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40" windowWidth="16635" windowHeight="8955"/>
  </bookViews>
  <sheets>
    <sheet name="Full1" sheetId="1" r:id="rId1"/>
  </sheets>
  <definedNames>
    <definedName name="_xlnm.Print_Area" localSheetId="0">Full1!$A$1:$I$217</definedName>
    <definedName name="_xlnm.Print_Titles" localSheetId="0">Full1!$1:$6</definedName>
  </definedNames>
  <calcPr calcId="145621"/>
</workbook>
</file>

<file path=xl/calcChain.xml><?xml version="1.0" encoding="utf-8"?>
<calcChain xmlns="http://schemas.openxmlformats.org/spreadsheetml/2006/main">
  <c r="I40" i="1" l="1"/>
  <c r="I39" i="1"/>
  <c r="I38" i="1"/>
  <c r="I36" i="1"/>
  <c r="I25" i="1"/>
  <c r="I24" i="1"/>
  <c r="I23" i="1"/>
  <c r="I20" i="1"/>
  <c r="I19" i="1"/>
  <c r="I17" i="1"/>
  <c r="I15" i="1"/>
  <c r="I13" i="1"/>
  <c r="I11" i="1"/>
</calcChain>
</file>

<file path=xl/sharedStrings.xml><?xml version="1.0" encoding="utf-8"?>
<sst xmlns="http://schemas.openxmlformats.org/spreadsheetml/2006/main" count="337" uniqueCount="70">
  <si>
    <t>Despesa Corrent</t>
  </si>
  <si>
    <t>Orgànic</t>
  </si>
  <si>
    <t>Recursos</t>
  </si>
  <si>
    <t>Serveis generals i Coord. Territ.</t>
  </si>
  <si>
    <t>Recursos Humans i Organització</t>
  </si>
  <si>
    <t>Finances</t>
  </si>
  <si>
    <t>Gerència Municipal</t>
  </si>
  <si>
    <t>Acció Social i Ciutadania</t>
  </si>
  <si>
    <t>Medi Ambient</t>
  </si>
  <si>
    <t>Urbanisme i Infraestructures</t>
  </si>
  <si>
    <t>Medi Ambient i Serveis Urbans</t>
  </si>
  <si>
    <t>Urbanisme</t>
  </si>
  <si>
    <t>Ciutat Vella</t>
  </si>
  <si>
    <t>Eixample</t>
  </si>
  <si>
    <t>Sants-Montjuïc</t>
  </si>
  <si>
    <t>Les Corts</t>
  </si>
  <si>
    <t>Sarrià-St.Gervasi</t>
  </si>
  <si>
    <t>Gràcia</t>
  </si>
  <si>
    <t>Horta-Guinardó</t>
  </si>
  <si>
    <t>Nou Barris</t>
  </si>
  <si>
    <t>St. Andreu</t>
  </si>
  <si>
    <t>St. Martí</t>
  </si>
  <si>
    <t>Promoció econòmica</t>
  </si>
  <si>
    <t>Serveis Centrals</t>
  </si>
  <si>
    <t>Educació, Cultura i Benestar</t>
  </si>
  <si>
    <t>Serveis Centrals FEOSL</t>
  </si>
  <si>
    <t>Total despesa corrent</t>
  </si>
  <si>
    <t>Despeses de capital</t>
  </si>
  <si>
    <t>Total despesa de capital</t>
  </si>
  <si>
    <t>Despesa no financera</t>
  </si>
  <si>
    <t>Despesa financera</t>
  </si>
  <si>
    <t>Despesa per classificació orgànica de l’Ajuntament de Barcelona</t>
  </si>
  <si>
    <t>(Milions d’euros)</t>
  </si>
  <si>
    <t>0101</t>
  </si>
  <si>
    <t>0102</t>
  </si>
  <si>
    <t>0103</t>
  </si>
  <si>
    <t>0104</t>
  </si>
  <si>
    <t>0201</t>
  </si>
  <si>
    <t>0301</t>
  </si>
  <si>
    <t>0401</t>
  </si>
  <si>
    <t>0501</t>
  </si>
  <si>
    <t>0502</t>
  </si>
  <si>
    <t>0503</t>
  </si>
  <si>
    <t>0504</t>
  </si>
  <si>
    <t>0601</t>
  </si>
  <si>
    <t>0602</t>
  </si>
  <si>
    <t>0603</t>
  </si>
  <si>
    <t>Despesa total capítols 1 a 9</t>
  </si>
  <si>
    <t>0604</t>
  </si>
  <si>
    <t>0605</t>
  </si>
  <si>
    <t>0606</t>
  </si>
  <si>
    <t>0607</t>
  </si>
  <si>
    <t>0608</t>
  </si>
  <si>
    <t>0609</t>
  </si>
  <si>
    <t>0610</t>
  </si>
  <si>
    <t>0701</t>
  </si>
  <si>
    <t>0702</t>
  </si>
  <si>
    <t>0703</t>
  </si>
  <si>
    <t>0801</t>
  </si>
  <si>
    <t>Liquidat</t>
  </si>
  <si>
    <t>Total despesa no financera</t>
  </si>
  <si>
    <t>Total despesa financera</t>
  </si>
  <si>
    <t>Total capítols 1 a 9</t>
  </si>
  <si>
    <t>Qualitat de Vida, Igualtat i Esports / Drets Socials</t>
  </si>
  <si>
    <t>Prevenció, Seguretat i Mobilitat / Seguretat i Prevenció</t>
  </si>
  <si>
    <t>Economia / Presidència i Economia</t>
  </si>
  <si>
    <t>Hàbitat Urbà / Ecologia Urbana</t>
  </si>
  <si>
    <t>Infraestructures i coordinació urbana / Mobilitat i infraestructures</t>
  </si>
  <si>
    <t>Empresa i Ocupació / Ocupació, Empresa i Turisme</t>
  </si>
  <si>
    <t>Cultura, Coneix., Creativ. i Innov. / Drets Ciutadania, Particip. i Transp.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</si>
</sst>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rgb="FF31849B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31849B"/>
      </right>
      <top/>
      <bottom/>
      <diagonal/>
    </border>
    <border>
      <left/>
      <right style="medium">
        <color rgb="FF31849B"/>
      </right>
      <top/>
      <bottom style="medium">
        <color rgb="FF31849B"/>
      </bottom>
      <diagonal/>
    </border>
    <border>
      <left/>
      <right/>
      <top/>
      <bottom style="medium">
        <color rgb="FF31849B"/>
      </bottom>
      <diagonal/>
    </border>
    <border>
      <left/>
      <right/>
      <top style="thick">
        <color rgb="FF31849B"/>
      </top>
      <bottom/>
      <diagonal/>
    </border>
    <border>
      <left/>
      <right style="medium">
        <color rgb="FF31849B"/>
      </right>
      <top/>
      <bottom style="thick">
        <color rgb="FF31849B"/>
      </bottom>
      <diagonal/>
    </border>
    <border>
      <left/>
      <right/>
      <top/>
      <bottom style="thick">
        <color rgb="FF31849B"/>
      </bottom>
      <diagonal/>
    </border>
    <border>
      <left style="medium">
        <color rgb="FF31849B"/>
      </left>
      <right/>
      <top/>
      <bottom style="medium">
        <color rgb="FF31849B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640715</xdr:colOff>
      <xdr:row>2</xdr:row>
      <xdr:rowOff>85725</xdr:rowOff>
    </xdr:to>
    <xdr:pic>
      <xdr:nvPicPr>
        <xdr:cNvPr id="2" name="Imat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0"/>
          <a:ext cx="1031240" cy="276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18"/>
  <sheetViews>
    <sheetView showGridLines="0" tabSelected="1" zoomScaleNormal="100" workbookViewId="0">
      <selection activeCell="B181" sqref="B181:I182"/>
    </sheetView>
  </sheetViews>
  <sheetFormatPr defaultRowHeight="15" x14ac:dyDescent="0.25"/>
  <cols>
    <col min="1" max="1" width="0.85546875" customWidth="1"/>
    <col min="2" max="2" width="5.85546875" customWidth="1"/>
    <col min="3" max="3" width="56.42578125" customWidth="1"/>
    <col min="4" max="9" width="10" customWidth="1"/>
  </cols>
  <sheetData>
    <row r="4" spans="2:9" ht="15.75" x14ac:dyDescent="0.25">
      <c r="B4" s="2" t="s">
        <v>31</v>
      </c>
    </row>
    <row r="5" spans="2:9" ht="18" x14ac:dyDescent="0.25">
      <c r="B5" s="3" t="s">
        <v>32</v>
      </c>
    </row>
    <row r="6" spans="2:9" x14ac:dyDescent="0.25">
      <c r="B6" s="1"/>
    </row>
    <row r="7" spans="2:9" ht="15.75" x14ac:dyDescent="0.25">
      <c r="B7" s="2" t="s">
        <v>0</v>
      </c>
    </row>
    <row r="8" spans="2:9" ht="15.75" x14ac:dyDescent="0.25">
      <c r="B8" s="2"/>
    </row>
    <row r="9" spans="2:9" x14ac:dyDescent="0.25">
      <c r="B9" s="35" t="s">
        <v>1</v>
      </c>
      <c r="C9" s="35"/>
      <c r="D9" s="4">
        <v>2010</v>
      </c>
      <c r="E9" s="4">
        <v>2011</v>
      </c>
      <c r="F9" s="4">
        <v>2012</v>
      </c>
      <c r="G9" s="4">
        <v>2013</v>
      </c>
      <c r="H9" s="4">
        <v>2014</v>
      </c>
      <c r="I9" s="4">
        <v>2015</v>
      </c>
    </row>
    <row r="10" spans="2:9" x14ac:dyDescent="0.25">
      <c r="B10" s="35"/>
      <c r="C10" s="35"/>
      <c r="D10" s="13" t="s">
        <v>59</v>
      </c>
      <c r="E10" s="13" t="s">
        <v>59</v>
      </c>
      <c r="F10" s="13" t="s">
        <v>59</v>
      </c>
      <c r="G10" s="13" t="s">
        <v>59</v>
      </c>
      <c r="H10" s="13" t="s">
        <v>59</v>
      </c>
      <c r="I10" s="13" t="s">
        <v>59</v>
      </c>
    </row>
    <row r="11" spans="2:9" ht="15.75" thickBot="1" x14ac:dyDescent="0.3">
      <c r="B11" s="22" t="s">
        <v>33</v>
      </c>
      <c r="C11" s="6" t="s">
        <v>2</v>
      </c>
      <c r="D11" s="14"/>
      <c r="E11" s="14"/>
      <c r="F11" s="15">
        <v>153.4</v>
      </c>
      <c r="G11" s="15">
        <v>155.6</v>
      </c>
      <c r="H11" s="15">
        <v>161.30000000000001</v>
      </c>
      <c r="I11" s="16">
        <f>160605961.6/1000000</f>
        <v>160.6059616</v>
      </c>
    </row>
    <row r="12" spans="2:9" ht="15.75" thickBot="1" x14ac:dyDescent="0.3">
      <c r="B12" s="23"/>
      <c r="C12" s="6" t="s">
        <v>3</v>
      </c>
      <c r="D12" s="15">
        <v>149.4</v>
      </c>
      <c r="E12" s="15">
        <v>145</v>
      </c>
      <c r="F12" s="14"/>
      <c r="G12" s="14"/>
      <c r="H12" s="14"/>
      <c r="I12" s="17"/>
    </row>
    <row r="13" spans="2:9" ht="15.75" thickBot="1" x14ac:dyDescent="0.3">
      <c r="B13" s="24" t="s">
        <v>34</v>
      </c>
      <c r="C13" s="6" t="s">
        <v>4</v>
      </c>
      <c r="D13" s="15">
        <v>6.6</v>
      </c>
      <c r="E13" s="15">
        <v>6.4</v>
      </c>
      <c r="F13" s="15">
        <v>6</v>
      </c>
      <c r="G13" s="15">
        <v>6.4</v>
      </c>
      <c r="H13" s="15">
        <v>6.4</v>
      </c>
      <c r="I13" s="16">
        <f>6586048.69/1000000</f>
        <v>6.5860486900000001</v>
      </c>
    </row>
    <row r="14" spans="2:9" ht="15.75" thickBot="1" x14ac:dyDescent="0.3">
      <c r="B14" s="24" t="s">
        <v>35</v>
      </c>
      <c r="C14" s="6" t="s">
        <v>5</v>
      </c>
      <c r="D14" s="15">
        <v>28.5</v>
      </c>
      <c r="E14" s="15">
        <v>26.8</v>
      </c>
      <c r="F14" s="14"/>
      <c r="G14" s="14"/>
      <c r="H14" s="14"/>
      <c r="I14" s="17"/>
    </row>
    <row r="15" spans="2:9" ht="15.75" thickBot="1" x14ac:dyDescent="0.3">
      <c r="B15" s="24" t="s">
        <v>36</v>
      </c>
      <c r="C15" s="6" t="s">
        <v>6</v>
      </c>
      <c r="D15" s="15">
        <v>4.5999999999999996</v>
      </c>
      <c r="E15" s="15">
        <v>3.4</v>
      </c>
      <c r="F15" s="15">
        <v>3</v>
      </c>
      <c r="G15" s="15">
        <v>3.9</v>
      </c>
      <c r="H15" s="15">
        <v>10.4</v>
      </c>
      <c r="I15" s="16">
        <f>8899642.23/1000000</f>
        <v>8.8996422300000013</v>
      </c>
    </row>
    <row r="16" spans="2:9" ht="15.75" thickBot="1" x14ac:dyDescent="0.3">
      <c r="B16" s="22" t="s">
        <v>37</v>
      </c>
      <c r="C16" s="6" t="s">
        <v>7</v>
      </c>
      <c r="D16" s="15">
        <v>111.3</v>
      </c>
      <c r="E16" s="15">
        <v>117.2</v>
      </c>
      <c r="F16" s="14"/>
      <c r="G16" s="14"/>
      <c r="H16" s="14"/>
      <c r="I16" s="17"/>
    </row>
    <row r="17" spans="2:9" ht="15.75" thickBot="1" x14ac:dyDescent="0.3">
      <c r="B17" s="23"/>
      <c r="C17" s="6" t="s">
        <v>63</v>
      </c>
      <c r="D17" s="14"/>
      <c r="E17" s="14"/>
      <c r="F17" s="15">
        <v>175.5</v>
      </c>
      <c r="G17" s="15">
        <v>184</v>
      </c>
      <c r="H17" s="15">
        <v>191.4</v>
      </c>
      <c r="I17" s="16">
        <f>230882938.09/1000000</f>
        <v>230.88293809000001</v>
      </c>
    </row>
    <row r="18" spans="2:9" ht="15.75" thickBot="1" x14ac:dyDescent="0.3">
      <c r="B18" s="24" t="s">
        <v>38</v>
      </c>
      <c r="C18" s="6" t="s">
        <v>8</v>
      </c>
      <c r="D18" s="15">
        <v>339.1</v>
      </c>
      <c r="E18" s="15">
        <v>339.4</v>
      </c>
      <c r="F18" s="14"/>
      <c r="G18" s="14"/>
      <c r="H18" s="14"/>
      <c r="I18" s="17"/>
    </row>
    <row r="19" spans="2:9" ht="15.75" thickBot="1" x14ac:dyDescent="0.3">
      <c r="B19" s="24" t="s">
        <v>39</v>
      </c>
      <c r="C19" s="6" t="s">
        <v>64</v>
      </c>
      <c r="D19" s="15">
        <v>223.9</v>
      </c>
      <c r="E19" s="15">
        <v>228</v>
      </c>
      <c r="F19" s="15">
        <v>224.1</v>
      </c>
      <c r="G19" s="15">
        <v>230.1</v>
      </c>
      <c r="H19" s="15">
        <v>235.6</v>
      </c>
      <c r="I19" s="16">
        <f>245748114.53/1000000</f>
        <v>245.74811453000001</v>
      </c>
    </row>
    <row r="20" spans="2:9" ht="15.75" thickBot="1" x14ac:dyDescent="0.3">
      <c r="B20" s="22" t="s">
        <v>40</v>
      </c>
      <c r="C20" s="6" t="s">
        <v>66</v>
      </c>
      <c r="D20" s="14"/>
      <c r="E20" s="14"/>
      <c r="F20" s="15">
        <v>50.9</v>
      </c>
      <c r="G20" s="15">
        <v>51.9</v>
      </c>
      <c r="H20" s="15">
        <v>40.299999999999997</v>
      </c>
      <c r="I20" s="16">
        <f>61457034.48/1000000</f>
        <v>61.457034479999997</v>
      </c>
    </row>
    <row r="21" spans="2:9" ht="15.75" thickBot="1" x14ac:dyDescent="0.3">
      <c r="B21" s="23"/>
      <c r="C21" s="6" t="s">
        <v>9</v>
      </c>
      <c r="D21" s="15">
        <v>52.8</v>
      </c>
      <c r="E21" s="15">
        <v>47.2</v>
      </c>
      <c r="F21" s="14"/>
      <c r="G21" s="14"/>
      <c r="H21" s="14"/>
      <c r="I21" s="17"/>
    </row>
    <row r="22" spans="2:9" ht="15.75" thickBot="1" x14ac:dyDescent="0.3">
      <c r="B22" s="22" t="s">
        <v>41</v>
      </c>
      <c r="C22" s="6" t="s">
        <v>8</v>
      </c>
      <c r="D22" s="14"/>
      <c r="E22" s="14"/>
      <c r="F22" s="14"/>
      <c r="G22" s="15">
        <v>340.1</v>
      </c>
      <c r="H22" s="15">
        <v>308.7</v>
      </c>
      <c r="I22" s="16"/>
    </row>
    <row r="23" spans="2:9" ht="15.75" thickBot="1" x14ac:dyDescent="0.3">
      <c r="B23" s="23"/>
      <c r="C23" s="6" t="s">
        <v>10</v>
      </c>
      <c r="D23" s="14"/>
      <c r="E23" s="14"/>
      <c r="F23" s="15">
        <v>343.1</v>
      </c>
      <c r="G23" s="14"/>
      <c r="H23" s="14"/>
      <c r="I23" s="16">
        <f>314261712.34/1000000</f>
        <v>314.26171233999997</v>
      </c>
    </row>
    <row r="24" spans="2:9" ht="15.75" thickBot="1" x14ac:dyDescent="0.3">
      <c r="B24" s="24" t="s">
        <v>42</v>
      </c>
      <c r="C24" s="6" t="s">
        <v>11</v>
      </c>
      <c r="D24" s="14"/>
      <c r="E24" s="14"/>
      <c r="F24" s="14"/>
      <c r="G24" s="15">
        <v>3.7</v>
      </c>
      <c r="H24" s="15">
        <v>6.8</v>
      </c>
      <c r="I24" s="16">
        <f>5375521.88/1000000</f>
        <v>5.37552188</v>
      </c>
    </row>
    <row r="25" spans="2:9" ht="15.75" thickBot="1" x14ac:dyDescent="0.3">
      <c r="B25" s="24" t="s">
        <v>43</v>
      </c>
      <c r="C25" s="6" t="s">
        <v>67</v>
      </c>
      <c r="D25" s="14"/>
      <c r="E25" s="14"/>
      <c r="F25" s="14"/>
      <c r="G25" s="15">
        <v>2.5</v>
      </c>
      <c r="H25" s="15">
        <v>36</v>
      </c>
      <c r="I25" s="16">
        <f>42755041.25/1000000</f>
        <v>42.755041249999998</v>
      </c>
    </row>
    <row r="26" spans="2:9" ht="15.75" thickBot="1" x14ac:dyDescent="0.3">
      <c r="B26" s="24" t="s">
        <v>44</v>
      </c>
      <c r="C26" s="6" t="s">
        <v>12</v>
      </c>
      <c r="D26" s="15">
        <v>45.8</v>
      </c>
      <c r="E26" s="15">
        <v>44.7</v>
      </c>
      <c r="F26" s="15">
        <v>44.3</v>
      </c>
      <c r="G26" s="15">
        <v>44.3</v>
      </c>
      <c r="H26" s="15">
        <v>45</v>
      </c>
      <c r="I26" s="16">
        <v>45.628086920000008</v>
      </c>
    </row>
    <row r="27" spans="2:9" ht="15.75" thickBot="1" x14ac:dyDescent="0.3">
      <c r="B27" s="24" t="s">
        <v>45</v>
      </c>
      <c r="C27" s="6" t="s">
        <v>13</v>
      </c>
      <c r="D27" s="15">
        <v>38.4</v>
      </c>
      <c r="E27" s="15">
        <v>37.9</v>
      </c>
      <c r="F27" s="15">
        <v>38</v>
      </c>
      <c r="G27" s="15">
        <v>38.200000000000003</v>
      </c>
      <c r="H27" s="15">
        <v>38.700000000000003</v>
      </c>
      <c r="I27" s="16">
        <v>40.244218630000006</v>
      </c>
    </row>
    <row r="28" spans="2:9" ht="15.75" thickBot="1" x14ac:dyDescent="0.3">
      <c r="B28" s="24" t="s">
        <v>46</v>
      </c>
      <c r="C28" s="6" t="s">
        <v>14</v>
      </c>
      <c r="D28" s="15">
        <v>32.9</v>
      </c>
      <c r="E28" s="15">
        <v>31.4</v>
      </c>
      <c r="F28" s="15">
        <v>31.3</v>
      </c>
      <c r="G28" s="15">
        <v>31.8</v>
      </c>
      <c r="H28" s="15">
        <v>32.1</v>
      </c>
      <c r="I28" s="16">
        <v>33.423240700000001</v>
      </c>
    </row>
    <row r="29" spans="2:9" ht="15.75" thickBot="1" x14ac:dyDescent="0.3">
      <c r="B29" s="24" t="s">
        <v>48</v>
      </c>
      <c r="C29" s="6" t="s">
        <v>15</v>
      </c>
      <c r="D29" s="15">
        <v>15.2</v>
      </c>
      <c r="E29" s="15">
        <v>14.4</v>
      </c>
      <c r="F29" s="15">
        <v>14.4</v>
      </c>
      <c r="G29" s="15">
        <v>14.8</v>
      </c>
      <c r="H29" s="15">
        <v>14.6</v>
      </c>
      <c r="I29" s="16">
        <v>15.399555479999997</v>
      </c>
    </row>
    <row r="30" spans="2:9" ht="15.75" thickBot="1" x14ac:dyDescent="0.3">
      <c r="B30" s="24" t="s">
        <v>49</v>
      </c>
      <c r="C30" s="6" t="s">
        <v>16</v>
      </c>
      <c r="D30" s="15">
        <v>21.2</v>
      </c>
      <c r="E30" s="15">
        <v>20.100000000000001</v>
      </c>
      <c r="F30" s="15">
        <v>20.2</v>
      </c>
      <c r="G30" s="15">
        <v>20.3</v>
      </c>
      <c r="H30" s="15">
        <v>20.6</v>
      </c>
      <c r="I30" s="16">
        <v>21.589085040000001</v>
      </c>
    </row>
    <row r="31" spans="2:9" ht="15.75" thickBot="1" x14ac:dyDescent="0.3">
      <c r="B31" s="24" t="s">
        <v>50</v>
      </c>
      <c r="C31" s="6" t="s">
        <v>17</v>
      </c>
      <c r="D31" s="15">
        <v>21</v>
      </c>
      <c r="E31" s="15">
        <v>20.399999999999999</v>
      </c>
      <c r="F31" s="15">
        <v>20.399999999999999</v>
      </c>
      <c r="G31" s="15">
        <v>20.8</v>
      </c>
      <c r="H31" s="15">
        <v>20.8</v>
      </c>
      <c r="I31" s="16">
        <v>21.785630279999996</v>
      </c>
    </row>
    <row r="32" spans="2:9" ht="15.75" thickBot="1" x14ac:dyDescent="0.3">
      <c r="B32" s="24" t="s">
        <v>51</v>
      </c>
      <c r="C32" s="6" t="s">
        <v>18</v>
      </c>
      <c r="D32" s="15">
        <v>26</v>
      </c>
      <c r="E32" s="15">
        <v>24.4</v>
      </c>
      <c r="F32" s="15">
        <v>24.9</v>
      </c>
      <c r="G32" s="15">
        <v>24.9</v>
      </c>
      <c r="H32" s="15">
        <v>24.8</v>
      </c>
      <c r="I32" s="16">
        <v>25.763422190000007</v>
      </c>
    </row>
    <row r="33" spans="2:9" ht="15.75" thickBot="1" x14ac:dyDescent="0.3">
      <c r="B33" s="24" t="s">
        <v>52</v>
      </c>
      <c r="C33" s="6" t="s">
        <v>19</v>
      </c>
      <c r="D33" s="15">
        <v>26.6</v>
      </c>
      <c r="E33" s="15">
        <v>25.1</v>
      </c>
      <c r="F33" s="15">
        <v>25.5</v>
      </c>
      <c r="G33" s="15">
        <v>25.5</v>
      </c>
      <c r="H33" s="15">
        <v>26.4</v>
      </c>
      <c r="I33" s="16">
        <v>28.051797180000001</v>
      </c>
    </row>
    <row r="34" spans="2:9" ht="15.75" thickBot="1" x14ac:dyDescent="0.3">
      <c r="B34" s="24" t="s">
        <v>53</v>
      </c>
      <c r="C34" s="6" t="s">
        <v>20</v>
      </c>
      <c r="D34" s="15">
        <v>21.7</v>
      </c>
      <c r="E34" s="15">
        <v>20.399999999999999</v>
      </c>
      <c r="F34" s="15">
        <v>20.6</v>
      </c>
      <c r="G34" s="15">
        <v>21.8</v>
      </c>
      <c r="H34" s="15">
        <v>21.6</v>
      </c>
      <c r="I34" s="16">
        <v>23.430785739999997</v>
      </c>
    </row>
    <row r="35" spans="2:9" ht="15.75" thickBot="1" x14ac:dyDescent="0.3">
      <c r="B35" s="24" t="s">
        <v>54</v>
      </c>
      <c r="C35" s="6" t="s">
        <v>21</v>
      </c>
      <c r="D35" s="15">
        <v>37.6</v>
      </c>
      <c r="E35" s="15">
        <v>35.4</v>
      </c>
      <c r="F35" s="15">
        <v>35.299999999999997</v>
      </c>
      <c r="G35" s="15">
        <v>36</v>
      </c>
      <c r="H35" s="15">
        <v>36.200000000000003</v>
      </c>
      <c r="I35" s="16">
        <v>37.074210870000023</v>
      </c>
    </row>
    <row r="36" spans="2:9" ht="15.75" thickBot="1" x14ac:dyDescent="0.3">
      <c r="B36" s="22" t="s">
        <v>55</v>
      </c>
      <c r="C36" s="6" t="s">
        <v>65</v>
      </c>
      <c r="D36" s="14"/>
      <c r="E36" s="14"/>
      <c r="F36" s="15">
        <v>29.6</v>
      </c>
      <c r="G36" s="15">
        <v>28.7</v>
      </c>
      <c r="H36" s="15">
        <v>30.5</v>
      </c>
      <c r="I36" s="16">
        <f>53573663.94/1000000</f>
        <v>53.573663939999996</v>
      </c>
    </row>
    <row r="37" spans="2:9" ht="15.75" thickBot="1" x14ac:dyDescent="0.3">
      <c r="B37" s="23"/>
      <c r="C37" s="6" t="s">
        <v>22</v>
      </c>
      <c r="D37" s="15">
        <v>63.6</v>
      </c>
      <c r="E37" s="15">
        <v>82.3</v>
      </c>
      <c r="F37" s="14"/>
      <c r="G37" s="14"/>
      <c r="H37" s="14"/>
      <c r="I37" s="17"/>
    </row>
    <row r="38" spans="2:9" ht="15.75" thickBot="1" x14ac:dyDescent="0.3">
      <c r="B38" s="24" t="s">
        <v>56</v>
      </c>
      <c r="C38" s="6" t="s">
        <v>68</v>
      </c>
      <c r="D38" s="14"/>
      <c r="E38" s="14"/>
      <c r="F38" s="15">
        <v>61.7</v>
      </c>
      <c r="G38" s="15">
        <v>46.2</v>
      </c>
      <c r="H38" s="15">
        <v>66.599999999999994</v>
      </c>
      <c r="I38" s="16">
        <f>74010328.82/1000000</f>
        <v>74.010328819999998</v>
      </c>
    </row>
    <row r="39" spans="2:9" ht="15.75" thickBot="1" x14ac:dyDescent="0.3">
      <c r="B39" s="24" t="s">
        <v>57</v>
      </c>
      <c r="C39" s="6" t="s">
        <v>23</v>
      </c>
      <c r="D39" s="14"/>
      <c r="E39" s="14"/>
      <c r="F39" s="15">
        <v>282.89999999999998</v>
      </c>
      <c r="G39" s="15">
        <v>307.7</v>
      </c>
      <c r="H39" s="15">
        <v>302.39999999999998</v>
      </c>
      <c r="I39" s="16">
        <f>310384079.33/1000000</f>
        <v>310.38407932999996</v>
      </c>
    </row>
    <row r="40" spans="2:9" ht="15.75" thickBot="1" x14ac:dyDescent="0.3">
      <c r="B40" s="22" t="s">
        <v>58</v>
      </c>
      <c r="C40" s="6" t="s">
        <v>69</v>
      </c>
      <c r="D40" s="14"/>
      <c r="E40" s="14"/>
      <c r="F40" s="15">
        <v>202.7</v>
      </c>
      <c r="G40" s="15">
        <v>199.5</v>
      </c>
      <c r="H40" s="15">
        <v>208.3</v>
      </c>
      <c r="I40" s="16">
        <f>221199731.15/1000000</f>
        <v>221.19973115000002</v>
      </c>
    </row>
    <row r="41" spans="2:9" ht="15.75" thickBot="1" x14ac:dyDescent="0.3">
      <c r="B41" s="23"/>
      <c r="C41" s="6" t="s">
        <v>24</v>
      </c>
      <c r="D41" s="15">
        <v>239.8</v>
      </c>
      <c r="E41" s="15">
        <v>241.6</v>
      </c>
      <c r="F41" s="14"/>
      <c r="G41" s="14"/>
      <c r="H41" s="14"/>
      <c r="I41" s="17"/>
    </row>
    <row r="42" spans="2:9" ht="15.75" thickBot="1" x14ac:dyDescent="0.3">
      <c r="B42" s="7">
        <v>9901</v>
      </c>
      <c r="C42" s="6" t="s">
        <v>23</v>
      </c>
      <c r="D42" s="15">
        <v>267.5</v>
      </c>
      <c r="E42" s="15">
        <v>278.2</v>
      </c>
      <c r="F42" s="14"/>
      <c r="G42" s="14"/>
      <c r="H42" s="14"/>
      <c r="I42" s="17"/>
    </row>
    <row r="43" spans="2:9" ht="15.75" thickBot="1" x14ac:dyDescent="0.3">
      <c r="B43" s="25">
        <v>9902</v>
      </c>
      <c r="C43" s="5" t="s">
        <v>25</v>
      </c>
      <c r="D43" s="18"/>
      <c r="E43" s="18"/>
      <c r="F43" s="18"/>
      <c r="G43" s="18"/>
      <c r="H43" s="18"/>
      <c r="I43" s="19"/>
    </row>
    <row r="44" spans="2:9" ht="15.75" thickTop="1" x14ac:dyDescent="0.25">
      <c r="B44" s="9"/>
      <c r="C44" s="9"/>
      <c r="D44" s="20"/>
      <c r="E44" s="20"/>
      <c r="F44" s="20"/>
      <c r="G44" s="20"/>
      <c r="H44" s="20"/>
      <c r="I44" s="20"/>
    </row>
    <row r="45" spans="2:9" ht="15.75" x14ac:dyDescent="0.25">
      <c r="B45" s="36" t="s">
        <v>26</v>
      </c>
      <c r="C45" s="36"/>
      <c r="D45" s="21">
        <v>1773.4</v>
      </c>
      <c r="E45" s="21">
        <v>1790</v>
      </c>
      <c r="F45" s="21">
        <v>1808</v>
      </c>
      <c r="G45" s="21">
        <v>1838.4</v>
      </c>
      <c r="H45" s="21">
        <v>1885.5</v>
      </c>
      <c r="I45" s="21">
        <v>2028.1298513600009</v>
      </c>
    </row>
    <row r="46" spans="2:9" ht="15.75" x14ac:dyDescent="0.25">
      <c r="B46" s="2"/>
    </row>
    <row r="47" spans="2:9" ht="15.75" x14ac:dyDescent="0.25">
      <c r="B47" s="2"/>
    </row>
    <row r="48" spans="2:9" ht="15.75" x14ac:dyDescent="0.25">
      <c r="B48" s="2"/>
    </row>
    <row r="49" spans="2:9" ht="15.75" x14ac:dyDescent="0.25">
      <c r="B49" s="2"/>
    </row>
    <row r="50" spans="2:9" ht="15.75" x14ac:dyDescent="0.25">
      <c r="B50" s="2" t="s">
        <v>27</v>
      </c>
    </row>
    <row r="51" spans="2:9" ht="15.75" x14ac:dyDescent="0.25">
      <c r="B51" s="2"/>
    </row>
    <row r="52" spans="2:9" x14ac:dyDescent="0.25">
      <c r="B52" s="35" t="s">
        <v>1</v>
      </c>
      <c r="C52" s="35"/>
      <c r="D52" s="12">
        <v>2010</v>
      </c>
      <c r="E52" s="12">
        <v>2011</v>
      </c>
      <c r="F52" s="12">
        <v>2012</v>
      </c>
      <c r="G52" s="12">
        <v>2013</v>
      </c>
      <c r="H52" s="12">
        <v>2014</v>
      </c>
      <c r="I52" s="32">
        <v>2015</v>
      </c>
    </row>
    <row r="53" spans="2:9" ht="15.75" thickBot="1" x14ac:dyDescent="0.3">
      <c r="B53" s="37"/>
      <c r="C53" s="37"/>
      <c r="D53" s="13" t="s">
        <v>59</v>
      </c>
      <c r="E53" s="13" t="s">
        <v>59</v>
      </c>
      <c r="F53" s="13" t="s">
        <v>59</v>
      </c>
      <c r="G53" s="13" t="s">
        <v>59</v>
      </c>
      <c r="H53" s="13" t="s">
        <v>59</v>
      </c>
      <c r="I53" s="13" t="s">
        <v>59</v>
      </c>
    </row>
    <row r="54" spans="2:9" ht="15.75" thickBot="1" x14ac:dyDescent="0.3">
      <c r="B54" s="22" t="s">
        <v>33</v>
      </c>
      <c r="C54" s="6" t="s">
        <v>2</v>
      </c>
      <c r="D54" s="14"/>
      <c r="E54" s="14"/>
      <c r="F54" s="15">
        <v>50.1</v>
      </c>
      <c r="G54" s="15">
        <v>39</v>
      </c>
      <c r="H54" s="15">
        <v>39.4</v>
      </c>
      <c r="I54" s="16">
        <v>11.928007050000001</v>
      </c>
    </row>
    <row r="55" spans="2:9" ht="15.75" thickBot="1" x14ac:dyDescent="0.3">
      <c r="B55" s="23"/>
      <c r="C55" s="6" t="s">
        <v>3</v>
      </c>
      <c r="D55" s="15">
        <v>25.5</v>
      </c>
      <c r="E55" s="15">
        <v>29.4</v>
      </c>
      <c r="F55" s="14"/>
      <c r="G55" s="14"/>
      <c r="H55" s="14"/>
      <c r="I55" s="16"/>
    </row>
    <row r="56" spans="2:9" ht="15.75" thickBot="1" x14ac:dyDescent="0.3">
      <c r="B56" s="24" t="s">
        <v>34</v>
      </c>
      <c r="C56" s="6" t="s">
        <v>4</v>
      </c>
      <c r="D56" s="14"/>
      <c r="E56" s="14"/>
      <c r="F56" s="14"/>
      <c r="G56" s="14"/>
      <c r="H56" s="14"/>
      <c r="I56" s="16"/>
    </row>
    <row r="57" spans="2:9" ht="15.75" thickBot="1" x14ac:dyDescent="0.3">
      <c r="B57" s="24" t="s">
        <v>35</v>
      </c>
      <c r="C57" s="6" t="s">
        <v>5</v>
      </c>
      <c r="D57" s="14"/>
      <c r="E57" s="14"/>
      <c r="F57" s="14"/>
      <c r="G57" s="14"/>
      <c r="H57" s="14"/>
      <c r="I57" s="16"/>
    </row>
    <row r="58" spans="2:9" ht="15.75" thickBot="1" x14ac:dyDescent="0.3">
      <c r="B58" s="24" t="s">
        <v>36</v>
      </c>
      <c r="C58" s="6" t="s">
        <v>6</v>
      </c>
      <c r="D58" s="14"/>
      <c r="E58" s="14"/>
      <c r="F58" s="14"/>
      <c r="G58" s="14"/>
      <c r="H58" s="14"/>
      <c r="I58" s="16"/>
    </row>
    <row r="59" spans="2:9" ht="15.75" thickBot="1" x14ac:dyDescent="0.3">
      <c r="B59" s="22" t="s">
        <v>37</v>
      </c>
      <c r="C59" s="6" t="s">
        <v>7</v>
      </c>
      <c r="D59" s="15">
        <v>1.5</v>
      </c>
      <c r="E59" s="15">
        <v>1.2</v>
      </c>
      <c r="F59" s="14"/>
      <c r="G59" s="14"/>
      <c r="H59" s="14"/>
      <c r="I59" s="16"/>
    </row>
    <row r="60" spans="2:9" ht="15.75" thickBot="1" x14ac:dyDescent="0.3">
      <c r="B60" s="23"/>
      <c r="C60" s="6" t="s">
        <v>63</v>
      </c>
      <c r="D60" s="14"/>
      <c r="E60" s="14"/>
      <c r="F60" s="15">
        <v>2.1</v>
      </c>
      <c r="G60" s="15">
        <v>1.4</v>
      </c>
      <c r="H60" s="15">
        <v>3.1</v>
      </c>
      <c r="I60" s="16">
        <v>8.9312219099999997</v>
      </c>
    </row>
    <row r="61" spans="2:9" ht="15.75" thickBot="1" x14ac:dyDescent="0.3">
      <c r="B61" s="24" t="s">
        <v>38</v>
      </c>
      <c r="C61" s="6" t="s">
        <v>8</v>
      </c>
      <c r="D61" s="15">
        <v>93.3</v>
      </c>
      <c r="E61" s="15">
        <v>48.4</v>
      </c>
      <c r="F61" s="14"/>
      <c r="G61" s="14"/>
      <c r="H61" s="14"/>
      <c r="I61" s="16"/>
    </row>
    <row r="62" spans="2:9" ht="15.75" thickBot="1" x14ac:dyDescent="0.3">
      <c r="B62" s="24" t="s">
        <v>39</v>
      </c>
      <c r="C62" s="6" t="s">
        <v>64</v>
      </c>
      <c r="D62" s="15">
        <v>23.6</v>
      </c>
      <c r="E62" s="15">
        <v>9.1</v>
      </c>
      <c r="F62" s="15">
        <v>6.6</v>
      </c>
      <c r="G62" s="15">
        <v>9</v>
      </c>
      <c r="H62" s="15">
        <v>8.4</v>
      </c>
      <c r="I62" s="16">
        <v>5.7242919200000015</v>
      </c>
    </row>
    <row r="63" spans="2:9" ht="15.75" thickBot="1" x14ac:dyDescent="0.3">
      <c r="B63" s="22" t="s">
        <v>40</v>
      </c>
      <c r="C63" s="6" t="s">
        <v>66</v>
      </c>
      <c r="D63" s="14"/>
      <c r="E63" s="14"/>
      <c r="F63" s="15">
        <v>17.399999999999999</v>
      </c>
      <c r="G63" s="15">
        <v>12.1</v>
      </c>
      <c r="H63" s="15">
        <v>48.7</v>
      </c>
      <c r="I63" s="16">
        <v>19.571986750000004</v>
      </c>
    </row>
    <row r="64" spans="2:9" ht="15.75" thickBot="1" x14ac:dyDescent="0.3">
      <c r="B64" s="23"/>
      <c r="C64" s="6" t="s">
        <v>9</v>
      </c>
      <c r="D64" s="15">
        <v>18.399999999999999</v>
      </c>
      <c r="E64" s="15">
        <v>11.3</v>
      </c>
      <c r="F64" s="14"/>
      <c r="G64" s="14"/>
      <c r="H64" s="14"/>
      <c r="I64" s="16"/>
    </row>
    <row r="65" spans="2:9" ht="15.75" thickBot="1" x14ac:dyDescent="0.3">
      <c r="B65" s="22" t="s">
        <v>41</v>
      </c>
      <c r="C65" s="6" t="s">
        <v>8</v>
      </c>
      <c r="D65" s="14"/>
      <c r="E65" s="14"/>
      <c r="F65" s="14"/>
      <c r="G65" s="15">
        <v>9.6</v>
      </c>
      <c r="H65" s="15">
        <v>0.9</v>
      </c>
      <c r="I65" s="16"/>
    </row>
    <row r="66" spans="2:9" ht="15.75" thickBot="1" x14ac:dyDescent="0.3">
      <c r="B66" s="23"/>
      <c r="C66" s="6" t="s">
        <v>10</v>
      </c>
      <c r="D66" s="14"/>
      <c r="E66" s="14"/>
      <c r="F66" s="15">
        <v>22.6</v>
      </c>
      <c r="G66" s="14"/>
      <c r="H66" s="14"/>
      <c r="I66" s="16">
        <v>0.33834055000000007</v>
      </c>
    </row>
    <row r="67" spans="2:9" ht="15.75" thickBot="1" x14ac:dyDescent="0.3">
      <c r="B67" s="24" t="s">
        <v>42</v>
      </c>
      <c r="C67" s="6" t="s">
        <v>11</v>
      </c>
      <c r="D67" s="14"/>
      <c r="E67" s="14"/>
      <c r="F67" s="14"/>
      <c r="G67" s="14"/>
      <c r="H67" s="14"/>
      <c r="I67" s="16"/>
    </row>
    <row r="68" spans="2:9" ht="15.75" thickBot="1" x14ac:dyDescent="0.3">
      <c r="B68" s="24" t="s">
        <v>43</v>
      </c>
      <c r="C68" s="6" t="s">
        <v>67</v>
      </c>
      <c r="D68" s="14"/>
      <c r="E68" s="14"/>
      <c r="F68" s="14"/>
      <c r="G68" s="15">
        <v>6</v>
      </c>
      <c r="H68" s="15">
        <v>12.3</v>
      </c>
      <c r="I68" s="16">
        <v>17.458662939999996</v>
      </c>
    </row>
    <row r="69" spans="2:9" ht="15.75" thickBot="1" x14ac:dyDescent="0.3">
      <c r="B69" s="24" t="s">
        <v>44</v>
      </c>
      <c r="C69" s="6" t="s">
        <v>12</v>
      </c>
      <c r="D69" s="15">
        <v>0.1</v>
      </c>
      <c r="E69" s="15">
        <v>0.1</v>
      </c>
      <c r="F69" s="15">
        <v>1.4</v>
      </c>
      <c r="G69" s="15">
        <v>2.2999999999999998</v>
      </c>
      <c r="H69" s="15">
        <v>2.7</v>
      </c>
      <c r="I69" s="16">
        <v>1.24257616</v>
      </c>
    </row>
    <row r="70" spans="2:9" ht="15.75" thickBot="1" x14ac:dyDescent="0.3">
      <c r="B70" s="24" t="s">
        <v>45</v>
      </c>
      <c r="C70" s="6" t="s">
        <v>13</v>
      </c>
      <c r="D70" s="15">
        <v>0.1</v>
      </c>
      <c r="E70" s="15">
        <v>0.1</v>
      </c>
      <c r="F70" s="15">
        <v>2.6</v>
      </c>
      <c r="G70" s="15">
        <v>2.7</v>
      </c>
      <c r="H70" s="15">
        <v>2.6</v>
      </c>
      <c r="I70" s="16">
        <v>1.7246000299999997</v>
      </c>
    </row>
    <row r="71" spans="2:9" ht="15.75" thickBot="1" x14ac:dyDescent="0.3">
      <c r="B71" s="24" t="s">
        <v>46</v>
      </c>
      <c r="C71" s="6" t="s">
        <v>14</v>
      </c>
      <c r="D71" s="15">
        <v>8.8000000000000007</v>
      </c>
      <c r="E71" s="15">
        <v>6</v>
      </c>
      <c r="F71" s="15">
        <v>3.3</v>
      </c>
      <c r="G71" s="15">
        <v>4.0999999999999996</v>
      </c>
      <c r="H71" s="15">
        <v>4</v>
      </c>
      <c r="I71" s="16">
        <v>3.8928738000000003</v>
      </c>
    </row>
    <row r="72" spans="2:9" ht="15.75" thickBot="1" x14ac:dyDescent="0.3">
      <c r="B72" s="24" t="s">
        <v>48</v>
      </c>
      <c r="C72" s="6" t="s">
        <v>15</v>
      </c>
      <c r="D72" s="15">
        <v>4</v>
      </c>
      <c r="E72" s="15">
        <v>1</v>
      </c>
      <c r="F72" s="15">
        <v>1.2</v>
      </c>
      <c r="G72" s="15">
        <v>1.9</v>
      </c>
      <c r="H72" s="15">
        <v>3.1</v>
      </c>
      <c r="I72" s="16">
        <v>2.0529083399999997</v>
      </c>
    </row>
    <row r="73" spans="2:9" ht="15.75" thickBot="1" x14ac:dyDescent="0.3">
      <c r="B73" s="24" t="s">
        <v>49</v>
      </c>
      <c r="C73" s="6" t="s">
        <v>16</v>
      </c>
      <c r="D73" s="15">
        <v>7.6</v>
      </c>
      <c r="E73" s="15">
        <v>1.8</v>
      </c>
      <c r="F73" s="15">
        <v>1.4</v>
      </c>
      <c r="G73" s="15">
        <v>3.7</v>
      </c>
      <c r="H73" s="15">
        <v>1.6</v>
      </c>
      <c r="I73" s="16">
        <v>2.2681848899999997</v>
      </c>
    </row>
    <row r="74" spans="2:9" ht="15.75" thickBot="1" x14ac:dyDescent="0.3">
      <c r="B74" s="24" t="s">
        <v>50</v>
      </c>
      <c r="C74" s="6" t="s">
        <v>17</v>
      </c>
      <c r="D74" s="15">
        <v>6.6</v>
      </c>
      <c r="E74" s="15">
        <v>4.8</v>
      </c>
      <c r="F74" s="15">
        <v>11.5</v>
      </c>
      <c r="G74" s="15">
        <v>3.2</v>
      </c>
      <c r="H74" s="15">
        <v>3.4</v>
      </c>
      <c r="I74" s="16">
        <v>1.9342649700000003</v>
      </c>
    </row>
    <row r="75" spans="2:9" ht="15.75" thickBot="1" x14ac:dyDescent="0.3">
      <c r="B75" s="24" t="s">
        <v>51</v>
      </c>
      <c r="C75" s="6" t="s">
        <v>18</v>
      </c>
      <c r="D75" s="15">
        <v>1.9</v>
      </c>
      <c r="E75" s="15">
        <v>6.9</v>
      </c>
      <c r="F75" s="15">
        <v>2.6</v>
      </c>
      <c r="G75" s="15">
        <v>3.7</v>
      </c>
      <c r="H75" s="15">
        <v>4</v>
      </c>
      <c r="I75" s="16">
        <v>3.0706048099999994</v>
      </c>
    </row>
    <row r="76" spans="2:9" ht="15.75" thickBot="1" x14ac:dyDescent="0.3">
      <c r="B76" s="24" t="s">
        <v>52</v>
      </c>
      <c r="C76" s="6" t="s">
        <v>19</v>
      </c>
      <c r="D76" s="15">
        <v>0.1</v>
      </c>
      <c r="E76" s="15">
        <v>0</v>
      </c>
      <c r="F76" s="15">
        <v>1.4</v>
      </c>
      <c r="G76" s="15">
        <v>2.1</v>
      </c>
      <c r="H76" s="15">
        <v>1.8</v>
      </c>
      <c r="I76" s="16">
        <v>2.4667466600000001</v>
      </c>
    </row>
    <row r="77" spans="2:9" ht="15.75" thickBot="1" x14ac:dyDescent="0.3">
      <c r="B77" s="24" t="s">
        <v>53</v>
      </c>
      <c r="C77" s="6" t="s">
        <v>20</v>
      </c>
      <c r="D77" s="15">
        <v>10.4</v>
      </c>
      <c r="E77" s="15">
        <v>10.8</v>
      </c>
      <c r="F77" s="15">
        <v>10.8</v>
      </c>
      <c r="G77" s="15">
        <v>10.1</v>
      </c>
      <c r="H77" s="15">
        <v>20.7</v>
      </c>
      <c r="I77" s="16">
        <v>4.3233047999999998</v>
      </c>
    </row>
    <row r="78" spans="2:9" ht="15.75" thickBot="1" x14ac:dyDescent="0.3">
      <c r="B78" s="24" t="s">
        <v>54</v>
      </c>
      <c r="C78" s="6" t="s">
        <v>21</v>
      </c>
      <c r="D78" s="15">
        <v>1.3</v>
      </c>
      <c r="E78" s="15">
        <v>2.2999999999999998</v>
      </c>
      <c r="F78" s="15">
        <v>4.5999999999999996</v>
      </c>
      <c r="G78" s="15">
        <v>2.5</v>
      </c>
      <c r="H78" s="15">
        <v>3.6</v>
      </c>
      <c r="I78" s="16">
        <v>4.9377957800000001</v>
      </c>
    </row>
    <row r="79" spans="2:9" ht="15.75" thickBot="1" x14ac:dyDescent="0.3">
      <c r="B79" s="22" t="s">
        <v>55</v>
      </c>
      <c r="C79" s="6" t="s">
        <v>65</v>
      </c>
      <c r="D79" s="14"/>
      <c r="E79" s="14"/>
      <c r="F79" s="14"/>
      <c r="G79" s="14"/>
      <c r="H79" s="14"/>
      <c r="I79" s="16">
        <v>34.709702139999997</v>
      </c>
    </row>
    <row r="80" spans="2:9" ht="15.75" thickBot="1" x14ac:dyDescent="0.3">
      <c r="B80" s="23"/>
      <c r="C80" s="6" t="s">
        <v>22</v>
      </c>
      <c r="D80" s="14"/>
      <c r="E80" s="14"/>
      <c r="F80" s="14"/>
      <c r="G80" s="14"/>
      <c r="H80" s="14"/>
      <c r="I80" s="16"/>
    </row>
    <row r="81" spans="2:9" ht="15.75" thickBot="1" x14ac:dyDescent="0.3">
      <c r="B81" s="24" t="s">
        <v>56</v>
      </c>
      <c r="C81" s="6" t="s">
        <v>68</v>
      </c>
      <c r="D81" s="14"/>
      <c r="E81" s="14"/>
      <c r="F81" s="14"/>
      <c r="G81" s="14"/>
      <c r="H81" s="15">
        <v>1.4</v>
      </c>
      <c r="I81" s="16">
        <v>1.2793819999999999E-2</v>
      </c>
    </row>
    <row r="82" spans="2:9" ht="15.75" thickBot="1" x14ac:dyDescent="0.3">
      <c r="B82" s="24" t="s">
        <v>57</v>
      </c>
      <c r="C82" s="6" t="s">
        <v>23</v>
      </c>
      <c r="D82" s="14"/>
      <c r="E82" s="14"/>
      <c r="F82" s="15">
        <v>279.2</v>
      </c>
      <c r="G82" s="15">
        <v>216.8</v>
      </c>
      <c r="H82" s="15">
        <v>446.2</v>
      </c>
      <c r="I82" s="16">
        <v>317.27560696</v>
      </c>
    </row>
    <row r="83" spans="2:9" ht="15.75" thickBot="1" x14ac:dyDescent="0.3">
      <c r="B83" s="22" t="s">
        <v>58</v>
      </c>
      <c r="C83" s="6" t="s">
        <v>69</v>
      </c>
      <c r="D83" s="14"/>
      <c r="E83" s="14"/>
      <c r="F83" s="15">
        <v>8</v>
      </c>
      <c r="G83" s="15">
        <v>4.2</v>
      </c>
      <c r="H83" s="15">
        <v>5.2</v>
      </c>
      <c r="I83" s="16">
        <v>5.0381516699999995</v>
      </c>
    </row>
    <row r="84" spans="2:9" ht="15.75" thickBot="1" x14ac:dyDescent="0.3">
      <c r="B84" s="23"/>
      <c r="C84" s="6" t="s">
        <v>24</v>
      </c>
      <c r="D84" s="15">
        <v>9.6</v>
      </c>
      <c r="E84" s="15">
        <v>7.1</v>
      </c>
      <c r="F84" s="14"/>
      <c r="G84" s="14"/>
      <c r="H84" s="14"/>
      <c r="I84" s="16"/>
    </row>
    <row r="85" spans="2:9" ht="15.75" thickBot="1" x14ac:dyDescent="0.3">
      <c r="B85" s="7">
        <v>9901</v>
      </c>
      <c r="C85" s="6" t="s">
        <v>23</v>
      </c>
      <c r="D85" s="15">
        <v>438.9</v>
      </c>
      <c r="E85" s="15">
        <v>338.5</v>
      </c>
      <c r="F85" s="14"/>
      <c r="G85" s="14"/>
      <c r="H85" s="14"/>
      <c r="I85" s="16"/>
    </row>
    <row r="86" spans="2:9" ht="15.75" thickBot="1" x14ac:dyDescent="0.3">
      <c r="B86" s="25">
        <v>9902</v>
      </c>
      <c r="C86" s="5" t="s">
        <v>25</v>
      </c>
      <c r="D86" s="18">
        <v>81.7</v>
      </c>
      <c r="E86" s="18">
        <v>52.4</v>
      </c>
      <c r="F86" s="18"/>
      <c r="G86" s="18"/>
      <c r="H86" s="18"/>
      <c r="I86" s="16"/>
    </row>
    <row r="87" spans="2:9" ht="15.75" thickTop="1" x14ac:dyDescent="0.25">
      <c r="B87" s="9"/>
      <c r="C87" s="9"/>
      <c r="D87" s="20"/>
      <c r="E87" s="20"/>
      <c r="F87" s="20"/>
      <c r="G87" s="20"/>
      <c r="H87" s="20"/>
      <c r="I87" s="20"/>
    </row>
    <row r="88" spans="2:9" ht="16.5" thickBot="1" x14ac:dyDescent="0.3">
      <c r="B88" s="38" t="s">
        <v>28</v>
      </c>
      <c r="C88" s="34"/>
      <c r="D88" s="26">
        <v>733.4</v>
      </c>
      <c r="E88" s="26">
        <v>531.20000000000005</v>
      </c>
      <c r="F88" s="26">
        <v>426.7</v>
      </c>
      <c r="G88" s="26">
        <v>334.1</v>
      </c>
      <c r="H88" s="26">
        <v>613.20000000000005</v>
      </c>
      <c r="I88" s="27">
        <v>448.90262595000002</v>
      </c>
    </row>
    <row r="89" spans="2:9" ht="15.75" x14ac:dyDescent="0.25">
      <c r="B89" s="2"/>
    </row>
    <row r="90" spans="2:9" ht="15.75" x14ac:dyDescent="0.25">
      <c r="B90" s="2"/>
    </row>
    <row r="91" spans="2:9" ht="15.75" x14ac:dyDescent="0.25">
      <c r="B91" s="2"/>
    </row>
    <row r="92" spans="2:9" ht="15.75" x14ac:dyDescent="0.25">
      <c r="B92" s="2"/>
    </row>
    <row r="93" spans="2:9" ht="15.75" x14ac:dyDescent="0.25">
      <c r="B93" s="2" t="s">
        <v>29</v>
      </c>
    </row>
    <row r="94" spans="2:9" ht="15.75" x14ac:dyDescent="0.25">
      <c r="B94" s="2"/>
    </row>
    <row r="95" spans="2:9" x14ac:dyDescent="0.25">
      <c r="B95" s="35" t="s">
        <v>1</v>
      </c>
      <c r="C95" s="35"/>
      <c r="D95" s="32">
        <v>2010</v>
      </c>
      <c r="E95" s="32">
        <v>2011</v>
      </c>
      <c r="F95" s="32">
        <v>2012</v>
      </c>
      <c r="G95" s="32">
        <v>2013</v>
      </c>
      <c r="H95" s="32">
        <v>2014</v>
      </c>
      <c r="I95" s="32">
        <v>2015</v>
      </c>
    </row>
    <row r="96" spans="2:9" ht="15.75" thickBot="1" x14ac:dyDescent="0.3">
      <c r="B96" s="37"/>
      <c r="C96" s="37"/>
      <c r="D96" s="13" t="s">
        <v>59</v>
      </c>
      <c r="E96" s="13" t="s">
        <v>59</v>
      </c>
      <c r="F96" s="13" t="s">
        <v>59</v>
      </c>
      <c r="G96" s="13" t="s">
        <v>59</v>
      </c>
      <c r="H96" s="13" t="s">
        <v>59</v>
      </c>
      <c r="I96" s="13" t="s">
        <v>59</v>
      </c>
    </row>
    <row r="97" spans="2:9" ht="15.75" thickBot="1" x14ac:dyDescent="0.3">
      <c r="B97" s="22" t="s">
        <v>33</v>
      </c>
      <c r="C97" s="6" t="s">
        <v>2</v>
      </c>
      <c r="D97" s="14"/>
      <c r="E97" s="14"/>
      <c r="F97" s="15">
        <v>203.5</v>
      </c>
      <c r="G97" s="15">
        <v>194.6</v>
      </c>
      <c r="H97" s="15">
        <v>200.7</v>
      </c>
      <c r="I97" s="16">
        <v>172.53396865000008</v>
      </c>
    </row>
    <row r="98" spans="2:9" ht="15.75" thickBot="1" x14ac:dyDescent="0.3">
      <c r="B98" s="23"/>
      <c r="C98" s="6" t="s">
        <v>3</v>
      </c>
      <c r="D98" s="15">
        <v>175</v>
      </c>
      <c r="E98" s="15">
        <v>174.4</v>
      </c>
      <c r="F98" s="14"/>
      <c r="G98" s="14"/>
      <c r="H98" s="14"/>
      <c r="I98" s="16"/>
    </row>
    <row r="99" spans="2:9" ht="15.75" thickBot="1" x14ac:dyDescent="0.3">
      <c r="B99" s="24" t="s">
        <v>34</v>
      </c>
      <c r="C99" s="6" t="s">
        <v>4</v>
      </c>
      <c r="D99" s="15">
        <v>6.6</v>
      </c>
      <c r="E99" s="15">
        <v>6.4</v>
      </c>
      <c r="F99" s="15">
        <v>6</v>
      </c>
      <c r="G99" s="15">
        <v>6.4</v>
      </c>
      <c r="H99" s="15">
        <v>6.4</v>
      </c>
      <c r="I99" s="16">
        <v>6.5860486899999966</v>
      </c>
    </row>
    <row r="100" spans="2:9" ht="15.75" thickBot="1" x14ac:dyDescent="0.3">
      <c r="B100" s="24" t="s">
        <v>35</v>
      </c>
      <c r="C100" s="6" t="s">
        <v>5</v>
      </c>
      <c r="D100" s="15">
        <v>28.5</v>
      </c>
      <c r="E100" s="15">
        <v>26.8</v>
      </c>
      <c r="F100" s="14"/>
      <c r="G100" s="14"/>
      <c r="H100" s="14"/>
      <c r="I100" s="16"/>
    </row>
    <row r="101" spans="2:9" ht="15.75" thickBot="1" x14ac:dyDescent="0.3">
      <c r="B101" s="24" t="s">
        <v>36</v>
      </c>
      <c r="C101" s="6" t="s">
        <v>6</v>
      </c>
      <c r="D101" s="15">
        <v>4.5999999999999996</v>
      </c>
      <c r="E101" s="15">
        <v>3.4</v>
      </c>
      <c r="F101" s="15">
        <v>3</v>
      </c>
      <c r="G101" s="15">
        <v>3.9</v>
      </c>
      <c r="H101" s="15">
        <v>10.4</v>
      </c>
      <c r="I101" s="16">
        <v>8.8996422300000013</v>
      </c>
    </row>
    <row r="102" spans="2:9" ht="15.75" thickBot="1" x14ac:dyDescent="0.3">
      <c r="B102" s="22" t="s">
        <v>37</v>
      </c>
      <c r="C102" s="6" t="s">
        <v>7</v>
      </c>
      <c r="D102" s="15">
        <v>112.8</v>
      </c>
      <c r="E102" s="15">
        <v>118.4</v>
      </c>
      <c r="F102" s="14"/>
      <c r="G102" s="14"/>
      <c r="H102" s="14"/>
      <c r="I102" s="16"/>
    </row>
    <row r="103" spans="2:9" ht="15.75" thickBot="1" x14ac:dyDescent="0.3">
      <c r="B103" s="23"/>
      <c r="C103" s="6" t="s">
        <v>63</v>
      </c>
      <c r="D103" s="14"/>
      <c r="E103" s="14"/>
      <c r="F103" s="15">
        <v>177.6</v>
      </c>
      <c r="G103" s="15">
        <v>185.4</v>
      </c>
      <c r="H103" s="15">
        <v>194.5</v>
      </c>
      <c r="I103" s="16">
        <v>239.81415999999999</v>
      </c>
    </row>
    <row r="104" spans="2:9" ht="15.75" thickBot="1" x14ac:dyDescent="0.3">
      <c r="B104" s="24" t="s">
        <v>38</v>
      </c>
      <c r="C104" s="6" t="s">
        <v>8</v>
      </c>
      <c r="D104" s="15">
        <v>432.3</v>
      </c>
      <c r="E104" s="15">
        <v>387.8</v>
      </c>
      <c r="F104" s="14"/>
      <c r="G104" s="14"/>
      <c r="H104" s="14"/>
      <c r="I104" s="16"/>
    </row>
    <row r="105" spans="2:9" ht="15.75" thickBot="1" x14ac:dyDescent="0.3">
      <c r="B105" s="24" t="s">
        <v>39</v>
      </c>
      <c r="C105" s="6" t="s">
        <v>64</v>
      </c>
      <c r="D105" s="15">
        <v>247.5</v>
      </c>
      <c r="E105" s="15">
        <v>237.1</v>
      </c>
      <c r="F105" s="15">
        <v>230.8</v>
      </c>
      <c r="G105" s="15">
        <v>239.1</v>
      </c>
      <c r="H105" s="15">
        <v>243.9</v>
      </c>
      <c r="I105" s="16">
        <v>251.47240645000011</v>
      </c>
    </row>
    <row r="106" spans="2:9" ht="15.75" thickBot="1" x14ac:dyDescent="0.3">
      <c r="B106" s="22" t="s">
        <v>40</v>
      </c>
      <c r="C106" s="6" t="s">
        <v>66</v>
      </c>
      <c r="D106" s="14"/>
      <c r="E106" s="14"/>
      <c r="F106" s="15">
        <v>68.3</v>
      </c>
      <c r="G106" s="15">
        <v>64</v>
      </c>
      <c r="H106" s="15">
        <v>89</v>
      </c>
      <c r="I106" s="16">
        <v>81.029021229999984</v>
      </c>
    </row>
    <row r="107" spans="2:9" ht="15.75" thickBot="1" x14ac:dyDescent="0.3">
      <c r="B107" s="23"/>
      <c r="C107" s="6" t="s">
        <v>9</v>
      </c>
      <c r="D107" s="15">
        <v>71.3</v>
      </c>
      <c r="E107" s="15">
        <v>58.4</v>
      </c>
      <c r="F107" s="14"/>
      <c r="G107" s="14"/>
      <c r="H107" s="14"/>
      <c r="I107" s="16"/>
    </row>
    <row r="108" spans="2:9" ht="15.75" thickBot="1" x14ac:dyDescent="0.3">
      <c r="B108" s="22" t="s">
        <v>41</v>
      </c>
      <c r="C108" s="6" t="s">
        <v>8</v>
      </c>
      <c r="D108" s="14"/>
      <c r="E108" s="14"/>
      <c r="F108" s="14"/>
      <c r="G108" s="15">
        <v>349.6</v>
      </c>
      <c r="H108" s="15">
        <v>309.7</v>
      </c>
      <c r="I108" s="16"/>
    </row>
    <row r="109" spans="2:9" ht="15.75" thickBot="1" x14ac:dyDescent="0.3">
      <c r="B109" s="23"/>
      <c r="C109" s="6" t="s">
        <v>10</v>
      </c>
      <c r="D109" s="14"/>
      <c r="E109" s="14"/>
      <c r="F109" s="15">
        <v>365.7</v>
      </c>
      <c r="G109" s="14"/>
      <c r="H109" s="14"/>
      <c r="I109" s="16">
        <v>314.60005288999997</v>
      </c>
    </row>
    <row r="110" spans="2:9" ht="15.75" thickBot="1" x14ac:dyDescent="0.3">
      <c r="B110" s="24" t="s">
        <v>42</v>
      </c>
      <c r="C110" s="6" t="s">
        <v>11</v>
      </c>
      <c r="D110" s="14"/>
      <c r="E110" s="14"/>
      <c r="F110" s="14"/>
      <c r="G110" s="15">
        <v>3.7</v>
      </c>
      <c r="H110" s="15">
        <v>6.8</v>
      </c>
      <c r="I110" s="16">
        <v>5.3755218800000009</v>
      </c>
    </row>
    <row r="111" spans="2:9" ht="15.75" thickBot="1" x14ac:dyDescent="0.3">
      <c r="B111" s="24" t="s">
        <v>43</v>
      </c>
      <c r="C111" s="6" t="s">
        <v>67</v>
      </c>
      <c r="D111" s="14"/>
      <c r="E111" s="14"/>
      <c r="F111" s="14"/>
      <c r="G111" s="15">
        <v>8.5</v>
      </c>
      <c r="H111" s="15">
        <v>48.3</v>
      </c>
      <c r="I111" s="16">
        <v>60.213704190000037</v>
      </c>
    </row>
    <row r="112" spans="2:9" ht="15.75" thickBot="1" x14ac:dyDescent="0.3">
      <c r="B112" s="24" t="s">
        <v>44</v>
      </c>
      <c r="C112" s="6" t="s">
        <v>12</v>
      </c>
      <c r="D112" s="15">
        <v>45.8</v>
      </c>
      <c r="E112" s="15">
        <v>44.8</v>
      </c>
      <c r="F112" s="15">
        <v>45.7</v>
      </c>
      <c r="G112" s="15">
        <v>46.5</v>
      </c>
      <c r="H112" s="15">
        <v>47.7</v>
      </c>
      <c r="I112" s="16">
        <v>46.870663080000014</v>
      </c>
    </row>
    <row r="113" spans="2:9" ht="15.75" thickBot="1" x14ac:dyDescent="0.3">
      <c r="B113" s="24" t="s">
        <v>45</v>
      </c>
      <c r="C113" s="6" t="s">
        <v>13</v>
      </c>
      <c r="D113" s="15">
        <v>38.5</v>
      </c>
      <c r="E113" s="15">
        <v>38.1</v>
      </c>
      <c r="F113" s="15">
        <v>40.6</v>
      </c>
      <c r="G113" s="15">
        <v>40.9</v>
      </c>
      <c r="H113" s="15">
        <v>41.3</v>
      </c>
      <c r="I113" s="16">
        <v>41.968818660000004</v>
      </c>
    </row>
    <row r="114" spans="2:9" ht="15.75" thickBot="1" x14ac:dyDescent="0.3">
      <c r="B114" s="24" t="s">
        <v>46</v>
      </c>
      <c r="C114" s="6" t="s">
        <v>14</v>
      </c>
      <c r="D114" s="15">
        <v>41.7</v>
      </c>
      <c r="E114" s="15">
        <v>37.4</v>
      </c>
      <c r="F114" s="15">
        <v>34.6</v>
      </c>
      <c r="G114" s="15">
        <v>35.9</v>
      </c>
      <c r="H114" s="15">
        <v>36.1</v>
      </c>
      <c r="I114" s="16">
        <v>37.316114499999998</v>
      </c>
    </row>
    <row r="115" spans="2:9" ht="15.75" thickBot="1" x14ac:dyDescent="0.3">
      <c r="B115" s="24" t="s">
        <v>48</v>
      </c>
      <c r="C115" s="6" t="s">
        <v>15</v>
      </c>
      <c r="D115" s="15">
        <v>19.2</v>
      </c>
      <c r="E115" s="15">
        <v>15.4</v>
      </c>
      <c r="F115" s="15">
        <v>15.6</v>
      </c>
      <c r="G115" s="15">
        <v>16.600000000000001</v>
      </c>
      <c r="H115" s="15">
        <v>17.7</v>
      </c>
      <c r="I115" s="16">
        <v>17.452463819999995</v>
      </c>
    </row>
    <row r="116" spans="2:9" ht="15.75" thickBot="1" x14ac:dyDescent="0.3">
      <c r="B116" s="24" t="s">
        <v>49</v>
      </c>
      <c r="C116" s="6" t="s">
        <v>16</v>
      </c>
      <c r="D116" s="15">
        <v>28.9</v>
      </c>
      <c r="E116" s="15">
        <v>21.9</v>
      </c>
      <c r="F116" s="15">
        <v>21.6</v>
      </c>
      <c r="G116" s="15">
        <v>24</v>
      </c>
      <c r="H116" s="15">
        <v>22.2</v>
      </c>
      <c r="I116" s="16">
        <v>23.857269930000001</v>
      </c>
    </row>
    <row r="117" spans="2:9" ht="15.75" thickBot="1" x14ac:dyDescent="0.3">
      <c r="B117" s="24" t="s">
        <v>50</v>
      </c>
      <c r="C117" s="6" t="s">
        <v>17</v>
      </c>
      <c r="D117" s="15">
        <v>27.6</v>
      </c>
      <c r="E117" s="15">
        <v>25.3</v>
      </c>
      <c r="F117" s="15">
        <v>31.9</v>
      </c>
      <c r="G117" s="15">
        <v>24</v>
      </c>
      <c r="H117" s="15">
        <v>24.3</v>
      </c>
      <c r="I117" s="16">
        <v>23.71989525</v>
      </c>
    </row>
    <row r="118" spans="2:9" ht="15.75" thickBot="1" x14ac:dyDescent="0.3">
      <c r="B118" s="24" t="s">
        <v>51</v>
      </c>
      <c r="C118" s="6" t="s">
        <v>18</v>
      </c>
      <c r="D118" s="15">
        <v>27.9</v>
      </c>
      <c r="E118" s="15">
        <v>31.3</v>
      </c>
      <c r="F118" s="15">
        <v>27.5</v>
      </c>
      <c r="G118" s="15">
        <v>28.5</v>
      </c>
      <c r="H118" s="15">
        <v>28.8</v>
      </c>
      <c r="I118" s="16">
        <v>28.834027000000006</v>
      </c>
    </row>
    <row r="119" spans="2:9" ht="15.75" thickBot="1" x14ac:dyDescent="0.3">
      <c r="B119" s="24" t="s">
        <v>52</v>
      </c>
      <c r="C119" s="6" t="s">
        <v>19</v>
      </c>
      <c r="D119" s="15">
        <v>26.6</v>
      </c>
      <c r="E119" s="15">
        <v>25.2</v>
      </c>
      <c r="F119" s="15">
        <v>26.9</v>
      </c>
      <c r="G119" s="15">
        <v>27.6</v>
      </c>
      <c r="H119" s="15">
        <v>28.2</v>
      </c>
      <c r="I119" s="16">
        <v>30.51854384</v>
      </c>
    </row>
    <row r="120" spans="2:9" ht="15.75" thickBot="1" x14ac:dyDescent="0.3">
      <c r="B120" s="24" t="s">
        <v>53</v>
      </c>
      <c r="C120" s="6" t="s">
        <v>20</v>
      </c>
      <c r="D120" s="15">
        <v>32.1</v>
      </c>
      <c r="E120" s="15">
        <v>31.2</v>
      </c>
      <c r="F120" s="15">
        <v>31.4</v>
      </c>
      <c r="G120" s="15">
        <v>31.9</v>
      </c>
      <c r="H120" s="15">
        <v>42.3</v>
      </c>
      <c r="I120" s="16">
        <v>27.75409054</v>
      </c>
    </row>
    <row r="121" spans="2:9" ht="15.75" thickBot="1" x14ac:dyDescent="0.3">
      <c r="B121" s="24" t="s">
        <v>54</v>
      </c>
      <c r="C121" s="6" t="s">
        <v>21</v>
      </c>
      <c r="D121" s="15">
        <v>38.9</v>
      </c>
      <c r="E121" s="15">
        <v>37.700000000000003</v>
      </c>
      <c r="F121" s="15">
        <v>39.9</v>
      </c>
      <c r="G121" s="15">
        <v>38.5</v>
      </c>
      <c r="H121" s="15">
        <v>39.799999999999997</v>
      </c>
      <c r="I121" s="16">
        <v>42.012006650000011</v>
      </c>
    </row>
    <row r="122" spans="2:9" ht="15.75" thickBot="1" x14ac:dyDescent="0.3">
      <c r="B122" s="22" t="s">
        <v>55</v>
      </c>
      <c r="C122" s="6" t="s">
        <v>65</v>
      </c>
      <c r="D122" s="14"/>
      <c r="E122" s="14"/>
      <c r="F122" s="15">
        <v>29.6</v>
      </c>
      <c r="G122" s="15">
        <v>28.7</v>
      </c>
      <c r="H122" s="15">
        <v>30.5</v>
      </c>
      <c r="I122" s="16">
        <v>88.283366079999993</v>
      </c>
    </row>
    <row r="123" spans="2:9" ht="15.75" thickBot="1" x14ac:dyDescent="0.3">
      <c r="B123" s="23"/>
      <c r="C123" s="6" t="s">
        <v>22</v>
      </c>
      <c r="D123" s="15">
        <v>63.6</v>
      </c>
      <c r="E123" s="15">
        <v>82.3</v>
      </c>
      <c r="F123" s="14"/>
      <c r="G123" s="14"/>
      <c r="H123" s="14"/>
      <c r="I123" s="16"/>
    </row>
    <row r="124" spans="2:9" ht="15.75" thickBot="1" x14ac:dyDescent="0.3">
      <c r="B124" s="24" t="s">
        <v>56</v>
      </c>
      <c r="C124" s="6" t="s">
        <v>68</v>
      </c>
      <c r="D124" s="14"/>
      <c r="E124" s="14"/>
      <c r="F124" s="15">
        <v>61.7</v>
      </c>
      <c r="G124" s="15">
        <v>46.2</v>
      </c>
      <c r="H124" s="15">
        <v>68</v>
      </c>
      <c r="I124" s="16">
        <v>74.023122639999983</v>
      </c>
    </row>
    <row r="125" spans="2:9" ht="15.75" thickBot="1" x14ac:dyDescent="0.3">
      <c r="B125" s="24" t="s">
        <v>57</v>
      </c>
      <c r="C125" s="6" t="s">
        <v>23</v>
      </c>
      <c r="D125" s="14"/>
      <c r="E125" s="14"/>
      <c r="F125" s="15">
        <v>562.1</v>
      </c>
      <c r="G125" s="15">
        <v>524.5</v>
      </c>
      <c r="H125" s="15">
        <v>748.6</v>
      </c>
      <c r="I125" s="16">
        <v>627.65968629000008</v>
      </c>
    </row>
    <row r="126" spans="2:9" ht="15.75" thickBot="1" x14ac:dyDescent="0.3">
      <c r="B126" s="22" t="s">
        <v>58</v>
      </c>
      <c r="C126" s="6" t="s">
        <v>69</v>
      </c>
      <c r="D126" s="14"/>
      <c r="E126" s="14"/>
      <c r="F126" s="15">
        <v>210.7</v>
      </c>
      <c r="G126" s="15">
        <v>203.6</v>
      </c>
      <c r="H126" s="15">
        <v>213.5</v>
      </c>
      <c r="I126" s="16">
        <v>226.23788281999998</v>
      </c>
    </row>
    <row r="127" spans="2:9" ht="15.75" thickBot="1" x14ac:dyDescent="0.3">
      <c r="B127" s="23"/>
      <c r="C127" s="6" t="s">
        <v>24</v>
      </c>
      <c r="D127" s="15">
        <v>249.4</v>
      </c>
      <c r="E127" s="15">
        <v>248.7</v>
      </c>
      <c r="F127" s="14"/>
      <c r="G127" s="14"/>
      <c r="H127" s="14"/>
      <c r="I127" s="16"/>
    </row>
    <row r="128" spans="2:9" ht="15.75" thickBot="1" x14ac:dyDescent="0.3">
      <c r="B128" s="7">
        <v>9901</v>
      </c>
      <c r="C128" s="6" t="s">
        <v>23</v>
      </c>
      <c r="D128" s="15">
        <v>706.4</v>
      </c>
      <c r="E128" s="15">
        <v>616.70000000000005</v>
      </c>
      <c r="F128" s="14"/>
      <c r="G128" s="14"/>
      <c r="H128" s="14"/>
      <c r="I128" s="16"/>
    </row>
    <row r="129" spans="2:9" ht="15.75" thickBot="1" x14ac:dyDescent="0.3">
      <c r="B129" s="25">
        <v>9902</v>
      </c>
      <c r="C129" s="10" t="s">
        <v>25</v>
      </c>
      <c r="D129" s="28">
        <v>81.7</v>
      </c>
      <c r="E129" s="28">
        <v>52.4</v>
      </c>
      <c r="F129" s="29"/>
      <c r="G129" s="29"/>
      <c r="H129" s="29"/>
      <c r="I129" s="16"/>
    </row>
    <row r="130" spans="2:9" ht="15.75" thickTop="1" x14ac:dyDescent="0.25">
      <c r="B130" s="9"/>
      <c r="C130" s="9"/>
      <c r="D130" s="20"/>
      <c r="E130" s="20"/>
      <c r="F130" s="20"/>
      <c r="G130" s="20"/>
      <c r="H130" s="20"/>
      <c r="I130" s="20"/>
    </row>
    <row r="131" spans="2:9" ht="16.5" thickBot="1" x14ac:dyDescent="0.3">
      <c r="B131" s="33" t="s">
        <v>60</v>
      </c>
      <c r="C131" s="34"/>
      <c r="D131" s="26">
        <v>2506.9</v>
      </c>
      <c r="E131" s="26">
        <v>2321.1999999999998</v>
      </c>
      <c r="F131" s="26">
        <v>2234.6999999999998</v>
      </c>
      <c r="G131" s="26">
        <v>2172.5</v>
      </c>
      <c r="H131" s="26">
        <v>2498.6999999999998</v>
      </c>
      <c r="I131" s="26">
        <v>2477.0324773100006</v>
      </c>
    </row>
    <row r="132" spans="2:9" ht="15.75" x14ac:dyDescent="0.25">
      <c r="B132" s="2"/>
    </row>
    <row r="133" spans="2:9" ht="15.75" x14ac:dyDescent="0.25">
      <c r="B133" s="2"/>
    </row>
    <row r="134" spans="2:9" ht="15.75" x14ac:dyDescent="0.25">
      <c r="B134" s="2"/>
    </row>
    <row r="135" spans="2:9" ht="15.75" x14ac:dyDescent="0.25">
      <c r="B135" s="2"/>
    </row>
    <row r="136" spans="2:9" ht="15.75" x14ac:dyDescent="0.25">
      <c r="B136" s="2" t="s">
        <v>30</v>
      </c>
    </row>
    <row r="137" spans="2:9" ht="15.75" x14ac:dyDescent="0.25">
      <c r="B137" s="2"/>
    </row>
    <row r="138" spans="2:9" x14ac:dyDescent="0.25">
      <c r="B138" s="35" t="s">
        <v>1</v>
      </c>
      <c r="C138" s="35"/>
      <c r="D138" s="32">
        <v>2010</v>
      </c>
      <c r="E138" s="32">
        <v>2011</v>
      </c>
      <c r="F138" s="32">
        <v>2012</v>
      </c>
      <c r="G138" s="32">
        <v>2013</v>
      </c>
      <c r="H138" s="32">
        <v>2014</v>
      </c>
      <c r="I138" s="32">
        <v>2015</v>
      </c>
    </row>
    <row r="139" spans="2:9" ht="15.75" thickBot="1" x14ac:dyDescent="0.3">
      <c r="B139" s="37"/>
      <c r="C139" s="37"/>
      <c r="D139" s="13" t="s">
        <v>59</v>
      </c>
      <c r="E139" s="13" t="s">
        <v>59</v>
      </c>
      <c r="F139" s="13" t="s">
        <v>59</v>
      </c>
      <c r="G139" s="13" t="s">
        <v>59</v>
      </c>
      <c r="H139" s="13" t="s">
        <v>59</v>
      </c>
      <c r="I139" s="13" t="s">
        <v>59</v>
      </c>
    </row>
    <row r="140" spans="2:9" ht="15.75" thickBot="1" x14ac:dyDescent="0.3">
      <c r="B140" s="22" t="s">
        <v>33</v>
      </c>
      <c r="C140" s="6" t="s">
        <v>2</v>
      </c>
      <c r="D140" s="14"/>
      <c r="E140" s="14"/>
      <c r="F140" s="14"/>
      <c r="G140" s="14"/>
      <c r="H140" s="14"/>
      <c r="I140" s="17"/>
    </row>
    <row r="141" spans="2:9" ht="15.75" thickBot="1" x14ac:dyDescent="0.3">
      <c r="B141" s="23"/>
      <c r="C141" s="6" t="s">
        <v>3</v>
      </c>
      <c r="D141" s="14"/>
      <c r="E141" s="14"/>
      <c r="F141" s="14"/>
      <c r="G141" s="14"/>
      <c r="H141" s="14"/>
      <c r="I141" s="17"/>
    </row>
    <row r="142" spans="2:9" ht="15.75" thickBot="1" x14ac:dyDescent="0.3">
      <c r="B142" s="24" t="s">
        <v>34</v>
      </c>
      <c r="C142" s="6" t="s">
        <v>4</v>
      </c>
      <c r="D142" s="14"/>
      <c r="E142" s="14"/>
      <c r="F142" s="14"/>
      <c r="G142" s="14"/>
      <c r="H142" s="14"/>
      <c r="I142" s="17"/>
    </row>
    <row r="143" spans="2:9" ht="15.75" thickBot="1" x14ac:dyDescent="0.3">
      <c r="B143" s="24" t="s">
        <v>35</v>
      </c>
      <c r="C143" s="6" t="s">
        <v>5</v>
      </c>
      <c r="D143" s="14"/>
      <c r="E143" s="14"/>
      <c r="F143" s="14"/>
      <c r="G143" s="14"/>
      <c r="H143" s="14"/>
      <c r="I143" s="17"/>
    </row>
    <row r="144" spans="2:9" ht="15.75" thickBot="1" x14ac:dyDescent="0.3">
      <c r="B144" s="24" t="s">
        <v>36</v>
      </c>
      <c r="C144" s="6" t="s">
        <v>6</v>
      </c>
      <c r="D144" s="14"/>
      <c r="E144" s="14"/>
      <c r="F144" s="14"/>
      <c r="G144" s="14"/>
      <c r="H144" s="14"/>
      <c r="I144" s="17"/>
    </row>
    <row r="145" spans="2:9" ht="15.75" thickBot="1" x14ac:dyDescent="0.3">
      <c r="B145" s="22" t="s">
        <v>37</v>
      </c>
      <c r="C145" s="6" t="s">
        <v>7</v>
      </c>
      <c r="D145" s="14"/>
      <c r="E145" s="14"/>
      <c r="F145" s="14"/>
      <c r="G145" s="14"/>
      <c r="H145" s="14"/>
      <c r="I145" s="17"/>
    </row>
    <row r="146" spans="2:9" ht="15.75" thickBot="1" x14ac:dyDescent="0.3">
      <c r="B146" s="23"/>
      <c r="C146" s="6" t="s">
        <v>63</v>
      </c>
      <c r="D146" s="14"/>
      <c r="E146" s="14"/>
      <c r="F146" s="14"/>
      <c r="G146" s="14"/>
      <c r="H146" s="14"/>
      <c r="I146" s="17"/>
    </row>
    <row r="147" spans="2:9" ht="15.75" thickBot="1" x14ac:dyDescent="0.3">
      <c r="B147" s="24" t="s">
        <v>38</v>
      </c>
      <c r="C147" s="6" t="s">
        <v>8</v>
      </c>
      <c r="D147" s="14"/>
      <c r="E147" s="14"/>
      <c r="F147" s="14"/>
      <c r="G147" s="14"/>
      <c r="H147" s="14"/>
      <c r="I147" s="17"/>
    </row>
    <row r="148" spans="2:9" ht="15.75" thickBot="1" x14ac:dyDescent="0.3">
      <c r="B148" s="24" t="s">
        <v>39</v>
      </c>
      <c r="C148" s="6" t="s">
        <v>64</v>
      </c>
      <c r="D148" s="14"/>
      <c r="E148" s="14"/>
      <c r="F148" s="14"/>
      <c r="G148" s="14"/>
      <c r="H148" s="14"/>
      <c r="I148" s="17"/>
    </row>
    <row r="149" spans="2:9" ht="15.75" thickBot="1" x14ac:dyDescent="0.3">
      <c r="B149" s="22" t="s">
        <v>40</v>
      </c>
      <c r="C149" s="6" t="s">
        <v>66</v>
      </c>
      <c r="D149" s="14"/>
      <c r="E149" s="14"/>
      <c r="F149" s="14"/>
      <c r="G149" s="14"/>
      <c r="H149" s="14"/>
      <c r="I149" s="17"/>
    </row>
    <row r="150" spans="2:9" ht="15.75" thickBot="1" x14ac:dyDescent="0.3">
      <c r="B150" s="23"/>
      <c r="C150" s="6" t="s">
        <v>9</v>
      </c>
      <c r="D150" s="14"/>
      <c r="E150" s="14"/>
      <c r="F150" s="14"/>
      <c r="G150" s="14"/>
      <c r="H150" s="14"/>
      <c r="I150" s="17"/>
    </row>
    <row r="151" spans="2:9" ht="15.75" thickBot="1" x14ac:dyDescent="0.3">
      <c r="B151" s="22" t="s">
        <v>41</v>
      </c>
      <c r="C151" s="6" t="s">
        <v>8</v>
      </c>
      <c r="D151" s="14"/>
      <c r="E151" s="14"/>
      <c r="F151" s="14"/>
      <c r="G151" s="14"/>
      <c r="H151" s="14"/>
      <c r="I151" s="17"/>
    </row>
    <row r="152" spans="2:9" ht="15.75" thickBot="1" x14ac:dyDescent="0.3">
      <c r="B152" s="23"/>
      <c r="C152" s="6" t="s">
        <v>10</v>
      </c>
      <c r="D152" s="14"/>
      <c r="E152" s="14"/>
      <c r="F152" s="14"/>
      <c r="G152" s="14"/>
      <c r="H152" s="14"/>
      <c r="I152" s="17"/>
    </row>
    <row r="153" spans="2:9" ht="15.75" thickBot="1" x14ac:dyDescent="0.3">
      <c r="B153" s="24" t="s">
        <v>42</v>
      </c>
      <c r="C153" s="6" t="s">
        <v>11</v>
      </c>
      <c r="D153" s="14"/>
      <c r="E153" s="14"/>
      <c r="F153" s="14"/>
      <c r="G153" s="14"/>
      <c r="H153" s="14"/>
      <c r="I153" s="17"/>
    </row>
    <row r="154" spans="2:9" ht="15.75" thickBot="1" x14ac:dyDescent="0.3">
      <c r="B154" s="24" t="s">
        <v>43</v>
      </c>
      <c r="C154" s="6" t="s">
        <v>67</v>
      </c>
      <c r="D154" s="14"/>
      <c r="E154" s="14"/>
      <c r="F154" s="14"/>
      <c r="G154" s="14"/>
      <c r="H154" s="14"/>
      <c r="I154" s="17"/>
    </row>
    <row r="155" spans="2:9" ht="15.75" thickBot="1" x14ac:dyDescent="0.3">
      <c r="B155" s="24" t="s">
        <v>44</v>
      </c>
      <c r="C155" s="6" t="s">
        <v>12</v>
      </c>
      <c r="D155" s="14"/>
      <c r="E155" s="14"/>
      <c r="F155" s="14"/>
      <c r="G155" s="14"/>
      <c r="H155" s="14"/>
      <c r="I155" s="17"/>
    </row>
    <row r="156" spans="2:9" ht="15.75" thickBot="1" x14ac:dyDescent="0.3">
      <c r="B156" s="24" t="s">
        <v>45</v>
      </c>
      <c r="C156" s="6" t="s">
        <v>13</v>
      </c>
      <c r="D156" s="14"/>
      <c r="E156" s="14"/>
      <c r="F156" s="14"/>
      <c r="G156" s="14"/>
      <c r="H156" s="14"/>
      <c r="I156" s="17"/>
    </row>
    <row r="157" spans="2:9" ht="15.75" thickBot="1" x14ac:dyDescent="0.3">
      <c r="B157" s="24" t="s">
        <v>46</v>
      </c>
      <c r="C157" s="6" t="s">
        <v>14</v>
      </c>
      <c r="D157" s="14"/>
      <c r="E157" s="14"/>
      <c r="F157" s="14"/>
      <c r="G157" s="14"/>
      <c r="H157" s="14"/>
      <c r="I157" s="17"/>
    </row>
    <row r="158" spans="2:9" ht="15.75" thickBot="1" x14ac:dyDescent="0.3">
      <c r="B158" s="24" t="s">
        <v>48</v>
      </c>
      <c r="C158" s="6" t="s">
        <v>15</v>
      </c>
      <c r="D158" s="14"/>
      <c r="E158" s="14"/>
      <c r="F158" s="14"/>
      <c r="G158" s="14"/>
      <c r="H158" s="14"/>
      <c r="I158" s="17"/>
    </row>
    <row r="159" spans="2:9" ht="15.75" thickBot="1" x14ac:dyDescent="0.3">
      <c r="B159" s="24" t="s">
        <v>49</v>
      </c>
      <c r="C159" s="6" t="s">
        <v>16</v>
      </c>
      <c r="D159" s="14"/>
      <c r="E159" s="14"/>
      <c r="F159" s="14"/>
      <c r="G159" s="14"/>
      <c r="H159" s="14"/>
      <c r="I159" s="17"/>
    </row>
    <row r="160" spans="2:9" ht="15.75" thickBot="1" x14ac:dyDescent="0.3">
      <c r="B160" s="24" t="s">
        <v>50</v>
      </c>
      <c r="C160" s="6" t="s">
        <v>17</v>
      </c>
      <c r="D160" s="14"/>
      <c r="E160" s="14"/>
      <c r="F160" s="14"/>
      <c r="G160" s="14"/>
      <c r="H160" s="14"/>
      <c r="I160" s="17"/>
    </row>
    <row r="161" spans="2:9" ht="15.75" thickBot="1" x14ac:dyDescent="0.3">
      <c r="B161" s="24" t="s">
        <v>51</v>
      </c>
      <c r="C161" s="6" t="s">
        <v>18</v>
      </c>
      <c r="D161" s="14"/>
      <c r="E161" s="14"/>
      <c r="F161" s="14"/>
      <c r="G161" s="14"/>
      <c r="H161" s="14"/>
      <c r="I161" s="17"/>
    </row>
    <row r="162" spans="2:9" ht="15.75" thickBot="1" x14ac:dyDescent="0.3">
      <c r="B162" s="24" t="s">
        <v>52</v>
      </c>
      <c r="C162" s="6" t="s">
        <v>19</v>
      </c>
      <c r="D162" s="14"/>
      <c r="E162" s="14"/>
      <c r="F162" s="14"/>
      <c r="G162" s="14"/>
      <c r="H162" s="14"/>
      <c r="I162" s="17"/>
    </row>
    <row r="163" spans="2:9" ht="15.75" thickBot="1" x14ac:dyDescent="0.3">
      <c r="B163" s="24" t="s">
        <v>53</v>
      </c>
      <c r="C163" s="6" t="s">
        <v>20</v>
      </c>
      <c r="D163" s="14"/>
      <c r="E163" s="14"/>
      <c r="F163" s="14"/>
      <c r="G163" s="14"/>
      <c r="H163" s="14"/>
      <c r="I163" s="17"/>
    </row>
    <row r="164" spans="2:9" ht="15.75" thickBot="1" x14ac:dyDescent="0.3">
      <c r="B164" s="24" t="s">
        <v>54</v>
      </c>
      <c r="C164" s="6" t="s">
        <v>21</v>
      </c>
      <c r="D164" s="14"/>
      <c r="E164" s="14"/>
      <c r="F164" s="14"/>
      <c r="G164" s="14"/>
      <c r="H164" s="14"/>
      <c r="I164" s="17"/>
    </row>
    <row r="165" spans="2:9" ht="15.75" thickBot="1" x14ac:dyDescent="0.3">
      <c r="B165" s="22" t="s">
        <v>55</v>
      </c>
      <c r="C165" s="6" t="s">
        <v>65</v>
      </c>
      <c r="D165" s="14"/>
      <c r="E165" s="14"/>
      <c r="F165" s="14"/>
      <c r="G165" s="14"/>
      <c r="H165" s="14"/>
      <c r="I165" s="17"/>
    </row>
    <row r="166" spans="2:9" ht="15.75" thickBot="1" x14ac:dyDescent="0.3">
      <c r="B166" s="23"/>
      <c r="C166" s="6" t="s">
        <v>22</v>
      </c>
      <c r="D166" s="14"/>
      <c r="E166" s="15">
        <v>2.2000000000000002</v>
      </c>
      <c r="F166" s="14"/>
      <c r="G166" s="14"/>
      <c r="H166" s="14"/>
      <c r="I166" s="17"/>
    </row>
    <row r="167" spans="2:9" ht="15.75" thickBot="1" x14ac:dyDescent="0.3">
      <c r="B167" s="24" t="s">
        <v>56</v>
      </c>
      <c r="C167" s="6" t="s">
        <v>68</v>
      </c>
      <c r="D167" s="14"/>
      <c r="E167" s="14"/>
      <c r="F167" s="15">
        <v>2.9</v>
      </c>
      <c r="G167" s="14"/>
      <c r="H167" s="14"/>
      <c r="I167" s="17"/>
    </row>
    <row r="168" spans="2:9" ht="15.75" thickBot="1" x14ac:dyDescent="0.3">
      <c r="B168" s="24" t="s">
        <v>57</v>
      </c>
      <c r="C168" s="6" t="s">
        <v>23</v>
      </c>
      <c r="D168" s="14"/>
      <c r="E168" s="14"/>
      <c r="F168" s="15">
        <v>99.3</v>
      </c>
      <c r="G168" s="15">
        <v>112.8</v>
      </c>
      <c r="H168" s="15">
        <v>148.30000000000001</v>
      </c>
      <c r="I168" s="16">
        <v>313.21291717000003</v>
      </c>
    </row>
    <row r="169" spans="2:9" ht="15.75" thickBot="1" x14ac:dyDescent="0.3">
      <c r="B169" s="22" t="s">
        <v>58</v>
      </c>
      <c r="C169" s="6" t="s">
        <v>69</v>
      </c>
      <c r="D169" s="14"/>
      <c r="E169" s="14"/>
      <c r="F169" s="14"/>
      <c r="G169" s="14"/>
      <c r="H169" s="14"/>
      <c r="I169" s="17"/>
    </row>
    <row r="170" spans="2:9" ht="15.75" thickBot="1" x14ac:dyDescent="0.3">
      <c r="B170" s="23"/>
      <c r="C170" s="6" t="s">
        <v>24</v>
      </c>
      <c r="D170" s="14"/>
      <c r="E170" s="14"/>
      <c r="F170" s="14"/>
      <c r="G170" s="14"/>
      <c r="H170" s="14"/>
      <c r="I170" s="17"/>
    </row>
    <row r="171" spans="2:9" ht="15.75" thickBot="1" x14ac:dyDescent="0.3">
      <c r="B171" s="7">
        <v>9901</v>
      </c>
      <c r="C171" s="6" t="s">
        <v>23</v>
      </c>
      <c r="D171" s="15">
        <v>109.4</v>
      </c>
      <c r="E171" s="15">
        <v>130.69999999999999</v>
      </c>
      <c r="F171" s="14"/>
      <c r="G171" s="14"/>
      <c r="H171" s="14"/>
      <c r="I171" s="17"/>
    </row>
    <row r="172" spans="2:9" ht="15.75" thickBot="1" x14ac:dyDescent="0.3">
      <c r="B172" s="25">
        <v>9902</v>
      </c>
      <c r="C172" s="10" t="s">
        <v>25</v>
      </c>
      <c r="D172" s="29"/>
      <c r="E172" s="29"/>
      <c r="F172" s="29"/>
      <c r="G172" s="29"/>
      <c r="H172" s="29"/>
      <c r="I172" s="30"/>
    </row>
    <row r="173" spans="2:9" ht="15.75" thickTop="1" x14ac:dyDescent="0.25">
      <c r="B173" s="9"/>
      <c r="C173" s="9"/>
      <c r="D173" s="20"/>
      <c r="E173" s="20"/>
      <c r="F173" s="20"/>
      <c r="G173" s="20"/>
      <c r="H173" s="20"/>
      <c r="I173" s="20"/>
    </row>
    <row r="174" spans="2:9" ht="16.5" thickBot="1" x14ac:dyDescent="0.3">
      <c r="B174" s="33" t="s">
        <v>61</v>
      </c>
      <c r="C174" s="34"/>
      <c r="D174" s="26">
        <v>109.4</v>
      </c>
      <c r="E174" s="26">
        <v>132.80000000000001</v>
      </c>
      <c r="F174" s="26">
        <v>102.2</v>
      </c>
      <c r="G174" s="26">
        <v>112.8</v>
      </c>
      <c r="H174" s="26">
        <v>148.30000000000001</v>
      </c>
      <c r="I174" s="26">
        <v>313.21291717000003</v>
      </c>
    </row>
    <row r="175" spans="2:9" ht="15.75" x14ac:dyDescent="0.25">
      <c r="B175" s="2"/>
    </row>
    <row r="176" spans="2:9" ht="15.75" x14ac:dyDescent="0.25">
      <c r="B176" s="2"/>
    </row>
    <row r="177" spans="2:9" ht="15.75" x14ac:dyDescent="0.25">
      <c r="B177" s="2"/>
    </row>
    <row r="178" spans="2:9" ht="15.75" x14ac:dyDescent="0.25">
      <c r="B178" s="2"/>
    </row>
    <row r="179" spans="2:9" ht="15.75" x14ac:dyDescent="0.25">
      <c r="B179" s="2" t="s">
        <v>47</v>
      </c>
    </row>
    <row r="180" spans="2:9" ht="15.75" x14ac:dyDescent="0.25">
      <c r="B180" s="2"/>
    </row>
    <row r="181" spans="2:9" x14ac:dyDescent="0.25">
      <c r="B181" s="35" t="s">
        <v>1</v>
      </c>
      <c r="C181" s="35"/>
      <c r="D181" s="32">
        <v>2010</v>
      </c>
      <c r="E181" s="32">
        <v>2011</v>
      </c>
      <c r="F181" s="32">
        <v>2012</v>
      </c>
      <c r="G181" s="32">
        <v>2013</v>
      </c>
      <c r="H181" s="32">
        <v>2014</v>
      </c>
      <c r="I181" s="32">
        <v>2015</v>
      </c>
    </row>
    <row r="182" spans="2:9" ht="15.75" thickBot="1" x14ac:dyDescent="0.3">
      <c r="B182" s="37"/>
      <c r="C182" s="37"/>
      <c r="D182" s="13" t="s">
        <v>59</v>
      </c>
      <c r="E182" s="13" t="s">
        <v>59</v>
      </c>
      <c r="F182" s="13" t="s">
        <v>59</v>
      </c>
      <c r="G182" s="13" t="s">
        <v>59</v>
      </c>
      <c r="H182" s="13" t="s">
        <v>59</v>
      </c>
      <c r="I182" s="13" t="s">
        <v>59</v>
      </c>
    </row>
    <row r="183" spans="2:9" ht="15.75" thickBot="1" x14ac:dyDescent="0.3">
      <c r="B183" s="22" t="s">
        <v>33</v>
      </c>
      <c r="C183" s="6" t="s">
        <v>2</v>
      </c>
      <c r="D183" s="14"/>
      <c r="E183" s="14"/>
      <c r="F183" s="15">
        <v>203.5</v>
      </c>
      <c r="G183" s="15">
        <v>194.6</v>
      </c>
      <c r="H183" s="15">
        <v>200.7</v>
      </c>
      <c r="I183" s="16">
        <v>172.53396865000008</v>
      </c>
    </row>
    <row r="184" spans="2:9" ht="15.75" thickBot="1" x14ac:dyDescent="0.3">
      <c r="B184" s="23"/>
      <c r="C184" s="6" t="s">
        <v>3</v>
      </c>
      <c r="D184" s="15">
        <v>175</v>
      </c>
      <c r="E184" s="15">
        <v>174.4</v>
      </c>
      <c r="F184" s="14"/>
      <c r="G184" s="14"/>
      <c r="H184" s="14"/>
      <c r="I184" s="16"/>
    </row>
    <row r="185" spans="2:9" ht="15.75" thickBot="1" x14ac:dyDescent="0.3">
      <c r="B185" s="24" t="s">
        <v>34</v>
      </c>
      <c r="C185" s="6" t="s">
        <v>4</v>
      </c>
      <c r="D185" s="15">
        <v>6.6</v>
      </c>
      <c r="E185" s="15">
        <v>6.4</v>
      </c>
      <c r="F185" s="15">
        <v>6</v>
      </c>
      <c r="G185" s="15">
        <v>6.4</v>
      </c>
      <c r="H185" s="15">
        <v>6.4</v>
      </c>
      <c r="I185" s="16">
        <v>6.5860486899999966</v>
      </c>
    </row>
    <row r="186" spans="2:9" ht="15.75" thickBot="1" x14ac:dyDescent="0.3">
      <c r="B186" s="24" t="s">
        <v>35</v>
      </c>
      <c r="C186" s="6" t="s">
        <v>5</v>
      </c>
      <c r="D186" s="15">
        <v>28.5</v>
      </c>
      <c r="E186" s="15">
        <v>26.8</v>
      </c>
      <c r="F186" s="14"/>
      <c r="G186" s="14"/>
      <c r="H186" s="14"/>
      <c r="I186" s="16"/>
    </row>
    <row r="187" spans="2:9" ht="15.75" thickBot="1" x14ac:dyDescent="0.3">
      <c r="B187" s="24" t="s">
        <v>36</v>
      </c>
      <c r="C187" s="6" t="s">
        <v>6</v>
      </c>
      <c r="D187" s="15">
        <v>4.5999999999999996</v>
      </c>
      <c r="E187" s="15">
        <v>3.4</v>
      </c>
      <c r="F187" s="15">
        <v>3</v>
      </c>
      <c r="G187" s="15">
        <v>3.9</v>
      </c>
      <c r="H187" s="15">
        <v>10.4</v>
      </c>
      <c r="I187" s="16">
        <v>8.8996422300000013</v>
      </c>
    </row>
    <row r="188" spans="2:9" ht="15.75" thickBot="1" x14ac:dyDescent="0.3">
      <c r="B188" s="22" t="s">
        <v>37</v>
      </c>
      <c r="C188" s="6" t="s">
        <v>7</v>
      </c>
      <c r="D188" s="15">
        <v>112.8</v>
      </c>
      <c r="E188" s="15">
        <v>118.4</v>
      </c>
      <c r="F188" s="14"/>
      <c r="G188" s="14"/>
      <c r="H188" s="14"/>
      <c r="I188" s="16"/>
    </row>
    <row r="189" spans="2:9" ht="15.75" thickBot="1" x14ac:dyDescent="0.3">
      <c r="B189" s="23"/>
      <c r="C189" s="6" t="s">
        <v>63</v>
      </c>
      <c r="D189" s="14"/>
      <c r="E189" s="14"/>
      <c r="F189" s="15">
        <v>177.6</v>
      </c>
      <c r="G189" s="15">
        <v>185.4</v>
      </c>
      <c r="H189" s="15">
        <v>194.5</v>
      </c>
      <c r="I189" s="16">
        <v>239.81415999999999</v>
      </c>
    </row>
    <row r="190" spans="2:9" ht="15.75" thickBot="1" x14ac:dyDescent="0.3">
      <c r="B190" s="24" t="s">
        <v>38</v>
      </c>
      <c r="C190" s="6" t="s">
        <v>8</v>
      </c>
      <c r="D190" s="15">
        <v>432.3</v>
      </c>
      <c r="E190" s="15">
        <v>387.8</v>
      </c>
      <c r="F190" s="14"/>
      <c r="G190" s="14"/>
      <c r="H190" s="14"/>
      <c r="I190" s="16"/>
    </row>
    <row r="191" spans="2:9" ht="15.75" thickBot="1" x14ac:dyDescent="0.3">
      <c r="B191" s="24" t="s">
        <v>39</v>
      </c>
      <c r="C191" s="6" t="s">
        <v>64</v>
      </c>
      <c r="D191" s="15">
        <v>247.5</v>
      </c>
      <c r="E191" s="15">
        <v>237.1</v>
      </c>
      <c r="F191" s="15">
        <v>230.8</v>
      </c>
      <c r="G191" s="15">
        <v>239.1</v>
      </c>
      <c r="H191" s="15">
        <v>243.9</v>
      </c>
      <c r="I191" s="16">
        <v>251.47240645000011</v>
      </c>
    </row>
    <row r="192" spans="2:9" ht="15.75" thickBot="1" x14ac:dyDescent="0.3">
      <c r="B192" s="22" t="s">
        <v>40</v>
      </c>
      <c r="C192" s="6" t="s">
        <v>66</v>
      </c>
      <c r="D192" s="14"/>
      <c r="E192" s="14"/>
      <c r="F192" s="15">
        <v>68.3</v>
      </c>
      <c r="G192" s="15">
        <v>64</v>
      </c>
      <c r="H192" s="15">
        <v>89</v>
      </c>
      <c r="I192" s="16">
        <v>81.029021229999984</v>
      </c>
    </row>
    <row r="193" spans="2:9" ht="15.75" thickBot="1" x14ac:dyDescent="0.3">
      <c r="B193" s="23"/>
      <c r="C193" s="6" t="s">
        <v>9</v>
      </c>
      <c r="D193" s="15">
        <v>71.3</v>
      </c>
      <c r="E193" s="15">
        <v>58.4</v>
      </c>
      <c r="F193" s="14"/>
      <c r="G193" s="14"/>
      <c r="H193" s="14"/>
      <c r="I193" s="16"/>
    </row>
    <row r="194" spans="2:9" ht="15.75" thickBot="1" x14ac:dyDescent="0.3">
      <c r="B194" s="22" t="s">
        <v>41</v>
      </c>
      <c r="C194" s="6" t="s">
        <v>8</v>
      </c>
      <c r="D194" s="14"/>
      <c r="E194" s="14"/>
      <c r="F194" s="14"/>
      <c r="G194" s="15">
        <v>349.6</v>
      </c>
      <c r="H194" s="15">
        <v>309.7</v>
      </c>
      <c r="I194" s="16"/>
    </row>
    <row r="195" spans="2:9" ht="15.75" thickBot="1" x14ac:dyDescent="0.3">
      <c r="B195" s="23"/>
      <c r="C195" s="6" t="s">
        <v>10</v>
      </c>
      <c r="D195" s="14"/>
      <c r="E195" s="14"/>
      <c r="F195" s="15">
        <v>365.7</v>
      </c>
      <c r="G195" s="14"/>
      <c r="H195" s="14"/>
      <c r="I195" s="16">
        <v>314.60005288999997</v>
      </c>
    </row>
    <row r="196" spans="2:9" ht="15.75" thickBot="1" x14ac:dyDescent="0.3">
      <c r="B196" s="24" t="s">
        <v>42</v>
      </c>
      <c r="C196" s="6" t="s">
        <v>11</v>
      </c>
      <c r="D196" s="14"/>
      <c r="E196" s="14"/>
      <c r="F196" s="14"/>
      <c r="G196" s="15">
        <v>3.7</v>
      </c>
      <c r="H196" s="15">
        <v>6.8</v>
      </c>
      <c r="I196" s="16">
        <v>5.3755218800000009</v>
      </c>
    </row>
    <row r="197" spans="2:9" ht="15.75" thickBot="1" x14ac:dyDescent="0.3">
      <c r="B197" s="24" t="s">
        <v>43</v>
      </c>
      <c r="C197" s="6" t="s">
        <v>67</v>
      </c>
      <c r="D197" s="14"/>
      <c r="E197" s="14"/>
      <c r="F197" s="14"/>
      <c r="G197" s="15">
        <v>8.5</v>
      </c>
      <c r="H197" s="15">
        <v>48.3</v>
      </c>
      <c r="I197" s="16">
        <v>60.213704190000037</v>
      </c>
    </row>
    <row r="198" spans="2:9" ht="15.75" thickBot="1" x14ac:dyDescent="0.3">
      <c r="B198" s="24" t="s">
        <v>44</v>
      </c>
      <c r="C198" s="6" t="s">
        <v>12</v>
      </c>
      <c r="D198" s="15">
        <v>45.8</v>
      </c>
      <c r="E198" s="15">
        <v>44.8</v>
      </c>
      <c r="F198" s="15">
        <v>45.7</v>
      </c>
      <c r="G198" s="15">
        <v>46.5</v>
      </c>
      <c r="H198" s="15">
        <v>47.7</v>
      </c>
      <c r="I198" s="16">
        <v>46.870663080000014</v>
      </c>
    </row>
    <row r="199" spans="2:9" ht="15.75" thickBot="1" x14ac:dyDescent="0.3">
      <c r="B199" s="24" t="s">
        <v>45</v>
      </c>
      <c r="C199" s="6" t="s">
        <v>13</v>
      </c>
      <c r="D199" s="15">
        <v>38.5</v>
      </c>
      <c r="E199" s="15">
        <v>38.1</v>
      </c>
      <c r="F199" s="15">
        <v>40.6</v>
      </c>
      <c r="G199" s="15">
        <v>40.9</v>
      </c>
      <c r="H199" s="15">
        <v>41.3</v>
      </c>
      <c r="I199" s="16">
        <v>41.968818660000004</v>
      </c>
    </row>
    <row r="200" spans="2:9" ht="15.75" thickBot="1" x14ac:dyDescent="0.3">
      <c r="B200" s="24" t="s">
        <v>46</v>
      </c>
      <c r="C200" s="6" t="s">
        <v>14</v>
      </c>
      <c r="D200" s="15">
        <v>41.7</v>
      </c>
      <c r="E200" s="15">
        <v>37.4</v>
      </c>
      <c r="F200" s="15">
        <v>34.6</v>
      </c>
      <c r="G200" s="15">
        <v>35.9</v>
      </c>
      <c r="H200" s="15">
        <v>36.1</v>
      </c>
      <c r="I200" s="16">
        <v>37.316114499999998</v>
      </c>
    </row>
    <row r="201" spans="2:9" ht="15.75" thickBot="1" x14ac:dyDescent="0.3">
      <c r="B201" s="24" t="s">
        <v>48</v>
      </c>
      <c r="C201" s="6" t="s">
        <v>15</v>
      </c>
      <c r="D201" s="15">
        <v>19.2</v>
      </c>
      <c r="E201" s="15">
        <v>15.4</v>
      </c>
      <c r="F201" s="15">
        <v>15.6</v>
      </c>
      <c r="G201" s="15">
        <v>16.600000000000001</v>
      </c>
      <c r="H201" s="15">
        <v>17.7</v>
      </c>
      <c r="I201" s="16">
        <v>17.452463819999995</v>
      </c>
    </row>
    <row r="202" spans="2:9" ht="15.75" thickBot="1" x14ac:dyDescent="0.3">
      <c r="B202" s="24" t="s">
        <v>49</v>
      </c>
      <c r="C202" s="6" t="s">
        <v>16</v>
      </c>
      <c r="D202" s="15">
        <v>28.9</v>
      </c>
      <c r="E202" s="15">
        <v>21.9</v>
      </c>
      <c r="F202" s="15">
        <v>21.6</v>
      </c>
      <c r="G202" s="15">
        <v>24</v>
      </c>
      <c r="H202" s="15">
        <v>22.2</v>
      </c>
      <c r="I202" s="16">
        <v>23.857269930000001</v>
      </c>
    </row>
    <row r="203" spans="2:9" ht="15.75" thickBot="1" x14ac:dyDescent="0.3">
      <c r="B203" s="24" t="s">
        <v>50</v>
      </c>
      <c r="C203" s="6" t="s">
        <v>17</v>
      </c>
      <c r="D203" s="15">
        <v>27.6</v>
      </c>
      <c r="E203" s="15">
        <v>25.3</v>
      </c>
      <c r="F203" s="15">
        <v>31.9</v>
      </c>
      <c r="G203" s="15">
        <v>24</v>
      </c>
      <c r="H203" s="15">
        <v>24.3</v>
      </c>
      <c r="I203" s="16">
        <v>23.71989525</v>
      </c>
    </row>
    <row r="204" spans="2:9" ht="15.75" thickBot="1" x14ac:dyDescent="0.3">
      <c r="B204" s="24" t="s">
        <v>51</v>
      </c>
      <c r="C204" s="6" t="s">
        <v>18</v>
      </c>
      <c r="D204" s="15">
        <v>27.9</v>
      </c>
      <c r="E204" s="15">
        <v>31.3</v>
      </c>
      <c r="F204" s="15">
        <v>27.5</v>
      </c>
      <c r="G204" s="15">
        <v>28.5</v>
      </c>
      <c r="H204" s="15">
        <v>28.8</v>
      </c>
      <c r="I204" s="16">
        <v>28.834027000000006</v>
      </c>
    </row>
    <row r="205" spans="2:9" ht="15.75" thickBot="1" x14ac:dyDescent="0.3">
      <c r="B205" s="24" t="s">
        <v>52</v>
      </c>
      <c r="C205" s="6" t="s">
        <v>19</v>
      </c>
      <c r="D205" s="15">
        <v>26.6</v>
      </c>
      <c r="E205" s="15">
        <v>25.2</v>
      </c>
      <c r="F205" s="15">
        <v>26.9</v>
      </c>
      <c r="G205" s="15">
        <v>27.6</v>
      </c>
      <c r="H205" s="15">
        <v>28.2</v>
      </c>
      <c r="I205" s="16">
        <v>30.51854384</v>
      </c>
    </row>
    <row r="206" spans="2:9" ht="15.75" thickBot="1" x14ac:dyDescent="0.3">
      <c r="B206" s="24" t="s">
        <v>53</v>
      </c>
      <c r="C206" s="6" t="s">
        <v>20</v>
      </c>
      <c r="D206" s="15">
        <v>32.1</v>
      </c>
      <c r="E206" s="15">
        <v>31.2</v>
      </c>
      <c r="F206" s="15">
        <v>31.4</v>
      </c>
      <c r="G206" s="15">
        <v>31.9</v>
      </c>
      <c r="H206" s="15">
        <v>42.3</v>
      </c>
      <c r="I206" s="16">
        <v>27.75409054</v>
      </c>
    </row>
    <row r="207" spans="2:9" ht="15.75" thickBot="1" x14ac:dyDescent="0.3">
      <c r="B207" s="24" t="s">
        <v>54</v>
      </c>
      <c r="C207" s="6" t="s">
        <v>21</v>
      </c>
      <c r="D207" s="15">
        <v>38.9</v>
      </c>
      <c r="E207" s="15">
        <v>37.700000000000003</v>
      </c>
      <c r="F207" s="15">
        <v>39.9</v>
      </c>
      <c r="G207" s="15">
        <v>38.5</v>
      </c>
      <c r="H207" s="15">
        <v>39.799999999999997</v>
      </c>
      <c r="I207" s="16">
        <v>42.012006650000011</v>
      </c>
    </row>
    <row r="208" spans="2:9" ht="15.75" thickBot="1" x14ac:dyDescent="0.3">
      <c r="B208" s="22" t="s">
        <v>55</v>
      </c>
      <c r="C208" s="6" t="s">
        <v>65</v>
      </c>
      <c r="D208" s="14"/>
      <c r="E208" s="14"/>
      <c r="F208" s="15">
        <v>29.6</v>
      </c>
      <c r="G208" s="15">
        <v>28.7</v>
      </c>
      <c r="H208" s="15">
        <v>30.5</v>
      </c>
      <c r="I208" s="16">
        <v>88.283366079999993</v>
      </c>
    </row>
    <row r="209" spans="2:9" ht="15.75" thickBot="1" x14ac:dyDescent="0.3">
      <c r="B209" s="23"/>
      <c r="C209" s="6" t="s">
        <v>22</v>
      </c>
      <c r="D209" s="15">
        <v>63.6</v>
      </c>
      <c r="E209" s="15">
        <v>84.5</v>
      </c>
      <c r="F209" s="14"/>
      <c r="G209" s="14"/>
      <c r="H209" s="14"/>
      <c r="I209" s="16"/>
    </row>
    <row r="210" spans="2:9" ht="15.75" thickBot="1" x14ac:dyDescent="0.3">
      <c r="B210" s="24" t="s">
        <v>56</v>
      </c>
      <c r="C210" s="6" t="s">
        <v>68</v>
      </c>
      <c r="D210" s="14"/>
      <c r="E210" s="14"/>
      <c r="F210" s="15">
        <v>64.599999999999994</v>
      </c>
      <c r="G210" s="15">
        <v>46.2</v>
      </c>
      <c r="H210" s="15">
        <v>68</v>
      </c>
      <c r="I210" s="16">
        <v>74.023122639999983</v>
      </c>
    </row>
    <row r="211" spans="2:9" ht="15.75" thickBot="1" x14ac:dyDescent="0.3">
      <c r="B211" s="24" t="s">
        <v>57</v>
      </c>
      <c r="C211" s="6" t="s">
        <v>23</v>
      </c>
      <c r="D211" s="14"/>
      <c r="E211" s="14"/>
      <c r="F211" s="15">
        <v>661.4</v>
      </c>
      <c r="G211" s="15">
        <v>637.20000000000005</v>
      </c>
      <c r="H211" s="15">
        <v>896.9</v>
      </c>
      <c r="I211" s="16">
        <v>940.87260346000005</v>
      </c>
    </row>
    <row r="212" spans="2:9" ht="15.75" thickBot="1" x14ac:dyDescent="0.3">
      <c r="B212" s="22" t="s">
        <v>58</v>
      </c>
      <c r="C212" s="6" t="s">
        <v>69</v>
      </c>
      <c r="D212" s="14"/>
      <c r="E212" s="14"/>
      <c r="F212" s="15">
        <v>210.7</v>
      </c>
      <c r="G212" s="15">
        <v>203.6</v>
      </c>
      <c r="H212" s="15">
        <v>213.5</v>
      </c>
      <c r="I212" s="16">
        <v>226.23788281999998</v>
      </c>
    </row>
    <row r="213" spans="2:9" ht="15.75" thickBot="1" x14ac:dyDescent="0.3">
      <c r="B213" s="23"/>
      <c r="C213" s="6" t="s">
        <v>24</v>
      </c>
      <c r="D213" s="15">
        <v>249.4</v>
      </c>
      <c r="E213" s="15">
        <v>248.7</v>
      </c>
      <c r="F213" s="14"/>
      <c r="G213" s="14"/>
      <c r="H213" s="14"/>
      <c r="I213" s="16"/>
    </row>
    <row r="214" spans="2:9" ht="15.75" thickBot="1" x14ac:dyDescent="0.3">
      <c r="B214" s="7">
        <v>9901</v>
      </c>
      <c r="C214" s="6" t="s">
        <v>23</v>
      </c>
      <c r="D214" s="15">
        <v>815.8</v>
      </c>
      <c r="E214" s="15">
        <v>747.3</v>
      </c>
      <c r="F214" s="14"/>
      <c r="G214" s="14"/>
      <c r="H214" s="14"/>
      <c r="I214" s="16"/>
    </row>
    <row r="215" spans="2:9" ht="15.75" thickBot="1" x14ac:dyDescent="0.3">
      <c r="B215" s="11">
        <v>9902</v>
      </c>
      <c r="C215" s="10" t="s">
        <v>25</v>
      </c>
      <c r="D215" s="28">
        <v>81.7</v>
      </c>
      <c r="E215" s="28">
        <v>52.4</v>
      </c>
      <c r="F215" s="29"/>
      <c r="G215" s="29"/>
      <c r="H215" s="29"/>
      <c r="I215" s="29"/>
    </row>
    <row r="216" spans="2:9" ht="15.75" thickTop="1" x14ac:dyDescent="0.25">
      <c r="B216" s="8"/>
      <c r="C216" s="8"/>
      <c r="D216" s="31"/>
      <c r="E216" s="31"/>
      <c r="F216" s="31"/>
      <c r="G216" s="31"/>
      <c r="H216" s="31"/>
      <c r="I216" s="31"/>
    </row>
    <row r="217" spans="2:9" ht="16.5" thickBot="1" x14ac:dyDescent="0.3">
      <c r="B217" s="33" t="s">
        <v>62</v>
      </c>
      <c r="C217" s="34"/>
      <c r="D217" s="26">
        <v>2616.3000000000002</v>
      </c>
      <c r="E217" s="26">
        <v>2454</v>
      </c>
      <c r="F217" s="26">
        <v>2336.9</v>
      </c>
      <c r="G217" s="26">
        <v>2285.3000000000002</v>
      </c>
      <c r="H217" s="26">
        <v>2647</v>
      </c>
      <c r="I217" s="26">
        <v>2790.2453944800004</v>
      </c>
    </row>
    <row r="218" spans="2:9" ht="15.75" x14ac:dyDescent="0.25">
      <c r="B218" s="2"/>
    </row>
  </sheetData>
  <mergeCells count="10">
    <mergeCell ref="B138:C139"/>
    <mergeCell ref="B174:C174"/>
    <mergeCell ref="B181:C182"/>
    <mergeCell ref="B217:C217"/>
    <mergeCell ref="B9:C10"/>
    <mergeCell ref="B45:C45"/>
    <mergeCell ref="B52:C53"/>
    <mergeCell ref="B88:C88"/>
    <mergeCell ref="B95:C96"/>
    <mergeCell ref="B131:C131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rowBreaks count="4" manualBreakCount="4">
    <brk id="49" max="16383" man="1"/>
    <brk id="92" max="16383" man="1"/>
    <brk id="135" max="16383" man="1"/>
    <brk id="1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Full1</vt:lpstr>
      <vt:lpstr>Full1!Àrea_d'impressió</vt:lpstr>
      <vt:lpstr>Full1!Títols_per_imprimir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2016-03-02T16:32:22Z</cp:lastPrinted>
  <dcterms:created xsi:type="dcterms:W3CDTF">2015-05-20T07:28:36Z</dcterms:created>
  <dcterms:modified xsi:type="dcterms:W3CDTF">2016-03-02T16:37:48Z</dcterms:modified>
</cp:coreProperties>
</file>