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Pressupost 1" sheetId="3" r:id="rId1"/>
    <sheet name="Pressupost 2" sheetId="10" r:id="rId2"/>
    <sheet name="Pressupost 3" sheetId="11" r:id="rId3"/>
    <sheet name="Pressupost 4" sheetId="12" r:id="rId4"/>
    <sheet name="Pressupost 5" sheetId="13" r:id="rId5"/>
    <sheet name="Total" sheetId="9" r:id="rId6"/>
  </sheets>
  <calcPr calcId="152511"/>
</workbook>
</file>

<file path=xl/calcChain.xml><?xml version="1.0" encoding="utf-8"?>
<calcChain xmlns="http://schemas.openxmlformats.org/spreadsheetml/2006/main">
  <c r="I5" i="13" l="1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4" i="1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4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4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4" i="10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4" i="3"/>
  <c r="F23" i="3"/>
  <c r="F5" i="3"/>
  <c r="F6" i="3"/>
  <c r="F5" i="10"/>
  <c r="D6" i="9" l="1"/>
  <c r="E25" i="13"/>
  <c r="D7" i="9" s="1"/>
  <c r="J24" i="13"/>
  <c r="F24" i="13"/>
  <c r="G24" i="13" s="1"/>
  <c r="J23" i="13"/>
  <c r="F23" i="13"/>
  <c r="G23" i="13" s="1"/>
  <c r="J22" i="13"/>
  <c r="F22" i="13"/>
  <c r="G22" i="13" s="1"/>
  <c r="J21" i="13"/>
  <c r="F21" i="13"/>
  <c r="G21" i="13" s="1"/>
  <c r="J20" i="13"/>
  <c r="F20" i="13"/>
  <c r="G20" i="13" s="1"/>
  <c r="J19" i="13"/>
  <c r="F19" i="13"/>
  <c r="G19" i="13" s="1"/>
  <c r="J18" i="13"/>
  <c r="F18" i="13"/>
  <c r="G18" i="13" s="1"/>
  <c r="J17" i="13"/>
  <c r="F17" i="13"/>
  <c r="G17" i="13" s="1"/>
  <c r="J16" i="13"/>
  <c r="F16" i="13"/>
  <c r="G16" i="13" s="1"/>
  <c r="J15" i="13"/>
  <c r="F15" i="13"/>
  <c r="G15" i="13" s="1"/>
  <c r="J14" i="13"/>
  <c r="F14" i="13"/>
  <c r="G14" i="13" s="1"/>
  <c r="J13" i="13"/>
  <c r="F13" i="13"/>
  <c r="G13" i="13" s="1"/>
  <c r="J12" i="13"/>
  <c r="F12" i="13"/>
  <c r="G12" i="13" s="1"/>
  <c r="J11" i="13"/>
  <c r="F11" i="13"/>
  <c r="G11" i="13" s="1"/>
  <c r="J10" i="13"/>
  <c r="F10" i="13"/>
  <c r="G10" i="13" s="1"/>
  <c r="J9" i="13"/>
  <c r="F9" i="13"/>
  <c r="G9" i="13" s="1"/>
  <c r="J8" i="13"/>
  <c r="F8" i="13"/>
  <c r="G8" i="13" s="1"/>
  <c r="J7" i="13"/>
  <c r="F7" i="13"/>
  <c r="G7" i="13" s="1"/>
  <c r="J6" i="13"/>
  <c r="F6" i="13"/>
  <c r="G6" i="13" s="1"/>
  <c r="J5" i="13"/>
  <c r="F5" i="13"/>
  <c r="G5" i="13" s="1"/>
  <c r="J4" i="13"/>
  <c r="F4" i="13"/>
  <c r="E25" i="12"/>
  <c r="J24" i="12"/>
  <c r="F24" i="12"/>
  <c r="G24" i="12" s="1"/>
  <c r="J23" i="12"/>
  <c r="F23" i="12"/>
  <c r="G23" i="12" s="1"/>
  <c r="J22" i="12"/>
  <c r="F22" i="12"/>
  <c r="G22" i="12" s="1"/>
  <c r="J21" i="12"/>
  <c r="F21" i="12"/>
  <c r="G21" i="12" s="1"/>
  <c r="J20" i="12"/>
  <c r="F20" i="12"/>
  <c r="G20" i="12" s="1"/>
  <c r="J19" i="12"/>
  <c r="F19" i="12"/>
  <c r="G19" i="12" s="1"/>
  <c r="J18" i="12"/>
  <c r="F18" i="12"/>
  <c r="G18" i="12" s="1"/>
  <c r="J17" i="12"/>
  <c r="F17" i="12"/>
  <c r="G17" i="12" s="1"/>
  <c r="J16" i="12"/>
  <c r="F16" i="12"/>
  <c r="G16" i="12" s="1"/>
  <c r="J15" i="12"/>
  <c r="F15" i="12"/>
  <c r="G15" i="12" s="1"/>
  <c r="J14" i="12"/>
  <c r="F14" i="12"/>
  <c r="G14" i="12" s="1"/>
  <c r="J13" i="12"/>
  <c r="F13" i="12"/>
  <c r="G13" i="12" s="1"/>
  <c r="J12" i="12"/>
  <c r="F12" i="12"/>
  <c r="G12" i="12" s="1"/>
  <c r="J11" i="12"/>
  <c r="F11" i="12"/>
  <c r="G11" i="12" s="1"/>
  <c r="J10" i="12"/>
  <c r="F10" i="12"/>
  <c r="G10" i="12" s="1"/>
  <c r="J9" i="12"/>
  <c r="F9" i="12"/>
  <c r="G9" i="12" s="1"/>
  <c r="J8" i="12"/>
  <c r="F8" i="12"/>
  <c r="G8" i="12" s="1"/>
  <c r="J7" i="12"/>
  <c r="F7" i="12"/>
  <c r="G7" i="12" s="1"/>
  <c r="J6" i="12"/>
  <c r="F6" i="12"/>
  <c r="G6" i="12" s="1"/>
  <c r="J5" i="12"/>
  <c r="F5" i="12"/>
  <c r="G5" i="12" s="1"/>
  <c r="J4" i="12"/>
  <c r="F4" i="12"/>
  <c r="F25" i="12" s="1"/>
  <c r="E25" i="11"/>
  <c r="D5" i="9" s="1"/>
  <c r="J24" i="11"/>
  <c r="F24" i="11"/>
  <c r="G24" i="11" s="1"/>
  <c r="J23" i="11"/>
  <c r="G23" i="11"/>
  <c r="F23" i="11"/>
  <c r="J22" i="11"/>
  <c r="F22" i="11"/>
  <c r="G22" i="11" s="1"/>
  <c r="J21" i="11"/>
  <c r="G21" i="11"/>
  <c r="F21" i="11"/>
  <c r="J20" i="11"/>
  <c r="F20" i="11"/>
  <c r="G20" i="11" s="1"/>
  <c r="J19" i="11"/>
  <c r="G19" i="11"/>
  <c r="F19" i="11"/>
  <c r="J18" i="11"/>
  <c r="F18" i="11"/>
  <c r="G18" i="11" s="1"/>
  <c r="J17" i="11"/>
  <c r="G17" i="11"/>
  <c r="F17" i="11"/>
  <c r="J16" i="11"/>
  <c r="F16" i="11"/>
  <c r="G16" i="11" s="1"/>
  <c r="J15" i="11"/>
  <c r="G15" i="11"/>
  <c r="F15" i="11"/>
  <c r="J14" i="11"/>
  <c r="F14" i="11"/>
  <c r="G14" i="11" s="1"/>
  <c r="J13" i="11"/>
  <c r="G13" i="11"/>
  <c r="F13" i="11"/>
  <c r="J12" i="11"/>
  <c r="F12" i="11"/>
  <c r="G12" i="11" s="1"/>
  <c r="J11" i="11"/>
  <c r="G11" i="11"/>
  <c r="F11" i="11"/>
  <c r="J10" i="11"/>
  <c r="F10" i="11"/>
  <c r="G10" i="11" s="1"/>
  <c r="J9" i="11"/>
  <c r="G9" i="11"/>
  <c r="F9" i="11"/>
  <c r="J8" i="11"/>
  <c r="F8" i="11"/>
  <c r="G8" i="11" s="1"/>
  <c r="J7" i="11"/>
  <c r="G7" i="11"/>
  <c r="F7" i="11"/>
  <c r="J6" i="11"/>
  <c r="F6" i="11"/>
  <c r="G6" i="11" s="1"/>
  <c r="J5" i="11"/>
  <c r="G5" i="11"/>
  <c r="F5" i="11"/>
  <c r="J4" i="11"/>
  <c r="F4" i="11"/>
  <c r="F25" i="11" s="1"/>
  <c r="E25" i="10"/>
  <c r="D4" i="9" s="1"/>
  <c r="J24" i="10"/>
  <c r="G24" i="10"/>
  <c r="F24" i="10"/>
  <c r="J23" i="10"/>
  <c r="F23" i="10"/>
  <c r="G23" i="10" s="1"/>
  <c r="J22" i="10"/>
  <c r="G22" i="10"/>
  <c r="F22" i="10"/>
  <c r="J21" i="10"/>
  <c r="F21" i="10"/>
  <c r="G21" i="10" s="1"/>
  <c r="J20" i="10"/>
  <c r="G20" i="10"/>
  <c r="F20" i="10"/>
  <c r="J19" i="10"/>
  <c r="F19" i="10"/>
  <c r="G19" i="10" s="1"/>
  <c r="J18" i="10"/>
  <c r="G18" i="10"/>
  <c r="F18" i="10"/>
  <c r="J17" i="10"/>
  <c r="F17" i="10"/>
  <c r="G17" i="10" s="1"/>
  <c r="J16" i="10"/>
  <c r="G16" i="10"/>
  <c r="F16" i="10"/>
  <c r="J15" i="10"/>
  <c r="F15" i="10"/>
  <c r="G15" i="10" s="1"/>
  <c r="J14" i="10"/>
  <c r="G14" i="10"/>
  <c r="F14" i="10"/>
  <c r="J13" i="10"/>
  <c r="F13" i="10"/>
  <c r="G13" i="10" s="1"/>
  <c r="J12" i="10"/>
  <c r="G12" i="10"/>
  <c r="F12" i="10"/>
  <c r="J11" i="10"/>
  <c r="F11" i="10"/>
  <c r="G11" i="10" s="1"/>
  <c r="J10" i="10"/>
  <c r="G10" i="10"/>
  <c r="F10" i="10"/>
  <c r="J9" i="10"/>
  <c r="F9" i="10"/>
  <c r="G9" i="10" s="1"/>
  <c r="J8" i="10"/>
  <c r="G8" i="10"/>
  <c r="F8" i="10"/>
  <c r="J7" i="10"/>
  <c r="F7" i="10"/>
  <c r="G7" i="10" s="1"/>
  <c r="J6" i="10"/>
  <c r="G6" i="10"/>
  <c r="F6" i="10"/>
  <c r="J5" i="10"/>
  <c r="G5" i="10"/>
  <c r="J4" i="10"/>
  <c r="F4" i="10"/>
  <c r="F25" i="10" s="1"/>
  <c r="G4" i="10" l="1"/>
  <c r="G25" i="10" s="1"/>
  <c r="F25" i="13"/>
  <c r="J25" i="13"/>
  <c r="E7" i="9" s="1"/>
  <c r="F7" i="9" s="1"/>
  <c r="G4" i="13"/>
  <c r="G25" i="13" s="1"/>
  <c r="J25" i="12"/>
  <c r="E6" i="9" s="1"/>
  <c r="G4" i="12"/>
  <c r="G25" i="12" s="1"/>
  <c r="J25" i="11"/>
  <c r="E5" i="9" s="1"/>
  <c r="G4" i="11"/>
  <c r="G25" i="11" s="1"/>
  <c r="J25" i="10"/>
  <c r="E4" i="9" s="1"/>
  <c r="E25" i="3"/>
  <c r="D3" i="9" s="1"/>
  <c r="J24" i="3"/>
  <c r="F24" i="3"/>
  <c r="G24" i="3" s="1"/>
  <c r="J23" i="3"/>
  <c r="G23" i="3"/>
  <c r="J22" i="3"/>
  <c r="G22" i="3"/>
  <c r="F22" i="3"/>
  <c r="J21" i="3"/>
  <c r="F21" i="3"/>
  <c r="G21" i="3" s="1"/>
  <c r="J20" i="3"/>
  <c r="F20" i="3"/>
  <c r="G20" i="3" s="1"/>
  <c r="J19" i="3"/>
  <c r="F19" i="3"/>
  <c r="G19" i="3" s="1"/>
  <c r="J18" i="3"/>
  <c r="F18" i="3"/>
  <c r="G18" i="3" s="1"/>
  <c r="J17" i="3"/>
  <c r="F17" i="3"/>
  <c r="G17" i="3" s="1"/>
  <c r="J16" i="3"/>
  <c r="G16" i="3"/>
  <c r="F16" i="3"/>
  <c r="J15" i="3"/>
  <c r="F15" i="3"/>
  <c r="G15" i="3" s="1"/>
  <c r="J14" i="3"/>
  <c r="F14" i="3"/>
  <c r="G14" i="3" s="1"/>
  <c r="J13" i="3"/>
  <c r="F13" i="3"/>
  <c r="G13" i="3" s="1"/>
  <c r="J12" i="3"/>
  <c r="F12" i="3"/>
  <c r="G12" i="3" s="1"/>
  <c r="J11" i="3"/>
  <c r="F11" i="3"/>
  <c r="G11" i="3" s="1"/>
  <c r="J10" i="3"/>
  <c r="F10" i="3"/>
  <c r="G10" i="3" s="1"/>
  <c r="J9" i="3"/>
  <c r="F9" i="3"/>
  <c r="G9" i="3" s="1"/>
  <c r="J8" i="3"/>
  <c r="G8" i="3"/>
  <c r="F8" i="3"/>
  <c r="J7" i="3"/>
  <c r="F7" i="3"/>
  <c r="G7" i="3" s="1"/>
  <c r="J6" i="3"/>
  <c r="G6" i="3"/>
  <c r="J5" i="3"/>
  <c r="G5" i="3"/>
  <c r="J4" i="3"/>
  <c r="F4" i="3"/>
  <c r="G4" i="3" s="1"/>
  <c r="F5" i="9" l="1"/>
  <c r="D9" i="9"/>
  <c r="G25" i="3"/>
  <c r="F6" i="9"/>
  <c r="J25" i="3"/>
  <c r="E3" i="9" s="1"/>
  <c r="F25" i="3"/>
  <c r="F4" i="9"/>
  <c r="F3" i="9" l="1"/>
  <c r="E9" i="9"/>
  <c r="F9" i="9" s="1"/>
</calcChain>
</file>

<file path=xl/sharedStrings.xml><?xml version="1.0" encoding="utf-8"?>
<sst xmlns="http://schemas.openxmlformats.org/spreadsheetml/2006/main" count="79" uniqueCount="20">
  <si>
    <t>Material/Acció</t>
  </si>
  <si>
    <t>Proveïdor</t>
  </si>
  <si>
    <t>Base Imponible</t>
  </si>
  <si>
    <t>Total</t>
  </si>
  <si>
    <t>Tipus de material</t>
  </si>
  <si>
    <t>Total Subvencionable</t>
  </si>
  <si>
    <t>Audiovisual</t>
  </si>
  <si>
    <t>Xarxa</t>
  </si>
  <si>
    <t>Informàtic</t>
  </si>
  <si>
    <t>Percentatge de Subvenció</t>
  </si>
  <si>
    <t>IVA (21%)</t>
  </si>
  <si>
    <t>Pressupost 1</t>
  </si>
  <si>
    <t>Pressupost 2</t>
  </si>
  <si>
    <t>Pressupost 3</t>
  </si>
  <si>
    <t>Pressupost 4</t>
  </si>
  <si>
    <t>Pressupost 5</t>
  </si>
  <si>
    <t>Total Base Imponible</t>
  </si>
  <si>
    <t>Promig Subvenció</t>
  </si>
  <si>
    <t>Aplicacions</t>
  </si>
  <si>
    <t>Prototipatge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</si>
</sst>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9" fontId="0" fillId="0" borderId="0" xfId="0" applyNumberFormat="1"/>
    <xf numFmtId="164" fontId="0" fillId="0" borderId="1" xfId="0" applyNumberFormat="1" applyBorder="1"/>
    <xf numFmtId="10" fontId="0" fillId="0" borderId="1" xfId="0" applyNumberFormat="1" applyBorder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3" xfId="0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3" xfId="0" applyNumberFormat="1" applyBorder="1"/>
    <xf numFmtId="10" fontId="0" fillId="0" borderId="3" xfId="0" applyNumberFormat="1" applyBorder="1"/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164" fontId="0" fillId="0" borderId="6" xfId="0" applyNumberFormat="1" applyBorder="1"/>
    <xf numFmtId="164" fontId="0" fillId="0" borderId="5" xfId="0" applyNumberFormat="1" applyBorder="1"/>
    <xf numFmtId="0" fontId="1" fillId="0" borderId="2" xfId="0" applyFont="1" applyBorder="1" applyAlignment="1">
      <alignment horizontal="right"/>
    </xf>
    <xf numFmtId="164" fontId="0" fillId="2" borderId="3" xfId="0" applyNumberFormat="1" applyFill="1" applyBorder="1" applyProtection="1"/>
    <xf numFmtId="164" fontId="0" fillId="2" borderId="3" xfId="0" applyNumberFormat="1" applyFill="1" applyBorder="1"/>
    <xf numFmtId="164" fontId="0" fillId="2" borderId="1" xfId="0" applyNumberFormat="1" applyFill="1" applyBorder="1"/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10" fontId="0" fillId="2" borderId="3" xfId="0" applyNumberFormat="1" applyFill="1" applyBorder="1"/>
    <xf numFmtId="164" fontId="0" fillId="2" borderId="1" xfId="0" applyNumberFormat="1" applyFill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25"/>
  <sheetViews>
    <sheetView showGridLines="0" tabSelected="1" workbookViewId="0">
      <selection activeCell="E4" sqref="E4"/>
    </sheetView>
  </sheetViews>
  <sheetFormatPr defaultColWidth="8.88671875" defaultRowHeight="14.4" x14ac:dyDescent="0.3"/>
  <cols>
    <col min="1" max="1" width="4.33203125" customWidth="1"/>
    <col min="2" max="2" width="3.44140625" customWidth="1"/>
    <col min="3" max="3" width="31.109375" customWidth="1"/>
    <col min="4" max="4" width="10.77734375" customWidth="1"/>
    <col min="5" max="5" width="13.44140625" bestFit="1" customWidth="1"/>
    <col min="8" max="8" width="15.33203125" bestFit="1" customWidth="1"/>
    <col min="9" max="9" width="23.109375" bestFit="1" customWidth="1"/>
    <col min="10" max="10" width="19.21875" bestFit="1" customWidth="1"/>
    <col min="12" max="12" width="15.6640625" customWidth="1"/>
    <col min="13" max="13" width="8.88671875" customWidth="1"/>
    <col min="14" max="14" width="11.6640625" customWidth="1"/>
  </cols>
  <sheetData>
    <row r="2" spans="3:13" ht="15" thickBot="1" x14ac:dyDescent="0.35"/>
    <row r="3" spans="3:13" ht="15" thickBot="1" x14ac:dyDescent="0.35">
      <c r="C3" s="10" t="s">
        <v>0</v>
      </c>
      <c r="D3" s="10" t="s">
        <v>1</v>
      </c>
      <c r="E3" s="10" t="s">
        <v>2</v>
      </c>
      <c r="F3" s="10" t="s">
        <v>10</v>
      </c>
      <c r="G3" s="10" t="s">
        <v>3</v>
      </c>
      <c r="H3" s="10" t="s">
        <v>4</v>
      </c>
      <c r="I3" s="10" t="s">
        <v>9</v>
      </c>
      <c r="J3" s="10" t="s">
        <v>5</v>
      </c>
      <c r="L3" t="s">
        <v>6</v>
      </c>
      <c r="M3" s="1">
        <v>0.5</v>
      </c>
    </row>
    <row r="4" spans="3:13" x14ac:dyDescent="0.3">
      <c r="C4" s="6"/>
      <c r="D4" s="6"/>
      <c r="E4" s="7"/>
      <c r="F4" s="16">
        <f>E4*0.21</f>
        <v>0</v>
      </c>
      <c r="G4" s="17">
        <f>E4+F4</f>
        <v>0</v>
      </c>
      <c r="H4" s="6"/>
      <c r="I4" s="21">
        <f>IF(H4=$L$3,$M$3,IF(H4=$L$4,$M$4,IF(H4=$L$5,$M$5,IF(H4=$L$6,$M$6,IF(H4=$L$7,$M$7,0)))))</f>
        <v>0</v>
      </c>
      <c r="J4" s="17">
        <f t="shared" ref="J4:J9" si="0">E4*I4</f>
        <v>0</v>
      </c>
      <c r="L4" t="s">
        <v>7</v>
      </c>
      <c r="M4" s="1">
        <v>0.5</v>
      </c>
    </row>
    <row r="5" spans="3:13" x14ac:dyDescent="0.3">
      <c r="C5" s="4"/>
      <c r="D5" s="4"/>
      <c r="E5" s="5"/>
      <c r="F5" s="22">
        <f>E5*0.21</f>
        <v>0</v>
      </c>
      <c r="G5" s="18">
        <f t="shared" ref="G5:G23" si="1">E5+F5</f>
        <v>0</v>
      </c>
      <c r="H5" s="6"/>
      <c r="I5" s="21">
        <f t="shared" ref="I5:I24" si="2">IF(H5=$L$3,$M$3,IF(H5=$L$4,$M$4,IF(H5=$L$5,$M$5,IF(H5=$L$6,$M$6,IF(H5=$L$7,$M$7,0)))))</f>
        <v>0</v>
      </c>
      <c r="J5" s="18">
        <f t="shared" si="0"/>
        <v>0</v>
      </c>
      <c r="L5" t="s">
        <v>8</v>
      </c>
      <c r="M5" s="1">
        <v>0.6</v>
      </c>
    </row>
    <row r="6" spans="3:13" x14ac:dyDescent="0.3">
      <c r="C6" s="4"/>
      <c r="D6" s="4"/>
      <c r="E6" s="5"/>
      <c r="F6" s="22">
        <f t="shared" ref="F6:F24" si="3">E6*0.21</f>
        <v>0</v>
      </c>
      <c r="G6" s="18">
        <f t="shared" si="1"/>
        <v>0</v>
      </c>
      <c r="H6" s="6"/>
      <c r="I6" s="21">
        <f t="shared" si="2"/>
        <v>0</v>
      </c>
      <c r="J6" s="18">
        <f t="shared" si="0"/>
        <v>0</v>
      </c>
      <c r="L6" t="s">
        <v>18</v>
      </c>
      <c r="M6" s="1">
        <v>0.7</v>
      </c>
    </row>
    <row r="7" spans="3:13" x14ac:dyDescent="0.3">
      <c r="C7" s="4"/>
      <c r="D7" s="4"/>
      <c r="E7" s="5"/>
      <c r="F7" s="22">
        <f t="shared" si="3"/>
        <v>0</v>
      </c>
      <c r="G7" s="18">
        <f t="shared" si="1"/>
        <v>0</v>
      </c>
      <c r="H7" s="6"/>
      <c r="I7" s="21">
        <f t="shared" si="2"/>
        <v>0</v>
      </c>
      <c r="J7" s="18">
        <f t="shared" si="0"/>
        <v>0</v>
      </c>
      <c r="L7" t="s">
        <v>19</v>
      </c>
      <c r="M7" s="1">
        <v>0.5</v>
      </c>
    </row>
    <row r="8" spans="3:13" x14ac:dyDescent="0.3">
      <c r="C8" s="4"/>
      <c r="D8" s="4"/>
      <c r="E8" s="5"/>
      <c r="F8" s="22">
        <f t="shared" si="3"/>
        <v>0</v>
      </c>
      <c r="G8" s="18">
        <f t="shared" si="1"/>
        <v>0</v>
      </c>
      <c r="H8" s="6"/>
      <c r="I8" s="21">
        <f t="shared" si="2"/>
        <v>0</v>
      </c>
      <c r="J8" s="18">
        <f t="shared" si="0"/>
        <v>0</v>
      </c>
    </row>
    <row r="9" spans="3:13" x14ac:dyDescent="0.3">
      <c r="C9" s="4"/>
      <c r="D9" s="4"/>
      <c r="E9" s="5"/>
      <c r="F9" s="22">
        <f t="shared" si="3"/>
        <v>0</v>
      </c>
      <c r="G9" s="18">
        <f t="shared" si="1"/>
        <v>0</v>
      </c>
      <c r="H9" s="6"/>
      <c r="I9" s="21">
        <f t="shared" si="2"/>
        <v>0</v>
      </c>
      <c r="J9" s="18">
        <f t="shared" si="0"/>
        <v>0</v>
      </c>
    </row>
    <row r="10" spans="3:13" x14ac:dyDescent="0.3">
      <c r="C10" s="4"/>
      <c r="D10" s="4"/>
      <c r="E10" s="5"/>
      <c r="F10" s="22">
        <f t="shared" si="3"/>
        <v>0</v>
      </c>
      <c r="G10" s="18">
        <f t="shared" si="1"/>
        <v>0</v>
      </c>
      <c r="H10" s="6"/>
      <c r="I10" s="21">
        <f t="shared" si="2"/>
        <v>0</v>
      </c>
      <c r="J10" s="18">
        <f>E10*I10</f>
        <v>0</v>
      </c>
    </row>
    <row r="11" spans="3:13" x14ac:dyDescent="0.3">
      <c r="C11" s="4"/>
      <c r="D11" s="4"/>
      <c r="E11" s="5"/>
      <c r="F11" s="22">
        <f t="shared" si="3"/>
        <v>0</v>
      </c>
      <c r="G11" s="18">
        <f t="shared" si="1"/>
        <v>0</v>
      </c>
      <c r="H11" s="6"/>
      <c r="I11" s="21">
        <f t="shared" si="2"/>
        <v>0</v>
      </c>
      <c r="J11" s="18">
        <f>E11*I11</f>
        <v>0</v>
      </c>
    </row>
    <row r="12" spans="3:13" x14ac:dyDescent="0.3">
      <c r="C12" s="4"/>
      <c r="D12" s="4"/>
      <c r="E12" s="5"/>
      <c r="F12" s="22">
        <f t="shared" si="3"/>
        <v>0</v>
      </c>
      <c r="G12" s="18">
        <f t="shared" si="1"/>
        <v>0</v>
      </c>
      <c r="H12" s="6"/>
      <c r="I12" s="21">
        <f t="shared" si="2"/>
        <v>0</v>
      </c>
      <c r="J12" s="18">
        <f t="shared" ref="J12:J23" si="4">E12*I12</f>
        <v>0</v>
      </c>
    </row>
    <row r="13" spans="3:13" x14ac:dyDescent="0.3">
      <c r="C13" s="4"/>
      <c r="D13" s="4"/>
      <c r="E13" s="5"/>
      <c r="F13" s="22">
        <f t="shared" si="3"/>
        <v>0</v>
      </c>
      <c r="G13" s="18">
        <f t="shared" si="1"/>
        <v>0</v>
      </c>
      <c r="H13" s="6"/>
      <c r="I13" s="21">
        <f t="shared" si="2"/>
        <v>0</v>
      </c>
      <c r="J13" s="18">
        <f t="shared" si="4"/>
        <v>0</v>
      </c>
    </row>
    <row r="14" spans="3:13" x14ac:dyDescent="0.3">
      <c r="C14" s="4"/>
      <c r="D14" s="4"/>
      <c r="E14" s="5"/>
      <c r="F14" s="22">
        <f t="shared" si="3"/>
        <v>0</v>
      </c>
      <c r="G14" s="18">
        <f t="shared" si="1"/>
        <v>0</v>
      </c>
      <c r="H14" s="6"/>
      <c r="I14" s="21">
        <f t="shared" si="2"/>
        <v>0</v>
      </c>
      <c r="J14" s="18">
        <f t="shared" si="4"/>
        <v>0</v>
      </c>
    </row>
    <row r="15" spans="3:13" x14ac:dyDescent="0.3">
      <c r="C15" s="4"/>
      <c r="D15" s="4"/>
      <c r="E15" s="5"/>
      <c r="F15" s="22">
        <f t="shared" si="3"/>
        <v>0</v>
      </c>
      <c r="G15" s="18">
        <f t="shared" si="1"/>
        <v>0</v>
      </c>
      <c r="H15" s="6"/>
      <c r="I15" s="21">
        <f t="shared" si="2"/>
        <v>0</v>
      </c>
      <c r="J15" s="18">
        <f t="shared" si="4"/>
        <v>0</v>
      </c>
    </row>
    <row r="16" spans="3:13" x14ac:dyDescent="0.3">
      <c r="C16" s="4"/>
      <c r="D16" s="4"/>
      <c r="E16" s="5"/>
      <c r="F16" s="22">
        <f t="shared" si="3"/>
        <v>0</v>
      </c>
      <c r="G16" s="18">
        <f t="shared" si="1"/>
        <v>0</v>
      </c>
      <c r="H16" s="6"/>
      <c r="I16" s="21">
        <f t="shared" si="2"/>
        <v>0</v>
      </c>
      <c r="J16" s="18">
        <f t="shared" si="4"/>
        <v>0</v>
      </c>
    </row>
    <row r="17" spans="3:10" x14ac:dyDescent="0.3">
      <c r="C17" s="4"/>
      <c r="D17" s="4"/>
      <c r="E17" s="5"/>
      <c r="F17" s="22">
        <f t="shared" si="3"/>
        <v>0</v>
      </c>
      <c r="G17" s="18">
        <f t="shared" si="1"/>
        <v>0</v>
      </c>
      <c r="H17" s="6"/>
      <c r="I17" s="21">
        <f t="shared" si="2"/>
        <v>0</v>
      </c>
      <c r="J17" s="18">
        <f t="shared" si="4"/>
        <v>0</v>
      </c>
    </row>
    <row r="18" spans="3:10" x14ac:dyDescent="0.3">
      <c r="C18" s="4"/>
      <c r="D18" s="4"/>
      <c r="E18" s="5"/>
      <c r="F18" s="22">
        <f t="shared" si="3"/>
        <v>0</v>
      </c>
      <c r="G18" s="18">
        <f t="shared" si="1"/>
        <v>0</v>
      </c>
      <c r="H18" s="6"/>
      <c r="I18" s="21">
        <f t="shared" si="2"/>
        <v>0</v>
      </c>
      <c r="J18" s="18">
        <f t="shared" si="4"/>
        <v>0</v>
      </c>
    </row>
    <row r="19" spans="3:10" x14ac:dyDescent="0.3">
      <c r="C19" s="4"/>
      <c r="D19" s="4"/>
      <c r="E19" s="5"/>
      <c r="F19" s="22">
        <f t="shared" si="3"/>
        <v>0</v>
      </c>
      <c r="G19" s="18">
        <f t="shared" si="1"/>
        <v>0</v>
      </c>
      <c r="H19" s="6"/>
      <c r="I19" s="21">
        <f t="shared" si="2"/>
        <v>0</v>
      </c>
      <c r="J19" s="18">
        <f t="shared" si="4"/>
        <v>0</v>
      </c>
    </row>
    <row r="20" spans="3:10" x14ac:dyDescent="0.3">
      <c r="C20" s="4"/>
      <c r="D20" s="4"/>
      <c r="E20" s="5"/>
      <c r="F20" s="22">
        <f t="shared" si="3"/>
        <v>0</v>
      </c>
      <c r="G20" s="18">
        <f t="shared" si="1"/>
        <v>0</v>
      </c>
      <c r="H20" s="6"/>
      <c r="I20" s="21">
        <f t="shared" si="2"/>
        <v>0</v>
      </c>
      <c r="J20" s="18">
        <f t="shared" si="4"/>
        <v>0</v>
      </c>
    </row>
    <row r="21" spans="3:10" x14ac:dyDescent="0.3">
      <c r="C21" s="4"/>
      <c r="D21" s="4"/>
      <c r="E21" s="5"/>
      <c r="F21" s="22">
        <f t="shared" si="3"/>
        <v>0</v>
      </c>
      <c r="G21" s="18">
        <f t="shared" si="1"/>
        <v>0</v>
      </c>
      <c r="H21" s="6"/>
      <c r="I21" s="21">
        <f t="shared" si="2"/>
        <v>0</v>
      </c>
      <c r="J21" s="18">
        <f t="shared" si="4"/>
        <v>0</v>
      </c>
    </row>
    <row r="22" spans="3:10" x14ac:dyDescent="0.3">
      <c r="C22" s="4"/>
      <c r="D22" s="4"/>
      <c r="E22" s="5"/>
      <c r="F22" s="22">
        <f t="shared" si="3"/>
        <v>0</v>
      </c>
      <c r="G22" s="18">
        <f t="shared" si="1"/>
        <v>0</v>
      </c>
      <c r="H22" s="6"/>
      <c r="I22" s="21">
        <f t="shared" si="2"/>
        <v>0</v>
      </c>
      <c r="J22" s="18">
        <f t="shared" si="4"/>
        <v>0</v>
      </c>
    </row>
    <row r="23" spans="3:10" x14ac:dyDescent="0.3">
      <c r="C23" s="4"/>
      <c r="D23" s="4"/>
      <c r="E23" s="5"/>
      <c r="F23" s="22">
        <f>E23*0.21</f>
        <v>0</v>
      </c>
      <c r="G23" s="18">
        <f t="shared" si="1"/>
        <v>0</v>
      </c>
      <c r="H23" s="6"/>
      <c r="I23" s="21">
        <f t="shared" si="2"/>
        <v>0</v>
      </c>
      <c r="J23" s="18">
        <f t="shared" si="4"/>
        <v>0</v>
      </c>
    </row>
    <row r="24" spans="3:10" x14ac:dyDescent="0.3">
      <c r="C24" s="4"/>
      <c r="D24" s="4"/>
      <c r="E24" s="5"/>
      <c r="F24" s="22">
        <f t="shared" si="3"/>
        <v>0</v>
      </c>
      <c r="G24" s="18">
        <f t="shared" ref="G24" si="5">E24+F24</f>
        <v>0</v>
      </c>
      <c r="H24" s="6"/>
      <c r="I24" s="21">
        <f t="shared" si="2"/>
        <v>0</v>
      </c>
      <c r="J24" s="18">
        <f t="shared" ref="J24" si="6">E24*I24</f>
        <v>0</v>
      </c>
    </row>
    <row r="25" spans="3:10" x14ac:dyDescent="0.3">
      <c r="C25" s="24" t="s">
        <v>3</v>
      </c>
      <c r="D25" s="25"/>
      <c r="E25" s="11">
        <f>SUM(E4:E24)</f>
        <v>0</v>
      </c>
      <c r="F25" s="19">
        <f>SUM(F4:F24)</f>
        <v>0</v>
      </c>
      <c r="G25" s="20">
        <f>SUM(G4:G24)</f>
        <v>0</v>
      </c>
      <c r="H25" s="24"/>
      <c r="I25" s="25"/>
      <c r="J25" s="20">
        <f>SUM(J4:J24)</f>
        <v>0</v>
      </c>
    </row>
  </sheetData>
  <sheetProtection algorithmName="SHA-512" hashValue="6MCphTEXcQK/EeS/f36BGwpXCUfvq0Ovuin3S2ojME1Nl0tZiUArYopUdRW/WX4VMwbFmDL6CBBJ1969HDsxQw==" saltValue="fPNysVi+4zRUVHWHsojTEA==" spinCount="100000" sheet="1" objects="1" scenarios="1" selectLockedCells="1"/>
  <mergeCells count="2">
    <mergeCell ref="C25:D25"/>
    <mergeCell ref="H25:I25"/>
  </mergeCells>
  <dataValidations count="1">
    <dataValidation type="list" allowBlank="1" showInputMessage="1" showErrorMessage="1" sqref="H4:H24">
      <formula1>$L$3:$L$7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25"/>
  <sheetViews>
    <sheetView showGridLines="0" workbookViewId="0">
      <selection activeCell="H4" sqref="H4"/>
    </sheetView>
  </sheetViews>
  <sheetFormatPr defaultColWidth="8.88671875" defaultRowHeight="14.4" x14ac:dyDescent="0.3"/>
  <cols>
    <col min="1" max="1" width="4.33203125" customWidth="1"/>
    <col min="2" max="2" width="3.44140625" customWidth="1"/>
    <col min="3" max="3" width="31.109375" customWidth="1"/>
    <col min="4" max="4" width="10.77734375" customWidth="1"/>
    <col min="5" max="5" width="13.44140625" bestFit="1" customWidth="1"/>
    <col min="8" max="8" width="15.33203125" bestFit="1" customWidth="1"/>
    <col min="9" max="9" width="23.109375" bestFit="1" customWidth="1"/>
    <col min="10" max="10" width="19.21875" bestFit="1" customWidth="1"/>
    <col min="12" max="12" width="15.6640625" customWidth="1"/>
    <col min="13" max="13" width="8.88671875" customWidth="1"/>
    <col min="14" max="14" width="11.6640625" customWidth="1"/>
  </cols>
  <sheetData>
    <row r="2" spans="3:13" ht="15" thickBot="1" x14ac:dyDescent="0.35"/>
    <row r="3" spans="3:13" ht="15" thickBot="1" x14ac:dyDescent="0.35">
      <c r="C3" s="10" t="s">
        <v>0</v>
      </c>
      <c r="D3" s="10" t="s">
        <v>1</v>
      </c>
      <c r="E3" s="10" t="s">
        <v>2</v>
      </c>
      <c r="F3" s="23" t="s">
        <v>10</v>
      </c>
      <c r="G3" s="10" t="s">
        <v>3</v>
      </c>
      <c r="H3" s="10" t="s">
        <v>4</v>
      </c>
      <c r="I3" s="10" t="s">
        <v>9</v>
      </c>
      <c r="J3" s="10" t="s">
        <v>5</v>
      </c>
      <c r="L3" t="s">
        <v>6</v>
      </c>
      <c r="M3" s="1">
        <v>0.5</v>
      </c>
    </row>
    <row r="4" spans="3:13" x14ac:dyDescent="0.3">
      <c r="C4" s="6"/>
      <c r="D4" s="6"/>
      <c r="E4" s="7"/>
      <c r="F4" s="16">
        <f>E4*0.21</f>
        <v>0</v>
      </c>
      <c r="G4" s="17">
        <f>E4+F4</f>
        <v>0</v>
      </c>
      <c r="H4" s="6"/>
      <c r="I4" s="21">
        <f>IF(H4=$L$3,$M$3,IF(H4=$L$4,$M$4,IF(H4=$L$5,$M$5,IF(H4=$L$6,$M$6,IF(H4=$L$7,$M$7,0)))))</f>
        <v>0</v>
      </c>
      <c r="J4" s="17">
        <f t="shared" ref="J4:J9" si="0">E4*I4</f>
        <v>0</v>
      </c>
      <c r="L4" t="s">
        <v>7</v>
      </c>
      <c r="M4" s="1">
        <v>0.5</v>
      </c>
    </row>
    <row r="5" spans="3:13" x14ac:dyDescent="0.3">
      <c r="C5" s="4"/>
      <c r="D5" s="4"/>
      <c r="E5" s="5"/>
      <c r="F5" s="22">
        <f t="shared" ref="F5:F24" si="1">E5*0.21</f>
        <v>0</v>
      </c>
      <c r="G5" s="18">
        <f t="shared" ref="G5:G24" si="2">E5+F5</f>
        <v>0</v>
      </c>
      <c r="H5" s="6"/>
      <c r="I5" s="21">
        <f t="shared" ref="I5:I24" si="3">IF(H5=$L$3,$M$3,IF(H5=$L$4,$M$4,IF(H5=$L$5,$M$5,IF(H5=$L$6,$M$6,IF(H5=$L$7,$M$7,0)))))</f>
        <v>0</v>
      </c>
      <c r="J5" s="18">
        <f t="shared" si="0"/>
        <v>0</v>
      </c>
      <c r="L5" t="s">
        <v>8</v>
      </c>
      <c r="M5" s="1">
        <v>0.6</v>
      </c>
    </row>
    <row r="6" spans="3:13" x14ac:dyDescent="0.3">
      <c r="C6" s="4"/>
      <c r="D6" s="4"/>
      <c r="E6" s="5"/>
      <c r="F6" s="22">
        <f t="shared" si="1"/>
        <v>0</v>
      </c>
      <c r="G6" s="18">
        <f t="shared" si="2"/>
        <v>0</v>
      </c>
      <c r="H6" s="6"/>
      <c r="I6" s="21">
        <f t="shared" si="3"/>
        <v>0</v>
      </c>
      <c r="J6" s="18">
        <f t="shared" si="0"/>
        <v>0</v>
      </c>
      <c r="L6" t="s">
        <v>18</v>
      </c>
      <c r="M6" s="1">
        <v>0.7</v>
      </c>
    </row>
    <row r="7" spans="3:13" x14ac:dyDescent="0.3">
      <c r="C7" s="4"/>
      <c r="D7" s="4"/>
      <c r="E7" s="5"/>
      <c r="F7" s="22">
        <f t="shared" si="1"/>
        <v>0</v>
      </c>
      <c r="G7" s="18">
        <f t="shared" si="2"/>
        <v>0</v>
      </c>
      <c r="H7" s="6"/>
      <c r="I7" s="21">
        <f t="shared" si="3"/>
        <v>0</v>
      </c>
      <c r="J7" s="18">
        <f t="shared" si="0"/>
        <v>0</v>
      </c>
      <c r="L7" t="s">
        <v>19</v>
      </c>
      <c r="M7" s="1">
        <v>0.5</v>
      </c>
    </row>
    <row r="8" spans="3:13" x14ac:dyDescent="0.3">
      <c r="C8" s="4"/>
      <c r="D8" s="4"/>
      <c r="E8" s="5"/>
      <c r="F8" s="22">
        <f t="shared" si="1"/>
        <v>0</v>
      </c>
      <c r="G8" s="18">
        <f t="shared" si="2"/>
        <v>0</v>
      </c>
      <c r="H8" s="6"/>
      <c r="I8" s="21">
        <f t="shared" si="3"/>
        <v>0</v>
      </c>
      <c r="J8" s="18">
        <f t="shared" si="0"/>
        <v>0</v>
      </c>
    </row>
    <row r="9" spans="3:13" x14ac:dyDescent="0.3">
      <c r="C9" s="4"/>
      <c r="D9" s="4"/>
      <c r="E9" s="5"/>
      <c r="F9" s="22">
        <f t="shared" si="1"/>
        <v>0</v>
      </c>
      <c r="G9" s="18">
        <f t="shared" si="2"/>
        <v>0</v>
      </c>
      <c r="H9" s="6"/>
      <c r="I9" s="21">
        <f t="shared" si="3"/>
        <v>0</v>
      </c>
      <c r="J9" s="18">
        <f t="shared" si="0"/>
        <v>0</v>
      </c>
    </row>
    <row r="10" spans="3:13" x14ac:dyDescent="0.3">
      <c r="C10" s="4"/>
      <c r="D10" s="4"/>
      <c r="E10" s="5"/>
      <c r="F10" s="22">
        <f t="shared" si="1"/>
        <v>0</v>
      </c>
      <c r="G10" s="18">
        <f t="shared" si="2"/>
        <v>0</v>
      </c>
      <c r="H10" s="6"/>
      <c r="I10" s="21">
        <f t="shared" si="3"/>
        <v>0</v>
      </c>
      <c r="J10" s="18">
        <f>E10*I10</f>
        <v>0</v>
      </c>
    </row>
    <row r="11" spans="3:13" x14ac:dyDescent="0.3">
      <c r="C11" s="4"/>
      <c r="D11" s="4"/>
      <c r="E11" s="5"/>
      <c r="F11" s="22">
        <f t="shared" si="1"/>
        <v>0</v>
      </c>
      <c r="G11" s="18">
        <f t="shared" si="2"/>
        <v>0</v>
      </c>
      <c r="H11" s="6"/>
      <c r="I11" s="21">
        <f t="shared" si="3"/>
        <v>0</v>
      </c>
      <c r="J11" s="18">
        <f>E11*I11</f>
        <v>0</v>
      </c>
    </row>
    <row r="12" spans="3:13" x14ac:dyDescent="0.3">
      <c r="C12" s="4"/>
      <c r="D12" s="4"/>
      <c r="E12" s="5"/>
      <c r="F12" s="22">
        <f t="shared" si="1"/>
        <v>0</v>
      </c>
      <c r="G12" s="18">
        <f t="shared" si="2"/>
        <v>0</v>
      </c>
      <c r="H12" s="6"/>
      <c r="I12" s="21">
        <f t="shared" si="3"/>
        <v>0</v>
      </c>
      <c r="J12" s="18">
        <f t="shared" ref="J12:J24" si="4">E12*I12</f>
        <v>0</v>
      </c>
    </row>
    <row r="13" spans="3:13" x14ac:dyDescent="0.3">
      <c r="C13" s="4"/>
      <c r="D13" s="4"/>
      <c r="E13" s="5"/>
      <c r="F13" s="22">
        <f t="shared" si="1"/>
        <v>0</v>
      </c>
      <c r="G13" s="18">
        <f t="shared" si="2"/>
        <v>0</v>
      </c>
      <c r="H13" s="6"/>
      <c r="I13" s="21">
        <f t="shared" si="3"/>
        <v>0</v>
      </c>
      <c r="J13" s="18">
        <f t="shared" si="4"/>
        <v>0</v>
      </c>
    </row>
    <row r="14" spans="3:13" x14ac:dyDescent="0.3">
      <c r="C14" s="4"/>
      <c r="D14" s="4"/>
      <c r="E14" s="5"/>
      <c r="F14" s="22">
        <f t="shared" si="1"/>
        <v>0</v>
      </c>
      <c r="G14" s="18">
        <f t="shared" si="2"/>
        <v>0</v>
      </c>
      <c r="H14" s="6"/>
      <c r="I14" s="21">
        <f t="shared" si="3"/>
        <v>0</v>
      </c>
      <c r="J14" s="18">
        <f t="shared" si="4"/>
        <v>0</v>
      </c>
    </row>
    <row r="15" spans="3:13" x14ac:dyDescent="0.3">
      <c r="C15" s="4"/>
      <c r="D15" s="4"/>
      <c r="E15" s="5"/>
      <c r="F15" s="22">
        <f t="shared" si="1"/>
        <v>0</v>
      </c>
      <c r="G15" s="18">
        <f t="shared" si="2"/>
        <v>0</v>
      </c>
      <c r="H15" s="6"/>
      <c r="I15" s="21">
        <f t="shared" si="3"/>
        <v>0</v>
      </c>
      <c r="J15" s="18">
        <f t="shared" si="4"/>
        <v>0</v>
      </c>
    </row>
    <row r="16" spans="3:13" x14ac:dyDescent="0.3">
      <c r="C16" s="4"/>
      <c r="D16" s="4"/>
      <c r="E16" s="5"/>
      <c r="F16" s="22">
        <f t="shared" si="1"/>
        <v>0</v>
      </c>
      <c r="G16" s="18">
        <f t="shared" si="2"/>
        <v>0</v>
      </c>
      <c r="H16" s="6"/>
      <c r="I16" s="21">
        <f t="shared" si="3"/>
        <v>0</v>
      </c>
      <c r="J16" s="18">
        <f t="shared" si="4"/>
        <v>0</v>
      </c>
    </row>
    <row r="17" spans="3:10" x14ac:dyDescent="0.3">
      <c r="C17" s="4"/>
      <c r="D17" s="4"/>
      <c r="E17" s="5"/>
      <c r="F17" s="22">
        <f t="shared" si="1"/>
        <v>0</v>
      </c>
      <c r="G17" s="18">
        <f t="shared" si="2"/>
        <v>0</v>
      </c>
      <c r="H17" s="6"/>
      <c r="I17" s="21">
        <f t="shared" si="3"/>
        <v>0</v>
      </c>
      <c r="J17" s="18">
        <f t="shared" si="4"/>
        <v>0</v>
      </c>
    </row>
    <row r="18" spans="3:10" x14ac:dyDescent="0.3">
      <c r="C18" s="4"/>
      <c r="D18" s="4"/>
      <c r="E18" s="5"/>
      <c r="F18" s="22">
        <f t="shared" si="1"/>
        <v>0</v>
      </c>
      <c r="G18" s="18">
        <f t="shared" si="2"/>
        <v>0</v>
      </c>
      <c r="H18" s="6"/>
      <c r="I18" s="21">
        <f t="shared" si="3"/>
        <v>0</v>
      </c>
      <c r="J18" s="18">
        <f t="shared" si="4"/>
        <v>0</v>
      </c>
    </row>
    <row r="19" spans="3:10" x14ac:dyDescent="0.3">
      <c r="C19" s="4"/>
      <c r="D19" s="4"/>
      <c r="E19" s="5"/>
      <c r="F19" s="22">
        <f t="shared" si="1"/>
        <v>0</v>
      </c>
      <c r="G19" s="18">
        <f t="shared" si="2"/>
        <v>0</v>
      </c>
      <c r="H19" s="6"/>
      <c r="I19" s="21">
        <f t="shared" si="3"/>
        <v>0</v>
      </c>
      <c r="J19" s="18">
        <f t="shared" si="4"/>
        <v>0</v>
      </c>
    </row>
    <row r="20" spans="3:10" x14ac:dyDescent="0.3">
      <c r="C20" s="4"/>
      <c r="D20" s="4"/>
      <c r="E20" s="5"/>
      <c r="F20" s="22">
        <f t="shared" si="1"/>
        <v>0</v>
      </c>
      <c r="G20" s="18">
        <f t="shared" si="2"/>
        <v>0</v>
      </c>
      <c r="H20" s="6"/>
      <c r="I20" s="21">
        <f t="shared" si="3"/>
        <v>0</v>
      </c>
      <c r="J20" s="18">
        <f t="shared" si="4"/>
        <v>0</v>
      </c>
    </row>
    <row r="21" spans="3:10" x14ac:dyDescent="0.3">
      <c r="C21" s="4"/>
      <c r="D21" s="4"/>
      <c r="E21" s="5"/>
      <c r="F21" s="22">
        <f t="shared" si="1"/>
        <v>0</v>
      </c>
      <c r="G21" s="18">
        <f t="shared" si="2"/>
        <v>0</v>
      </c>
      <c r="H21" s="6"/>
      <c r="I21" s="21">
        <f t="shared" si="3"/>
        <v>0</v>
      </c>
      <c r="J21" s="18">
        <f t="shared" si="4"/>
        <v>0</v>
      </c>
    </row>
    <row r="22" spans="3:10" x14ac:dyDescent="0.3">
      <c r="C22" s="4"/>
      <c r="D22" s="4"/>
      <c r="E22" s="5"/>
      <c r="F22" s="22">
        <f t="shared" si="1"/>
        <v>0</v>
      </c>
      <c r="G22" s="18">
        <f t="shared" si="2"/>
        <v>0</v>
      </c>
      <c r="H22" s="6"/>
      <c r="I22" s="21">
        <f t="shared" si="3"/>
        <v>0</v>
      </c>
      <c r="J22" s="18">
        <f t="shared" si="4"/>
        <v>0</v>
      </c>
    </row>
    <row r="23" spans="3:10" x14ac:dyDescent="0.3">
      <c r="C23" s="4"/>
      <c r="D23" s="4"/>
      <c r="E23" s="5"/>
      <c r="F23" s="22">
        <f t="shared" si="1"/>
        <v>0</v>
      </c>
      <c r="G23" s="18">
        <f t="shared" si="2"/>
        <v>0</v>
      </c>
      <c r="H23" s="6"/>
      <c r="I23" s="21">
        <f t="shared" si="3"/>
        <v>0</v>
      </c>
      <c r="J23" s="18">
        <f t="shared" si="4"/>
        <v>0</v>
      </c>
    </row>
    <row r="24" spans="3:10" x14ac:dyDescent="0.3">
      <c r="C24" s="4"/>
      <c r="D24" s="4"/>
      <c r="E24" s="5"/>
      <c r="F24" s="22">
        <f t="shared" si="1"/>
        <v>0</v>
      </c>
      <c r="G24" s="18">
        <f t="shared" si="2"/>
        <v>0</v>
      </c>
      <c r="H24" s="6"/>
      <c r="I24" s="21">
        <f t="shared" si="3"/>
        <v>0</v>
      </c>
      <c r="J24" s="18">
        <f t="shared" si="4"/>
        <v>0</v>
      </c>
    </row>
    <row r="25" spans="3:10" x14ac:dyDescent="0.3">
      <c r="C25" s="24" t="s">
        <v>3</v>
      </c>
      <c r="D25" s="25"/>
      <c r="E25" s="11">
        <f>SUM(E4:E24)</f>
        <v>0</v>
      </c>
      <c r="F25" s="19">
        <f>SUM(F4:F24)</f>
        <v>0</v>
      </c>
      <c r="G25" s="20">
        <f>SUM(G4:G24)</f>
        <v>0</v>
      </c>
      <c r="H25" s="24"/>
      <c r="I25" s="25"/>
      <c r="J25" s="20">
        <f>SUM(J4:J24)</f>
        <v>0</v>
      </c>
    </row>
  </sheetData>
  <sheetProtection algorithmName="SHA-512" hashValue="sUWy8uFvRKrtTXtU1oASPLvnlEbj8m7Zmlj/LzfLuWhyJJqC/g35CIM8HbAN7Ey3700ye9TYmvDl/SPNg36kpw==" saltValue="8yaCN+F9Cc1wUPiy9JVOkg==" spinCount="100000" sheet="1" objects="1" scenarios="1" selectLockedCells="1"/>
  <protectedRanges>
    <protectedRange algorithmName="SHA-512" hashValue="AjZtY0RhfGcb6Bvjtp8aDQm0G8pH+gyVYWFm+die/Cw5XBETJqZdG4gV2y1u3sDTmKEZGhgAYbo4OUogJyC5iQ==" saltValue="tlXF/MxOHzmAAPTQJtmhew==" spinCount="100000" sqref="C3:J3" name="Rango1"/>
    <protectedRange algorithmName="SHA-512" hashValue="tTg1XvRFO9mNa4kzI3UGSb+HqF/xb50AsYXxehP3ZOD8WH7mVsZBeAY8C6O4eGccNhV8sxabX7UgG5yNSryu/Q==" saltValue="Hp/Gg1g8WmELXAfk4d7a6Q==" spinCount="100000" sqref="G4:G24" name="Rango2"/>
    <protectedRange algorithmName="SHA-512" hashValue="7URrxf3PQx83w3Ox7slMt8wnyBYAYCtw0Bg+RcJXlvcl5cJKw2yoLsx5d20LE2EfvdIm0j3saqutzMIpUKMYOQ==" saltValue="8c191995UtFU/tYtcsSulg==" spinCount="100000" sqref="I4:I24" name="Rango3"/>
    <protectedRange algorithmName="SHA-512" hashValue="5Hp6y7wd8OcnWFOBANq22GT8kjPkufotqX2uG40rffRWFZFQPqRsnoApSPbE2qmvGRilZca9MFmiVfAKVXi0KA==" saltValue="dhzUQZi9l8B3esAKrOTpew==" spinCount="100000" sqref="J4:J24" name="Rango4"/>
  </protectedRanges>
  <mergeCells count="2">
    <mergeCell ref="C25:D25"/>
    <mergeCell ref="H25:I25"/>
  </mergeCells>
  <dataValidations count="1">
    <dataValidation type="list" allowBlank="1" showInputMessage="1" showErrorMessage="1" sqref="H4:H24">
      <formula1>$L$3:$L$7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25"/>
  <sheetViews>
    <sheetView showGridLines="0" workbookViewId="0">
      <selection activeCell="H4" sqref="H4"/>
    </sheetView>
  </sheetViews>
  <sheetFormatPr defaultColWidth="8.88671875" defaultRowHeight="14.4" x14ac:dyDescent="0.3"/>
  <cols>
    <col min="1" max="1" width="4.33203125" customWidth="1"/>
    <col min="2" max="2" width="3.44140625" customWidth="1"/>
    <col min="3" max="3" width="31.109375" customWidth="1"/>
    <col min="4" max="4" width="10.77734375" customWidth="1"/>
    <col min="5" max="5" width="13.44140625" bestFit="1" customWidth="1"/>
    <col min="8" max="8" width="15.33203125" bestFit="1" customWidth="1"/>
    <col min="9" max="9" width="23.109375" bestFit="1" customWidth="1"/>
    <col min="10" max="10" width="19.21875" bestFit="1" customWidth="1"/>
    <col min="12" max="12" width="15.6640625" customWidth="1"/>
    <col min="13" max="13" width="8.88671875" customWidth="1"/>
    <col min="14" max="14" width="11.6640625" customWidth="1"/>
  </cols>
  <sheetData>
    <row r="2" spans="3:13" ht="15" thickBot="1" x14ac:dyDescent="0.35"/>
    <row r="3" spans="3:13" ht="15" thickBot="1" x14ac:dyDescent="0.35">
      <c r="C3" s="10" t="s">
        <v>0</v>
      </c>
      <c r="D3" s="10" t="s">
        <v>1</v>
      </c>
      <c r="E3" s="10" t="s">
        <v>2</v>
      </c>
      <c r="F3" s="10" t="s">
        <v>10</v>
      </c>
      <c r="G3" s="10" t="s">
        <v>3</v>
      </c>
      <c r="H3" s="10" t="s">
        <v>4</v>
      </c>
      <c r="I3" s="10" t="s">
        <v>9</v>
      </c>
      <c r="J3" s="10" t="s">
        <v>5</v>
      </c>
      <c r="L3" t="s">
        <v>6</v>
      </c>
      <c r="M3" s="1">
        <v>0.5</v>
      </c>
    </row>
    <row r="4" spans="3:13" x14ac:dyDescent="0.3">
      <c r="C4" s="6"/>
      <c r="D4" s="6"/>
      <c r="E4" s="7"/>
      <c r="F4" s="16">
        <f>E4*0.21</f>
        <v>0</v>
      </c>
      <c r="G4" s="17">
        <f>E4+F4</f>
        <v>0</v>
      </c>
      <c r="H4" s="6"/>
      <c r="I4" s="21">
        <f>IF(H4=$L$3,$M$3,IF(H4=$L$4,$M$4,IF(H4=$L$5,$M$5,IF(H4=$L$6,$M$6,IF(H4=$L$7,$M$7,0)))))</f>
        <v>0</v>
      </c>
      <c r="J4" s="17">
        <f t="shared" ref="J4:J9" si="0">E4*I4</f>
        <v>0</v>
      </c>
      <c r="L4" t="s">
        <v>7</v>
      </c>
      <c r="M4" s="1">
        <v>0.5</v>
      </c>
    </row>
    <row r="5" spans="3:13" x14ac:dyDescent="0.3">
      <c r="C5" s="4"/>
      <c r="D5" s="4"/>
      <c r="E5" s="5"/>
      <c r="F5" s="22">
        <f t="shared" ref="F5:F24" si="1">E5*0.21</f>
        <v>0</v>
      </c>
      <c r="G5" s="18">
        <f t="shared" ref="G5:G24" si="2">E5+F5</f>
        <v>0</v>
      </c>
      <c r="H5" s="6"/>
      <c r="I5" s="21">
        <f t="shared" ref="I5:I24" si="3">IF(H5=$L$3,$M$3,IF(H5=$L$4,$M$4,IF(H5=$L$5,$M$5,IF(H5=$L$6,$M$6,IF(H5=$L$7,$M$7,0)))))</f>
        <v>0</v>
      </c>
      <c r="J5" s="18">
        <f t="shared" si="0"/>
        <v>0</v>
      </c>
      <c r="L5" t="s">
        <v>8</v>
      </c>
      <c r="M5" s="1">
        <v>0.6</v>
      </c>
    </row>
    <row r="6" spans="3:13" x14ac:dyDescent="0.3">
      <c r="C6" s="4"/>
      <c r="D6" s="4"/>
      <c r="E6" s="5"/>
      <c r="F6" s="22">
        <f t="shared" si="1"/>
        <v>0</v>
      </c>
      <c r="G6" s="18">
        <f t="shared" si="2"/>
        <v>0</v>
      </c>
      <c r="H6" s="6"/>
      <c r="I6" s="21">
        <f t="shared" si="3"/>
        <v>0</v>
      </c>
      <c r="J6" s="18">
        <f t="shared" si="0"/>
        <v>0</v>
      </c>
      <c r="L6" t="s">
        <v>18</v>
      </c>
      <c r="M6" s="1">
        <v>0.7</v>
      </c>
    </row>
    <row r="7" spans="3:13" x14ac:dyDescent="0.3">
      <c r="C7" s="4"/>
      <c r="D7" s="4"/>
      <c r="E7" s="5"/>
      <c r="F7" s="22">
        <f t="shared" si="1"/>
        <v>0</v>
      </c>
      <c r="G7" s="18">
        <f t="shared" si="2"/>
        <v>0</v>
      </c>
      <c r="H7" s="6"/>
      <c r="I7" s="21">
        <f t="shared" si="3"/>
        <v>0</v>
      </c>
      <c r="J7" s="18">
        <f t="shared" si="0"/>
        <v>0</v>
      </c>
      <c r="L7" t="s">
        <v>19</v>
      </c>
      <c r="M7" s="1">
        <v>0.5</v>
      </c>
    </row>
    <row r="8" spans="3:13" x14ac:dyDescent="0.3">
      <c r="C8" s="4"/>
      <c r="D8" s="4"/>
      <c r="E8" s="5"/>
      <c r="F8" s="22">
        <f t="shared" si="1"/>
        <v>0</v>
      </c>
      <c r="G8" s="18">
        <f t="shared" si="2"/>
        <v>0</v>
      </c>
      <c r="H8" s="6"/>
      <c r="I8" s="21">
        <f t="shared" si="3"/>
        <v>0</v>
      </c>
      <c r="J8" s="18">
        <f t="shared" si="0"/>
        <v>0</v>
      </c>
    </row>
    <row r="9" spans="3:13" x14ac:dyDescent="0.3">
      <c r="C9" s="4"/>
      <c r="D9" s="4"/>
      <c r="E9" s="5"/>
      <c r="F9" s="22">
        <f t="shared" si="1"/>
        <v>0</v>
      </c>
      <c r="G9" s="18">
        <f t="shared" si="2"/>
        <v>0</v>
      </c>
      <c r="H9" s="6"/>
      <c r="I9" s="21">
        <f t="shared" si="3"/>
        <v>0</v>
      </c>
      <c r="J9" s="18">
        <f t="shared" si="0"/>
        <v>0</v>
      </c>
    </row>
    <row r="10" spans="3:13" x14ac:dyDescent="0.3">
      <c r="C10" s="4"/>
      <c r="D10" s="4"/>
      <c r="E10" s="5"/>
      <c r="F10" s="22">
        <f t="shared" si="1"/>
        <v>0</v>
      </c>
      <c r="G10" s="18">
        <f t="shared" si="2"/>
        <v>0</v>
      </c>
      <c r="H10" s="6"/>
      <c r="I10" s="21">
        <f t="shared" si="3"/>
        <v>0</v>
      </c>
      <c r="J10" s="18">
        <f>E10*I10</f>
        <v>0</v>
      </c>
    </row>
    <row r="11" spans="3:13" x14ac:dyDescent="0.3">
      <c r="C11" s="4"/>
      <c r="D11" s="4"/>
      <c r="E11" s="5"/>
      <c r="F11" s="22">
        <f t="shared" si="1"/>
        <v>0</v>
      </c>
      <c r="G11" s="18">
        <f t="shared" si="2"/>
        <v>0</v>
      </c>
      <c r="H11" s="6"/>
      <c r="I11" s="21">
        <f t="shared" si="3"/>
        <v>0</v>
      </c>
      <c r="J11" s="18">
        <f>E11*I11</f>
        <v>0</v>
      </c>
    </row>
    <row r="12" spans="3:13" x14ac:dyDescent="0.3">
      <c r="C12" s="4"/>
      <c r="D12" s="4"/>
      <c r="E12" s="5"/>
      <c r="F12" s="22">
        <f t="shared" si="1"/>
        <v>0</v>
      </c>
      <c r="G12" s="18">
        <f t="shared" si="2"/>
        <v>0</v>
      </c>
      <c r="H12" s="6"/>
      <c r="I12" s="21">
        <f t="shared" si="3"/>
        <v>0</v>
      </c>
      <c r="J12" s="18">
        <f t="shared" ref="J12:J24" si="4">E12*I12</f>
        <v>0</v>
      </c>
    </row>
    <row r="13" spans="3:13" x14ac:dyDescent="0.3">
      <c r="C13" s="4"/>
      <c r="D13" s="4"/>
      <c r="E13" s="5"/>
      <c r="F13" s="22">
        <f t="shared" si="1"/>
        <v>0</v>
      </c>
      <c r="G13" s="18">
        <f t="shared" si="2"/>
        <v>0</v>
      </c>
      <c r="H13" s="6"/>
      <c r="I13" s="21">
        <f t="shared" si="3"/>
        <v>0</v>
      </c>
      <c r="J13" s="18">
        <f t="shared" si="4"/>
        <v>0</v>
      </c>
    </row>
    <row r="14" spans="3:13" x14ac:dyDescent="0.3">
      <c r="C14" s="4"/>
      <c r="D14" s="4"/>
      <c r="E14" s="5"/>
      <c r="F14" s="22">
        <f t="shared" si="1"/>
        <v>0</v>
      </c>
      <c r="G14" s="18">
        <f t="shared" si="2"/>
        <v>0</v>
      </c>
      <c r="H14" s="6"/>
      <c r="I14" s="21">
        <f t="shared" si="3"/>
        <v>0</v>
      </c>
      <c r="J14" s="18">
        <f t="shared" si="4"/>
        <v>0</v>
      </c>
    </row>
    <row r="15" spans="3:13" x14ac:dyDescent="0.3">
      <c r="C15" s="4"/>
      <c r="D15" s="4"/>
      <c r="E15" s="5"/>
      <c r="F15" s="22">
        <f t="shared" si="1"/>
        <v>0</v>
      </c>
      <c r="G15" s="18">
        <f t="shared" si="2"/>
        <v>0</v>
      </c>
      <c r="H15" s="6"/>
      <c r="I15" s="21">
        <f t="shared" si="3"/>
        <v>0</v>
      </c>
      <c r="J15" s="18">
        <f t="shared" si="4"/>
        <v>0</v>
      </c>
    </row>
    <row r="16" spans="3:13" x14ac:dyDescent="0.3">
      <c r="C16" s="4"/>
      <c r="D16" s="4"/>
      <c r="E16" s="5"/>
      <c r="F16" s="22">
        <f t="shared" si="1"/>
        <v>0</v>
      </c>
      <c r="G16" s="18">
        <f t="shared" si="2"/>
        <v>0</v>
      </c>
      <c r="H16" s="6"/>
      <c r="I16" s="21">
        <f t="shared" si="3"/>
        <v>0</v>
      </c>
      <c r="J16" s="18">
        <f t="shared" si="4"/>
        <v>0</v>
      </c>
    </row>
    <row r="17" spans="3:10" x14ac:dyDescent="0.3">
      <c r="C17" s="4"/>
      <c r="D17" s="4"/>
      <c r="E17" s="5"/>
      <c r="F17" s="22">
        <f t="shared" si="1"/>
        <v>0</v>
      </c>
      <c r="G17" s="18">
        <f t="shared" si="2"/>
        <v>0</v>
      </c>
      <c r="H17" s="6"/>
      <c r="I17" s="21">
        <f t="shared" si="3"/>
        <v>0</v>
      </c>
      <c r="J17" s="18">
        <f t="shared" si="4"/>
        <v>0</v>
      </c>
    </row>
    <row r="18" spans="3:10" x14ac:dyDescent="0.3">
      <c r="C18" s="4"/>
      <c r="D18" s="4"/>
      <c r="E18" s="5"/>
      <c r="F18" s="22">
        <f t="shared" si="1"/>
        <v>0</v>
      </c>
      <c r="G18" s="18">
        <f t="shared" si="2"/>
        <v>0</v>
      </c>
      <c r="H18" s="6"/>
      <c r="I18" s="21">
        <f t="shared" si="3"/>
        <v>0</v>
      </c>
      <c r="J18" s="18">
        <f t="shared" si="4"/>
        <v>0</v>
      </c>
    </row>
    <row r="19" spans="3:10" x14ac:dyDescent="0.3">
      <c r="C19" s="4"/>
      <c r="D19" s="4"/>
      <c r="E19" s="5"/>
      <c r="F19" s="22">
        <f t="shared" si="1"/>
        <v>0</v>
      </c>
      <c r="G19" s="18">
        <f t="shared" si="2"/>
        <v>0</v>
      </c>
      <c r="H19" s="6"/>
      <c r="I19" s="21">
        <f t="shared" si="3"/>
        <v>0</v>
      </c>
      <c r="J19" s="18">
        <f t="shared" si="4"/>
        <v>0</v>
      </c>
    </row>
    <row r="20" spans="3:10" x14ac:dyDescent="0.3">
      <c r="C20" s="4"/>
      <c r="D20" s="4"/>
      <c r="E20" s="5"/>
      <c r="F20" s="22">
        <f t="shared" si="1"/>
        <v>0</v>
      </c>
      <c r="G20" s="18">
        <f t="shared" si="2"/>
        <v>0</v>
      </c>
      <c r="H20" s="6"/>
      <c r="I20" s="21">
        <f t="shared" si="3"/>
        <v>0</v>
      </c>
      <c r="J20" s="18">
        <f t="shared" si="4"/>
        <v>0</v>
      </c>
    </row>
    <row r="21" spans="3:10" x14ac:dyDescent="0.3">
      <c r="C21" s="4"/>
      <c r="D21" s="4"/>
      <c r="E21" s="5"/>
      <c r="F21" s="22">
        <f t="shared" si="1"/>
        <v>0</v>
      </c>
      <c r="G21" s="18">
        <f t="shared" si="2"/>
        <v>0</v>
      </c>
      <c r="H21" s="6"/>
      <c r="I21" s="21">
        <f t="shared" si="3"/>
        <v>0</v>
      </c>
      <c r="J21" s="18">
        <f t="shared" si="4"/>
        <v>0</v>
      </c>
    </row>
    <row r="22" spans="3:10" x14ac:dyDescent="0.3">
      <c r="C22" s="4"/>
      <c r="D22" s="4"/>
      <c r="E22" s="5"/>
      <c r="F22" s="22">
        <f t="shared" si="1"/>
        <v>0</v>
      </c>
      <c r="G22" s="18">
        <f t="shared" si="2"/>
        <v>0</v>
      </c>
      <c r="H22" s="6"/>
      <c r="I22" s="21">
        <f t="shared" si="3"/>
        <v>0</v>
      </c>
      <c r="J22" s="18">
        <f t="shared" si="4"/>
        <v>0</v>
      </c>
    </row>
    <row r="23" spans="3:10" x14ac:dyDescent="0.3">
      <c r="C23" s="4"/>
      <c r="D23" s="4"/>
      <c r="E23" s="5"/>
      <c r="F23" s="22">
        <f t="shared" si="1"/>
        <v>0</v>
      </c>
      <c r="G23" s="18">
        <f t="shared" si="2"/>
        <v>0</v>
      </c>
      <c r="H23" s="6"/>
      <c r="I23" s="21">
        <f t="shared" si="3"/>
        <v>0</v>
      </c>
      <c r="J23" s="18">
        <f t="shared" si="4"/>
        <v>0</v>
      </c>
    </row>
    <row r="24" spans="3:10" x14ac:dyDescent="0.3">
      <c r="C24" s="4"/>
      <c r="D24" s="4"/>
      <c r="E24" s="5"/>
      <c r="F24" s="22">
        <f t="shared" si="1"/>
        <v>0</v>
      </c>
      <c r="G24" s="18">
        <f t="shared" si="2"/>
        <v>0</v>
      </c>
      <c r="H24" s="6"/>
      <c r="I24" s="21">
        <f t="shared" si="3"/>
        <v>0</v>
      </c>
      <c r="J24" s="18">
        <f t="shared" si="4"/>
        <v>0</v>
      </c>
    </row>
    <row r="25" spans="3:10" x14ac:dyDescent="0.3">
      <c r="C25" s="24" t="s">
        <v>3</v>
      </c>
      <c r="D25" s="25"/>
      <c r="E25" s="11">
        <f>SUM(E4:E24)</f>
        <v>0</v>
      </c>
      <c r="F25" s="19">
        <f>SUM(F4:F24)</f>
        <v>0</v>
      </c>
      <c r="G25" s="20">
        <f>SUM(G4:G24)</f>
        <v>0</v>
      </c>
      <c r="H25" s="24"/>
      <c r="I25" s="25"/>
      <c r="J25" s="20">
        <f>SUM(J4:J24)</f>
        <v>0</v>
      </c>
    </row>
  </sheetData>
  <sheetProtection algorithmName="SHA-512" hashValue="b2Z8tMgn6N8IWOipLqENznp9JNy3jn0M0hYXhsRnrz6Dhmu1Uq043ZOPd5ElmlDzbvlAY87N5H73R+AAlcg7YQ==" saltValue="EpkaLpdTBV3eZhqqlbudcw==" spinCount="100000" sheet="1" objects="1" scenarios="1" selectLockedCells="1"/>
  <protectedRanges>
    <protectedRange algorithmName="SHA-512" hashValue="5Hp6y7wd8OcnWFOBANq22GT8kjPkufotqX2uG40rffRWFZFQPqRsnoApSPbE2qmvGRilZca9MFmiVfAKVXi0KA==" saltValue="dhzUQZi9l8B3esAKrOTpew==" spinCount="100000" sqref="J4:J24" name="Rango4"/>
    <protectedRange algorithmName="SHA-512" hashValue="7URrxf3PQx83w3Ox7slMt8wnyBYAYCtw0Bg+RcJXlvcl5cJKw2yoLsx5d20LE2EfvdIm0j3saqutzMIpUKMYOQ==" saltValue="8c191995UtFU/tYtcsSulg==" spinCount="100000" sqref="I4:I24" name="Rango3"/>
    <protectedRange algorithmName="SHA-512" hashValue="tTg1XvRFO9mNa4kzI3UGSb+HqF/xb50AsYXxehP3ZOD8WH7mVsZBeAY8C6O4eGccNhV8sxabX7UgG5yNSryu/Q==" saltValue="Hp/Gg1g8WmELXAfk4d7a6Q==" spinCount="100000" sqref="G4:G24" name="Rango2"/>
    <protectedRange algorithmName="SHA-512" hashValue="AjZtY0RhfGcb6Bvjtp8aDQm0G8pH+gyVYWFm+die/Cw5XBETJqZdG4gV2y1u3sDTmKEZGhgAYbo4OUogJyC5iQ==" saltValue="tlXF/MxOHzmAAPTQJtmhew==" spinCount="100000" sqref="C3:J3" name="Rango1"/>
  </protectedRanges>
  <mergeCells count="2">
    <mergeCell ref="C25:D25"/>
    <mergeCell ref="H25:I25"/>
  </mergeCells>
  <dataValidations count="1">
    <dataValidation type="list" allowBlank="1" showInputMessage="1" showErrorMessage="1" sqref="H4:H24">
      <formula1>$L$3:$L$7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25"/>
  <sheetViews>
    <sheetView showGridLines="0" workbookViewId="0">
      <selection activeCell="H4" sqref="H4"/>
    </sheetView>
  </sheetViews>
  <sheetFormatPr defaultColWidth="8.88671875" defaultRowHeight="14.4" x14ac:dyDescent="0.3"/>
  <cols>
    <col min="1" max="1" width="4.33203125" customWidth="1"/>
    <col min="2" max="2" width="3.44140625" customWidth="1"/>
    <col min="3" max="3" width="31.109375" customWidth="1"/>
    <col min="4" max="4" width="10.77734375" customWidth="1"/>
    <col min="5" max="5" width="13.44140625" bestFit="1" customWidth="1"/>
    <col min="8" max="8" width="15.33203125" bestFit="1" customWidth="1"/>
    <col min="9" max="9" width="23.109375" bestFit="1" customWidth="1"/>
    <col min="10" max="10" width="19.21875" bestFit="1" customWidth="1"/>
    <col min="12" max="12" width="15.6640625" customWidth="1"/>
    <col min="13" max="13" width="8.88671875" customWidth="1"/>
    <col min="14" max="14" width="11.6640625" customWidth="1"/>
  </cols>
  <sheetData>
    <row r="2" spans="3:13" ht="15" thickBot="1" x14ac:dyDescent="0.35"/>
    <row r="3" spans="3:13" ht="15" thickBot="1" x14ac:dyDescent="0.35">
      <c r="C3" s="10" t="s">
        <v>0</v>
      </c>
      <c r="D3" s="10" t="s">
        <v>1</v>
      </c>
      <c r="E3" s="10" t="s">
        <v>2</v>
      </c>
      <c r="F3" s="10" t="s">
        <v>10</v>
      </c>
      <c r="G3" s="10" t="s">
        <v>3</v>
      </c>
      <c r="H3" s="10" t="s">
        <v>4</v>
      </c>
      <c r="I3" s="10" t="s">
        <v>9</v>
      </c>
      <c r="J3" s="10" t="s">
        <v>5</v>
      </c>
      <c r="L3" t="s">
        <v>6</v>
      </c>
      <c r="M3" s="1">
        <v>0.5</v>
      </c>
    </row>
    <row r="4" spans="3:13" x14ac:dyDescent="0.3">
      <c r="C4" s="6"/>
      <c r="D4" s="6"/>
      <c r="E4" s="7"/>
      <c r="F4" s="16">
        <f>E4*0.21</f>
        <v>0</v>
      </c>
      <c r="G4" s="17">
        <f>E4+F4</f>
        <v>0</v>
      </c>
      <c r="H4" s="6"/>
      <c r="I4" s="21">
        <f>IF(H4=$L$3,$M$3,IF(H4=$L$4,$M$4,IF(H4=$L$5,$M$5,IF(H4=$L$6,$M$6,IF(H4=$L$7,$M$7,0)))))</f>
        <v>0</v>
      </c>
      <c r="J4" s="17">
        <f t="shared" ref="J4:J9" si="0">E4*I4</f>
        <v>0</v>
      </c>
      <c r="L4" t="s">
        <v>7</v>
      </c>
      <c r="M4" s="1">
        <v>0.5</v>
      </c>
    </row>
    <row r="5" spans="3:13" x14ac:dyDescent="0.3">
      <c r="C5" s="4"/>
      <c r="D5" s="4"/>
      <c r="E5" s="5"/>
      <c r="F5" s="22">
        <f t="shared" ref="F5:F24" si="1">E5*0.21</f>
        <v>0</v>
      </c>
      <c r="G5" s="18">
        <f t="shared" ref="G5:G24" si="2">E5+F5</f>
        <v>0</v>
      </c>
      <c r="H5" s="6"/>
      <c r="I5" s="21">
        <f t="shared" ref="I5:I24" si="3">IF(H5=$L$3,$M$3,IF(H5=$L$4,$M$4,IF(H5=$L$5,$M$5,IF(H5=$L$6,$M$6,IF(H5=$L$7,$M$7,0)))))</f>
        <v>0</v>
      </c>
      <c r="J5" s="18">
        <f t="shared" si="0"/>
        <v>0</v>
      </c>
      <c r="L5" t="s">
        <v>8</v>
      </c>
      <c r="M5" s="1">
        <v>0.6</v>
      </c>
    </row>
    <row r="6" spans="3:13" x14ac:dyDescent="0.3">
      <c r="C6" s="4"/>
      <c r="D6" s="4"/>
      <c r="E6" s="5"/>
      <c r="F6" s="22">
        <f t="shared" si="1"/>
        <v>0</v>
      </c>
      <c r="G6" s="18">
        <f t="shared" si="2"/>
        <v>0</v>
      </c>
      <c r="H6" s="6"/>
      <c r="I6" s="21">
        <f t="shared" si="3"/>
        <v>0</v>
      </c>
      <c r="J6" s="18">
        <f t="shared" si="0"/>
        <v>0</v>
      </c>
      <c r="L6" t="s">
        <v>18</v>
      </c>
      <c r="M6" s="1">
        <v>0.7</v>
      </c>
    </row>
    <row r="7" spans="3:13" x14ac:dyDescent="0.3">
      <c r="C7" s="4"/>
      <c r="D7" s="4"/>
      <c r="E7" s="5"/>
      <c r="F7" s="22">
        <f t="shared" si="1"/>
        <v>0</v>
      </c>
      <c r="G7" s="18">
        <f t="shared" si="2"/>
        <v>0</v>
      </c>
      <c r="H7" s="6"/>
      <c r="I7" s="21">
        <f t="shared" si="3"/>
        <v>0</v>
      </c>
      <c r="J7" s="18">
        <f t="shared" si="0"/>
        <v>0</v>
      </c>
      <c r="L7" t="s">
        <v>19</v>
      </c>
      <c r="M7" s="1">
        <v>0.5</v>
      </c>
    </row>
    <row r="8" spans="3:13" x14ac:dyDescent="0.3">
      <c r="C8" s="4"/>
      <c r="D8" s="4"/>
      <c r="E8" s="5"/>
      <c r="F8" s="22">
        <f t="shared" si="1"/>
        <v>0</v>
      </c>
      <c r="G8" s="18">
        <f t="shared" si="2"/>
        <v>0</v>
      </c>
      <c r="H8" s="6"/>
      <c r="I8" s="21">
        <f t="shared" si="3"/>
        <v>0</v>
      </c>
      <c r="J8" s="18">
        <f t="shared" si="0"/>
        <v>0</v>
      </c>
    </row>
    <row r="9" spans="3:13" x14ac:dyDescent="0.3">
      <c r="C9" s="4"/>
      <c r="D9" s="4"/>
      <c r="E9" s="5"/>
      <c r="F9" s="22">
        <f t="shared" si="1"/>
        <v>0</v>
      </c>
      <c r="G9" s="18">
        <f t="shared" si="2"/>
        <v>0</v>
      </c>
      <c r="H9" s="6"/>
      <c r="I9" s="21">
        <f t="shared" si="3"/>
        <v>0</v>
      </c>
      <c r="J9" s="18">
        <f t="shared" si="0"/>
        <v>0</v>
      </c>
    </row>
    <row r="10" spans="3:13" x14ac:dyDescent="0.3">
      <c r="C10" s="4"/>
      <c r="D10" s="4"/>
      <c r="E10" s="5"/>
      <c r="F10" s="22">
        <f t="shared" si="1"/>
        <v>0</v>
      </c>
      <c r="G10" s="18">
        <f t="shared" si="2"/>
        <v>0</v>
      </c>
      <c r="H10" s="6"/>
      <c r="I10" s="21">
        <f t="shared" si="3"/>
        <v>0</v>
      </c>
      <c r="J10" s="18">
        <f>E10*I10</f>
        <v>0</v>
      </c>
    </row>
    <row r="11" spans="3:13" x14ac:dyDescent="0.3">
      <c r="C11" s="4"/>
      <c r="D11" s="4"/>
      <c r="E11" s="5"/>
      <c r="F11" s="22">
        <f t="shared" si="1"/>
        <v>0</v>
      </c>
      <c r="G11" s="18">
        <f t="shared" si="2"/>
        <v>0</v>
      </c>
      <c r="H11" s="6"/>
      <c r="I11" s="21">
        <f t="shared" si="3"/>
        <v>0</v>
      </c>
      <c r="J11" s="18">
        <f>E11*I11</f>
        <v>0</v>
      </c>
    </row>
    <row r="12" spans="3:13" x14ac:dyDescent="0.3">
      <c r="C12" s="4"/>
      <c r="D12" s="4"/>
      <c r="E12" s="5"/>
      <c r="F12" s="22">
        <f t="shared" si="1"/>
        <v>0</v>
      </c>
      <c r="G12" s="18">
        <f t="shared" si="2"/>
        <v>0</v>
      </c>
      <c r="H12" s="6"/>
      <c r="I12" s="21">
        <f t="shared" si="3"/>
        <v>0</v>
      </c>
      <c r="J12" s="18">
        <f t="shared" ref="J12:J24" si="4">E12*I12</f>
        <v>0</v>
      </c>
    </row>
    <row r="13" spans="3:13" x14ac:dyDescent="0.3">
      <c r="C13" s="4"/>
      <c r="D13" s="4"/>
      <c r="E13" s="5"/>
      <c r="F13" s="22">
        <f t="shared" si="1"/>
        <v>0</v>
      </c>
      <c r="G13" s="18">
        <f t="shared" si="2"/>
        <v>0</v>
      </c>
      <c r="H13" s="6"/>
      <c r="I13" s="21">
        <f t="shared" si="3"/>
        <v>0</v>
      </c>
      <c r="J13" s="18">
        <f t="shared" si="4"/>
        <v>0</v>
      </c>
    </row>
    <row r="14" spans="3:13" x14ac:dyDescent="0.3">
      <c r="C14" s="4"/>
      <c r="D14" s="4"/>
      <c r="E14" s="5"/>
      <c r="F14" s="22">
        <f t="shared" si="1"/>
        <v>0</v>
      </c>
      <c r="G14" s="18">
        <f t="shared" si="2"/>
        <v>0</v>
      </c>
      <c r="H14" s="6"/>
      <c r="I14" s="21">
        <f t="shared" si="3"/>
        <v>0</v>
      </c>
      <c r="J14" s="18">
        <f t="shared" si="4"/>
        <v>0</v>
      </c>
    </row>
    <row r="15" spans="3:13" x14ac:dyDescent="0.3">
      <c r="C15" s="4"/>
      <c r="D15" s="4"/>
      <c r="E15" s="5"/>
      <c r="F15" s="22">
        <f t="shared" si="1"/>
        <v>0</v>
      </c>
      <c r="G15" s="18">
        <f t="shared" si="2"/>
        <v>0</v>
      </c>
      <c r="H15" s="6"/>
      <c r="I15" s="21">
        <f t="shared" si="3"/>
        <v>0</v>
      </c>
      <c r="J15" s="18">
        <f t="shared" si="4"/>
        <v>0</v>
      </c>
    </row>
    <row r="16" spans="3:13" x14ac:dyDescent="0.3">
      <c r="C16" s="4"/>
      <c r="D16" s="4"/>
      <c r="E16" s="5"/>
      <c r="F16" s="22">
        <f t="shared" si="1"/>
        <v>0</v>
      </c>
      <c r="G16" s="18">
        <f t="shared" si="2"/>
        <v>0</v>
      </c>
      <c r="H16" s="6"/>
      <c r="I16" s="21">
        <f t="shared" si="3"/>
        <v>0</v>
      </c>
      <c r="J16" s="18">
        <f t="shared" si="4"/>
        <v>0</v>
      </c>
    </row>
    <row r="17" spans="3:10" x14ac:dyDescent="0.3">
      <c r="C17" s="4"/>
      <c r="D17" s="4"/>
      <c r="E17" s="5"/>
      <c r="F17" s="22">
        <f t="shared" si="1"/>
        <v>0</v>
      </c>
      <c r="G17" s="18">
        <f t="shared" si="2"/>
        <v>0</v>
      </c>
      <c r="H17" s="6"/>
      <c r="I17" s="21">
        <f t="shared" si="3"/>
        <v>0</v>
      </c>
      <c r="J17" s="18">
        <f t="shared" si="4"/>
        <v>0</v>
      </c>
    </row>
    <row r="18" spans="3:10" x14ac:dyDescent="0.3">
      <c r="C18" s="4"/>
      <c r="D18" s="4"/>
      <c r="E18" s="5"/>
      <c r="F18" s="22">
        <f t="shared" si="1"/>
        <v>0</v>
      </c>
      <c r="G18" s="18">
        <f t="shared" si="2"/>
        <v>0</v>
      </c>
      <c r="H18" s="6"/>
      <c r="I18" s="21">
        <f t="shared" si="3"/>
        <v>0</v>
      </c>
      <c r="J18" s="18">
        <f t="shared" si="4"/>
        <v>0</v>
      </c>
    </row>
    <row r="19" spans="3:10" x14ac:dyDescent="0.3">
      <c r="C19" s="4"/>
      <c r="D19" s="4"/>
      <c r="E19" s="5"/>
      <c r="F19" s="22">
        <f t="shared" si="1"/>
        <v>0</v>
      </c>
      <c r="G19" s="18">
        <f t="shared" si="2"/>
        <v>0</v>
      </c>
      <c r="H19" s="6"/>
      <c r="I19" s="21">
        <f t="shared" si="3"/>
        <v>0</v>
      </c>
      <c r="J19" s="18">
        <f t="shared" si="4"/>
        <v>0</v>
      </c>
    </row>
    <row r="20" spans="3:10" x14ac:dyDescent="0.3">
      <c r="C20" s="4"/>
      <c r="D20" s="4"/>
      <c r="E20" s="5"/>
      <c r="F20" s="22">
        <f t="shared" si="1"/>
        <v>0</v>
      </c>
      <c r="G20" s="18">
        <f t="shared" si="2"/>
        <v>0</v>
      </c>
      <c r="H20" s="6"/>
      <c r="I20" s="21">
        <f t="shared" si="3"/>
        <v>0</v>
      </c>
      <c r="J20" s="18">
        <f t="shared" si="4"/>
        <v>0</v>
      </c>
    </row>
    <row r="21" spans="3:10" x14ac:dyDescent="0.3">
      <c r="C21" s="4"/>
      <c r="D21" s="4"/>
      <c r="E21" s="5"/>
      <c r="F21" s="22">
        <f t="shared" si="1"/>
        <v>0</v>
      </c>
      <c r="G21" s="18">
        <f t="shared" si="2"/>
        <v>0</v>
      </c>
      <c r="H21" s="6"/>
      <c r="I21" s="21">
        <f t="shared" si="3"/>
        <v>0</v>
      </c>
      <c r="J21" s="18">
        <f t="shared" si="4"/>
        <v>0</v>
      </c>
    </row>
    <row r="22" spans="3:10" x14ac:dyDescent="0.3">
      <c r="C22" s="4"/>
      <c r="D22" s="4"/>
      <c r="E22" s="5"/>
      <c r="F22" s="22">
        <f t="shared" si="1"/>
        <v>0</v>
      </c>
      <c r="G22" s="18">
        <f t="shared" si="2"/>
        <v>0</v>
      </c>
      <c r="H22" s="6"/>
      <c r="I22" s="21">
        <f t="shared" si="3"/>
        <v>0</v>
      </c>
      <c r="J22" s="18">
        <f t="shared" si="4"/>
        <v>0</v>
      </c>
    </row>
    <row r="23" spans="3:10" x14ac:dyDescent="0.3">
      <c r="C23" s="4"/>
      <c r="D23" s="4"/>
      <c r="E23" s="5"/>
      <c r="F23" s="22">
        <f t="shared" si="1"/>
        <v>0</v>
      </c>
      <c r="G23" s="18">
        <f t="shared" si="2"/>
        <v>0</v>
      </c>
      <c r="H23" s="6"/>
      <c r="I23" s="21">
        <f t="shared" si="3"/>
        <v>0</v>
      </c>
      <c r="J23" s="18">
        <f t="shared" si="4"/>
        <v>0</v>
      </c>
    </row>
    <row r="24" spans="3:10" x14ac:dyDescent="0.3">
      <c r="C24" s="4"/>
      <c r="D24" s="4"/>
      <c r="E24" s="5"/>
      <c r="F24" s="22">
        <f t="shared" si="1"/>
        <v>0</v>
      </c>
      <c r="G24" s="18">
        <f t="shared" si="2"/>
        <v>0</v>
      </c>
      <c r="H24" s="6"/>
      <c r="I24" s="21">
        <f t="shared" si="3"/>
        <v>0</v>
      </c>
      <c r="J24" s="18">
        <f t="shared" si="4"/>
        <v>0</v>
      </c>
    </row>
    <row r="25" spans="3:10" x14ac:dyDescent="0.3">
      <c r="C25" s="24" t="s">
        <v>3</v>
      </c>
      <c r="D25" s="25"/>
      <c r="E25" s="11">
        <f>SUM(E4:E24)</f>
        <v>0</v>
      </c>
      <c r="F25" s="19">
        <f>SUM(F4:F24)</f>
        <v>0</v>
      </c>
      <c r="G25" s="20">
        <f>SUM(G4:G24)</f>
        <v>0</v>
      </c>
      <c r="H25" s="24"/>
      <c r="I25" s="25"/>
      <c r="J25" s="20">
        <f>SUM(J4:J24)</f>
        <v>0</v>
      </c>
    </row>
  </sheetData>
  <sheetProtection algorithmName="SHA-512" hashValue="RPg2KZZ1mrvory/lPs5Kgo39WlLUS1qDoYoRC2t99WlqN+f+skaTtb7YjqIiHnoqU1pc8/DvAjG21Uy1QqnLCQ==" saltValue="q2RtmpBB9JWXSHOZzuNsKw==" spinCount="100000" sheet="1" objects="1" scenarios="1" selectLockedCells="1"/>
  <protectedRanges>
    <protectedRange algorithmName="SHA-512" hashValue="5Hp6y7wd8OcnWFOBANq22GT8kjPkufotqX2uG40rffRWFZFQPqRsnoApSPbE2qmvGRilZca9MFmiVfAKVXi0KA==" saltValue="dhzUQZi9l8B3esAKrOTpew==" spinCount="100000" sqref="J4:J24" name="Rango4"/>
    <protectedRange algorithmName="SHA-512" hashValue="7URrxf3PQx83w3Ox7slMt8wnyBYAYCtw0Bg+RcJXlvcl5cJKw2yoLsx5d20LE2EfvdIm0j3saqutzMIpUKMYOQ==" saltValue="8c191995UtFU/tYtcsSulg==" spinCount="100000" sqref="I4:I24" name="Rango3"/>
    <protectedRange algorithmName="SHA-512" hashValue="tTg1XvRFO9mNa4kzI3UGSb+HqF/xb50AsYXxehP3ZOD8WH7mVsZBeAY8C6O4eGccNhV8sxabX7UgG5yNSryu/Q==" saltValue="Hp/Gg1g8WmELXAfk4d7a6Q==" spinCount="100000" sqref="G4:G24" name="Rango2"/>
    <protectedRange algorithmName="SHA-512" hashValue="AjZtY0RhfGcb6Bvjtp8aDQm0G8pH+gyVYWFm+die/Cw5XBETJqZdG4gV2y1u3sDTmKEZGhgAYbo4OUogJyC5iQ==" saltValue="tlXF/MxOHzmAAPTQJtmhew==" spinCount="100000" sqref="C3:J3" name="Rango1"/>
  </protectedRanges>
  <mergeCells count="2">
    <mergeCell ref="C25:D25"/>
    <mergeCell ref="H25:I25"/>
  </mergeCells>
  <dataValidations count="1">
    <dataValidation type="list" allowBlank="1" showInputMessage="1" showErrorMessage="1" sqref="H4:H24">
      <formula1>$L$3:$L$7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25"/>
  <sheetViews>
    <sheetView showGridLines="0" workbookViewId="0">
      <selection activeCell="H4" sqref="H4"/>
    </sheetView>
  </sheetViews>
  <sheetFormatPr defaultColWidth="8.88671875" defaultRowHeight="14.4" x14ac:dyDescent="0.3"/>
  <cols>
    <col min="1" max="1" width="4.33203125" customWidth="1"/>
    <col min="2" max="2" width="3.44140625" customWidth="1"/>
    <col min="3" max="3" width="31.109375" customWidth="1"/>
    <col min="4" max="4" width="10.77734375" customWidth="1"/>
    <col min="5" max="5" width="13.44140625" bestFit="1" customWidth="1"/>
    <col min="8" max="8" width="15.33203125" bestFit="1" customWidth="1"/>
    <col min="9" max="9" width="23.109375" bestFit="1" customWidth="1"/>
    <col min="10" max="10" width="19.21875" bestFit="1" customWidth="1"/>
    <col min="12" max="12" width="15.6640625" customWidth="1"/>
    <col min="13" max="13" width="8.88671875" customWidth="1"/>
    <col min="14" max="14" width="11.6640625" customWidth="1"/>
  </cols>
  <sheetData>
    <row r="2" spans="3:13" ht="15" thickBot="1" x14ac:dyDescent="0.35"/>
    <row r="3" spans="3:13" ht="15" thickBot="1" x14ac:dyDescent="0.35">
      <c r="C3" s="10" t="s">
        <v>0</v>
      </c>
      <c r="D3" s="10" t="s">
        <v>1</v>
      </c>
      <c r="E3" s="10" t="s">
        <v>2</v>
      </c>
      <c r="F3" s="10" t="s">
        <v>10</v>
      </c>
      <c r="G3" s="10" t="s">
        <v>3</v>
      </c>
      <c r="H3" s="10" t="s">
        <v>4</v>
      </c>
      <c r="I3" s="10" t="s">
        <v>9</v>
      </c>
      <c r="J3" s="10" t="s">
        <v>5</v>
      </c>
      <c r="L3" t="s">
        <v>6</v>
      </c>
      <c r="M3" s="1">
        <v>0.5</v>
      </c>
    </row>
    <row r="4" spans="3:13" x14ac:dyDescent="0.3">
      <c r="C4" s="6"/>
      <c r="D4" s="6"/>
      <c r="E4" s="7"/>
      <c r="F4" s="16">
        <f>E4*0.21</f>
        <v>0</v>
      </c>
      <c r="G4" s="17">
        <f>E4+F4</f>
        <v>0</v>
      </c>
      <c r="H4" s="6"/>
      <c r="I4" s="21">
        <f>IF(H4=$L$3,$M$3,IF(H4=$L$4,$M$4,IF(H4=$L$5,$M$5,IF(H4=$L$6,$M$6,IF(H4=$L$7,$M$7,0)))))</f>
        <v>0</v>
      </c>
      <c r="J4" s="17">
        <f t="shared" ref="J4:J9" si="0">E4*I4</f>
        <v>0</v>
      </c>
      <c r="L4" t="s">
        <v>7</v>
      </c>
      <c r="M4" s="1">
        <v>0.5</v>
      </c>
    </row>
    <row r="5" spans="3:13" x14ac:dyDescent="0.3">
      <c r="C5" s="4"/>
      <c r="D5" s="4"/>
      <c r="E5" s="5"/>
      <c r="F5" s="22">
        <f t="shared" ref="F5:F24" si="1">E5*0.21</f>
        <v>0</v>
      </c>
      <c r="G5" s="18">
        <f t="shared" ref="G5:G24" si="2">E5+F5</f>
        <v>0</v>
      </c>
      <c r="H5" s="6"/>
      <c r="I5" s="21">
        <f t="shared" ref="I5:I24" si="3">IF(H5=$L$3,$M$3,IF(H5=$L$4,$M$4,IF(H5=$L$5,$M$5,IF(H5=$L$6,$M$6,IF(H5=$L$7,$M$7,0)))))</f>
        <v>0</v>
      </c>
      <c r="J5" s="18">
        <f t="shared" si="0"/>
        <v>0</v>
      </c>
      <c r="L5" t="s">
        <v>8</v>
      </c>
      <c r="M5" s="1">
        <v>0.6</v>
      </c>
    </row>
    <row r="6" spans="3:13" x14ac:dyDescent="0.3">
      <c r="C6" s="4"/>
      <c r="D6" s="4"/>
      <c r="E6" s="5"/>
      <c r="F6" s="22">
        <f t="shared" si="1"/>
        <v>0</v>
      </c>
      <c r="G6" s="18">
        <f t="shared" si="2"/>
        <v>0</v>
      </c>
      <c r="H6" s="6"/>
      <c r="I6" s="21">
        <f t="shared" si="3"/>
        <v>0</v>
      </c>
      <c r="J6" s="18">
        <f t="shared" si="0"/>
        <v>0</v>
      </c>
      <c r="L6" t="s">
        <v>18</v>
      </c>
      <c r="M6" s="1">
        <v>0.7</v>
      </c>
    </row>
    <row r="7" spans="3:13" x14ac:dyDescent="0.3">
      <c r="C7" s="4"/>
      <c r="D7" s="4"/>
      <c r="E7" s="5"/>
      <c r="F7" s="22">
        <f t="shared" si="1"/>
        <v>0</v>
      </c>
      <c r="G7" s="18">
        <f t="shared" si="2"/>
        <v>0</v>
      </c>
      <c r="H7" s="6"/>
      <c r="I7" s="21">
        <f t="shared" si="3"/>
        <v>0</v>
      </c>
      <c r="J7" s="18">
        <f t="shared" si="0"/>
        <v>0</v>
      </c>
      <c r="L7" t="s">
        <v>19</v>
      </c>
      <c r="M7" s="1">
        <v>0.5</v>
      </c>
    </row>
    <row r="8" spans="3:13" x14ac:dyDescent="0.3">
      <c r="C8" s="4"/>
      <c r="D8" s="4"/>
      <c r="E8" s="5"/>
      <c r="F8" s="22">
        <f t="shared" si="1"/>
        <v>0</v>
      </c>
      <c r="G8" s="18">
        <f t="shared" si="2"/>
        <v>0</v>
      </c>
      <c r="H8" s="6"/>
      <c r="I8" s="21">
        <f t="shared" si="3"/>
        <v>0</v>
      </c>
      <c r="J8" s="18">
        <f t="shared" si="0"/>
        <v>0</v>
      </c>
    </row>
    <row r="9" spans="3:13" x14ac:dyDescent="0.3">
      <c r="C9" s="4"/>
      <c r="D9" s="4"/>
      <c r="E9" s="5"/>
      <c r="F9" s="22">
        <f t="shared" si="1"/>
        <v>0</v>
      </c>
      <c r="G9" s="18">
        <f t="shared" si="2"/>
        <v>0</v>
      </c>
      <c r="H9" s="6"/>
      <c r="I9" s="21">
        <f t="shared" si="3"/>
        <v>0</v>
      </c>
      <c r="J9" s="18">
        <f t="shared" si="0"/>
        <v>0</v>
      </c>
    </row>
    <row r="10" spans="3:13" x14ac:dyDescent="0.3">
      <c r="C10" s="4"/>
      <c r="D10" s="4"/>
      <c r="E10" s="5"/>
      <c r="F10" s="22">
        <f t="shared" si="1"/>
        <v>0</v>
      </c>
      <c r="G10" s="18">
        <f t="shared" si="2"/>
        <v>0</v>
      </c>
      <c r="H10" s="6"/>
      <c r="I10" s="21">
        <f t="shared" si="3"/>
        <v>0</v>
      </c>
      <c r="J10" s="18">
        <f>E10*I10</f>
        <v>0</v>
      </c>
    </row>
    <row r="11" spans="3:13" x14ac:dyDescent="0.3">
      <c r="C11" s="4"/>
      <c r="D11" s="4"/>
      <c r="E11" s="5"/>
      <c r="F11" s="22">
        <f t="shared" si="1"/>
        <v>0</v>
      </c>
      <c r="G11" s="18">
        <f t="shared" si="2"/>
        <v>0</v>
      </c>
      <c r="H11" s="6"/>
      <c r="I11" s="21">
        <f t="shared" si="3"/>
        <v>0</v>
      </c>
      <c r="J11" s="18">
        <f>E11*I11</f>
        <v>0</v>
      </c>
    </row>
    <row r="12" spans="3:13" x14ac:dyDescent="0.3">
      <c r="C12" s="4"/>
      <c r="D12" s="4"/>
      <c r="E12" s="5"/>
      <c r="F12" s="22">
        <f t="shared" si="1"/>
        <v>0</v>
      </c>
      <c r="G12" s="18">
        <f t="shared" si="2"/>
        <v>0</v>
      </c>
      <c r="H12" s="6"/>
      <c r="I12" s="21">
        <f t="shared" si="3"/>
        <v>0</v>
      </c>
      <c r="J12" s="18">
        <f t="shared" ref="J12:J24" si="4">E12*I12</f>
        <v>0</v>
      </c>
    </row>
    <row r="13" spans="3:13" x14ac:dyDescent="0.3">
      <c r="C13" s="4"/>
      <c r="D13" s="4"/>
      <c r="E13" s="5"/>
      <c r="F13" s="22">
        <f t="shared" si="1"/>
        <v>0</v>
      </c>
      <c r="G13" s="18">
        <f t="shared" si="2"/>
        <v>0</v>
      </c>
      <c r="H13" s="6"/>
      <c r="I13" s="21">
        <f t="shared" si="3"/>
        <v>0</v>
      </c>
      <c r="J13" s="18">
        <f t="shared" si="4"/>
        <v>0</v>
      </c>
    </row>
    <row r="14" spans="3:13" x14ac:dyDescent="0.3">
      <c r="C14" s="4"/>
      <c r="D14" s="4"/>
      <c r="E14" s="5"/>
      <c r="F14" s="22">
        <f t="shared" si="1"/>
        <v>0</v>
      </c>
      <c r="G14" s="18">
        <f t="shared" si="2"/>
        <v>0</v>
      </c>
      <c r="H14" s="6"/>
      <c r="I14" s="21">
        <f t="shared" si="3"/>
        <v>0</v>
      </c>
      <c r="J14" s="18">
        <f t="shared" si="4"/>
        <v>0</v>
      </c>
    </row>
    <row r="15" spans="3:13" x14ac:dyDescent="0.3">
      <c r="C15" s="4"/>
      <c r="D15" s="4"/>
      <c r="E15" s="5"/>
      <c r="F15" s="22">
        <f t="shared" si="1"/>
        <v>0</v>
      </c>
      <c r="G15" s="18">
        <f t="shared" si="2"/>
        <v>0</v>
      </c>
      <c r="H15" s="6"/>
      <c r="I15" s="21">
        <f t="shared" si="3"/>
        <v>0</v>
      </c>
      <c r="J15" s="18">
        <f t="shared" si="4"/>
        <v>0</v>
      </c>
    </row>
    <row r="16" spans="3:13" x14ac:dyDescent="0.3">
      <c r="C16" s="4"/>
      <c r="D16" s="4"/>
      <c r="E16" s="5"/>
      <c r="F16" s="22">
        <f t="shared" si="1"/>
        <v>0</v>
      </c>
      <c r="G16" s="18">
        <f t="shared" si="2"/>
        <v>0</v>
      </c>
      <c r="H16" s="6"/>
      <c r="I16" s="21">
        <f t="shared" si="3"/>
        <v>0</v>
      </c>
      <c r="J16" s="18">
        <f t="shared" si="4"/>
        <v>0</v>
      </c>
    </row>
    <row r="17" spans="3:10" x14ac:dyDescent="0.3">
      <c r="C17" s="4"/>
      <c r="D17" s="4"/>
      <c r="E17" s="5"/>
      <c r="F17" s="22">
        <f t="shared" si="1"/>
        <v>0</v>
      </c>
      <c r="G17" s="18">
        <f t="shared" si="2"/>
        <v>0</v>
      </c>
      <c r="H17" s="6"/>
      <c r="I17" s="21">
        <f t="shared" si="3"/>
        <v>0</v>
      </c>
      <c r="J17" s="18">
        <f t="shared" si="4"/>
        <v>0</v>
      </c>
    </row>
    <row r="18" spans="3:10" x14ac:dyDescent="0.3">
      <c r="C18" s="4"/>
      <c r="D18" s="4"/>
      <c r="E18" s="5"/>
      <c r="F18" s="22">
        <f t="shared" si="1"/>
        <v>0</v>
      </c>
      <c r="G18" s="18">
        <f t="shared" si="2"/>
        <v>0</v>
      </c>
      <c r="H18" s="6"/>
      <c r="I18" s="21">
        <f t="shared" si="3"/>
        <v>0</v>
      </c>
      <c r="J18" s="18">
        <f t="shared" si="4"/>
        <v>0</v>
      </c>
    </row>
    <row r="19" spans="3:10" x14ac:dyDescent="0.3">
      <c r="C19" s="4"/>
      <c r="D19" s="4"/>
      <c r="E19" s="5"/>
      <c r="F19" s="22">
        <f t="shared" si="1"/>
        <v>0</v>
      </c>
      <c r="G19" s="18">
        <f t="shared" si="2"/>
        <v>0</v>
      </c>
      <c r="H19" s="6"/>
      <c r="I19" s="21">
        <f t="shared" si="3"/>
        <v>0</v>
      </c>
      <c r="J19" s="18">
        <f t="shared" si="4"/>
        <v>0</v>
      </c>
    </row>
    <row r="20" spans="3:10" x14ac:dyDescent="0.3">
      <c r="C20" s="4"/>
      <c r="D20" s="4"/>
      <c r="E20" s="5"/>
      <c r="F20" s="22">
        <f t="shared" si="1"/>
        <v>0</v>
      </c>
      <c r="G20" s="18">
        <f t="shared" si="2"/>
        <v>0</v>
      </c>
      <c r="H20" s="6"/>
      <c r="I20" s="21">
        <f t="shared" si="3"/>
        <v>0</v>
      </c>
      <c r="J20" s="18">
        <f t="shared" si="4"/>
        <v>0</v>
      </c>
    </row>
    <row r="21" spans="3:10" x14ac:dyDescent="0.3">
      <c r="C21" s="4"/>
      <c r="D21" s="4"/>
      <c r="E21" s="5"/>
      <c r="F21" s="22">
        <f t="shared" si="1"/>
        <v>0</v>
      </c>
      <c r="G21" s="18">
        <f t="shared" si="2"/>
        <v>0</v>
      </c>
      <c r="H21" s="6"/>
      <c r="I21" s="21">
        <f t="shared" si="3"/>
        <v>0</v>
      </c>
      <c r="J21" s="18">
        <f t="shared" si="4"/>
        <v>0</v>
      </c>
    </row>
    <row r="22" spans="3:10" x14ac:dyDescent="0.3">
      <c r="C22" s="4"/>
      <c r="D22" s="4"/>
      <c r="E22" s="5"/>
      <c r="F22" s="22">
        <f t="shared" si="1"/>
        <v>0</v>
      </c>
      <c r="G22" s="18">
        <f t="shared" si="2"/>
        <v>0</v>
      </c>
      <c r="H22" s="6"/>
      <c r="I22" s="21">
        <f t="shared" si="3"/>
        <v>0</v>
      </c>
      <c r="J22" s="18">
        <f t="shared" si="4"/>
        <v>0</v>
      </c>
    </row>
    <row r="23" spans="3:10" x14ac:dyDescent="0.3">
      <c r="C23" s="4"/>
      <c r="D23" s="4"/>
      <c r="E23" s="5"/>
      <c r="F23" s="22">
        <f t="shared" si="1"/>
        <v>0</v>
      </c>
      <c r="G23" s="18">
        <f t="shared" si="2"/>
        <v>0</v>
      </c>
      <c r="H23" s="6"/>
      <c r="I23" s="21">
        <f t="shared" si="3"/>
        <v>0</v>
      </c>
      <c r="J23" s="18">
        <f t="shared" si="4"/>
        <v>0</v>
      </c>
    </row>
    <row r="24" spans="3:10" x14ac:dyDescent="0.3">
      <c r="C24" s="4"/>
      <c r="D24" s="4"/>
      <c r="E24" s="5"/>
      <c r="F24" s="22">
        <f t="shared" si="1"/>
        <v>0</v>
      </c>
      <c r="G24" s="18">
        <f t="shared" si="2"/>
        <v>0</v>
      </c>
      <c r="H24" s="6"/>
      <c r="I24" s="21">
        <f t="shared" si="3"/>
        <v>0</v>
      </c>
      <c r="J24" s="18">
        <f t="shared" si="4"/>
        <v>0</v>
      </c>
    </row>
    <row r="25" spans="3:10" x14ac:dyDescent="0.3">
      <c r="C25" s="24" t="s">
        <v>3</v>
      </c>
      <c r="D25" s="25"/>
      <c r="E25" s="11">
        <f>SUM(E4:E24)</f>
        <v>0</v>
      </c>
      <c r="F25" s="19">
        <f>SUM(F4:F24)</f>
        <v>0</v>
      </c>
      <c r="G25" s="20">
        <f>SUM(G4:G24)</f>
        <v>0</v>
      </c>
      <c r="H25" s="24"/>
      <c r="I25" s="25"/>
      <c r="J25" s="20">
        <f>SUM(J4:J24)</f>
        <v>0</v>
      </c>
    </row>
  </sheetData>
  <sheetProtection algorithmName="SHA-512" hashValue="fG9sN2BsRxCHnxeC5uCoZ+M6ijHBo/KpQUjUnqcceiYkMTDbQcPu9Whw/0MhB4PPnv/VotHzCro2d4vHytILFQ==" saltValue="O8736eu6xMvQRqHaN4skPA==" spinCount="100000" sheet="1" objects="1" scenarios="1" selectLockedCells="1"/>
  <protectedRanges>
    <protectedRange algorithmName="SHA-512" hashValue="5Hp6y7wd8OcnWFOBANq22GT8kjPkufotqX2uG40rffRWFZFQPqRsnoApSPbE2qmvGRilZca9MFmiVfAKVXi0KA==" saltValue="dhzUQZi9l8B3esAKrOTpew==" spinCount="100000" sqref="J4:J24" name="Rango4"/>
    <protectedRange algorithmName="SHA-512" hashValue="7URrxf3PQx83w3Ox7slMt8wnyBYAYCtw0Bg+RcJXlvcl5cJKw2yoLsx5d20LE2EfvdIm0j3saqutzMIpUKMYOQ==" saltValue="8c191995UtFU/tYtcsSulg==" spinCount="100000" sqref="I4:I24" name="Rango3"/>
    <protectedRange algorithmName="SHA-512" hashValue="tTg1XvRFO9mNa4kzI3UGSb+HqF/xb50AsYXxehP3ZOD8WH7mVsZBeAY8C6O4eGccNhV8sxabX7UgG5yNSryu/Q==" saltValue="Hp/Gg1g8WmELXAfk4d7a6Q==" spinCount="100000" sqref="G4:G24" name="Rango2"/>
    <protectedRange algorithmName="SHA-512" hashValue="AjZtY0RhfGcb6Bvjtp8aDQm0G8pH+gyVYWFm+die/Cw5XBETJqZdG4gV2y1u3sDTmKEZGhgAYbo4OUogJyC5iQ==" saltValue="tlXF/MxOHzmAAPTQJtmhew==" spinCount="100000" sqref="C3:J3" name="Rango1"/>
  </protectedRanges>
  <mergeCells count="2">
    <mergeCell ref="C25:D25"/>
    <mergeCell ref="H25:I25"/>
  </mergeCells>
  <dataValidations count="1">
    <dataValidation type="list" allowBlank="1" showInputMessage="1" showErrorMessage="1" sqref="H4:H24">
      <formula1>$L$3:$L$7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9"/>
  <sheetViews>
    <sheetView showGridLines="0" workbookViewId="0">
      <selection activeCell="C2" sqref="C2:F9"/>
    </sheetView>
  </sheetViews>
  <sheetFormatPr defaultColWidth="8.88671875" defaultRowHeight="14.4" x14ac:dyDescent="0.3"/>
  <cols>
    <col min="1" max="1" width="14" customWidth="1"/>
    <col min="2" max="2" width="12.88671875" customWidth="1"/>
    <col min="3" max="3" width="16.88671875" customWidth="1"/>
    <col min="4" max="4" width="18.6640625" bestFit="1" customWidth="1"/>
    <col min="5" max="5" width="19.21875" bestFit="1" customWidth="1"/>
    <col min="6" max="6" width="16.33203125" bestFit="1" customWidth="1"/>
    <col min="8" max="8" width="15.33203125" bestFit="1" customWidth="1"/>
    <col min="9" max="9" width="23.109375" bestFit="1" customWidth="1"/>
    <col min="10" max="10" width="19.21875" bestFit="1" customWidth="1"/>
    <col min="14" max="14" width="15.6640625" customWidth="1"/>
    <col min="15" max="15" width="8.88671875" customWidth="1"/>
    <col min="16" max="16" width="11.6640625" customWidth="1"/>
  </cols>
  <sheetData>
    <row r="1" spans="3:6" ht="15" thickBot="1" x14ac:dyDescent="0.35"/>
    <row r="2" spans="3:6" ht="15" thickBot="1" x14ac:dyDescent="0.35">
      <c r="C2" s="12"/>
      <c r="D2" s="12" t="s">
        <v>16</v>
      </c>
      <c r="E2" s="12" t="s">
        <v>5</v>
      </c>
      <c r="F2" s="12" t="s">
        <v>17</v>
      </c>
    </row>
    <row r="3" spans="3:6" ht="15" thickBot="1" x14ac:dyDescent="0.35">
      <c r="C3" s="12" t="s">
        <v>11</v>
      </c>
      <c r="D3" s="13">
        <f>'Pressupost 1'!E25</f>
        <v>0</v>
      </c>
      <c r="E3" s="8">
        <f>'Pressupost 1'!J25</f>
        <v>0</v>
      </c>
      <c r="F3" s="9">
        <f>IFERROR(E3/D3,0)</f>
        <v>0</v>
      </c>
    </row>
    <row r="4" spans="3:6" ht="15" thickBot="1" x14ac:dyDescent="0.35">
      <c r="C4" s="12" t="s">
        <v>12</v>
      </c>
      <c r="D4" s="14">
        <f>'Pressupost 2'!E25</f>
        <v>0</v>
      </c>
      <c r="E4" s="14">
        <f>'Pressupost 2'!J25</f>
        <v>0</v>
      </c>
      <c r="F4" s="3">
        <f t="shared" ref="F4:F9" si="0">IFERROR(E4/D4,0)</f>
        <v>0</v>
      </c>
    </row>
    <row r="5" spans="3:6" ht="15" thickBot="1" x14ac:dyDescent="0.35">
      <c r="C5" s="12" t="s">
        <v>13</v>
      </c>
      <c r="D5" s="14">
        <f>'Pressupost 3'!E25</f>
        <v>0</v>
      </c>
      <c r="E5" s="14">
        <f>'Pressupost 3'!J25</f>
        <v>0</v>
      </c>
      <c r="F5" s="3">
        <f t="shared" si="0"/>
        <v>0</v>
      </c>
    </row>
    <row r="6" spans="3:6" ht="15" thickBot="1" x14ac:dyDescent="0.35">
      <c r="C6" s="12" t="s">
        <v>14</v>
      </c>
      <c r="D6" s="14">
        <f>'Pressupost 4'!E25</f>
        <v>0</v>
      </c>
      <c r="E6" s="14">
        <f>'Pressupost 4'!J25</f>
        <v>0</v>
      </c>
      <c r="F6" s="3">
        <f t="shared" si="0"/>
        <v>0</v>
      </c>
    </row>
    <row r="7" spans="3:6" ht="15" thickBot="1" x14ac:dyDescent="0.35">
      <c r="C7" s="12" t="s">
        <v>15</v>
      </c>
      <c r="D7" s="14">
        <f>'Pressupost 5'!E25</f>
        <v>0</v>
      </c>
      <c r="E7" s="14">
        <f>'Pressupost 5'!J25</f>
        <v>0</v>
      </c>
      <c r="F7" s="3">
        <f t="shared" si="0"/>
        <v>0</v>
      </c>
    </row>
    <row r="8" spans="3:6" ht="15" thickBot="1" x14ac:dyDescent="0.35">
      <c r="C8" s="12"/>
      <c r="D8" s="26"/>
      <c r="E8" s="27"/>
      <c r="F8" s="28"/>
    </row>
    <row r="9" spans="3:6" ht="15" thickBot="1" x14ac:dyDescent="0.35">
      <c r="C9" s="15" t="s">
        <v>3</v>
      </c>
      <c r="D9" s="14">
        <f>SUM(D3:D7)</f>
        <v>0</v>
      </c>
      <c r="E9" s="2">
        <f>SUM(E3:E7)</f>
        <v>0</v>
      </c>
      <c r="F9" s="3">
        <f t="shared" si="0"/>
        <v>0</v>
      </c>
    </row>
  </sheetData>
  <sheetProtection algorithmName="SHA-512" hashValue="qII0oT3K5/W40z8JPstflRSGJMd8x4dxfmiX4NTLnMxWEI2PpSjOm/putlIAWI5Z3p5r/atX90837TZdzfPRfA==" saltValue="UpoIN0wlJN2UvlJlhij7zg==" spinCount="100000" sheet="1" objects="1" scenarios="1" selectLockedCells="1"/>
  <mergeCells count="1">
    <mergeCell ref="D8:F8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6</vt:i4>
      </vt:variant>
    </vt:vector>
  </HeadingPairs>
  <TitlesOfParts>
    <vt:vector size="6" baseType="lpstr">
      <vt:lpstr>Pressupost 1</vt:lpstr>
      <vt:lpstr>Pressupost 2</vt:lpstr>
      <vt:lpstr>Pressupost 3</vt:lpstr>
      <vt:lpstr>Pressupost 4</vt:lpstr>
      <vt:lpstr>Pressupost 5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2014-10-21T10:39:53Z</dcterms:modified>
</cp:coreProperties>
</file>