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30" windowWidth="19110" windowHeight="5580"/>
  </bookViews>
  <sheets>
    <sheet name="Total" sheetId="5" r:id="rId1"/>
    <sheet name="Dones" sheetId="2" r:id="rId2"/>
    <sheet name="Homes" sheetId="6" r:id="rId3"/>
  </sheets>
  <definedNames>
    <definedName name="_xlnm.Print_Area" localSheetId="1">Dones!$A$1:$J$105</definedName>
    <definedName name="_xlnm.Print_Area" localSheetId="2">Homes!$A$1:$J$105</definedName>
    <definedName name="_xlnm.Print_Area" localSheetId="0">Total!$A$1:$J$72</definedName>
  </definedNames>
  <calcPr calcId="145621"/>
</workbook>
</file>

<file path=xl/calcChain.xml><?xml version="1.0" encoding="utf-8"?>
<calcChain xmlns="http://schemas.openxmlformats.org/spreadsheetml/2006/main">
  <c r="J68" i="6" l="1"/>
  <c r="J66" i="2"/>
  <c r="J66" i="6"/>
  <c r="I64" i="6" l="1"/>
  <c r="H64" i="6"/>
  <c r="G64" i="6"/>
  <c r="F64" i="6"/>
  <c r="E64" i="6"/>
  <c r="D64" i="6"/>
  <c r="C64" i="6"/>
  <c r="J63" i="6"/>
  <c r="J62" i="6"/>
  <c r="J61" i="6"/>
  <c r="J60" i="6"/>
  <c r="J59" i="6"/>
  <c r="J64" i="6" s="1"/>
  <c r="I57" i="6"/>
  <c r="H57" i="6"/>
  <c r="G57" i="6"/>
  <c r="F57" i="6"/>
  <c r="E57" i="6"/>
  <c r="D57" i="6"/>
  <c r="C57" i="6"/>
  <c r="J56" i="6"/>
  <c r="J55" i="6"/>
  <c r="J54" i="6"/>
  <c r="J57" i="6" s="1"/>
  <c r="I52" i="6"/>
  <c r="H52" i="6"/>
  <c r="G52" i="6"/>
  <c r="F52" i="6"/>
  <c r="E52" i="6"/>
  <c r="D52" i="6"/>
  <c r="C52" i="6"/>
  <c r="J51" i="6"/>
  <c r="J50" i="6"/>
  <c r="J49" i="6"/>
  <c r="J48" i="6"/>
  <c r="J47" i="6"/>
  <c r="J52" i="6" s="1"/>
  <c r="I45" i="6"/>
  <c r="H45" i="6"/>
  <c r="G45" i="6"/>
  <c r="F45" i="6"/>
  <c r="E45" i="6"/>
  <c r="D45" i="6"/>
  <c r="C45" i="6"/>
  <c r="J44" i="6"/>
  <c r="J43" i="6"/>
  <c r="J42" i="6"/>
  <c r="J41" i="6"/>
  <c r="J40" i="6"/>
  <c r="J45" i="6" s="1"/>
  <c r="I38" i="6"/>
  <c r="H38" i="6"/>
  <c r="G38" i="6"/>
  <c r="F38" i="6"/>
  <c r="E38" i="6"/>
  <c r="D38" i="6"/>
  <c r="C38" i="6"/>
  <c r="J37" i="6"/>
  <c r="J36" i="6"/>
  <c r="J35" i="6"/>
  <c r="J38" i="6" s="1"/>
  <c r="I33" i="6"/>
  <c r="H33" i="6"/>
  <c r="G33" i="6"/>
  <c r="F33" i="6"/>
  <c r="E33" i="6"/>
  <c r="D33" i="6"/>
  <c r="C33" i="6"/>
  <c r="J32" i="6"/>
  <c r="J31" i="6"/>
  <c r="J33" i="6" s="1"/>
  <c r="I29" i="6"/>
  <c r="H29" i="6"/>
  <c r="G29" i="6"/>
  <c r="F29" i="6"/>
  <c r="E29" i="6"/>
  <c r="D29" i="6"/>
  <c r="C29" i="6"/>
  <c r="J28" i="6"/>
  <c r="J27" i="6"/>
  <c r="J29" i="6" s="1"/>
  <c r="I25" i="6"/>
  <c r="H25" i="6"/>
  <c r="G25" i="6"/>
  <c r="F25" i="6"/>
  <c r="E25" i="6"/>
  <c r="D25" i="6"/>
  <c r="C25" i="6"/>
  <c r="J24" i="6"/>
  <c r="J23" i="6"/>
  <c r="J22" i="6"/>
  <c r="J21" i="6"/>
  <c r="J25" i="6" s="1"/>
  <c r="I19" i="6"/>
  <c r="H19" i="6"/>
  <c r="G19" i="6"/>
  <c r="F19" i="6"/>
  <c r="E19" i="6"/>
  <c r="D19" i="6"/>
  <c r="C19" i="6"/>
  <c r="J18" i="6"/>
  <c r="J17" i="6"/>
  <c r="J16" i="6"/>
  <c r="J15" i="6"/>
  <c r="J14" i="6"/>
  <c r="J13" i="6"/>
  <c r="I11" i="6"/>
  <c r="H11" i="6"/>
  <c r="H68" i="6" s="1"/>
  <c r="G11" i="6"/>
  <c r="F11" i="6"/>
  <c r="F68" i="6" s="1"/>
  <c r="E11" i="6"/>
  <c r="D11" i="6"/>
  <c r="D68" i="6" s="1"/>
  <c r="C11" i="6"/>
  <c r="J10" i="6"/>
  <c r="J9" i="6"/>
  <c r="J8" i="6"/>
  <c r="J7" i="6"/>
  <c r="J6" i="6"/>
  <c r="C68" i="2"/>
  <c r="J68" i="2"/>
  <c r="I68" i="2"/>
  <c r="H68" i="2"/>
  <c r="G68" i="2"/>
  <c r="F68" i="2"/>
  <c r="E68" i="2"/>
  <c r="D68" i="2"/>
  <c r="J60" i="2"/>
  <c r="J61" i="2"/>
  <c r="J62" i="2"/>
  <c r="J63" i="2"/>
  <c r="J59" i="2"/>
  <c r="J55" i="2"/>
  <c r="J56" i="2"/>
  <c r="J54" i="2"/>
  <c r="J48" i="2"/>
  <c r="J49" i="2"/>
  <c r="J50" i="2"/>
  <c r="J51" i="2"/>
  <c r="J47" i="2"/>
  <c r="J41" i="2"/>
  <c r="J42" i="2"/>
  <c r="J43" i="2"/>
  <c r="J44" i="2"/>
  <c r="J40" i="2"/>
  <c r="C38" i="2"/>
  <c r="J36" i="2"/>
  <c r="J37" i="2"/>
  <c r="J35" i="2"/>
  <c r="J32" i="2"/>
  <c r="J31" i="2"/>
  <c r="J28" i="2"/>
  <c r="J27" i="2"/>
  <c r="J22" i="2"/>
  <c r="J23" i="2"/>
  <c r="J24" i="2"/>
  <c r="J21" i="2"/>
  <c r="J14" i="2"/>
  <c r="J15" i="2"/>
  <c r="J16" i="2"/>
  <c r="J17" i="2"/>
  <c r="J18" i="2"/>
  <c r="J13" i="2"/>
  <c r="J11" i="2"/>
  <c r="J7" i="2"/>
  <c r="J8" i="2"/>
  <c r="J9" i="2"/>
  <c r="J10" i="2"/>
  <c r="J6" i="2"/>
  <c r="D68" i="5"/>
  <c r="E68" i="5"/>
  <c r="F68" i="5"/>
  <c r="G68" i="5"/>
  <c r="H68" i="5"/>
  <c r="I68" i="5"/>
  <c r="J68" i="5"/>
  <c r="C68" i="5"/>
  <c r="J66" i="5"/>
  <c r="J60" i="5"/>
  <c r="J61" i="5"/>
  <c r="J62" i="5"/>
  <c r="J63" i="5"/>
  <c r="J59" i="5"/>
  <c r="J55" i="5"/>
  <c r="J56" i="5"/>
  <c r="J54" i="5"/>
  <c r="J48" i="5"/>
  <c r="J49" i="5"/>
  <c r="J50" i="5"/>
  <c r="J51" i="5"/>
  <c r="J47" i="5"/>
  <c r="J41" i="5"/>
  <c r="J42" i="5"/>
  <c r="J43" i="5"/>
  <c r="J44" i="5"/>
  <c r="J40" i="5"/>
  <c r="J36" i="5"/>
  <c r="J37" i="5"/>
  <c r="J35" i="5"/>
  <c r="J32" i="5"/>
  <c r="J31" i="5"/>
  <c r="J28" i="5"/>
  <c r="J27" i="5"/>
  <c r="J22" i="5"/>
  <c r="J23" i="5"/>
  <c r="J24" i="5"/>
  <c r="J21" i="5"/>
  <c r="J14" i="5"/>
  <c r="J15" i="5"/>
  <c r="J16" i="5"/>
  <c r="J17" i="5"/>
  <c r="J18" i="5"/>
  <c r="J13" i="5"/>
  <c r="J7" i="5"/>
  <c r="J8" i="5"/>
  <c r="J9" i="5"/>
  <c r="J10" i="5"/>
  <c r="J6" i="5"/>
  <c r="C68" i="6" l="1"/>
  <c r="E68" i="6"/>
  <c r="G68" i="6"/>
  <c r="I68" i="6"/>
  <c r="J11" i="6"/>
  <c r="J19" i="6"/>
  <c r="J64" i="2"/>
  <c r="I64" i="2"/>
  <c r="H64" i="2"/>
  <c r="G64" i="2"/>
  <c r="F64" i="2"/>
  <c r="E64" i="2"/>
  <c r="D64" i="2"/>
  <c r="C64" i="2"/>
  <c r="J57" i="2"/>
  <c r="I57" i="2"/>
  <c r="H57" i="2"/>
  <c r="G57" i="2"/>
  <c r="F57" i="2"/>
  <c r="E57" i="2"/>
  <c r="D57" i="2"/>
  <c r="C57" i="2"/>
  <c r="J52" i="2"/>
  <c r="I52" i="2"/>
  <c r="H52" i="2"/>
  <c r="G52" i="2"/>
  <c r="F52" i="2"/>
  <c r="E52" i="2"/>
  <c r="D52" i="2"/>
  <c r="C52" i="2"/>
  <c r="J45" i="2"/>
  <c r="I45" i="2"/>
  <c r="H45" i="2"/>
  <c r="G45" i="2"/>
  <c r="F45" i="2"/>
  <c r="E45" i="2"/>
  <c r="D45" i="2"/>
  <c r="C45" i="2"/>
  <c r="J38" i="2"/>
  <c r="I38" i="2"/>
  <c r="H38" i="2"/>
  <c r="G38" i="2"/>
  <c r="F38" i="2"/>
  <c r="E38" i="2"/>
  <c r="D38" i="2"/>
  <c r="J33" i="2"/>
  <c r="I33" i="2"/>
  <c r="H33" i="2"/>
  <c r="G33" i="2"/>
  <c r="F33" i="2"/>
  <c r="E33" i="2"/>
  <c r="D33" i="2"/>
  <c r="C33" i="2"/>
  <c r="J29" i="2"/>
  <c r="I29" i="2"/>
  <c r="H29" i="2"/>
  <c r="G29" i="2"/>
  <c r="F29" i="2"/>
  <c r="E29" i="2"/>
  <c r="D29" i="2"/>
  <c r="C29" i="2"/>
  <c r="J25" i="2"/>
  <c r="I25" i="2"/>
  <c r="H25" i="2"/>
  <c r="G25" i="2"/>
  <c r="F25" i="2"/>
  <c r="E25" i="2"/>
  <c r="D25" i="2"/>
  <c r="C25" i="2"/>
  <c r="J19" i="2"/>
  <c r="I19" i="2"/>
  <c r="H19" i="2"/>
  <c r="G19" i="2"/>
  <c r="F19" i="2"/>
  <c r="E19" i="2"/>
  <c r="D19" i="2"/>
  <c r="C19" i="2"/>
  <c r="I11" i="2"/>
  <c r="H11" i="2"/>
  <c r="G11" i="2"/>
  <c r="F11" i="2"/>
  <c r="E11" i="2"/>
  <c r="D11" i="2"/>
  <c r="C11" i="2"/>
  <c r="D64" i="5"/>
  <c r="E64" i="5"/>
  <c r="F64" i="5"/>
  <c r="G64" i="5"/>
  <c r="H64" i="5"/>
  <c r="I64" i="5"/>
  <c r="J64" i="5"/>
  <c r="D57" i="5"/>
  <c r="E57" i="5"/>
  <c r="F57" i="5"/>
  <c r="G57" i="5"/>
  <c r="H57" i="5"/>
  <c r="I57" i="5"/>
  <c r="J57" i="5"/>
  <c r="D52" i="5"/>
  <c r="E52" i="5"/>
  <c r="F52" i="5"/>
  <c r="G52" i="5"/>
  <c r="H52" i="5"/>
  <c r="I52" i="5"/>
  <c r="J52" i="5"/>
  <c r="D45" i="5"/>
  <c r="E45" i="5"/>
  <c r="F45" i="5"/>
  <c r="G45" i="5"/>
  <c r="H45" i="5"/>
  <c r="I45" i="5"/>
  <c r="J45" i="5"/>
  <c r="D38" i="5"/>
  <c r="E38" i="5"/>
  <c r="F38" i="5"/>
  <c r="G38" i="5"/>
  <c r="H38" i="5"/>
  <c r="I38" i="5"/>
  <c r="J38" i="5"/>
  <c r="D33" i="5"/>
  <c r="E33" i="5"/>
  <c r="F33" i="5"/>
  <c r="G33" i="5"/>
  <c r="H33" i="5"/>
  <c r="I33" i="5"/>
  <c r="J33" i="5"/>
  <c r="J29" i="5"/>
  <c r="J25" i="5"/>
  <c r="J19" i="5"/>
  <c r="J11" i="5"/>
  <c r="C64" i="5"/>
  <c r="C57" i="5"/>
  <c r="C52" i="5"/>
  <c r="C45" i="5"/>
  <c r="C38" i="5"/>
  <c r="C33" i="5"/>
</calcChain>
</file>

<file path=xl/sharedStrings.xml><?xml version="1.0" encoding="utf-8"?>
<sst xmlns="http://schemas.openxmlformats.org/spreadsheetml/2006/main" count="195" uniqueCount="66">
  <si>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</si>
  <si>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</si>
  <si>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</si>
  <si>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</si>
  <si>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</si>
  <si>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</si>
  <si>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</si>
  <si>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</si>
  <si>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</si>
  <si>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</si>
  <si>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</si>
  <si>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>No consta</t>
  </si>
  <si>
    <t xml:space="preserve">BARCELONA </t>
  </si>
  <si>
    <t>Físics Motrius</t>
  </si>
  <si>
    <t>Intel·lectual</t>
  </si>
  <si>
    <t>Visuals</t>
  </si>
  <si>
    <t>Auditius</t>
  </si>
  <si>
    <t>Físics No Motrius</t>
  </si>
  <si>
    <t>Malaltia Mental</t>
  </si>
  <si>
    <t>No consten</t>
  </si>
  <si>
    <t>TOTAL</t>
  </si>
  <si>
    <t>Per obtenir dades més desagregades podeu consultar el informe de persones amb discapacitat penjat al web</t>
  </si>
  <si>
    <t>13. Persones amb discapacitat segons el tipus de discapacitat. Dones</t>
  </si>
  <si>
    <t xml:space="preserve">13. Persones amb discapacitat segons el tipus de discapacitat. </t>
  </si>
  <si>
    <t>13. Persones amb discapacitat segons el tipus de discapacitat. Homes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</si>
  <si>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</si>
  <si>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</si>
  <si>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</si>
  <si>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</si>
  <si>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</si>
  <si>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</si>
  <si>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</si>
  <si>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</si>
  <si>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</si>
  <si>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</si>
  <si>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</si>
  <si>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</si>
  <si>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</si>
  <si>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</si>
  <si>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</si>
  <si>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</si>
  <si>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</si>
  <si>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</si>
  <si>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</si>
  <si>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</si>
  <si>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</si>
  <si>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</si>
  <si>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</si>
  <si>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</si>
  <si>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</si>
  <si>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</si>
  <si>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</si>
  <si>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</si>
  <si>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</si>
  <si>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</si>
  <si>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</si>
  <si>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</si>
  <si>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</si>
  <si>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</si>
  <si>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</si>
  <si>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</si>
  <si>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</si>
  <si>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</si>
  <si>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</si>
  <si>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t>Font: Elaboració pròpia a partir de les dades del Departament de Benestar i Família de la Generalitat de Catalunya</t>
  </si>
  <si>
    <t>Centres de Serveis Socials (CSS)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</si>
</sst>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8"/>
      <color rgb="FF1D9F84"/>
      <name val="Calibri"/>
      <family val="2"/>
      <scheme val="minor"/>
    </font>
    <font>
      <sz val="8"/>
      <color rgb="FF1D9F8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-0.24994659260841701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3"/>
    </xf>
    <xf numFmtId="3" fontId="6" fillId="2" borderId="0" xfId="0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7" fillId="2" borderId="0" xfId="0" applyFont="1" applyFill="1" applyAlignment="1"/>
    <xf numFmtId="0" fontId="24" fillId="2" borderId="0" xfId="0" quotePrefix="1" applyFont="1" applyFill="1" applyAlignment="1">
      <alignment horizontal="left"/>
    </xf>
    <xf numFmtId="0" fontId="0" fillId="0" borderId="0" xfId="0" applyAlignment="1"/>
    <xf numFmtId="0" fontId="25" fillId="2" borderId="0" xfId="0" quotePrefix="1" applyFont="1" applyFill="1" applyAlignment="1">
      <alignment horizontal="left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3" fontId="29" fillId="2" borderId="0" xfId="0" applyNumberFormat="1" applyFont="1" applyFill="1" applyAlignment="1"/>
    <xf numFmtId="164" fontId="29" fillId="2" borderId="0" xfId="0" applyNumberFormat="1" applyFont="1" applyFill="1" applyAlignment="1"/>
    <xf numFmtId="3" fontId="28" fillId="2" borderId="0" xfId="0" applyNumberFormat="1" applyFont="1" applyFill="1" applyBorder="1" applyAlignment="1"/>
    <xf numFmtId="0" fontId="29" fillId="2" borderId="0" xfId="0" applyFont="1" applyFill="1" applyAlignment="1"/>
    <xf numFmtId="0" fontId="27" fillId="2" borderId="0" xfId="0" applyFont="1" applyFill="1" applyBorder="1" applyAlignment="1">
      <alignment vertical="center"/>
    </xf>
    <xf numFmtId="0" fontId="30" fillId="36" borderId="10" xfId="0" applyFont="1" applyFill="1" applyBorder="1" applyAlignment="1">
      <alignment vertical="center"/>
    </xf>
    <xf numFmtId="0" fontId="30" fillId="36" borderId="11" xfId="0" applyFont="1" applyFill="1" applyBorder="1" applyAlignment="1">
      <alignment horizontal="right" vertical="center" wrapText="1"/>
    </xf>
    <xf numFmtId="0" fontId="31" fillId="36" borderId="12" xfId="0" applyFont="1" applyFill="1" applyBorder="1" applyAlignment="1">
      <alignment horizontal="right" vertical="center" wrapText="1"/>
    </xf>
    <xf numFmtId="3" fontId="32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28" fillId="2" borderId="0" xfId="0" applyNumberFormat="1" applyFont="1" applyFill="1" applyAlignment="1">
      <alignment horizontal="right" vertical="center"/>
    </xf>
    <xf numFmtId="0" fontId="6" fillId="2" borderId="0" xfId="0" quotePrefix="1" applyFont="1" applyFill="1" applyAlignment="1">
      <alignment horizontal="left" vertical="center" indent="3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right" vertical="center"/>
    </xf>
    <xf numFmtId="0" fontId="33" fillId="2" borderId="0" xfId="0" applyFont="1" applyFill="1"/>
    <xf numFmtId="0" fontId="27" fillId="2" borderId="0" xfId="0" quotePrefix="1" applyFont="1" applyFill="1" applyBorder="1" applyAlignment="1">
      <alignment horizontal="left" vertical="center"/>
    </xf>
    <xf numFmtId="3" fontId="28" fillId="4" borderId="0" xfId="0" applyNumberFormat="1" applyFont="1" applyFill="1" applyAlignment="1">
      <alignment horizontal="left" vertical="center"/>
    </xf>
    <xf numFmtId="3" fontId="28" fillId="4" borderId="0" xfId="0" applyNumberFormat="1" applyFont="1" applyFill="1" applyAlignment="1">
      <alignment horizontal="right" vertical="center"/>
    </xf>
    <xf numFmtId="0" fontId="3" fillId="0" borderId="0" xfId="0" applyFont="1" applyAlignment="1"/>
    <xf numFmtId="3" fontId="6" fillId="3" borderId="0" xfId="0" applyNumberFormat="1" applyFont="1" applyFill="1" applyBorder="1" applyAlignment="1">
      <alignment horizontal="right"/>
    </xf>
    <xf numFmtId="0" fontId="30" fillId="36" borderId="1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8080"/>
      <color rgb="FFAEF0E2"/>
      <color rgb="FF57FFFF"/>
      <color rgb="FFE3FCFD"/>
      <color rgb="FF4AF0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121104</xdr:colOff>
      <xdr:row>1</xdr:row>
      <xdr:rowOff>28575</xdr:rowOff>
    </xdr:from>
    <xdr:to>
      <xdr:col>9</xdr:col>
      <xdr:colOff>507999</xdr:colOff>
      <xdr:row>2</xdr:row>
      <xdr:rowOff>206142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904" y="142875"/>
          <a:ext cx="386895" cy="36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69</xdr:row>
      <xdr:rowOff>17009</xdr:rowOff>
    </xdr:from>
    <xdr:to>
      <xdr:col>1</xdr:col>
      <xdr:colOff>574901</xdr:colOff>
      <xdr:row>69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942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51254</xdr:colOff>
      <xdr:row>1</xdr:row>
      <xdr:rowOff>63500</xdr:rowOff>
    </xdr:from>
    <xdr:to>
      <xdr:col>10</xdr:col>
      <xdr:colOff>4989</xdr:colOff>
      <xdr:row>2</xdr:row>
      <xdr:rowOff>244242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6054" y="190500"/>
          <a:ext cx="461735" cy="371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12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7805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69</xdr:row>
      <xdr:rowOff>17009</xdr:rowOff>
    </xdr:from>
    <xdr:to>
      <xdr:col>1</xdr:col>
      <xdr:colOff>574901</xdr:colOff>
      <xdr:row>69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90086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57604</xdr:colOff>
      <xdr:row>0</xdr:row>
      <xdr:rowOff>111125</xdr:rowOff>
    </xdr:from>
    <xdr:to>
      <xdr:col>10</xdr:col>
      <xdr:colOff>19050</xdr:colOff>
      <xdr:row>3</xdr:row>
      <xdr:rowOff>2942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404" y="111125"/>
          <a:ext cx="469446" cy="46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7519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69</xdr:row>
      <xdr:rowOff>17009</xdr:rowOff>
    </xdr:from>
    <xdr:to>
      <xdr:col>1</xdr:col>
      <xdr:colOff>574901</xdr:colOff>
      <xdr:row>69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90086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B1:J72"/>
  <sheetViews>
    <sheetView showGridLines="0" tabSelected="1" zoomScale="150" zoomScaleNormal="150" workbookViewId="0">
      <selection activeCell="B78" sqref="B78"/>
    </sheetView>
  </sheetViews>
  <sheetFormatPr defaultRowHeight="15" x14ac:dyDescent="0.25"/>
  <cols>
    <col min="1" max="1" width="2" style="1" customWidth="1"/>
    <col min="2" max="2" width="32.28515625" style="1" customWidth="1"/>
    <col min="3" max="5" width="9.42578125" style="1" customWidth="1"/>
    <col min="6" max="6" width="10.7109375" style="1" customWidth="1"/>
    <col min="7" max="8" width="9.42578125" style="1" customWidth="1"/>
    <col min="9" max="10" width="7.5703125" style="1" customWidth="1"/>
    <col min="11" max="16384" width="9.140625" style="1"/>
  </cols>
  <sheetData>
    <row r="1" spans="2:10" ht="9" customHeight="1" x14ac:dyDescent="0.25">
      <c r="H1" s="12"/>
    </row>
    <row r="2" spans="2:10" ht="15" customHeight="1" x14ac:dyDescent="0.25">
      <c r="B2" s="12"/>
      <c r="C2" s="12"/>
      <c r="D2" s="12"/>
      <c r="E2" s="12"/>
      <c r="F2" s="12"/>
      <c r="G2" s="12"/>
      <c r="H2" s="12"/>
    </row>
    <row r="3" spans="2:10" ht="21" x14ac:dyDescent="0.25">
      <c r="B3" s="38" t="s">
        <v>23</v>
      </c>
      <c r="C3" s="12"/>
      <c r="D3" s="12"/>
      <c r="E3" s="12"/>
      <c r="F3" s="12"/>
      <c r="G3" s="12"/>
      <c r="I3" s="15">
        <v>2014</v>
      </c>
    </row>
    <row r="4" spans="2:10" ht="22.5" customHeight="1" x14ac:dyDescent="0.25">
      <c r="B4" s="37" t="s">
        <v>65</v>
      </c>
      <c r="C4" s="22" t="s">
        <v>13</v>
      </c>
      <c r="D4" s="22" t="s">
        <v>17</v>
      </c>
      <c r="E4" s="22" t="s">
        <v>18</v>
      </c>
      <c r="F4" s="22" t="s">
        <v>14</v>
      </c>
      <c r="G4" s="22" t="s">
        <v>15</v>
      </c>
      <c r="H4" s="22" t="s">
        <v>16</v>
      </c>
      <c r="I4" s="22" t="s">
        <v>19</v>
      </c>
      <c r="J4" s="23" t="s">
        <v>20</v>
      </c>
    </row>
    <row r="5" spans="2:10" s="8" customFormat="1" ht="16.5" customHeight="1" x14ac:dyDescent="0.25">
      <c r="B5" s="15" t="s">
        <v>0</v>
      </c>
      <c r="C5" s="24"/>
      <c r="I5" s="10"/>
      <c r="J5" s="10"/>
    </row>
    <row r="6" spans="2:10" s="9" customFormat="1" ht="9.9499999999999993" customHeight="1" x14ac:dyDescent="0.2">
      <c r="B6" s="5" t="s">
        <v>25</v>
      </c>
      <c r="C6" s="25">
        <v>419</v>
      </c>
      <c r="D6" s="7">
        <v>436</v>
      </c>
      <c r="E6" s="7">
        <v>311</v>
      </c>
      <c r="F6" s="7">
        <v>84</v>
      </c>
      <c r="G6" s="7">
        <v>104</v>
      </c>
      <c r="H6" s="7">
        <v>66</v>
      </c>
      <c r="I6" s="7">
        <v>0</v>
      </c>
      <c r="J6" s="7">
        <f>SUM(C6:I6)</f>
        <v>1420</v>
      </c>
    </row>
    <row r="7" spans="2:10" s="9" customFormat="1" ht="9.9499999999999993" customHeight="1" x14ac:dyDescent="0.2">
      <c r="B7" s="5" t="s">
        <v>26</v>
      </c>
      <c r="C7" s="25">
        <v>597</v>
      </c>
      <c r="D7" s="7">
        <v>695</v>
      </c>
      <c r="E7" s="7">
        <v>583</v>
      </c>
      <c r="F7" s="7">
        <v>143</v>
      </c>
      <c r="G7" s="7">
        <v>165</v>
      </c>
      <c r="H7" s="7">
        <v>103</v>
      </c>
      <c r="I7" s="7">
        <v>3</v>
      </c>
      <c r="J7" s="7">
        <f t="shared" ref="J7:J10" si="0">SUM(C7:I7)</f>
        <v>2289</v>
      </c>
    </row>
    <row r="8" spans="2:10" s="9" customFormat="1" ht="9.9499999999999993" customHeight="1" x14ac:dyDescent="0.2">
      <c r="B8" s="5" t="s">
        <v>27</v>
      </c>
      <c r="C8" s="25">
        <v>547</v>
      </c>
      <c r="D8" s="7">
        <v>515</v>
      </c>
      <c r="E8" s="7">
        <v>384</v>
      </c>
      <c r="F8" s="7">
        <v>140</v>
      </c>
      <c r="G8" s="7">
        <v>138</v>
      </c>
      <c r="H8" s="7">
        <v>63</v>
      </c>
      <c r="I8" s="7">
        <v>5</v>
      </c>
      <c r="J8" s="7">
        <f t="shared" si="0"/>
        <v>1792</v>
      </c>
    </row>
    <row r="9" spans="2:10" s="9" customFormat="1" ht="9.9499999999999993" customHeight="1" x14ac:dyDescent="0.2">
      <c r="B9" s="5" t="s">
        <v>28</v>
      </c>
      <c r="C9" s="25">
        <v>543</v>
      </c>
      <c r="D9" s="7">
        <v>479</v>
      </c>
      <c r="E9" s="7">
        <v>360</v>
      </c>
      <c r="F9" s="7">
        <v>155</v>
      </c>
      <c r="G9" s="7">
        <v>151</v>
      </c>
      <c r="H9" s="7">
        <v>81</v>
      </c>
      <c r="I9" s="7">
        <v>5</v>
      </c>
      <c r="J9" s="7">
        <f t="shared" si="0"/>
        <v>1774</v>
      </c>
    </row>
    <row r="10" spans="2:10" s="9" customFormat="1" ht="9.9499999999999993" customHeight="1" x14ac:dyDescent="0.25">
      <c r="B10" s="5" t="s">
        <v>29</v>
      </c>
      <c r="C10" s="25">
        <v>479</v>
      </c>
      <c r="D10" s="25">
        <v>432</v>
      </c>
      <c r="E10" s="25">
        <v>303</v>
      </c>
      <c r="F10" s="25">
        <v>117</v>
      </c>
      <c r="G10" s="25">
        <v>103</v>
      </c>
      <c r="H10" s="25">
        <v>75</v>
      </c>
      <c r="I10" s="25">
        <v>1</v>
      </c>
      <c r="J10" s="25">
        <f t="shared" si="0"/>
        <v>1510</v>
      </c>
    </row>
    <row r="11" spans="2:10" ht="9.9499999999999993" customHeight="1" x14ac:dyDescent="0.25">
      <c r="B11" s="6"/>
      <c r="C11" s="26">
        <v>2585</v>
      </c>
      <c r="D11" s="26">
        <v>2557</v>
      </c>
      <c r="E11" s="26">
        <v>1941</v>
      </c>
      <c r="F11" s="26">
        <v>639</v>
      </c>
      <c r="G11" s="26">
        <v>661</v>
      </c>
      <c r="H11" s="26">
        <v>388</v>
      </c>
      <c r="I11" s="26">
        <v>14</v>
      </c>
      <c r="J11" s="26">
        <f>SUM(J6:J10)</f>
        <v>8785</v>
      </c>
    </row>
    <row r="12" spans="2:10" ht="9.9499999999999993" customHeight="1" x14ac:dyDescent="0.25">
      <c r="B12" s="15" t="s">
        <v>1</v>
      </c>
      <c r="C12" s="24"/>
      <c r="D12" s="7"/>
      <c r="E12" s="7"/>
      <c r="F12" s="7"/>
      <c r="G12" s="7"/>
      <c r="H12" s="7"/>
      <c r="I12" s="7"/>
      <c r="J12" s="7"/>
    </row>
    <row r="13" spans="2:10" ht="9.9499999999999993" customHeight="1" x14ac:dyDescent="0.25">
      <c r="B13" s="5" t="s">
        <v>30</v>
      </c>
      <c r="C13" s="25">
        <v>1728</v>
      </c>
      <c r="D13" s="7">
        <v>1116</v>
      </c>
      <c r="E13" s="7">
        <v>1039</v>
      </c>
      <c r="F13" s="7">
        <v>270</v>
      </c>
      <c r="G13" s="7">
        <v>417</v>
      </c>
      <c r="H13" s="7">
        <v>278</v>
      </c>
      <c r="I13" s="7">
        <v>3</v>
      </c>
      <c r="J13" s="7">
        <f>SUM(C13:I13)</f>
        <v>4851</v>
      </c>
    </row>
    <row r="14" spans="2:10" ht="9.9499999999999993" customHeight="1" x14ac:dyDescent="0.25">
      <c r="B14" s="5" t="s">
        <v>31</v>
      </c>
      <c r="C14" s="25">
        <v>1172</v>
      </c>
      <c r="D14" s="7">
        <v>742</v>
      </c>
      <c r="E14" s="7">
        <v>656</v>
      </c>
      <c r="F14" s="7">
        <v>163</v>
      </c>
      <c r="G14" s="7">
        <v>290</v>
      </c>
      <c r="H14" s="7">
        <v>181</v>
      </c>
      <c r="I14" s="7">
        <v>4</v>
      </c>
      <c r="J14" s="7">
        <f t="shared" ref="J14:J18" si="1">SUM(C14:I14)</f>
        <v>3208</v>
      </c>
    </row>
    <row r="15" spans="2:10" ht="9.9499999999999993" customHeight="1" x14ac:dyDescent="0.25">
      <c r="B15" s="5" t="s">
        <v>32</v>
      </c>
      <c r="C15" s="25">
        <v>1229</v>
      </c>
      <c r="D15" s="7">
        <v>772</v>
      </c>
      <c r="E15" s="7">
        <v>648</v>
      </c>
      <c r="F15" s="7">
        <v>196</v>
      </c>
      <c r="G15" s="7">
        <v>322</v>
      </c>
      <c r="H15" s="7">
        <v>179</v>
      </c>
      <c r="I15" s="7">
        <v>2</v>
      </c>
      <c r="J15" s="7">
        <f t="shared" si="1"/>
        <v>3348</v>
      </c>
    </row>
    <row r="16" spans="2:10" ht="9.9499999999999993" customHeight="1" x14ac:dyDescent="0.25">
      <c r="B16" s="5" t="s">
        <v>33</v>
      </c>
      <c r="C16" s="25">
        <v>1514</v>
      </c>
      <c r="D16" s="7">
        <v>968</v>
      </c>
      <c r="E16" s="7">
        <v>917</v>
      </c>
      <c r="F16" s="7">
        <v>250</v>
      </c>
      <c r="G16" s="7">
        <v>330</v>
      </c>
      <c r="H16" s="7">
        <v>231</v>
      </c>
      <c r="I16" s="7">
        <v>4</v>
      </c>
      <c r="J16" s="7">
        <f t="shared" si="1"/>
        <v>4214</v>
      </c>
    </row>
    <row r="17" spans="2:10" ht="9.9499999999999993" customHeight="1" x14ac:dyDescent="0.25">
      <c r="B17" s="5" t="s">
        <v>34</v>
      </c>
      <c r="C17" s="25">
        <v>856</v>
      </c>
      <c r="D17" s="7">
        <v>517</v>
      </c>
      <c r="E17" s="7">
        <v>450</v>
      </c>
      <c r="F17" s="7">
        <v>154</v>
      </c>
      <c r="G17" s="7">
        <v>179</v>
      </c>
      <c r="H17" s="7">
        <v>139</v>
      </c>
      <c r="I17" s="7">
        <v>1</v>
      </c>
      <c r="J17" s="7">
        <f t="shared" si="1"/>
        <v>2296</v>
      </c>
    </row>
    <row r="18" spans="2:10" ht="9.9499999999999993" customHeight="1" x14ac:dyDescent="0.25">
      <c r="B18" s="5" t="s">
        <v>35</v>
      </c>
      <c r="C18" s="25">
        <v>1217</v>
      </c>
      <c r="D18" s="25">
        <v>706</v>
      </c>
      <c r="E18" s="25">
        <v>751</v>
      </c>
      <c r="F18" s="25">
        <v>195</v>
      </c>
      <c r="G18" s="25">
        <v>292</v>
      </c>
      <c r="H18" s="25">
        <v>177</v>
      </c>
      <c r="I18" s="25">
        <v>5</v>
      </c>
      <c r="J18" s="7">
        <f t="shared" si="1"/>
        <v>3343</v>
      </c>
    </row>
    <row r="19" spans="2:10" ht="9.9499999999999993" customHeight="1" x14ac:dyDescent="0.25">
      <c r="B19" s="6"/>
      <c r="C19" s="26">
        <v>7716</v>
      </c>
      <c r="D19" s="26">
        <v>4821</v>
      </c>
      <c r="E19" s="26">
        <v>4461</v>
      </c>
      <c r="F19" s="26">
        <v>1228</v>
      </c>
      <c r="G19" s="26">
        <v>1830</v>
      </c>
      <c r="H19" s="26">
        <v>1185</v>
      </c>
      <c r="I19" s="26">
        <v>19</v>
      </c>
      <c r="J19" s="26">
        <f t="shared" ref="J19" si="2">SUM(J13:J18)</f>
        <v>21260</v>
      </c>
    </row>
    <row r="20" spans="2:10" ht="9.9499999999999993" customHeight="1" x14ac:dyDescent="0.25">
      <c r="B20" s="15" t="s">
        <v>2</v>
      </c>
      <c r="C20" s="24"/>
      <c r="D20" s="7"/>
      <c r="E20" s="7"/>
      <c r="F20" s="7"/>
      <c r="G20" s="7"/>
      <c r="H20" s="7"/>
      <c r="I20" s="7"/>
      <c r="J20" s="7"/>
    </row>
    <row r="21" spans="2:10" ht="9.9499999999999993" customHeight="1" x14ac:dyDescent="0.25">
      <c r="B21" s="27" t="s">
        <v>36</v>
      </c>
      <c r="C21" s="28">
        <v>1725</v>
      </c>
      <c r="D21" s="7">
        <v>1140</v>
      </c>
      <c r="E21" s="7">
        <v>945</v>
      </c>
      <c r="F21" s="7">
        <v>318</v>
      </c>
      <c r="G21" s="7">
        <v>381</v>
      </c>
      <c r="H21" s="7">
        <v>280</v>
      </c>
      <c r="I21" s="7">
        <v>4</v>
      </c>
      <c r="J21" s="7">
        <f>SUM(C21:I21)</f>
        <v>4793</v>
      </c>
    </row>
    <row r="22" spans="2:10" ht="9.9499999999999993" customHeight="1" x14ac:dyDescent="0.25">
      <c r="B22" s="29" t="s">
        <v>37</v>
      </c>
      <c r="C22" s="28">
        <v>1331</v>
      </c>
      <c r="D22" s="7">
        <v>868</v>
      </c>
      <c r="E22" s="7">
        <v>743</v>
      </c>
      <c r="F22" s="7">
        <v>228</v>
      </c>
      <c r="G22" s="7">
        <v>260</v>
      </c>
      <c r="H22" s="7">
        <v>191</v>
      </c>
      <c r="I22" s="7">
        <v>3</v>
      </c>
      <c r="J22" s="7">
        <f t="shared" ref="J22:J24" si="3">SUM(C22:I22)</f>
        <v>3624</v>
      </c>
    </row>
    <row r="23" spans="2:10" ht="9.9499999999999993" customHeight="1" x14ac:dyDescent="0.25">
      <c r="B23" s="5" t="s">
        <v>38</v>
      </c>
      <c r="C23" s="25">
        <v>1532</v>
      </c>
      <c r="D23" s="7">
        <v>1141</v>
      </c>
      <c r="E23" s="7">
        <v>914</v>
      </c>
      <c r="F23" s="7">
        <v>458</v>
      </c>
      <c r="G23" s="7">
        <v>375</v>
      </c>
      <c r="H23" s="7">
        <v>263</v>
      </c>
      <c r="I23" s="7">
        <v>3</v>
      </c>
      <c r="J23" s="7">
        <f t="shared" si="3"/>
        <v>4686</v>
      </c>
    </row>
    <row r="24" spans="2:10" ht="9.9499999999999993" customHeight="1" x14ac:dyDescent="0.25">
      <c r="B24" s="5" t="s">
        <v>39</v>
      </c>
      <c r="C24" s="25">
        <v>1365</v>
      </c>
      <c r="D24" s="7">
        <v>963</v>
      </c>
      <c r="E24" s="7">
        <v>700</v>
      </c>
      <c r="F24" s="7">
        <v>256</v>
      </c>
      <c r="G24" s="7">
        <v>212</v>
      </c>
      <c r="H24" s="7">
        <v>200</v>
      </c>
      <c r="I24" s="7">
        <v>0</v>
      </c>
      <c r="J24" s="7">
        <f t="shared" si="3"/>
        <v>3696</v>
      </c>
    </row>
    <row r="25" spans="2:10" ht="9.9499999999999993" customHeight="1" x14ac:dyDescent="0.25">
      <c r="B25" s="6"/>
      <c r="C25" s="26">
        <v>5953</v>
      </c>
      <c r="D25" s="26">
        <v>4112</v>
      </c>
      <c r="E25" s="26">
        <v>3302</v>
      </c>
      <c r="F25" s="26">
        <v>1260</v>
      </c>
      <c r="G25" s="26">
        <v>1228</v>
      </c>
      <c r="H25" s="26">
        <v>934</v>
      </c>
      <c r="I25" s="26">
        <v>10</v>
      </c>
      <c r="J25" s="26">
        <f t="shared" ref="J25" si="4">SUM(J21:J24)</f>
        <v>16799</v>
      </c>
    </row>
    <row r="26" spans="2:10" ht="9.9499999999999993" customHeight="1" x14ac:dyDescent="0.25">
      <c r="B26" s="15" t="s">
        <v>3</v>
      </c>
      <c r="C26" s="24"/>
      <c r="D26" s="7"/>
      <c r="E26" s="7"/>
      <c r="F26" s="7"/>
      <c r="G26" s="7"/>
      <c r="H26" s="7"/>
      <c r="I26" s="7"/>
      <c r="J26" s="7"/>
    </row>
    <row r="27" spans="2:10" ht="9.9499999999999993" customHeight="1" x14ac:dyDescent="0.25">
      <c r="B27" s="5" t="s">
        <v>40</v>
      </c>
      <c r="C27" s="25">
        <v>1266</v>
      </c>
      <c r="D27" s="7">
        <v>859</v>
      </c>
      <c r="E27" s="7">
        <v>756</v>
      </c>
      <c r="F27" s="7">
        <v>188</v>
      </c>
      <c r="G27" s="7">
        <v>254</v>
      </c>
      <c r="H27" s="7">
        <v>180</v>
      </c>
      <c r="I27" s="7">
        <v>4</v>
      </c>
      <c r="J27" s="7">
        <f>SUM(C27:I27)</f>
        <v>3507</v>
      </c>
    </row>
    <row r="28" spans="2:10" ht="9.9499999999999993" customHeight="1" x14ac:dyDescent="0.25">
      <c r="B28" s="5" t="s">
        <v>41</v>
      </c>
      <c r="C28" s="25">
        <v>1039</v>
      </c>
      <c r="D28" s="25">
        <v>687</v>
      </c>
      <c r="E28" s="25">
        <v>539</v>
      </c>
      <c r="F28" s="25">
        <v>155</v>
      </c>
      <c r="G28" s="25">
        <v>198</v>
      </c>
      <c r="H28" s="25">
        <v>125</v>
      </c>
      <c r="I28" s="25">
        <v>1</v>
      </c>
      <c r="J28" s="25">
        <f>SUM(C28:I28)</f>
        <v>2744</v>
      </c>
    </row>
    <row r="29" spans="2:10" ht="9.9499999999999993" customHeight="1" x14ac:dyDescent="0.25">
      <c r="B29" s="6"/>
      <c r="C29" s="26">
        <v>2305</v>
      </c>
      <c r="D29" s="26">
        <v>1546</v>
      </c>
      <c r="E29" s="26">
        <v>1295</v>
      </c>
      <c r="F29" s="26">
        <v>343</v>
      </c>
      <c r="G29" s="26">
        <v>452</v>
      </c>
      <c r="H29" s="26">
        <v>305</v>
      </c>
      <c r="I29" s="26">
        <v>5</v>
      </c>
      <c r="J29" s="26">
        <f t="shared" ref="J29" si="5">SUM(J27:J28)</f>
        <v>6251</v>
      </c>
    </row>
    <row r="30" spans="2:10" ht="9.9499999999999993" customHeight="1" x14ac:dyDescent="0.25">
      <c r="B30" s="15" t="s">
        <v>4</v>
      </c>
      <c r="C30" s="24"/>
      <c r="D30" s="7"/>
      <c r="E30" s="7"/>
      <c r="F30" s="7"/>
      <c r="G30" s="7"/>
      <c r="H30" s="7"/>
      <c r="I30" s="7"/>
      <c r="J30" s="7"/>
    </row>
    <row r="31" spans="2:10" ht="9.9499999999999993" customHeight="1" x14ac:dyDescent="0.25">
      <c r="B31" s="29" t="s">
        <v>42</v>
      </c>
      <c r="C31" s="25">
        <v>897</v>
      </c>
      <c r="D31" s="7">
        <v>546</v>
      </c>
      <c r="E31" s="7">
        <v>499</v>
      </c>
      <c r="F31" s="7">
        <v>209</v>
      </c>
      <c r="G31" s="7">
        <v>182</v>
      </c>
      <c r="H31" s="7">
        <v>122</v>
      </c>
      <c r="I31" s="7">
        <v>1</v>
      </c>
      <c r="J31" s="7">
        <f>SUM(C31:I31)</f>
        <v>2456</v>
      </c>
    </row>
    <row r="32" spans="2:10" ht="9.9499999999999993" customHeight="1" x14ac:dyDescent="0.25">
      <c r="B32" s="29" t="s">
        <v>43</v>
      </c>
      <c r="C32" s="25">
        <v>2195</v>
      </c>
      <c r="D32" s="7">
        <v>1477</v>
      </c>
      <c r="E32" s="7">
        <v>1277</v>
      </c>
      <c r="F32" s="7">
        <v>417</v>
      </c>
      <c r="G32" s="7">
        <v>478</v>
      </c>
      <c r="H32" s="7">
        <v>328</v>
      </c>
      <c r="I32" s="7">
        <v>6</v>
      </c>
      <c r="J32" s="7">
        <f>SUM(C32:I32)</f>
        <v>6178</v>
      </c>
    </row>
    <row r="33" spans="2:10" ht="9.9499999999999993" customHeight="1" x14ac:dyDescent="0.25">
      <c r="B33" s="6"/>
      <c r="C33" s="26">
        <f>SUM(C31:C32)</f>
        <v>3092</v>
      </c>
      <c r="D33" s="26">
        <f t="shared" ref="D33:J33" si="6">SUM(D31:D32)</f>
        <v>2023</v>
      </c>
      <c r="E33" s="26">
        <f t="shared" si="6"/>
        <v>1776</v>
      </c>
      <c r="F33" s="26">
        <f t="shared" si="6"/>
        <v>626</v>
      </c>
      <c r="G33" s="26">
        <f t="shared" si="6"/>
        <v>660</v>
      </c>
      <c r="H33" s="26">
        <f t="shared" si="6"/>
        <v>450</v>
      </c>
      <c r="I33" s="26">
        <f t="shared" si="6"/>
        <v>7</v>
      </c>
      <c r="J33" s="26">
        <f t="shared" si="6"/>
        <v>8634</v>
      </c>
    </row>
    <row r="34" spans="2:10" ht="9.9499999999999993" customHeight="1" x14ac:dyDescent="0.25">
      <c r="B34" s="15" t="s">
        <v>5</v>
      </c>
      <c r="C34" s="24"/>
      <c r="D34" s="16"/>
      <c r="E34" s="17"/>
      <c r="F34" s="18"/>
      <c r="G34" s="16"/>
      <c r="H34" s="17"/>
      <c r="I34" s="19"/>
      <c r="J34" s="16"/>
    </row>
    <row r="35" spans="2:10" ht="9.9499999999999993" customHeight="1" x14ac:dyDescent="0.25">
      <c r="B35" s="29" t="s">
        <v>5</v>
      </c>
      <c r="C35" s="25">
        <v>1297</v>
      </c>
      <c r="D35" s="7">
        <v>874</v>
      </c>
      <c r="E35" s="7">
        <v>896</v>
      </c>
      <c r="F35" s="7">
        <v>277</v>
      </c>
      <c r="G35" s="7">
        <v>309</v>
      </c>
      <c r="H35" s="7">
        <v>177</v>
      </c>
      <c r="I35" s="7">
        <v>2</v>
      </c>
      <c r="J35" s="7">
        <f>SUM(C35:I35)</f>
        <v>3832</v>
      </c>
    </row>
    <row r="36" spans="2:10" ht="9.9499999999999993" customHeight="1" x14ac:dyDescent="0.25">
      <c r="B36" s="29" t="s">
        <v>44</v>
      </c>
      <c r="C36" s="25">
        <v>980</v>
      </c>
      <c r="D36" s="7">
        <v>614</v>
      </c>
      <c r="E36" s="7">
        <v>538</v>
      </c>
      <c r="F36" s="7">
        <v>194</v>
      </c>
      <c r="G36" s="7">
        <v>207</v>
      </c>
      <c r="H36" s="7">
        <v>164</v>
      </c>
      <c r="I36" s="7">
        <v>0</v>
      </c>
      <c r="J36" s="7">
        <f t="shared" ref="J36:J37" si="7">SUM(C36:I36)</f>
        <v>2697</v>
      </c>
    </row>
    <row r="37" spans="2:10" ht="9.9499999999999993" customHeight="1" x14ac:dyDescent="0.25">
      <c r="B37" s="29" t="s">
        <v>45</v>
      </c>
      <c r="C37" s="25">
        <v>1080</v>
      </c>
      <c r="D37" s="7">
        <v>665</v>
      </c>
      <c r="E37" s="7">
        <v>681</v>
      </c>
      <c r="F37" s="7">
        <v>254</v>
      </c>
      <c r="G37" s="7">
        <v>186</v>
      </c>
      <c r="H37" s="7">
        <v>162</v>
      </c>
      <c r="I37" s="7">
        <v>1</v>
      </c>
      <c r="J37" s="7">
        <f t="shared" si="7"/>
        <v>3029</v>
      </c>
    </row>
    <row r="38" spans="2:10" ht="9.9499999999999993" customHeight="1" x14ac:dyDescent="0.25">
      <c r="B38" s="6"/>
      <c r="C38" s="26">
        <f>SUM(C35:C37)</f>
        <v>3357</v>
      </c>
      <c r="D38" s="26">
        <f t="shared" ref="D38:J38" si="8">SUM(D35:D37)</f>
        <v>2153</v>
      </c>
      <c r="E38" s="26">
        <f t="shared" si="8"/>
        <v>2115</v>
      </c>
      <c r="F38" s="26">
        <f t="shared" si="8"/>
        <v>725</v>
      </c>
      <c r="G38" s="26">
        <f t="shared" si="8"/>
        <v>702</v>
      </c>
      <c r="H38" s="26">
        <f t="shared" si="8"/>
        <v>503</v>
      </c>
      <c r="I38" s="26">
        <f t="shared" si="8"/>
        <v>3</v>
      </c>
      <c r="J38" s="26">
        <f t="shared" si="8"/>
        <v>9558</v>
      </c>
    </row>
    <row r="39" spans="2:10" ht="9.9499999999999993" customHeight="1" x14ac:dyDescent="0.25">
      <c r="B39" s="15" t="s">
        <v>6</v>
      </c>
      <c r="C39" s="24"/>
      <c r="D39" s="7"/>
      <c r="E39" s="7"/>
      <c r="F39" s="7"/>
      <c r="G39" s="7"/>
      <c r="H39" s="7"/>
      <c r="I39" s="7"/>
      <c r="J39" s="7"/>
    </row>
    <row r="40" spans="2:10" ht="9.9499999999999993" customHeight="1" x14ac:dyDescent="0.25">
      <c r="B40" s="5" t="s">
        <v>46</v>
      </c>
      <c r="C40" s="25">
        <v>1130</v>
      </c>
      <c r="D40" s="7">
        <v>766</v>
      </c>
      <c r="E40" s="7">
        <v>615</v>
      </c>
      <c r="F40" s="7">
        <v>214</v>
      </c>
      <c r="G40" s="7">
        <v>220</v>
      </c>
      <c r="H40" s="7">
        <v>151</v>
      </c>
      <c r="I40" s="7">
        <v>3</v>
      </c>
      <c r="J40" s="7">
        <f>SUM(C40:I40)</f>
        <v>3099</v>
      </c>
    </row>
    <row r="41" spans="2:10" ht="9.9499999999999993" customHeight="1" x14ac:dyDescent="0.25">
      <c r="B41" s="5" t="s">
        <v>47</v>
      </c>
      <c r="C41" s="25">
        <v>973</v>
      </c>
      <c r="D41" s="7">
        <v>716</v>
      </c>
      <c r="E41" s="7">
        <v>547</v>
      </c>
      <c r="F41" s="7">
        <v>198</v>
      </c>
      <c r="G41" s="7">
        <v>202</v>
      </c>
      <c r="H41" s="7">
        <v>162</v>
      </c>
      <c r="I41" s="7">
        <v>0</v>
      </c>
      <c r="J41" s="7">
        <f t="shared" ref="J41:J44" si="9">SUM(C41:I41)</f>
        <v>2798</v>
      </c>
    </row>
    <row r="42" spans="2:10" ht="9.9499999999999993" customHeight="1" x14ac:dyDescent="0.25">
      <c r="B42" s="5" t="s">
        <v>48</v>
      </c>
      <c r="C42" s="25">
        <v>1153</v>
      </c>
      <c r="D42" s="7">
        <v>777</v>
      </c>
      <c r="E42" s="7">
        <v>615</v>
      </c>
      <c r="F42" s="7">
        <v>235</v>
      </c>
      <c r="G42" s="7">
        <v>191</v>
      </c>
      <c r="H42" s="7">
        <v>167</v>
      </c>
      <c r="I42" s="7">
        <v>4</v>
      </c>
      <c r="J42" s="7">
        <f t="shared" si="9"/>
        <v>3142</v>
      </c>
    </row>
    <row r="43" spans="2:10" ht="9.9499999999999993" customHeight="1" x14ac:dyDescent="0.25">
      <c r="B43" s="29" t="s">
        <v>49</v>
      </c>
      <c r="C43" s="25">
        <v>1045</v>
      </c>
      <c r="D43" s="7">
        <v>619</v>
      </c>
      <c r="E43" s="7">
        <v>584</v>
      </c>
      <c r="F43" s="7">
        <v>161</v>
      </c>
      <c r="G43" s="7">
        <v>249</v>
      </c>
      <c r="H43" s="7">
        <v>140</v>
      </c>
      <c r="I43" s="7">
        <v>2</v>
      </c>
      <c r="J43" s="7">
        <f t="shared" si="9"/>
        <v>2800</v>
      </c>
    </row>
    <row r="44" spans="2:10" ht="9.9499999999999993" customHeight="1" x14ac:dyDescent="0.25">
      <c r="B44" s="29" t="s">
        <v>50</v>
      </c>
      <c r="C44" s="25">
        <v>1015</v>
      </c>
      <c r="D44" s="7">
        <v>699</v>
      </c>
      <c r="E44" s="7">
        <v>596</v>
      </c>
      <c r="F44" s="7">
        <v>190</v>
      </c>
      <c r="G44" s="7">
        <v>216</v>
      </c>
      <c r="H44" s="7">
        <v>150</v>
      </c>
      <c r="I44" s="7">
        <v>2</v>
      </c>
      <c r="J44" s="7">
        <f t="shared" si="9"/>
        <v>2868</v>
      </c>
    </row>
    <row r="45" spans="2:10" ht="9.9499999999999993" customHeight="1" x14ac:dyDescent="0.25">
      <c r="B45" s="6"/>
      <c r="C45" s="26">
        <f>SUM(C40:C44)</f>
        <v>5316</v>
      </c>
      <c r="D45" s="26">
        <f t="shared" ref="D45:J45" si="10">SUM(D40:D44)</f>
        <v>3577</v>
      </c>
      <c r="E45" s="26">
        <f t="shared" si="10"/>
        <v>2957</v>
      </c>
      <c r="F45" s="26">
        <f t="shared" si="10"/>
        <v>998</v>
      </c>
      <c r="G45" s="26">
        <f t="shared" si="10"/>
        <v>1078</v>
      </c>
      <c r="H45" s="26">
        <f t="shared" si="10"/>
        <v>770</v>
      </c>
      <c r="I45" s="26">
        <f t="shared" si="10"/>
        <v>11</v>
      </c>
      <c r="J45" s="26">
        <f t="shared" si="10"/>
        <v>14707</v>
      </c>
    </row>
    <row r="46" spans="2:10" ht="9.9499999999999993" customHeight="1" x14ac:dyDescent="0.25">
      <c r="B46" s="15" t="s">
        <v>7</v>
      </c>
      <c r="C46" s="24"/>
      <c r="D46" s="7"/>
      <c r="E46" s="7"/>
      <c r="F46" s="7"/>
      <c r="G46" s="7"/>
      <c r="H46" s="7"/>
      <c r="I46" s="7"/>
      <c r="J46" s="7"/>
    </row>
    <row r="47" spans="2:10" ht="9.9499999999999993" customHeight="1" x14ac:dyDescent="0.25">
      <c r="B47" s="5" t="s">
        <v>51</v>
      </c>
      <c r="C47" s="25">
        <v>1996</v>
      </c>
      <c r="D47" s="7">
        <v>1467</v>
      </c>
      <c r="E47" s="7">
        <v>1109</v>
      </c>
      <c r="F47" s="7">
        <v>373</v>
      </c>
      <c r="G47" s="7">
        <v>451</v>
      </c>
      <c r="H47" s="7">
        <v>287</v>
      </c>
      <c r="I47" s="7">
        <v>4</v>
      </c>
      <c r="J47" s="7">
        <f>SUM(C47:I47)</f>
        <v>5687</v>
      </c>
    </row>
    <row r="48" spans="2:10" ht="9.9499999999999993" customHeight="1" x14ac:dyDescent="0.25">
      <c r="B48" s="5" t="s">
        <v>52</v>
      </c>
      <c r="C48" s="25">
        <v>1212</v>
      </c>
      <c r="D48" s="7">
        <v>867</v>
      </c>
      <c r="E48" s="7">
        <v>706</v>
      </c>
      <c r="F48" s="7">
        <v>264</v>
      </c>
      <c r="G48" s="7">
        <v>232</v>
      </c>
      <c r="H48" s="7">
        <v>175</v>
      </c>
      <c r="I48" s="7">
        <v>2</v>
      </c>
      <c r="J48" s="7">
        <f t="shared" ref="J48:J51" si="11">SUM(C48:I48)</f>
        <v>3458</v>
      </c>
    </row>
    <row r="49" spans="2:10" ht="9.9499999999999993" customHeight="1" x14ac:dyDescent="0.25">
      <c r="B49" s="5" t="s">
        <v>53</v>
      </c>
      <c r="C49" s="25">
        <v>580</v>
      </c>
      <c r="D49" s="7">
        <v>415</v>
      </c>
      <c r="E49" s="7">
        <v>344</v>
      </c>
      <c r="F49" s="7">
        <v>168</v>
      </c>
      <c r="G49" s="7">
        <v>120</v>
      </c>
      <c r="H49" s="7">
        <v>83</v>
      </c>
      <c r="I49" s="7">
        <v>2</v>
      </c>
      <c r="J49" s="7">
        <f t="shared" si="11"/>
        <v>1712</v>
      </c>
    </row>
    <row r="50" spans="2:10" ht="9.9499999999999993" customHeight="1" x14ac:dyDescent="0.25">
      <c r="B50" s="5" t="s">
        <v>54</v>
      </c>
      <c r="C50" s="30">
        <v>1735</v>
      </c>
      <c r="D50" s="7">
        <v>1167</v>
      </c>
      <c r="E50" s="7">
        <v>909</v>
      </c>
      <c r="F50" s="7">
        <v>336</v>
      </c>
      <c r="G50" s="7">
        <v>366</v>
      </c>
      <c r="H50" s="7">
        <v>285</v>
      </c>
      <c r="I50" s="7">
        <v>2</v>
      </c>
      <c r="J50" s="7">
        <f t="shared" si="11"/>
        <v>4800</v>
      </c>
    </row>
    <row r="51" spans="2:10" ht="9.9499999999999993" customHeight="1" x14ac:dyDescent="0.25">
      <c r="B51" s="5" t="s">
        <v>55</v>
      </c>
      <c r="C51" s="25">
        <v>711</v>
      </c>
      <c r="D51" s="7">
        <v>460</v>
      </c>
      <c r="E51" s="7">
        <v>360</v>
      </c>
      <c r="F51" s="7">
        <v>125</v>
      </c>
      <c r="G51" s="7">
        <v>148</v>
      </c>
      <c r="H51" s="7">
        <v>97</v>
      </c>
      <c r="I51" s="7">
        <v>1</v>
      </c>
      <c r="J51" s="7">
        <f t="shared" si="11"/>
        <v>1902</v>
      </c>
    </row>
    <row r="52" spans="2:10" ht="9.9499999999999993" customHeight="1" x14ac:dyDescent="0.25">
      <c r="B52" s="6"/>
      <c r="C52" s="26">
        <f>SUM(C47:C51)</f>
        <v>6234</v>
      </c>
      <c r="D52" s="26">
        <f t="shared" ref="D52:J52" si="12">SUM(D47:D51)</f>
        <v>4376</v>
      </c>
      <c r="E52" s="26">
        <f t="shared" si="12"/>
        <v>3428</v>
      </c>
      <c r="F52" s="26">
        <f t="shared" si="12"/>
        <v>1266</v>
      </c>
      <c r="G52" s="26">
        <f t="shared" si="12"/>
        <v>1317</v>
      </c>
      <c r="H52" s="26">
        <f t="shared" si="12"/>
        <v>927</v>
      </c>
      <c r="I52" s="26">
        <f t="shared" si="12"/>
        <v>11</v>
      </c>
      <c r="J52" s="26">
        <f t="shared" si="12"/>
        <v>17559</v>
      </c>
    </row>
    <row r="53" spans="2:10" ht="9.9499999999999993" customHeight="1" x14ac:dyDescent="0.25">
      <c r="B53" s="15" t="s">
        <v>8</v>
      </c>
      <c r="C53" s="24"/>
      <c r="D53" s="7"/>
      <c r="E53" s="7"/>
      <c r="F53" s="7"/>
      <c r="G53" s="7"/>
      <c r="H53" s="7"/>
      <c r="I53" s="7"/>
      <c r="J53" s="7"/>
    </row>
    <row r="54" spans="2:10" ht="9.9499999999999993" customHeight="1" x14ac:dyDescent="0.25">
      <c r="B54" s="5" t="s">
        <v>56</v>
      </c>
      <c r="C54" s="25">
        <v>1881</v>
      </c>
      <c r="D54" s="7">
        <v>1185</v>
      </c>
      <c r="E54" s="7">
        <v>912</v>
      </c>
      <c r="F54" s="7">
        <v>295</v>
      </c>
      <c r="G54" s="7">
        <v>370</v>
      </c>
      <c r="H54" s="7">
        <v>286</v>
      </c>
      <c r="I54" s="7">
        <v>5</v>
      </c>
      <c r="J54" s="7">
        <f>SUM(C54:I54)</f>
        <v>4934</v>
      </c>
    </row>
    <row r="55" spans="2:10" ht="9.9499999999999993" customHeight="1" x14ac:dyDescent="0.25">
      <c r="B55" s="5" t="s">
        <v>57</v>
      </c>
      <c r="C55" s="30">
        <v>2158</v>
      </c>
      <c r="D55" s="7">
        <v>1300</v>
      </c>
      <c r="E55" s="7">
        <v>1131</v>
      </c>
      <c r="F55" s="7">
        <v>393</v>
      </c>
      <c r="G55" s="7">
        <v>463</v>
      </c>
      <c r="H55" s="7">
        <v>315</v>
      </c>
      <c r="I55" s="7">
        <v>3</v>
      </c>
      <c r="J55" s="7">
        <f t="shared" ref="J55:J56" si="13">SUM(C55:I55)</f>
        <v>5763</v>
      </c>
    </row>
    <row r="56" spans="2:10" ht="9.9499999999999993" customHeight="1" x14ac:dyDescent="0.25">
      <c r="B56" s="5" t="s">
        <v>58</v>
      </c>
      <c r="C56" s="25">
        <v>785</v>
      </c>
      <c r="D56" s="7">
        <v>559</v>
      </c>
      <c r="E56" s="7">
        <v>535</v>
      </c>
      <c r="F56" s="7">
        <v>248</v>
      </c>
      <c r="G56" s="7">
        <v>169</v>
      </c>
      <c r="H56" s="7">
        <v>101</v>
      </c>
      <c r="I56" s="7">
        <v>2</v>
      </c>
      <c r="J56" s="7">
        <f t="shared" si="13"/>
        <v>2399</v>
      </c>
    </row>
    <row r="57" spans="2:10" ht="9.9499999999999993" customHeight="1" x14ac:dyDescent="0.25">
      <c r="B57" s="6"/>
      <c r="C57" s="26">
        <f>SUM(C54:C56)</f>
        <v>4824</v>
      </c>
      <c r="D57" s="26">
        <f t="shared" ref="D57:J57" si="14">SUM(D54:D56)</f>
        <v>3044</v>
      </c>
      <c r="E57" s="26">
        <f t="shared" si="14"/>
        <v>2578</v>
      </c>
      <c r="F57" s="26">
        <f t="shared" si="14"/>
        <v>936</v>
      </c>
      <c r="G57" s="26">
        <f t="shared" si="14"/>
        <v>1002</v>
      </c>
      <c r="H57" s="26">
        <f t="shared" si="14"/>
        <v>702</v>
      </c>
      <c r="I57" s="26">
        <f t="shared" si="14"/>
        <v>10</v>
      </c>
      <c r="J57" s="26">
        <f t="shared" si="14"/>
        <v>13096</v>
      </c>
    </row>
    <row r="58" spans="2:10" ht="9.9499999999999993" customHeight="1" x14ac:dyDescent="0.25">
      <c r="B58" s="20" t="s">
        <v>9</v>
      </c>
      <c r="C58" s="24"/>
      <c r="D58" s="7"/>
      <c r="E58" s="7"/>
      <c r="F58" s="7"/>
      <c r="G58" s="7"/>
      <c r="H58" s="7"/>
      <c r="I58" s="7"/>
      <c r="J58" s="7"/>
    </row>
    <row r="59" spans="2:10" ht="9.9499999999999993" customHeight="1" x14ac:dyDescent="0.25">
      <c r="B59" s="5" t="s">
        <v>59</v>
      </c>
      <c r="C59" s="25">
        <v>1847</v>
      </c>
      <c r="D59" s="7">
        <v>1235</v>
      </c>
      <c r="E59" s="7">
        <v>1053</v>
      </c>
      <c r="F59" s="7">
        <v>370</v>
      </c>
      <c r="G59" s="7">
        <v>435</v>
      </c>
      <c r="H59" s="7">
        <v>309</v>
      </c>
      <c r="I59" s="7">
        <v>2</v>
      </c>
      <c r="J59" s="7">
        <f>SUM(C59:I59)</f>
        <v>5251</v>
      </c>
    </row>
    <row r="60" spans="2:10" ht="9.9499999999999993" customHeight="1" x14ac:dyDescent="0.25">
      <c r="B60" s="5" t="s">
        <v>60</v>
      </c>
      <c r="C60" s="25">
        <v>712</v>
      </c>
      <c r="D60" s="7">
        <v>523</v>
      </c>
      <c r="E60" s="7">
        <v>446</v>
      </c>
      <c r="F60" s="7">
        <v>196</v>
      </c>
      <c r="G60" s="7">
        <v>171</v>
      </c>
      <c r="H60" s="7">
        <v>129</v>
      </c>
      <c r="I60" s="7">
        <v>3</v>
      </c>
      <c r="J60" s="7">
        <f t="shared" ref="J60:J63" si="15">SUM(C60:I60)</f>
        <v>2180</v>
      </c>
    </row>
    <row r="61" spans="2:10" ht="9.9499999999999993" customHeight="1" x14ac:dyDescent="0.25">
      <c r="B61" s="5" t="s">
        <v>61</v>
      </c>
      <c r="C61" s="25">
        <v>2011</v>
      </c>
      <c r="D61" s="7">
        <v>1451</v>
      </c>
      <c r="E61" s="7">
        <v>1121</v>
      </c>
      <c r="F61" s="7">
        <v>382</v>
      </c>
      <c r="G61" s="7">
        <v>434</v>
      </c>
      <c r="H61" s="7">
        <v>347</v>
      </c>
      <c r="I61" s="7">
        <v>10</v>
      </c>
      <c r="J61" s="7">
        <f t="shared" si="15"/>
        <v>5756</v>
      </c>
    </row>
    <row r="62" spans="2:10" ht="9.9499999999999993" customHeight="1" x14ac:dyDescent="0.25">
      <c r="B62" s="5" t="s">
        <v>62</v>
      </c>
      <c r="C62" s="25">
        <v>603</v>
      </c>
      <c r="D62" s="7">
        <v>403</v>
      </c>
      <c r="E62" s="7">
        <v>401</v>
      </c>
      <c r="F62" s="7">
        <v>140</v>
      </c>
      <c r="G62" s="7">
        <v>122</v>
      </c>
      <c r="H62" s="7">
        <v>103</v>
      </c>
      <c r="I62" s="7">
        <v>3</v>
      </c>
      <c r="J62" s="7">
        <f t="shared" si="15"/>
        <v>1775</v>
      </c>
    </row>
    <row r="63" spans="2:10" ht="9.9499999999999993" customHeight="1" x14ac:dyDescent="0.25">
      <c r="B63" s="5" t="s">
        <v>63</v>
      </c>
      <c r="C63" s="25">
        <v>1734</v>
      </c>
      <c r="D63" s="7">
        <v>1219</v>
      </c>
      <c r="E63" s="7">
        <v>868</v>
      </c>
      <c r="F63" s="7">
        <v>373</v>
      </c>
      <c r="G63" s="7">
        <v>337</v>
      </c>
      <c r="H63" s="7">
        <v>259</v>
      </c>
      <c r="I63" s="7">
        <v>6</v>
      </c>
      <c r="J63" s="7">
        <f t="shared" si="15"/>
        <v>4796</v>
      </c>
    </row>
    <row r="64" spans="2:10" ht="9.9499999999999993" customHeight="1" x14ac:dyDescent="0.25">
      <c r="B64" s="6"/>
      <c r="C64" s="26">
        <f>SUM(C59:C63)</f>
        <v>6907</v>
      </c>
      <c r="D64" s="26">
        <f t="shared" ref="D64:J64" si="16">SUM(D59:D63)</f>
        <v>4831</v>
      </c>
      <c r="E64" s="26">
        <f t="shared" si="16"/>
        <v>3889</v>
      </c>
      <c r="F64" s="26">
        <f t="shared" si="16"/>
        <v>1461</v>
      </c>
      <c r="G64" s="26">
        <f t="shared" si="16"/>
        <v>1499</v>
      </c>
      <c r="H64" s="26">
        <f t="shared" si="16"/>
        <v>1147</v>
      </c>
      <c r="I64" s="26">
        <f t="shared" si="16"/>
        <v>24</v>
      </c>
      <c r="J64" s="26">
        <f t="shared" si="16"/>
        <v>19758</v>
      </c>
    </row>
    <row r="65" spans="2:10" ht="9.9499999999999993" customHeight="1" x14ac:dyDescent="0.25">
      <c r="B65" s="31"/>
      <c r="D65" s="7"/>
      <c r="E65" s="7"/>
      <c r="F65" s="7"/>
      <c r="G65" s="7"/>
      <c r="H65" s="7"/>
      <c r="I65" s="7"/>
      <c r="J65" s="7"/>
    </row>
    <row r="66" spans="2:10" ht="9.9499999999999993" customHeight="1" x14ac:dyDescent="0.25">
      <c r="B66" s="32" t="s">
        <v>11</v>
      </c>
      <c r="C66" s="26">
        <v>80</v>
      </c>
      <c r="D66" s="26">
        <v>63</v>
      </c>
      <c r="E66" s="26">
        <v>35</v>
      </c>
      <c r="F66" s="26">
        <v>15</v>
      </c>
      <c r="G66" s="26">
        <v>18</v>
      </c>
      <c r="H66" s="26">
        <v>12</v>
      </c>
      <c r="I66" s="26">
        <v>0</v>
      </c>
      <c r="J66" s="26">
        <f>SUM(C66:I66)</f>
        <v>223</v>
      </c>
    </row>
    <row r="67" spans="2:10" ht="9.9499999999999993" customHeight="1" x14ac:dyDescent="0.25">
      <c r="B67" s="31"/>
      <c r="D67" s="7"/>
      <c r="E67" s="7"/>
      <c r="F67" s="7"/>
      <c r="G67" s="7"/>
      <c r="H67" s="7"/>
      <c r="I67" s="7"/>
      <c r="J67" s="7"/>
    </row>
    <row r="68" spans="2:10" ht="9.9499999999999993" customHeight="1" x14ac:dyDescent="0.25">
      <c r="B68" s="33" t="s">
        <v>12</v>
      </c>
      <c r="C68" s="34">
        <f>C11+C19+C25+C29+C33+C38+C45+C52+C57+C64+C66</f>
        <v>48369</v>
      </c>
      <c r="D68" s="34">
        <f t="shared" ref="D68:J68" si="17">D11+D19+D25+D29+D33+D38+D45+D52+D57+D64+D66</f>
        <v>33103</v>
      </c>
      <c r="E68" s="34">
        <f t="shared" si="17"/>
        <v>27777</v>
      </c>
      <c r="F68" s="34">
        <f t="shared" si="17"/>
        <v>9497</v>
      </c>
      <c r="G68" s="34">
        <f t="shared" si="17"/>
        <v>10447</v>
      </c>
      <c r="H68" s="34">
        <f t="shared" si="17"/>
        <v>7323</v>
      </c>
      <c r="I68" s="34">
        <f t="shared" si="17"/>
        <v>114</v>
      </c>
      <c r="J68" s="34">
        <f t="shared" si="17"/>
        <v>136630</v>
      </c>
    </row>
    <row r="69" spans="2:10" ht="9.9499999999999993" customHeight="1" x14ac:dyDescent="0.25">
      <c r="D69" s="7"/>
      <c r="E69" s="7"/>
      <c r="F69" s="7"/>
      <c r="G69" s="7"/>
      <c r="H69" s="7"/>
      <c r="I69" s="7"/>
      <c r="J69" s="7"/>
    </row>
    <row r="70" spans="2:10" ht="9.9499999999999993" customHeight="1" x14ac:dyDescent="0.25">
      <c r="B70" s="2"/>
      <c r="C70" s="3"/>
      <c r="D70" s="36"/>
      <c r="E70" s="36"/>
      <c r="F70" s="36"/>
      <c r="G70" s="36"/>
      <c r="H70" s="36"/>
      <c r="I70" s="36"/>
      <c r="J70" s="4" t="s">
        <v>10</v>
      </c>
    </row>
    <row r="71" spans="2:10" ht="9.9499999999999993" customHeight="1" x14ac:dyDescent="0.25">
      <c r="B71" s="35" t="s">
        <v>64</v>
      </c>
      <c r="D71" s="7"/>
      <c r="E71" s="7"/>
      <c r="F71" s="7"/>
      <c r="G71" s="7"/>
      <c r="H71" s="7"/>
      <c r="I71" s="7"/>
      <c r="J71" s="7"/>
    </row>
    <row r="72" spans="2:10" ht="9.9499999999999993" customHeight="1" x14ac:dyDescent="0.25">
      <c r="B72" s="11" t="s">
        <v>21</v>
      </c>
      <c r="D72" s="7"/>
      <c r="E72" s="7"/>
      <c r="F72" s="7"/>
      <c r="G72" s="7"/>
      <c r="H72" s="7"/>
      <c r="I72" s="7"/>
      <c r="J72" s="7"/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FCFD"/>
    <pageSetUpPr fitToPage="1"/>
  </sheetPr>
  <dimension ref="B1:K72"/>
  <sheetViews>
    <sheetView showGridLines="0" topLeftCell="A51" zoomScale="150" zoomScaleNormal="150" workbookViewId="0">
      <selection activeCell="A72" sqref="A1:J72"/>
    </sheetView>
  </sheetViews>
  <sheetFormatPr defaultRowHeight="15" x14ac:dyDescent="0.25"/>
  <cols>
    <col min="1" max="1" width="2" style="1" customWidth="1"/>
    <col min="2" max="2" width="32.28515625" style="1" customWidth="1"/>
    <col min="3" max="5" width="9.42578125" style="1" customWidth="1"/>
    <col min="6" max="6" width="10.7109375" style="1" customWidth="1"/>
    <col min="7" max="8" width="9.42578125" style="1" customWidth="1"/>
    <col min="9" max="10" width="7.5703125" style="1" customWidth="1"/>
    <col min="11" max="16384" width="9.140625" style="1"/>
  </cols>
  <sheetData>
    <row r="1" spans="2:10" ht="9" customHeight="1" x14ac:dyDescent="0.25">
      <c r="H1" s="12"/>
    </row>
    <row r="2" spans="2:10" ht="15" customHeight="1" x14ac:dyDescent="0.25">
      <c r="B2" s="12"/>
      <c r="C2" s="12"/>
      <c r="D2" s="12"/>
      <c r="E2" s="12"/>
      <c r="F2" s="12"/>
      <c r="G2" s="12"/>
      <c r="H2" s="12"/>
    </row>
    <row r="3" spans="2:10" ht="21" x14ac:dyDescent="0.35">
      <c r="B3" s="13" t="s">
        <v>22</v>
      </c>
      <c r="C3" s="12"/>
      <c r="D3" s="12"/>
      <c r="E3" s="12"/>
      <c r="F3" s="12"/>
      <c r="G3" s="12"/>
      <c r="I3" s="14">
        <v>2014</v>
      </c>
    </row>
    <row r="4" spans="2:10" ht="22.5" customHeight="1" x14ac:dyDescent="0.25">
      <c r="B4" s="21" t="s">
        <v>65</v>
      </c>
      <c r="C4" s="22" t="s">
        <v>13</v>
      </c>
      <c r="D4" s="22" t="s">
        <v>17</v>
      </c>
      <c r="E4" s="22" t="s">
        <v>18</v>
      </c>
      <c r="F4" s="22" t="s">
        <v>14</v>
      </c>
      <c r="G4" s="22" t="s">
        <v>15</v>
      </c>
      <c r="H4" s="22" t="s">
        <v>16</v>
      </c>
      <c r="I4" s="22" t="s">
        <v>19</v>
      </c>
      <c r="J4" s="23" t="s">
        <v>20</v>
      </c>
    </row>
    <row r="5" spans="2:10" s="8" customFormat="1" ht="16.5" customHeight="1" x14ac:dyDescent="0.25">
      <c r="B5" s="20" t="s">
        <v>0</v>
      </c>
      <c r="C5" s="25"/>
      <c r="D5" s="7"/>
      <c r="E5" s="7"/>
      <c r="F5" s="7"/>
      <c r="G5" s="7"/>
      <c r="H5" s="7"/>
      <c r="I5" s="7"/>
      <c r="J5" s="7"/>
    </row>
    <row r="6" spans="2:10" s="9" customFormat="1" ht="9.9499999999999993" customHeight="1" x14ac:dyDescent="0.2">
      <c r="B6" s="5" t="s">
        <v>25</v>
      </c>
      <c r="C6" s="25">
        <v>220</v>
      </c>
      <c r="D6" s="7">
        <v>154</v>
      </c>
      <c r="E6" s="7">
        <v>157</v>
      </c>
      <c r="F6" s="7">
        <v>34</v>
      </c>
      <c r="G6" s="7">
        <v>56</v>
      </c>
      <c r="H6" s="7">
        <v>34</v>
      </c>
      <c r="I6" s="7">
        <v>0</v>
      </c>
      <c r="J6" s="7">
        <f>SUM(C6:I6)</f>
        <v>655</v>
      </c>
    </row>
    <row r="7" spans="2:10" s="9" customFormat="1" ht="9.9499999999999993" customHeight="1" x14ac:dyDescent="0.2">
      <c r="B7" s="5" t="s">
        <v>26</v>
      </c>
      <c r="C7" s="25">
        <v>312</v>
      </c>
      <c r="D7" s="7">
        <v>303</v>
      </c>
      <c r="E7" s="7">
        <v>272</v>
      </c>
      <c r="F7" s="7">
        <v>62</v>
      </c>
      <c r="G7" s="7">
        <v>91</v>
      </c>
      <c r="H7" s="7">
        <v>46</v>
      </c>
      <c r="I7" s="7">
        <v>1</v>
      </c>
      <c r="J7" s="7">
        <f t="shared" ref="J7:J10" si="0">SUM(C7:I7)</f>
        <v>1087</v>
      </c>
    </row>
    <row r="8" spans="2:10" s="9" customFormat="1" ht="9.9499999999999993" customHeight="1" x14ac:dyDescent="0.2">
      <c r="B8" s="5" t="s">
        <v>27</v>
      </c>
      <c r="C8" s="25">
        <v>304</v>
      </c>
      <c r="D8" s="7">
        <v>203</v>
      </c>
      <c r="E8" s="7">
        <v>199</v>
      </c>
      <c r="F8" s="7">
        <v>56</v>
      </c>
      <c r="G8" s="7">
        <v>70</v>
      </c>
      <c r="H8" s="7">
        <v>33</v>
      </c>
      <c r="I8" s="7">
        <v>3</v>
      </c>
      <c r="J8" s="7">
        <f t="shared" si="0"/>
        <v>868</v>
      </c>
    </row>
    <row r="9" spans="2:10" s="9" customFormat="1" ht="9.9499999999999993" customHeight="1" x14ac:dyDescent="0.2">
      <c r="B9" s="5" t="s">
        <v>28</v>
      </c>
      <c r="C9" s="25">
        <v>324</v>
      </c>
      <c r="D9" s="25">
        <v>228</v>
      </c>
      <c r="E9" s="25">
        <v>174</v>
      </c>
      <c r="F9" s="25">
        <v>68</v>
      </c>
      <c r="G9" s="25">
        <v>67</v>
      </c>
      <c r="H9" s="25">
        <v>53</v>
      </c>
      <c r="I9" s="25">
        <v>1</v>
      </c>
      <c r="J9" s="7">
        <f t="shared" si="0"/>
        <v>915</v>
      </c>
    </row>
    <row r="10" spans="2:10" s="9" customFormat="1" ht="9.9499999999999993" customHeight="1" x14ac:dyDescent="0.2">
      <c r="B10" s="5" t="s">
        <v>29</v>
      </c>
      <c r="C10" s="25">
        <v>290</v>
      </c>
      <c r="D10" s="25">
        <v>181</v>
      </c>
      <c r="E10" s="25">
        <v>146</v>
      </c>
      <c r="F10" s="25">
        <v>42</v>
      </c>
      <c r="G10" s="25">
        <v>47</v>
      </c>
      <c r="H10" s="25">
        <v>37</v>
      </c>
      <c r="I10" s="25">
        <v>1</v>
      </c>
      <c r="J10" s="7">
        <f t="shared" si="0"/>
        <v>744</v>
      </c>
    </row>
    <row r="11" spans="2:10" ht="9.9499999999999993" customHeight="1" x14ac:dyDescent="0.25">
      <c r="B11" s="6"/>
      <c r="C11" s="26">
        <f>SUM(C6:C10)</f>
        <v>1450</v>
      </c>
      <c r="D11" s="26">
        <f t="shared" ref="D11:J11" si="1">SUM(D6:D10)</f>
        <v>1069</v>
      </c>
      <c r="E11" s="26">
        <f t="shared" si="1"/>
        <v>948</v>
      </c>
      <c r="F11" s="26">
        <f t="shared" si="1"/>
        <v>262</v>
      </c>
      <c r="G11" s="26">
        <f t="shared" si="1"/>
        <v>331</v>
      </c>
      <c r="H11" s="26">
        <f t="shared" si="1"/>
        <v>203</v>
      </c>
      <c r="I11" s="26">
        <f t="shared" si="1"/>
        <v>6</v>
      </c>
      <c r="J11" s="26">
        <f t="shared" si="1"/>
        <v>4269</v>
      </c>
    </row>
    <row r="12" spans="2:10" ht="9.9499999999999993" customHeight="1" x14ac:dyDescent="0.25">
      <c r="B12" s="15" t="s">
        <v>1</v>
      </c>
      <c r="C12" s="25"/>
      <c r="D12" s="7"/>
      <c r="E12" s="7"/>
      <c r="F12" s="7"/>
      <c r="G12" s="7"/>
      <c r="H12" s="7"/>
      <c r="I12" s="7"/>
      <c r="J12" s="7"/>
    </row>
    <row r="13" spans="2:10" ht="9.9499999999999993" customHeight="1" x14ac:dyDescent="0.25">
      <c r="B13" s="5" t="s">
        <v>30</v>
      </c>
      <c r="C13" s="25">
        <v>1088</v>
      </c>
      <c r="D13" s="7">
        <v>528</v>
      </c>
      <c r="E13" s="7">
        <v>579</v>
      </c>
      <c r="F13" s="7">
        <v>129</v>
      </c>
      <c r="G13" s="7">
        <v>240</v>
      </c>
      <c r="H13" s="7">
        <v>164</v>
      </c>
      <c r="I13" s="7">
        <v>2</v>
      </c>
      <c r="J13" s="7">
        <f>SUM(C13:I13)</f>
        <v>2730</v>
      </c>
    </row>
    <row r="14" spans="2:10" ht="9.9499999999999993" customHeight="1" x14ac:dyDescent="0.25">
      <c r="B14" s="5" t="s">
        <v>31</v>
      </c>
      <c r="C14" s="25">
        <v>760</v>
      </c>
      <c r="D14" s="7">
        <v>370</v>
      </c>
      <c r="E14" s="7">
        <v>393</v>
      </c>
      <c r="F14" s="7">
        <v>75</v>
      </c>
      <c r="G14" s="7">
        <v>177</v>
      </c>
      <c r="H14" s="7">
        <v>107</v>
      </c>
      <c r="I14" s="7">
        <v>1</v>
      </c>
      <c r="J14" s="7">
        <f t="shared" ref="J14:J18" si="2">SUM(C14:I14)</f>
        <v>1883</v>
      </c>
    </row>
    <row r="15" spans="2:10" ht="9.9499999999999993" customHeight="1" x14ac:dyDescent="0.25">
      <c r="B15" s="5" t="s">
        <v>32</v>
      </c>
      <c r="C15" s="25">
        <v>779</v>
      </c>
      <c r="D15" s="7">
        <v>356</v>
      </c>
      <c r="E15" s="7">
        <v>381</v>
      </c>
      <c r="F15" s="7">
        <v>78</v>
      </c>
      <c r="G15" s="7">
        <v>160</v>
      </c>
      <c r="H15" s="7">
        <v>102</v>
      </c>
      <c r="I15" s="7">
        <v>1</v>
      </c>
      <c r="J15" s="7">
        <f t="shared" si="2"/>
        <v>1857</v>
      </c>
    </row>
    <row r="16" spans="2:10" ht="9.9499999999999993" customHeight="1" x14ac:dyDescent="0.25">
      <c r="B16" s="5" t="s">
        <v>33</v>
      </c>
      <c r="C16" s="25">
        <v>961</v>
      </c>
      <c r="D16" s="7">
        <v>458</v>
      </c>
      <c r="E16" s="7">
        <v>525</v>
      </c>
      <c r="F16" s="7">
        <v>104</v>
      </c>
      <c r="G16" s="7">
        <v>182</v>
      </c>
      <c r="H16" s="7">
        <v>124</v>
      </c>
      <c r="I16" s="7">
        <v>2</v>
      </c>
      <c r="J16" s="7">
        <f t="shared" si="2"/>
        <v>2356</v>
      </c>
    </row>
    <row r="17" spans="2:10" ht="9.9499999999999993" customHeight="1" x14ac:dyDescent="0.25">
      <c r="B17" s="5" t="s">
        <v>34</v>
      </c>
      <c r="C17" s="25">
        <v>550</v>
      </c>
      <c r="D17" s="25">
        <v>238</v>
      </c>
      <c r="E17" s="25">
        <v>253</v>
      </c>
      <c r="F17" s="25">
        <v>47</v>
      </c>
      <c r="G17" s="25">
        <v>98</v>
      </c>
      <c r="H17" s="25">
        <v>73</v>
      </c>
      <c r="I17" s="25">
        <v>0</v>
      </c>
      <c r="J17" s="7">
        <f t="shared" si="2"/>
        <v>1259</v>
      </c>
    </row>
    <row r="18" spans="2:10" ht="9.9499999999999993" customHeight="1" x14ac:dyDescent="0.25">
      <c r="B18" s="5" t="s">
        <v>35</v>
      </c>
      <c r="C18" s="25">
        <v>794</v>
      </c>
      <c r="D18" s="25">
        <v>341</v>
      </c>
      <c r="E18" s="25">
        <v>436</v>
      </c>
      <c r="F18" s="25">
        <v>89</v>
      </c>
      <c r="G18" s="25">
        <v>186</v>
      </c>
      <c r="H18" s="25">
        <v>92</v>
      </c>
      <c r="I18" s="25">
        <v>1</v>
      </c>
      <c r="J18" s="7">
        <f t="shared" si="2"/>
        <v>1939</v>
      </c>
    </row>
    <row r="19" spans="2:10" ht="9.9499999999999993" customHeight="1" x14ac:dyDescent="0.25">
      <c r="B19" s="6"/>
      <c r="C19" s="26">
        <f>SUM(C13:C18)</f>
        <v>4932</v>
      </c>
      <c r="D19" s="26">
        <f t="shared" ref="D19:J19" si="3">SUM(D13:D18)</f>
        <v>2291</v>
      </c>
      <c r="E19" s="26">
        <f t="shared" si="3"/>
        <v>2567</v>
      </c>
      <c r="F19" s="26">
        <f t="shared" si="3"/>
        <v>522</v>
      </c>
      <c r="G19" s="26">
        <f t="shared" si="3"/>
        <v>1043</v>
      </c>
      <c r="H19" s="26">
        <f t="shared" si="3"/>
        <v>662</v>
      </c>
      <c r="I19" s="26">
        <f t="shared" si="3"/>
        <v>7</v>
      </c>
      <c r="J19" s="26">
        <f t="shared" si="3"/>
        <v>12024</v>
      </c>
    </row>
    <row r="20" spans="2:10" ht="9.9499999999999993" customHeight="1" x14ac:dyDescent="0.25">
      <c r="B20" s="15" t="s">
        <v>2</v>
      </c>
      <c r="C20" s="28"/>
      <c r="D20" s="7"/>
      <c r="E20" s="7"/>
      <c r="F20" s="7"/>
      <c r="G20" s="7"/>
      <c r="H20" s="7"/>
      <c r="I20" s="7"/>
      <c r="J20" s="7"/>
    </row>
    <row r="21" spans="2:10" ht="9.9499999999999993" customHeight="1" x14ac:dyDescent="0.25">
      <c r="B21" s="27" t="s">
        <v>36</v>
      </c>
      <c r="C21" s="28">
        <v>1036</v>
      </c>
      <c r="D21" s="7">
        <v>526</v>
      </c>
      <c r="E21" s="7">
        <v>523</v>
      </c>
      <c r="F21" s="7">
        <v>114</v>
      </c>
      <c r="G21" s="7">
        <v>214</v>
      </c>
      <c r="H21" s="7">
        <v>147</v>
      </c>
      <c r="I21" s="7">
        <v>1</v>
      </c>
      <c r="J21" s="7">
        <f>SUM(C21:I21)</f>
        <v>2561</v>
      </c>
    </row>
    <row r="22" spans="2:10" ht="9.9499999999999993" customHeight="1" x14ac:dyDescent="0.25">
      <c r="B22" s="29" t="s">
        <v>37</v>
      </c>
      <c r="C22" s="25">
        <v>798</v>
      </c>
      <c r="D22" s="7">
        <v>377</v>
      </c>
      <c r="E22" s="7">
        <v>393</v>
      </c>
      <c r="F22" s="7">
        <v>86</v>
      </c>
      <c r="G22" s="7">
        <v>151</v>
      </c>
      <c r="H22" s="7">
        <v>95</v>
      </c>
      <c r="I22" s="7">
        <v>2</v>
      </c>
      <c r="J22" s="7">
        <f t="shared" ref="J22:J24" si="4">SUM(C22:I22)</f>
        <v>1902</v>
      </c>
    </row>
    <row r="23" spans="2:10" ht="9.9499999999999993" customHeight="1" x14ac:dyDescent="0.25">
      <c r="B23" s="5" t="s">
        <v>38</v>
      </c>
      <c r="C23" s="25">
        <v>910</v>
      </c>
      <c r="D23" s="7">
        <v>543</v>
      </c>
      <c r="E23" s="7">
        <v>504</v>
      </c>
      <c r="F23" s="7">
        <v>183</v>
      </c>
      <c r="G23" s="7">
        <v>217</v>
      </c>
      <c r="H23" s="7">
        <v>147</v>
      </c>
      <c r="I23" s="7">
        <v>0</v>
      </c>
      <c r="J23" s="7">
        <f t="shared" si="4"/>
        <v>2504</v>
      </c>
    </row>
    <row r="24" spans="2:10" ht="9.9499999999999993" customHeight="1" x14ac:dyDescent="0.25">
      <c r="B24" s="5" t="s">
        <v>39</v>
      </c>
      <c r="C24" s="25">
        <v>818</v>
      </c>
      <c r="D24" s="7">
        <v>433</v>
      </c>
      <c r="E24" s="7">
        <v>388</v>
      </c>
      <c r="F24" s="7">
        <v>96</v>
      </c>
      <c r="G24" s="7">
        <v>120</v>
      </c>
      <c r="H24" s="7">
        <v>92</v>
      </c>
      <c r="I24" s="7">
        <v>0</v>
      </c>
      <c r="J24" s="7">
        <f t="shared" si="4"/>
        <v>1947</v>
      </c>
    </row>
    <row r="25" spans="2:10" ht="9.9499999999999993" customHeight="1" x14ac:dyDescent="0.25">
      <c r="B25" s="6"/>
      <c r="C25" s="26">
        <f>SUM(C21:C24)</f>
        <v>3562</v>
      </c>
      <c r="D25" s="26">
        <f t="shared" ref="D25:J25" si="5">SUM(D21:D24)</f>
        <v>1879</v>
      </c>
      <c r="E25" s="26">
        <f t="shared" si="5"/>
        <v>1808</v>
      </c>
      <c r="F25" s="26">
        <f t="shared" si="5"/>
        <v>479</v>
      </c>
      <c r="G25" s="26">
        <f t="shared" si="5"/>
        <v>702</v>
      </c>
      <c r="H25" s="26">
        <f t="shared" si="5"/>
        <v>481</v>
      </c>
      <c r="I25" s="26">
        <f t="shared" si="5"/>
        <v>3</v>
      </c>
      <c r="J25" s="26">
        <f t="shared" si="5"/>
        <v>8914</v>
      </c>
    </row>
    <row r="26" spans="2:10" ht="9.9499999999999993" customHeight="1" x14ac:dyDescent="0.25">
      <c r="B26" s="15" t="s">
        <v>3</v>
      </c>
      <c r="C26" s="25"/>
      <c r="D26" s="7"/>
      <c r="E26" s="7"/>
      <c r="F26" s="7"/>
      <c r="G26" s="7"/>
      <c r="H26" s="7"/>
      <c r="I26" s="7"/>
      <c r="J26" s="7"/>
    </row>
    <row r="27" spans="2:10" ht="9.9499999999999993" customHeight="1" x14ac:dyDescent="0.25">
      <c r="B27" s="5" t="s">
        <v>40</v>
      </c>
      <c r="C27" s="25">
        <v>803</v>
      </c>
      <c r="D27" s="25">
        <v>410</v>
      </c>
      <c r="E27" s="25">
        <v>445</v>
      </c>
      <c r="F27" s="25">
        <v>74</v>
      </c>
      <c r="G27" s="25">
        <v>139</v>
      </c>
      <c r="H27" s="25">
        <v>111</v>
      </c>
      <c r="I27" s="25">
        <v>2</v>
      </c>
      <c r="J27" s="25">
        <f>SUM(C27:I27)</f>
        <v>1984</v>
      </c>
    </row>
    <row r="28" spans="2:10" ht="9.9499999999999993" customHeight="1" x14ac:dyDescent="0.25">
      <c r="B28" s="5" t="s">
        <v>41</v>
      </c>
      <c r="C28" s="25">
        <v>646</v>
      </c>
      <c r="D28" s="7">
        <v>314</v>
      </c>
      <c r="E28" s="7">
        <v>328</v>
      </c>
      <c r="F28" s="7">
        <v>76</v>
      </c>
      <c r="G28" s="7">
        <v>122</v>
      </c>
      <c r="H28" s="7">
        <v>65</v>
      </c>
      <c r="I28" s="7">
        <v>0</v>
      </c>
      <c r="J28" s="25">
        <f>SUM(C28:I28)</f>
        <v>1551</v>
      </c>
    </row>
    <row r="29" spans="2:10" ht="9.9499999999999993" customHeight="1" x14ac:dyDescent="0.25">
      <c r="B29" s="6"/>
      <c r="C29" s="26">
        <f>SUM(C27:C28)</f>
        <v>1449</v>
      </c>
      <c r="D29" s="26">
        <f t="shared" ref="D29:J29" si="6">SUM(D27:D28)</f>
        <v>724</v>
      </c>
      <c r="E29" s="26">
        <f t="shared" si="6"/>
        <v>773</v>
      </c>
      <c r="F29" s="26">
        <f t="shared" si="6"/>
        <v>150</v>
      </c>
      <c r="G29" s="26">
        <f t="shared" si="6"/>
        <v>261</v>
      </c>
      <c r="H29" s="26">
        <f t="shared" si="6"/>
        <v>176</v>
      </c>
      <c r="I29" s="26">
        <f t="shared" si="6"/>
        <v>2</v>
      </c>
      <c r="J29" s="26">
        <f t="shared" si="6"/>
        <v>3535</v>
      </c>
    </row>
    <row r="30" spans="2:10" ht="9.9499999999999993" customHeight="1" x14ac:dyDescent="0.25">
      <c r="B30" s="15" t="s">
        <v>4</v>
      </c>
      <c r="C30" s="25"/>
      <c r="D30" s="7"/>
      <c r="E30" s="7"/>
      <c r="F30" s="7"/>
      <c r="G30" s="7"/>
      <c r="H30" s="7"/>
      <c r="I30" s="7"/>
      <c r="J30" s="7"/>
    </row>
    <row r="31" spans="2:10" ht="9.9499999999999993" customHeight="1" x14ac:dyDescent="0.25">
      <c r="B31" s="29" t="s">
        <v>42</v>
      </c>
      <c r="C31" s="25">
        <v>563</v>
      </c>
      <c r="D31" s="7">
        <v>242</v>
      </c>
      <c r="E31" s="7">
        <v>275</v>
      </c>
      <c r="F31" s="7">
        <v>84</v>
      </c>
      <c r="G31" s="7">
        <v>98</v>
      </c>
      <c r="H31" s="7">
        <v>71</v>
      </c>
      <c r="I31" s="7">
        <v>0</v>
      </c>
      <c r="J31" s="7">
        <f>SUM(C31:I31)</f>
        <v>1333</v>
      </c>
    </row>
    <row r="32" spans="2:10" ht="9.9499999999999993" customHeight="1" x14ac:dyDescent="0.25">
      <c r="B32" s="29" t="s">
        <v>43</v>
      </c>
      <c r="C32" s="25">
        <v>1363</v>
      </c>
      <c r="D32" s="7">
        <v>719</v>
      </c>
      <c r="E32" s="7">
        <v>732</v>
      </c>
      <c r="F32" s="7">
        <v>180</v>
      </c>
      <c r="G32" s="7">
        <v>292</v>
      </c>
      <c r="H32" s="7">
        <v>178</v>
      </c>
      <c r="I32" s="7">
        <v>3</v>
      </c>
      <c r="J32" s="7">
        <f>SUM(C32:I32)</f>
        <v>3467</v>
      </c>
    </row>
    <row r="33" spans="2:10" ht="9.9499999999999993" customHeight="1" x14ac:dyDescent="0.25">
      <c r="B33" s="6"/>
      <c r="C33" s="26">
        <f>SUM(C31:C32)</f>
        <v>1926</v>
      </c>
      <c r="D33" s="26">
        <f t="shared" ref="D33:J33" si="7">SUM(D31:D32)</f>
        <v>961</v>
      </c>
      <c r="E33" s="26">
        <f t="shared" si="7"/>
        <v>1007</v>
      </c>
      <c r="F33" s="26">
        <f t="shared" si="7"/>
        <v>264</v>
      </c>
      <c r="G33" s="26">
        <f t="shared" si="7"/>
        <v>390</v>
      </c>
      <c r="H33" s="26">
        <f t="shared" si="7"/>
        <v>249</v>
      </c>
      <c r="I33" s="26">
        <f t="shared" si="7"/>
        <v>3</v>
      </c>
      <c r="J33" s="26">
        <f t="shared" si="7"/>
        <v>4800</v>
      </c>
    </row>
    <row r="34" spans="2:10" ht="9.9499999999999993" customHeight="1" x14ac:dyDescent="0.25">
      <c r="B34" s="15" t="s">
        <v>5</v>
      </c>
      <c r="C34" s="25"/>
      <c r="D34" s="7"/>
      <c r="E34" s="7"/>
      <c r="F34" s="7"/>
      <c r="G34" s="7"/>
      <c r="H34" s="7"/>
      <c r="I34" s="7"/>
      <c r="J34" s="7"/>
    </row>
    <row r="35" spans="2:10" ht="9.9499999999999993" customHeight="1" x14ac:dyDescent="0.25">
      <c r="B35" s="29" t="s">
        <v>5</v>
      </c>
      <c r="C35" s="25">
        <v>801</v>
      </c>
      <c r="D35" s="7">
        <v>432</v>
      </c>
      <c r="E35" s="7">
        <v>485</v>
      </c>
      <c r="F35" s="7">
        <v>115</v>
      </c>
      <c r="G35" s="7">
        <v>173</v>
      </c>
      <c r="H35" s="7">
        <v>104</v>
      </c>
      <c r="I35" s="7">
        <v>0</v>
      </c>
      <c r="J35" s="7">
        <f>SUM(C35:I35)</f>
        <v>2110</v>
      </c>
    </row>
    <row r="36" spans="2:10" ht="9.9499999999999993" customHeight="1" x14ac:dyDescent="0.25">
      <c r="B36" s="29" t="s">
        <v>44</v>
      </c>
      <c r="C36" s="25">
        <v>619</v>
      </c>
      <c r="D36" s="7">
        <v>285</v>
      </c>
      <c r="E36" s="7">
        <v>314</v>
      </c>
      <c r="F36" s="7">
        <v>70</v>
      </c>
      <c r="G36" s="7">
        <v>129</v>
      </c>
      <c r="H36" s="7">
        <v>94</v>
      </c>
      <c r="I36" s="7">
        <v>0</v>
      </c>
      <c r="J36" s="7">
        <f t="shared" ref="J36:J37" si="8">SUM(C36:I36)</f>
        <v>1511</v>
      </c>
    </row>
    <row r="37" spans="2:10" ht="9.9499999999999993" customHeight="1" x14ac:dyDescent="0.25">
      <c r="B37" s="29" t="s">
        <v>45</v>
      </c>
      <c r="C37" s="25">
        <v>653</v>
      </c>
      <c r="D37" s="7">
        <v>314</v>
      </c>
      <c r="E37" s="7">
        <v>389</v>
      </c>
      <c r="F37" s="7">
        <v>102</v>
      </c>
      <c r="G37" s="7">
        <v>115</v>
      </c>
      <c r="H37" s="7">
        <v>98</v>
      </c>
      <c r="I37" s="7">
        <v>0</v>
      </c>
      <c r="J37" s="7">
        <f t="shared" si="8"/>
        <v>1671</v>
      </c>
    </row>
    <row r="38" spans="2:10" ht="9.9499999999999993" customHeight="1" x14ac:dyDescent="0.25">
      <c r="B38" s="6"/>
      <c r="C38" s="26">
        <f>SUM(C35:C37)</f>
        <v>2073</v>
      </c>
      <c r="D38" s="26">
        <f t="shared" ref="D38:J38" si="9">SUM(D35:D37)</f>
        <v>1031</v>
      </c>
      <c r="E38" s="26">
        <f t="shared" si="9"/>
        <v>1188</v>
      </c>
      <c r="F38" s="26">
        <f t="shared" si="9"/>
        <v>287</v>
      </c>
      <c r="G38" s="26">
        <f t="shared" si="9"/>
        <v>417</v>
      </c>
      <c r="H38" s="26">
        <f t="shared" si="9"/>
        <v>296</v>
      </c>
      <c r="I38" s="26">
        <f t="shared" si="9"/>
        <v>0</v>
      </c>
      <c r="J38" s="26">
        <f t="shared" si="9"/>
        <v>5292</v>
      </c>
    </row>
    <row r="39" spans="2:10" ht="9.9499999999999993" customHeight="1" x14ac:dyDescent="0.25">
      <c r="B39" s="15" t="s">
        <v>6</v>
      </c>
      <c r="C39" s="25"/>
      <c r="D39" s="7"/>
      <c r="E39" s="7"/>
      <c r="F39" s="7"/>
      <c r="G39" s="7"/>
      <c r="H39" s="7"/>
      <c r="I39" s="7"/>
      <c r="J39" s="7"/>
    </row>
    <row r="40" spans="2:10" ht="9.9499999999999993" customHeight="1" x14ac:dyDescent="0.25">
      <c r="B40" s="5" t="s">
        <v>46</v>
      </c>
      <c r="C40" s="25">
        <v>659</v>
      </c>
      <c r="D40" s="7">
        <v>324</v>
      </c>
      <c r="E40" s="7">
        <v>332</v>
      </c>
      <c r="F40" s="7">
        <v>91</v>
      </c>
      <c r="G40" s="7">
        <v>127</v>
      </c>
      <c r="H40" s="7">
        <v>89</v>
      </c>
      <c r="I40" s="7">
        <v>0</v>
      </c>
      <c r="J40" s="7">
        <f>SUM(C40:I40)</f>
        <v>1622</v>
      </c>
    </row>
    <row r="41" spans="2:10" ht="9.9499999999999993" customHeight="1" x14ac:dyDescent="0.25">
      <c r="B41" s="5" t="s">
        <v>47</v>
      </c>
      <c r="C41" s="25">
        <v>582</v>
      </c>
      <c r="D41" s="7">
        <v>334</v>
      </c>
      <c r="E41" s="7">
        <v>302</v>
      </c>
      <c r="F41" s="7">
        <v>83</v>
      </c>
      <c r="G41" s="7">
        <v>113</v>
      </c>
      <c r="H41" s="7">
        <v>83</v>
      </c>
      <c r="I41" s="7">
        <v>0</v>
      </c>
      <c r="J41" s="7">
        <f t="shared" ref="J41:J44" si="10">SUM(C41:I41)</f>
        <v>1497</v>
      </c>
    </row>
    <row r="42" spans="2:10" ht="9.9499999999999993" customHeight="1" x14ac:dyDescent="0.25">
      <c r="B42" s="5" t="s">
        <v>48</v>
      </c>
      <c r="C42" s="25">
        <v>642</v>
      </c>
      <c r="D42" s="7">
        <v>366</v>
      </c>
      <c r="E42" s="7">
        <v>329</v>
      </c>
      <c r="F42" s="7">
        <v>96</v>
      </c>
      <c r="G42" s="7">
        <v>105</v>
      </c>
      <c r="H42" s="7">
        <v>94</v>
      </c>
      <c r="I42" s="7">
        <v>3</v>
      </c>
      <c r="J42" s="7">
        <f t="shared" si="10"/>
        <v>1635</v>
      </c>
    </row>
    <row r="43" spans="2:10" ht="9.9499999999999993" customHeight="1" x14ac:dyDescent="0.25">
      <c r="B43" s="29" t="s">
        <v>49</v>
      </c>
      <c r="C43" s="25">
        <v>645</v>
      </c>
      <c r="D43" s="7">
        <v>288</v>
      </c>
      <c r="E43" s="7">
        <v>308</v>
      </c>
      <c r="F43" s="7">
        <v>77</v>
      </c>
      <c r="G43" s="7">
        <v>131</v>
      </c>
      <c r="H43" s="7">
        <v>85</v>
      </c>
      <c r="I43" s="7">
        <v>0</v>
      </c>
      <c r="J43" s="7">
        <f t="shared" si="10"/>
        <v>1534</v>
      </c>
    </row>
    <row r="44" spans="2:10" ht="9.9499999999999993" customHeight="1" x14ac:dyDescent="0.25">
      <c r="B44" s="29" t="s">
        <v>50</v>
      </c>
      <c r="C44" s="25">
        <v>597</v>
      </c>
      <c r="D44" s="7">
        <v>321</v>
      </c>
      <c r="E44" s="7">
        <v>348</v>
      </c>
      <c r="F44" s="7">
        <v>73</v>
      </c>
      <c r="G44" s="7">
        <v>124</v>
      </c>
      <c r="H44" s="7">
        <v>89</v>
      </c>
      <c r="I44" s="7">
        <v>2</v>
      </c>
      <c r="J44" s="7">
        <f t="shared" si="10"/>
        <v>1554</v>
      </c>
    </row>
    <row r="45" spans="2:10" ht="9.9499999999999993" customHeight="1" x14ac:dyDescent="0.25">
      <c r="B45" s="6"/>
      <c r="C45" s="26">
        <f>SUM(C40:C44)</f>
        <v>3125</v>
      </c>
      <c r="D45" s="26">
        <f t="shared" ref="D45:J45" si="11">SUM(D40:D44)</f>
        <v>1633</v>
      </c>
      <c r="E45" s="26">
        <f t="shared" si="11"/>
        <v>1619</v>
      </c>
      <c r="F45" s="26">
        <f t="shared" si="11"/>
        <v>420</v>
      </c>
      <c r="G45" s="26">
        <f t="shared" si="11"/>
        <v>600</v>
      </c>
      <c r="H45" s="26">
        <f t="shared" si="11"/>
        <v>440</v>
      </c>
      <c r="I45" s="26">
        <f t="shared" si="11"/>
        <v>5</v>
      </c>
      <c r="J45" s="26">
        <f t="shared" si="11"/>
        <v>7842</v>
      </c>
    </row>
    <row r="46" spans="2:10" ht="9.9499999999999993" customHeight="1" x14ac:dyDescent="0.25">
      <c r="B46" s="15" t="s">
        <v>7</v>
      </c>
      <c r="C46" s="25"/>
      <c r="D46" s="7"/>
      <c r="E46" s="7"/>
      <c r="F46" s="7"/>
      <c r="G46" s="7"/>
      <c r="H46" s="7"/>
      <c r="I46" s="7"/>
      <c r="J46" s="7"/>
    </row>
    <row r="47" spans="2:10" ht="9.9499999999999993" customHeight="1" x14ac:dyDescent="0.25">
      <c r="B47" s="5" t="s">
        <v>51</v>
      </c>
      <c r="C47" s="25">
        <v>1109</v>
      </c>
      <c r="D47" s="7">
        <v>612</v>
      </c>
      <c r="E47" s="7">
        <v>616</v>
      </c>
      <c r="F47" s="7">
        <v>148</v>
      </c>
      <c r="G47" s="7">
        <v>249</v>
      </c>
      <c r="H47" s="7">
        <v>140</v>
      </c>
      <c r="I47" s="7">
        <v>2</v>
      </c>
      <c r="J47" s="7">
        <f>SUM(C47:I47)</f>
        <v>2876</v>
      </c>
    </row>
    <row r="48" spans="2:10" ht="9.9499999999999993" customHeight="1" x14ac:dyDescent="0.25">
      <c r="B48" s="5" t="s">
        <v>52</v>
      </c>
      <c r="C48" s="25">
        <v>669</v>
      </c>
      <c r="D48" s="7">
        <v>383</v>
      </c>
      <c r="E48" s="7">
        <v>373</v>
      </c>
      <c r="F48" s="7">
        <v>91</v>
      </c>
      <c r="G48" s="7">
        <v>129</v>
      </c>
      <c r="H48" s="7">
        <v>85</v>
      </c>
      <c r="I48" s="7">
        <v>1</v>
      </c>
      <c r="J48" s="7">
        <f t="shared" ref="J48:J51" si="12">SUM(C48:I48)</f>
        <v>1731</v>
      </c>
    </row>
    <row r="49" spans="2:11" ht="9.9499999999999993" customHeight="1" x14ac:dyDescent="0.25">
      <c r="B49" s="5" t="s">
        <v>53</v>
      </c>
      <c r="C49" s="30">
        <v>316</v>
      </c>
      <c r="D49" s="7">
        <v>185</v>
      </c>
      <c r="E49" s="7">
        <v>172</v>
      </c>
      <c r="F49" s="7">
        <v>78</v>
      </c>
      <c r="G49" s="7">
        <v>70</v>
      </c>
      <c r="H49" s="7">
        <v>42</v>
      </c>
      <c r="I49" s="7">
        <v>1</v>
      </c>
      <c r="J49" s="7">
        <f t="shared" si="12"/>
        <v>864</v>
      </c>
    </row>
    <row r="50" spans="2:11" ht="9.9499999999999993" customHeight="1" x14ac:dyDescent="0.25">
      <c r="B50" s="5" t="s">
        <v>54</v>
      </c>
      <c r="C50" s="25">
        <v>1056</v>
      </c>
      <c r="D50" s="7">
        <v>506</v>
      </c>
      <c r="E50" s="7">
        <v>526</v>
      </c>
      <c r="F50" s="7">
        <v>107</v>
      </c>
      <c r="G50" s="7">
        <v>213</v>
      </c>
      <c r="H50" s="7">
        <v>150</v>
      </c>
      <c r="I50" s="7">
        <v>1</v>
      </c>
      <c r="J50" s="7">
        <f t="shared" si="12"/>
        <v>2559</v>
      </c>
    </row>
    <row r="51" spans="2:11" ht="9.9499999999999993" customHeight="1" x14ac:dyDescent="0.25">
      <c r="B51" s="5" t="s">
        <v>55</v>
      </c>
      <c r="C51" s="25">
        <v>415</v>
      </c>
      <c r="D51" s="7">
        <v>206</v>
      </c>
      <c r="E51" s="7">
        <v>197</v>
      </c>
      <c r="F51" s="7">
        <v>52</v>
      </c>
      <c r="G51" s="7">
        <v>87</v>
      </c>
      <c r="H51" s="7">
        <v>46</v>
      </c>
      <c r="I51" s="7">
        <v>0</v>
      </c>
      <c r="J51" s="7">
        <f t="shared" si="12"/>
        <v>1003</v>
      </c>
    </row>
    <row r="52" spans="2:11" ht="9.9499999999999993" customHeight="1" x14ac:dyDescent="0.25">
      <c r="B52" s="6"/>
      <c r="C52" s="26">
        <f>SUM(C47:C51)</f>
        <v>3565</v>
      </c>
      <c r="D52" s="26">
        <f t="shared" ref="D52:J52" si="13">SUM(D47:D51)</f>
        <v>1892</v>
      </c>
      <c r="E52" s="26">
        <f t="shared" si="13"/>
        <v>1884</v>
      </c>
      <c r="F52" s="26">
        <f t="shared" si="13"/>
        <v>476</v>
      </c>
      <c r="G52" s="26">
        <f t="shared" si="13"/>
        <v>748</v>
      </c>
      <c r="H52" s="26">
        <f t="shared" si="13"/>
        <v>463</v>
      </c>
      <c r="I52" s="26">
        <f t="shared" si="13"/>
        <v>5</v>
      </c>
      <c r="J52" s="26">
        <f t="shared" si="13"/>
        <v>9033</v>
      </c>
    </row>
    <row r="53" spans="2:11" ht="9.9499999999999993" customHeight="1" x14ac:dyDescent="0.25">
      <c r="B53" s="15" t="s">
        <v>8</v>
      </c>
      <c r="C53" s="25"/>
      <c r="D53" s="7"/>
      <c r="E53" s="7"/>
      <c r="F53" s="7"/>
      <c r="G53" s="7"/>
      <c r="H53" s="7"/>
      <c r="I53" s="7"/>
      <c r="J53" s="7"/>
    </row>
    <row r="54" spans="2:11" ht="9.9499999999999993" customHeight="1" x14ac:dyDescent="0.25">
      <c r="B54" s="5" t="s">
        <v>56</v>
      </c>
      <c r="C54" s="30">
        <v>1087</v>
      </c>
      <c r="D54" s="7">
        <v>548</v>
      </c>
      <c r="E54" s="7">
        <v>520</v>
      </c>
      <c r="F54" s="7">
        <v>120</v>
      </c>
      <c r="G54" s="7">
        <v>206</v>
      </c>
      <c r="H54" s="7">
        <v>159</v>
      </c>
      <c r="I54" s="7">
        <v>2</v>
      </c>
      <c r="J54" s="7">
        <f>SUM(C54:I54)</f>
        <v>2642</v>
      </c>
    </row>
    <row r="55" spans="2:11" ht="9.9499999999999993" customHeight="1" x14ac:dyDescent="0.25">
      <c r="B55" s="5" t="s">
        <v>57</v>
      </c>
      <c r="C55" s="25">
        <v>1300</v>
      </c>
      <c r="D55" s="7">
        <v>610</v>
      </c>
      <c r="E55" s="7">
        <v>663</v>
      </c>
      <c r="F55" s="7">
        <v>155</v>
      </c>
      <c r="G55" s="7">
        <v>239</v>
      </c>
      <c r="H55" s="7">
        <v>178</v>
      </c>
      <c r="I55" s="7">
        <v>1</v>
      </c>
      <c r="J55" s="7">
        <f t="shared" ref="J55:J56" si="14">SUM(C55:I55)</f>
        <v>3146</v>
      </c>
    </row>
    <row r="56" spans="2:11" ht="9.9499999999999993" customHeight="1" x14ac:dyDescent="0.25">
      <c r="B56" s="5" t="s">
        <v>58</v>
      </c>
      <c r="C56" s="25">
        <v>425</v>
      </c>
      <c r="D56" s="7">
        <v>235</v>
      </c>
      <c r="E56" s="7">
        <v>271</v>
      </c>
      <c r="F56" s="7">
        <v>88</v>
      </c>
      <c r="G56" s="7">
        <v>87</v>
      </c>
      <c r="H56" s="7">
        <v>51</v>
      </c>
      <c r="I56" s="7">
        <v>2</v>
      </c>
      <c r="J56" s="7">
        <f t="shared" si="14"/>
        <v>1159</v>
      </c>
      <c r="K56" s="25"/>
    </row>
    <row r="57" spans="2:11" ht="9.9499999999999993" customHeight="1" x14ac:dyDescent="0.25">
      <c r="B57" s="6"/>
      <c r="C57" s="26">
        <f>SUM(C54:C56)</f>
        <v>2812</v>
      </c>
      <c r="D57" s="26">
        <f t="shared" ref="D57:J57" si="15">SUM(D54:D56)</f>
        <v>1393</v>
      </c>
      <c r="E57" s="26">
        <f t="shared" si="15"/>
        <v>1454</v>
      </c>
      <c r="F57" s="26">
        <f t="shared" si="15"/>
        <v>363</v>
      </c>
      <c r="G57" s="26">
        <f t="shared" si="15"/>
        <v>532</v>
      </c>
      <c r="H57" s="26">
        <f t="shared" si="15"/>
        <v>388</v>
      </c>
      <c r="I57" s="26">
        <f t="shared" si="15"/>
        <v>5</v>
      </c>
      <c r="J57" s="26">
        <f t="shared" si="15"/>
        <v>6947</v>
      </c>
      <c r="K57" s="26"/>
    </row>
    <row r="58" spans="2:11" ht="9.9499999999999993" customHeight="1" x14ac:dyDescent="0.25">
      <c r="B58" s="20" t="s">
        <v>9</v>
      </c>
      <c r="C58" s="25"/>
      <c r="D58" s="7"/>
      <c r="E58" s="7"/>
      <c r="F58" s="7"/>
      <c r="G58" s="7"/>
      <c r="H58" s="7"/>
      <c r="I58" s="7"/>
      <c r="J58" s="7"/>
    </row>
    <row r="59" spans="2:11" ht="9.9499999999999993" customHeight="1" x14ac:dyDescent="0.25">
      <c r="B59" s="5" t="s">
        <v>59</v>
      </c>
      <c r="C59" s="25">
        <v>1117</v>
      </c>
      <c r="D59" s="7">
        <v>564</v>
      </c>
      <c r="E59" s="7">
        <v>621</v>
      </c>
      <c r="F59" s="7">
        <v>151</v>
      </c>
      <c r="G59" s="7">
        <v>225</v>
      </c>
      <c r="H59" s="7">
        <v>165</v>
      </c>
      <c r="I59" s="7">
        <v>2</v>
      </c>
      <c r="J59" s="7">
        <f>SUM(C59:I59)</f>
        <v>2845</v>
      </c>
    </row>
    <row r="60" spans="2:11" ht="9.9499999999999993" customHeight="1" x14ac:dyDescent="0.25">
      <c r="B60" s="5" t="s">
        <v>60</v>
      </c>
      <c r="C60" s="25">
        <v>411</v>
      </c>
      <c r="D60" s="7">
        <v>231</v>
      </c>
      <c r="E60" s="7">
        <v>234</v>
      </c>
      <c r="F60" s="7">
        <v>72</v>
      </c>
      <c r="G60" s="7">
        <v>88</v>
      </c>
      <c r="H60" s="7">
        <v>63</v>
      </c>
      <c r="I60" s="7">
        <v>2</v>
      </c>
      <c r="J60" s="7">
        <f t="shared" ref="J60:J63" si="16">SUM(C60:I60)</f>
        <v>1101</v>
      </c>
    </row>
    <row r="61" spans="2:11" ht="9.9499999999999993" customHeight="1" x14ac:dyDescent="0.25">
      <c r="B61" s="5" t="s">
        <v>61</v>
      </c>
      <c r="C61" s="25">
        <v>1179</v>
      </c>
      <c r="D61" s="7">
        <v>663</v>
      </c>
      <c r="E61" s="7">
        <v>596</v>
      </c>
      <c r="F61" s="7">
        <v>147</v>
      </c>
      <c r="G61" s="7">
        <v>232</v>
      </c>
      <c r="H61" s="7">
        <v>174</v>
      </c>
      <c r="I61" s="7">
        <v>5</v>
      </c>
      <c r="J61" s="7">
        <f t="shared" si="16"/>
        <v>2996</v>
      </c>
    </row>
    <row r="62" spans="2:11" ht="9.9499999999999993" customHeight="1" x14ac:dyDescent="0.25">
      <c r="B62" s="5" t="s">
        <v>62</v>
      </c>
      <c r="C62" s="25">
        <v>346</v>
      </c>
      <c r="D62" s="7">
        <v>185</v>
      </c>
      <c r="E62" s="7">
        <v>190</v>
      </c>
      <c r="F62" s="7">
        <v>59</v>
      </c>
      <c r="G62" s="7">
        <v>70</v>
      </c>
      <c r="H62" s="7">
        <v>52</v>
      </c>
      <c r="I62" s="7">
        <v>1</v>
      </c>
      <c r="J62" s="7">
        <f t="shared" si="16"/>
        <v>903</v>
      </c>
    </row>
    <row r="63" spans="2:11" ht="9.9499999999999993" customHeight="1" x14ac:dyDescent="0.25">
      <c r="B63" s="5" t="s">
        <v>63</v>
      </c>
      <c r="C63" s="25">
        <v>1022</v>
      </c>
      <c r="D63" s="7">
        <v>567</v>
      </c>
      <c r="E63" s="7">
        <v>517</v>
      </c>
      <c r="F63" s="7">
        <v>154</v>
      </c>
      <c r="G63" s="7">
        <v>183</v>
      </c>
      <c r="H63" s="7">
        <v>117</v>
      </c>
      <c r="I63" s="7">
        <v>4</v>
      </c>
      <c r="J63" s="7">
        <f t="shared" si="16"/>
        <v>2564</v>
      </c>
    </row>
    <row r="64" spans="2:11" ht="9.9499999999999993" customHeight="1" x14ac:dyDescent="0.25">
      <c r="B64" s="6"/>
      <c r="C64" s="26">
        <f>SUM(C59:C63)</f>
        <v>4075</v>
      </c>
      <c r="D64" s="26">
        <f t="shared" ref="D64:J64" si="17">SUM(D59:D63)</f>
        <v>2210</v>
      </c>
      <c r="E64" s="26">
        <f t="shared" si="17"/>
        <v>2158</v>
      </c>
      <c r="F64" s="26">
        <f t="shared" si="17"/>
        <v>583</v>
      </c>
      <c r="G64" s="26">
        <f t="shared" si="17"/>
        <v>798</v>
      </c>
      <c r="H64" s="26">
        <f t="shared" si="17"/>
        <v>571</v>
      </c>
      <c r="I64" s="26">
        <f t="shared" si="17"/>
        <v>14</v>
      </c>
      <c r="J64" s="26">
        <f t="shared" si="17"/>
        <v>10409</v>
      </c>
      <c r="K64" s="26"/>
    </row>
    <row r="65" spans="2:10" ht="9.9499999999999993" customHeight="1" x14ac:dyDescent="0.25">
      <c r="B65" s="31"/>
      <c r="C65" s="26"/>
      <c r="D65" s="26"/>
      <c r="E65" s="26"/>
      <c r="F65" s="26"/>
      <c r="G65" s="26"/>
      <c r="H65" s="26"/>
      <c r="I65" s="26"/>
      <c r="J65" s="26"/>
    </row>
    <row r="66" spans="2:10" ht="9.9499999999999993" customHeight="1" x14ac:dyDescent="0.25">
      <c r="B66" s="32" t="s">
        <v>11</v>
      </c>
      <c r="C66" s="26">
        <v>40</v>
      </c>
      <c r="D66" s="26">
        <v>34</v>
      </c>
      <c r="E66" s="26">
        <v>15</v>
      </c>
      <c r="F66" s="26">
        <v>6</v>
      </c>
      <c r="G66" s="26">
        <v>7</v>
      </c>
      <c r="H66" s="26">
        <v>5</v>
      </c>
      <c r="I66" s="26">
        <v>0</v>
      </c>
      <c r="J66" s="26">
        <f>SUM(C66:I66)</f>
        <v>107</v>
      </c>
    </row>
    <row r="67" spans="2:10" ht="9.9499999999999993" customHeight="1" x14ac:dyDescent="0.25">
      <c r="B67" s="31"/>
    </row>
    <row r="68" spans="2:10" ht="9.9499999999999993" customHeight="1" x14ac:dyDescent="0.25">
      <c r="B68" s="33" t="s">
        <v>12</v>
      </c>
      <c r="C68" s="34">
        <f>C11+C19+C25+C29+C33+C38+C45+C52+C57+C64+C66</f>
        <v>29009</v>
      </c>
      <c r="D68" s="34">
        <f t="shared" ref="D68:J68" si="18">D11+D19+D25+D29+D33+D38+D45+D52+D57+D64+D66</f>
        <v>15117</v>
      </c>
      <c r="E68" s="34">
        <f t="shared" si="18"/>
        <v>15421</v>
      </c>
      <c r="F68" s="34">
        <f t="shared" si="18"/>
        <v>3812</v>
      </c>
      <c r="G68" s="34">
        <f t="shared" si="18"/>
        <v>5829</v>
      </c>
      <c r="H68" s="34">
        <f t="shared" si="18"/>
        <v>3934</v>
      </c>
      <c r="I68" s="34">
        <f t="shared" si="18"/>
        <v>50</v>
      </c>
      <c r="J68" s="34">
        <f t="shared" si="18"/>
        <v>73172</v>
      </c>
    </row>
    <row r="69" spans="2:10" ht="9.9499999999999993" customHeight="1" x14ac:dyDescent="0.25">
      <c r="D69" s="7"/>
      <c r="E69" s="7"/>
      <c r="F69" s="7"/>
      <c r="G69" s="7"/>
      <c r="H69" s="7"/>
      <c r="I69" s="7"/>
      <c r="J69" s="7"/>
    </row>
    <row r="70" spans="2:10" ht="9.9499999999999993" customHeight="1" x14ac:dyDescent="0.25">
      <c r="B70" s="2"/>
      <c r="C70" s="3"/>
      <c r="D70" s="36"/>
      <c r="E70" s="36"/>
      <c r="F70" s="36"/>
      <c r="G70" s="36"/>
      <c r="H70" s="36"/>
      <c r="I70" s="36"/>
      <c r="J70" s="4" t="s">
        <v>10</v>
      </c>
    </row>
    <row r="71" spans="2:10" ht="9.9499999999999993" customHeight="1" x14ac:dyDescent="0.25">
      <c r="B71" s="35" t="s">
        <v>64</v>
      </c>
      <c r="D71" s="7"/>
      <c r="E71" s="7"/>
      <c r="F71" s="7"/>
      <c r="G71" s="7"/>
      <c r="H71" s="7"/>
      <c r="I71" s="7"/>
      <c r="J71" s="7"/>
    </row>
    <row r="72" spans="2:10" ht="9.9499999999999993" customHeight="1" x14ac:dyDescent="0.25">
      <c r="B72" s="11" t="s">
        <v>21</v>
      </c>
      <c r="D72" s="7"/>
      <c r="E72" s="7"/>
      <c r="F72" s="7"/>
      <c r="G72" s="7"/>
      <c r="H72" s="7"/>
      <c r="I72" s="7"/>
      <c r="J72" s="7"/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9" scale="73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EF0E2"/>
    <pageSetUpPr fitToPage="1"/>
  </sheetPr>
  <dimension ref="B1:J72"/>
  <sheetViews>
    <sheetView showGridLines="0" topLeftCell="A57" zoomScale="150" zoomScaleNormal="150" workbookViewId="0">
      <selection activeCell="A72" sqref="A1:J72"/>
    </sheetView>
  </sheetViews>
  <sheetFormatPr defaultRowHeight="15" x14ac:dyDescent="0.25"/>
  <cols>
    <col min="1" max="1" width="2" style="1" customWidth="1"/>
    <col min="2" max="2" width="32.28515625" style="1" customWidth="1"/>
    <col min="3" max="5" width="9.42578125" style="1" customWidth="1"/>
    <col min="6" max="6" width="10.7109375" style="1" customWidth="1"/>
    <col min="7" max="8" width="9.42578125" style="1" customWidth="1"/>
    <col min="9" max="10" width="7.5703125" style="1" customWidth="1"/>
    <col min="11" max="16384" width="9.140625" style="1"/>
  </cols>
  <sheetData>
    <row r="1" spans="2:10" ht="9" customHeight="1" x14ac:dyDescent="0.25">
      <c r="H1" s="12"/>
    </row>
    <row r="2" spans="2:10" ht="15" customHeight="1" x14ac:dyDescent="0.25">
      <c r="B2" s="12"/>
      <c r="C2" s="12"/>
      <c r="D2" s="12"/>
      <c r="E2" s="12"/>
      <c r="F2" s="12"/>
      <c r="G2" s="12"/>
      <c r="H2" s="12"/>
    </row>
    <row r="3" spans="2:10" ht="21" x14ac:dyDescent="0.35">
      <c r="B3" s="13" t="s">
        <v>24</v>
      </c>
      <c r="C3" s="12"/>
      <c r="D3" s="12"/>
      <c r="E3" s="12"/>
      <c r="F3" s="12"/>
      <c r="G3" s="12"/>
      <c r="I3" s="14">
        <v>2014</v>
      </c>
    </row>
    <row r="4" spans="2:10" ht="22.5" customHeight="1" x14ac:dyDescent="0.25">
      <c r="B4" s="21" t="s">
        <v>65</v>
      </c>
      <c r="C4" s="22" t="s">
        <v>13</v>
      </c>
      <c r="D4" s="22" t="s">
        <v>17</v>
      </c>
      <c r="E4" s="22" t="s">
        <v>18</v>
      </c>
      <c r="F4" s="22" t="s">
        <v>14</v>
      </c>
      <c r="G4" s="22" t="s">
        <v>15</v>
      </c>
      <c r="H4" s="22" t="s">
        <v>16</v>
      </c>
      <c r="I4" s="22" t="s">
        <v>19</v>
      </c>
      <c r="J4" s="23" t="s">
        <v>20</v>
      </c>
    </row>
    <row r="5" spans="2:10" s="8" customFormat="1" ht="16.5" customHeight="1" x14ac:dyDescent="0.25">
      <c r="B5" s="20" t="s">
        <v>0</v>
      </c>
      <c r="C5" s="25"/>
      <c r="D5" s="7"/>
      <c r="E5" s="7"/>
      <c r="F5" s="7"/>
      <c r="G5" s="7"/>
      <c r="H5" s="7"/>
      <c r="I5" s="7"/>
      <c r="J5" s="7"/>
    </row>
    <row r="6" spans="2:10" s="9" customFormat="1" ht="9.9499999999999993" customHeight="1" x14ac:dyDescent="0.2">
      <c r="B6" s="5" t="s">
        <v>25</v>
      </c>
      <c r="C6" s="25">
        <v>199</v>
      </c>
      <c r="D6" s="7">
        <v>282</v>
      </c>
      <c r="E6" s="7">
        <v>154</v>
      </c>
      <c r="F6" s="7">
        <v>50</v>
      </c>
      <c r="G6" s="7">
        <v>48</v>
      </c>
      <c r="H6" s="7">
        <v>32</v>
      </c>
      <c r="I6" s="7">
        <v>0</v>
      </c>
      <c r="J6" s="7">
        <f>SUM(C6:I6)</f>
        <v>765</v>
      </c>
    </row>
    <row r="7" spans="2:10" s="9" customFormat="1" ht="9.9499999999999993" customHeight="1" x14ac:dyDescent="0.2">
      <c r="B7" s="5" t="s">
        <v>26</v>
      </c>
      <c r="C7" s="25">
        <v>285</v>
      </c>
      <c r="D7" s="7">
        <v>392</v>
      </c>
      <c r="E7" s="7">
        <v>311</v>
      </c>
      <c r="F7" s="7">
        <v>81</v>
      </c>
      <c r="G7" s="7">
        <v>74</v>
      </c>
      <c r="H7" s="7">
        <v>57</v>
      </c>
      <c r="I7" s="7">
        <v>2</v>
      </c>
      <c r="J7" s="7">
        <f t="shared" ref="J7:J10" si="0">SUM(C7:I7)</f>
        <v>1202</v>
      </c>
    </row>
    <row r="8" spans="2:10" s="9" customFormat="1" ht="9.9499999999999993" customHeight="1" x14ac:dyDescent="0.2">
      <c r="B8" s="5" t="s">
        <v>27</v>
      </c>
      <c r="C8" s="25">
        <v>243</v>
      </c>
      <c r="D8" s="7">
        <v>312</v>
      </c>
      <c r="E8" s="7">
        <v>185</v>
      </c>
      <c r="F8" s="7">
        <v>84</v>
      </c>
      <c r="G8" s="7">
        <v>68</v>
      </c>
      <c r="H8" s="7">
        <v>30</v>
      </c>
      <c r="I8" s="7">
        <v>2</v>
      </c>
      <c r="J8" s="7">
        <f t="shared" si="0"/>
        <v>924</v>
      </c>
    </row>
    <row r="9" spans="2:10" s="9" customFormat="1" ht="9.9499999999999993" customHeight="1" x14ac:dyDescent="0.2">
      <c r="B9" s="5" t="s">
        <v>28</v>
      </c>
      <c r="C9" s="25">
        <v>219</v>
      </c>
      <c r="D9" s="25">
        <v>251</v>
      </c>
      <c r="E9" s="25">
        <v>186</v>
      </c>
      <c r="F9" s="25">
        <v>87</v>
      </c>
      <c r="G9" s="25">
        <v>84</v>
      </c>
      <c r="H9" s="25">
        <v>28</v>
      </c>
      <c r="I9" s="25">
        <v>4</v>
      </c>
      <c r="J9" s="7">
        <f t="shared" si="0"/>
        <v>859</v>
      </c>
    </row>
    <row r="10" spans="2:10" s="9" customFormat="1" ht="9.9499999999999993" customHeight="1" x14ac:dyDescent="0.2">
      <c r="B10" s="5" t="s">
        <v>29</v>
      </c>
      <c r="C10" s="25">
        <v>189</v>
      </c>
      <c r="D10" s="25">
        <v>251</v>
      </c>
      <c r="E10" s="25">
        <v>157</v>
      </c>
      <c r="F10" s="25">
        <v>75</v>
      </c>
      <c r="G10" s="25">
        <v>56</v>
      </c>
      <c r="H10" s="25">
        <v>38</v>
      </c>
      <c r="I10" s="25">
        <v>0</v>
      </c>
      <c r="J10" s="7">
        <f t="shared" si="0"/>
        <v>766</v>
      </c>
    </row>
    <row r="11" spans="2:10" ht="9.9499999999999993" customHeight="1" x14ac:dyDescent="0.25">
      <c r="B11" s="6"/>
      <c r="C11" s="26">
        <f>SUM(C6:C10)</f>
        <v>1135</v>
      </c>
      <c r="D11" s="26">
        <f t="shared" ref="D11:J11" si="1">SUM(D6:D10)</f>
        <v>1488</v>
      </c>
      <c r="E11" s="26">
        <f t="shared" si="1"/>
        <v>993</v>
      </c>
      <c r="F11" s="26">
        <f t="shared" si="1"/>
        <v>377</v>
      </c>
      <c r="G11" s="26">
        <f t="shared" si="1"/>
        <v>330</v>
      </c>
      <c r="H11" s="26">
        <f t="shared" si="1"/>
        <v>185</v>
      </c>
      <c r="I11" s="26">
        <f t="shared" si="1"/>
        <v>8</v>
      </c>
      <c r="J11" s="26">
        <f t="shared" si="1"/>
        <v>4516</v>
      </c>
    </row>
    <row r="12" spans="2:10" ht="9.9499999999999993" customHeight="1" x14ac:dyDescent="0.25">
      <c r="B12" s="15" t="s">
        <v>1</v>
      </c>
      <c r="C12" s="25"/>
      <c r="D12" s="7"/>
      <c r="E12" s="7"/>
      <c r="F12" s="7"/>
      <c r="G12" s="7"/>
      <c r="H12" s="7"/>
      <c r="I12" s="7"/>
      <c r="J12" s="7"/>
    </row>
    <row r="13" spans="2:10" ht="9.9499999999999993" customHeight="1" x14ac:dyDescent="0.25">
      <c r="B13" s="5" t="s">
        <v>30</v>
      </c>
      <c r="C13" s="25">
        <v>640</v>
      </c>
      <c r="D13" s="7">
        <v>588</v>
      </c>
      <c r="E13" s="7">
        <v>460</v>
      </c>
      <c r="F13" s="7">
        <v>141</v>
      </c>
      <c r="G13" s="7">
        <v>177</v>
      </c>
      <c r="H13" s="7">
        <v>114</v>
      </c>
      <c r="I13" s="7">
        <v>1</v>
      </c>
      <c r="J13" s="7">
        <f>SUM(C13:I13)</f>
        <v>2121</v>
      </c>
    </row>
    <row r="14" spans="2:10" ht="9.9499999999999993" customHeight="1" x14ac:dyDescent="0.25">
      <c r="B14" s="5" t="s">
        <v>31</v>
      </c>
      <c r="C14" s="25">
        <v>412</v>
      </c>
      <c r="D14" s="7">
        <v>372</v>
      </c>
      <c r="E14" s="7">
        <v>263</v>
      </c>
      <c r="F14" s="7">
        <v>88</v>
      </c>
      <c r="G14" s="7">
        <v>113</v>
      </c>
      <c r="H14" s="7">
        <v>74</v>
      </c>
      <c r="I14" s="7">
        <v>3</v>
      </c>
      <c r="J14" s="7">
        <f t="shared" ref="J14:J18" si="2">SUM(C14:I14)</f>
        <v>1325</v>
      </c>
    </row>
    <row r="15" spans="2:10" ht="9.9499999999999993" customHeight="1" x14ac:dyDescent="0.25">
      <c r="B15" s="5" t="s">
        <v>32</v>
      </c>
      <c r="C15" s="25">
        <v>450</v>
      </c>
      <c r="D15" s="7">
        <v>416</v>
      </c>
      <c r="E15" s="7">
        <v>267</v>
      </c>
      <c r="F15" s="7">
        <v>118</v>
      </c>
      <c r="G15" s="7">
        <v>162</v>
      </c>
      <c r="H15" s="7">
        <v>77</v>
      </c>
      <c r="I15" s="7">
        <v>1</v>
      </c>
      <c r="J15" s="7">
        <f t="shared" si="2"/>
        <v>1491</v>
      </c>
    </row>
    <row r="16" spans="2:10" ht="9.9499999999999993" customHeight="1" x14ac:dyDescent="0.25">
      <c r="B16" s="5" t="s">
        <v>33</v>
      </c>
      <c r="C16" s="25">
        <v>553</v>
      </c>
      <c r="D16" s="7">
        <v>510</v>
      </c>
      <c r="E16" s="7">
        <v>392</v>
      </c>
      <c r="F16" s="7">
        <v>146</v>
      </c>
      <c r="G16" s="7">
        <v>148</v>
      </c>
      <c r="H16" s="7">
        <v>107</v>
      </c>
      <c r="I16" s="7">
        <v>2</v>
      </c>
      <c r="J16" s="7">
        <f t="shared" si="2"/>
        <v>1858</v>
      </c>
    </row>
    <row r="17" spans="2:10" ht="9.9499999999999993" customHeight="1" x14ac:dyDescent="0.25">
      <c r="B17" s="5" t="s">
        <v>34</v>
      </c>
      <c r="C17" s="25">
        <v>306</v>
      </c>
      <c r="D17" s="25">
        <v>279</v>
      </c>
      <c r="E17" s="25">
        <v>197</v>
      </c>
      <c r="F17" s="25">
        <v>107</v>
      </c>
      <c r="G17" s="25">
        <v>81</v>
      </c>
      <c r="H17" s="25">
        <v>66</v>
      </c>
      <c r="I17" s="25">
        <v>1</v>
      </c>
      <c r="J17" s="7">
        <f t="shared" si="2"/>
        <v>1037</v>
      </c>
    </row>
    <row r="18" spans="2:10" ht="9.9499999999999993" customHeight="1" x14ac:dyDescent="0.25">
      <c r="B18" s="5" t="s">
        <v>35</v>
      </c>
      <c r="C18" s="25">
        <v>423</v>
      </c>
      <c r="D18" s="25">
        <v>365</v>
      </c>
      <c r="E18" s="25">
        <v>315</v>
      </c>
      <c r="F18" s="25">
        <v>106</v>
      </c>
      <c r="G18" s="25">
        <v>106</v>
      </c>
      <c r="H18" s="25">
        <v>85</v>
      </c>
      <c r="I18" s="25">
        <v>4</v>
      </c>
      <c r="J18" s="7">
        <f t="shared" si="2"/>
        <v>1404</v>
      </c>
    </row>
    <row r="19" spans="2:10" ht="9.9499999999999993" customHeight="1" x14ac:dyDescent="0.25">
      <c r="B19" s="6"/>
      <c r="C19" s="26">
        <f>SUM(C13:C18)</f>
        <v>2784</v>
      </c>
      <c r="D19" s="26">
        <f t="shared" ref="D19:J19" si="3">SUM(D13:D18)</f>
        <v>2530</v>
      </c>
      <c r="E19" s="26">
        <f t="shared" si="3"/>
        <v>1894</v>
      </c>
      <c r="F19" s="26">
        <f t="shared" si="3"/>
        <v>706</v>
      </c>
      <c r="G19" s="26">
        <f t="shared" si="3"/>
        <v>787</v>
      </c>
      <c r="H19" s="26">
        <f t="shared" si="3"/>
        <v>523</v>
      </c>
      <c r="I19" s="26">
        <f t="shared" si="3"/>
        <v>12</v>
      </c>
      <c r="J19" s="26">
        <f t="shared" si="3"/>
        <v>9236</v>
      </c>
    </row>
    <row r="20" spans="2:10" ht="9.9499999999999993" customHeight="1" x14ac:dyDescent="0.25">
      <c r="B20" s="15" t="s">
        <v>2</v>
      </c>
      <c r="C20" s="28"/>
      <c r="D20" s="7"/>
      <c r="E20" s="7"/>
      <c r="F20" s="7"/>
      <c r="G20" s="7"/>
      <c r="H20" s="7"/>
      <c r="I20" s="7"/>
      <c r="J20" s="7"/>
    </row>
    <row r="21" spans="2:10" ht="9.9499999999999993" customHeight="1" x14ac:dyDescent="0.25">
      <c r="B21" s="27" t="s">
        <v>36</v>
      </c>
      <c r="C21" s="28">
        <v>689</v>
      </c>
      <c r="D21" s="7">
        <v>614</v>
      </c>
      <c r="E21" s="7">
        <v>422</v>
      </c>
      <c r="F21" s="7">
        <v>204</v>
      </c>
      <c r="G21" s="7">
        <v>167</v>
      </c>
      <c r="H21" s="7">
        <v>133</v>
      </c>
      <c r="I21" s="7">
        <v>3</v>
      </c>
      <c r="J21" s="7">
        <f>SUM(C21:I21)</f>
        <v>2232</v>
      </c>
    </row>
    <row r="22" spans="2:10" ht="9.9499999999999993" customHeight="1" x14ac:dyDescent="0.25">
      <c r="B22" s="29" t="s">
        <v>37</v>
      </c>
      <c r="C22" s="25">
        <v>533</v>
      </c>
      <c r="D22" s="7">
        <v>491</v>
      </c>
      <c r="E22" s="7">
        <v>350</v>
      </c>
      <c r="F22" s="7">
        <v>142</v>
      </c>
      <c r="G22" s="7">
        <v>109</v>
      </c>
      <c r="H22" s="7">
        <v>96</v>
      </c>
      <c r="I22" s="7">
        <v>1</v>
      </c>
      <c r="J22" s="7">
        <f t="shared" ref="J22:J24" si="4">SUM(C22:I22)</f>
        <v>1722</v>
      </c>
    </row>
    <row r="23" spans="2:10" ht="9.9499999999999993" customHeight="1" x14ac:dyDescent="0.25">
      <c r="B23" s="5" t="s">
        <v>38</v>
      </c>
      <c r="C23" s="25">
        <v>622</v>
      </c>
      <c r="D23" s="7">
        <v>598</v>
      </c>
      <c r="E23" s="7">
        <v>410</v>
      </c>
      <c r="F23" s="7">
        <v>275</v>
      </c>
      <c r="G23" s="7">
        <v>158</v>
      </c>
      <c r="H23" s="7">
        <v>116</v>
      </c>
      <c r="I23" s="7">
        <v>3</v>
      </c>
      <c r="J23" s="7">
        <f t="shared" si="4"/>
        <v>2182</v>
      </c>
    </row>
    <row r="24" spans="2:10" ht="9.9499999999999993" customHeight="1" x14ac:dyDescent="0.25">
      <c r="B24" s="5" t="s">
        <v>39</v>
      </c>
      <c r="C24" s="25">
        <v>547</v>
      </c>
      <c r="D24" s="7">
        <v>530</v>
      </c>
      <c r="E24" s="7">
        <v>312</v>
      </c>
      <c r="F24" s="7">
        <v>160</v>
      </c>
      <c r="G24" s="7">
        <v>92</v>
      </c>
      <c r="H24" s="7">
        <v>108</v>
      </c>
      <c r="I24" s="7">
        <v>0</v>
      </c>
      <c r="J24" s="7">
        <f t="shared" si="4"/>
        <v>1749</v>
      </c>
    </row>
    <row r="25" spans="2:10" ht="9.9499999999999993" customHeight="1" x14ac:dyDescent="0.25">
      <c r="B25" s="6"/>
      <c r="C25" s="26">
        <f>SUM(C21:C24)</f>
        <v>2391</v>
      </c>
      <c r="D25" s="26">
        <f t="shared" ref="D25:J25" si="5">SUM(D21:D24)</f>
        <v>2233</v>
      </c>
      <c r="E25" s="26">
        <f t="shared" si="5"/>
        <v>1494</v>
      </c>
      <c r="F25" s="26">
        <f t="shared" si="5"/>
        <v>781</v>
      </c>
      <c r="G25" s="26">
        <f t="shared" si="5"/>
        <v>526</v>
      </c>
      <c r="H25" s="26">
        <f t="shared" si="5"/>
        <v>453</v>
      </c>
      <c r="I25" s="26">
        <f t="shared" si="5"/>
        <v>7</v>
      </c>
      <c r="J25" s="26">
        <f t="shared" si="5"/>
        <v>7885</v>
      </c>
    </row>
    <row r="26" spans="2:10" ht="9.9499999999999993" customHeight="1" x14ac:dyDescent="0.25">
      <c r="B26" s="15" t="s">
        <v>3</v>
      </c>
      <c r="C26" s="25"/>
      <c r="D26" s="7"/>
      <c r="E26" s="7"/>
      <c r="F26" s="7"/>
      <c r="G26" s="7"/>
      <c r="H26" s="7"/>
      <c r="I26" s="7"/>
      <c r="J26" s="7"/>
    </row>
    <row r="27" spans="2:10" ht="9.9499999999999993" customHeight="1" x14ac:dyDescent="0.25">
      <c r="B27" s="5" t="s">
        <v>40</v>
      </c>
      <c r="C27" s="25">
        <v>463</v>
      </c>
      <c r="D27" s="25">
        <v>449</v>
      </c>
      <c r="E27" s="25">
        <v>311</v>
      </c>
      <c r="F27" s="25">
        <v>114</v>
      </c>
      <c r="G27" s="25">
        <v>115</v>
      </c>
      <c r="H27" s="25">
        <v>69</v>
      </c>
      <c r="I27" s="25">
        <v>2</v>
      </c>
      <c r="J27" s="25">
        <f>SUM(C27:I27)</f>
        <v>1523</v>
      </c>
    </row>
    <row r="28" spans="2:10" ht="9.9499999999999993" customHeight="1" x14ac:dyDescent="0.25">
      <c r="B28" s="5" t="s">
        <v>41</v>
      </c>
      <c r="C28" s="25">
        <v>393</v>
      </c>
      <c r="D28" s="7">
        <v>373</v>
      </c>
      <c r="E28" s="7">
        <v>211</v>
      </c>
      <c r="F28" s="7">
        <v>79</v>
      </c>
      <c r="G28" s="7">
        <v>76</v>
      </c>
      <c r="H28" s="7">
        <v>60</v>
      </c>
      <c r="I28" s="7">
        <v>1</v>
      </c>
      <c r="J28" s="25">
        <f>SUM(C28:I28)</f>
        <v>1193</v>
      </c>
    </row>
    <row r="29" spans="2:10" ht="9.9499999999999993" customHeight="1" x14ac:dyDescent="0.25">
      <c r="B29" s="6"/>
      <c r="C29" s="26">
        <f>SUM(C27:C28)</f>
        <v>856</v>
      </c>
      <c r="D29" s="26">
        <f t="shared" ref="D29:J29" si="6">SUM(D27:D28)</f>
        <v>822</v>
      </c>
      <c r="E29" s="26">
        <f t="shared" si="6"/>
        <v>522</v>
      </c>
      <c r="F29" s="26">
        <f t="shared" si="6"/>
        <v>193</v>
      </c>
      <c r="G29" s="26">
        <f t="shared" si="6"/>
        <v>191</v>
      </c>
      <c r="H29" s="26">
        <f t="shared" si="6"/>
        <v>129</v>
      </c>
      <c r="I29" s="26">
        <f t="shared" si="6"/>
        <v>3</v>
      </c>
      <c r="J29" s="26">
        <f t="shared" si="6"/>
        <v>2716</v>
      </c>
    </row>
    <row r="30" spans="2:10" ht="9.9499999999999993" customHeight="1" x14ac:dyDescent="0.25">
      <c r="B30" s="15" t="s">
        <v>4</v>
      </c>
      <c r="C30" s="25"/>
      <c r="D30" s="7"/>
      <c r="E30" s="7"/>
      <c r="F30" s="7"/>
      <c r="G30" s="7"/>
      <c r="H30" s="7"/>
      <c r="I30" s="7"/>
      <c r="J30" s="7"/>
    </row>
    <row r="31" spans="2:10" ht="9.9499999999999993" customHeight="1" x14ac:dyDescent="0.25">
      <c r="B31" s="29" t="s">
        <v>42</v>
      </c>
      <c r="C31" s="25">
        <v>334</v>
      </c>
      <c r="D31" s="7">
        <v>304</v>
      </c>
      <c r="E31" s="7">
        <v>224</v>
      </c>
      <c r="F31" s="7">
        <v>125</v>
      </c>
      <c r="G31" s="7">
        <v>84</v>
      </c>
      <c r="H31" s="7">
        <v>51</v>
      </c>
      <c r="I31" s="7">
        <v>1</v>
      </c>
      <c r="J31" s="7">
        <f>SUM(C31:I31)</f>
        <v>1123</v>
      </c>
    </row>
    <row r="32" spans="2:10" ht="9.9499999999999993" customHeight="1" x14ac:dyDescent="0.25">
      <c r="B32" s="29" t="s">
        <v>43</v>
      </c>
      <c r="C32" s="25">
        <v>832</v>
      </c>
      <c r="D32" s="7">
        <v>758</v>
      </c>
      <c r="E32" s="7">
        <v>545</v>
      </c>
      <c r="F32" s="7">
        <v>237</v>
      </c>
      <c r="G32" s="7">
        <v>186</v>
      </c>
      <c r="H32" s="7">
        <v>150</v>
      </c>
      <c r="I32" s="7">
        <v>3</v>
      </c>
      <c r="J32" s="7">
        <f>SUM(C32:I32)</f>
        <v>2711</v>
      </c>
    </row>
    <row r="33" spans="2:10" ht="9.9499999999999993" customHeight="1" x14ac:dyDescent="0.25">
      <c r="B33" s="6"/>
      <c r="C33" s="26">
        <f>SUM(C31:C32)</f>
        <v>1166</v>
      </c>
      <c r="D33" s="26">
        <f t="shared" ref="D33:J33" si="7">SUM(D31:D32)</f>
        <v>1062</v>
      </c>
      <c r="E33" s="26">
        <f t="shared" si="7"/>
        <v>769</v>
      </c>
      <c r="F33" s="26">
        <f t="shared" si="7"/>
        <v>362</v>
      </c>
      <c r="G33" s="26">
        <f t="shared" si="7"/>
        <v>270</v>
      </c>
      <c r="H33" s="26">
        <f t="shared" si="7"/>
        <v>201</v>
      </c>
      <c r="I33" s="26">
        <f t="shared" si="7"/>
        <v>4</v>
      </c>
      <c r="J33" s="26">
        <f t="shared" si="7"/>
        <v>3834</v>
      </c>
    </row>
    <row r="34" spans="2:10" ht="9.9499999999999993" customHeight="1" x14ac:dyDescent="0.25">
      <c r="B34" s="15" t="s">
        <v>5</v>
      </c>
      <c r="C34" s="25"/>
      <c r="D34" s="7"/>
      <c r="E34" s="7"/>
      <c r="F34" s="7"/>
      <c r="G34" s="7"/>
      <c r="H34" s="7"/>
      <c r="I34" s="7"/>
      <c r="J34" s="7"/>
    </row>
    <row r="35" spans="2:10" ht="9.9499999999999993" customHeight="1" x14ac:dyDescent="0.25">
      <c r="B35" s="29" t="s">
        <v>5</v>
      </c>
      <c r="C35" s="25">
        <v>496</v>
      </c>
      <c r="D35" s="7">
        <v>442</v>
      </c>
      <c r="E35" s="7">
        <v>411</v>
      </c>
      <c r="F35" s="7">
        <v>162</v>
      </c>
      <c r="G35" s="7">
        <v>136</v>
      </c>
      <c r="H35" s="7">
        <v>73</v>
      </c>
      <c r="I35" s="7">
        <v>2</v>
      </c>
      <c r="J35" s="7">
        <f>SUM(C35:I35)</f>
        <v>1722</v>
      </c>
    </row>
    <row r="36" spans="2:10" ht="9.9499999999999993" customHeight="1" x14ac:dyDescent="0.25">
      <c r="B36" s="29" t="s">
        <v>44</v>
      </c>
      <c r="C36" s="25">
        <v>361</v>
      </c>
      <c r="D36" s="7">
        <v>329</v>
      </c>
      <c r="E36" s="7">
        <v>224</v>
      </c>
      <c r="F36" s="7">
        <v>124</v>
      </c>
      <c r="G36" s="7">
        <v>78</v>
      </c>
      <c r="H36" s="7">
        <v>70</v>
      </c>
      <c r="I36" s="7">
        <v>0</v>
      </c>
      <c r="J36" s="7">
        <f t="shared" ref="J36:J37" si="8">SUM(C36:I36)</f>
        <v>1186</v>
      </c>
    </row>
    <row r="37" spans="2:10" ht="9.9499999999999993" customHeight="1" x14ac:dyDescent="0.25">
      <c r="B37" s="29" t="s">
        <v>45</v>
      </c>
      <c r="C37" s="25">
        <v>427</v>
      </c>
      <c r="D37" s="7">
        <v>351</v>
      </c>
      <c r="E37" s="7">
        <v>292</v>
      </c>
      <c r="F37" s="7">
        <v>152</v>
      </c>
      <c r="G37" s="7">
        <v>71</v>
      </c>
      <c r="H37" s="7">
        <v>64</v>
      </c>
      <c r="I37" s="7">
        <v>1</v>
      </c>
      <c r="J37" s="7">
        <f t="shared" si="8"/>
        <v>1358</v>
      </c>
    </row>
    <row r="38" spans="2:10" ht="9.9499999999999993" customHeight="1" x14ac:dyDescent="0.25">
      <c r="B38" s="6"/>
      <c r="C38" s="26">
        <f>SUM(C35:C37)</f>
        <v>1284</v>
      </c>
      <c r="D38" s="26">
        <f t="shared" ref="D38:J38" si="9">SUM(D35:D37)</f>
        <v>1122</v>
      </c>
      <c r="E38" s="26">
        <f t="shared" si="9"/>
        <v>927</v>
      </c>
      <c r="F38" s="26">
        <f t="shared" si="9"/>
        <v>438</v>
      </c>
      <c r="G38" s="26">
        <f t="shared" si="9"/>
        <v>285</v>
      </c>
      <c r="H38" s="26">
        <f t="shared" si="9"/>
        <v>207</v>
      </c>
      <c r="I38" s="26">
        <f t="shared" si="9"/>
        <v>3</v>
      </c>
      <c r="J38" s="26">
        <f t="shared" si="9"/>
        <v>4266</v>
      </c>
    </row>
    <row r="39" spans="2:10" ht="9.9499999999999993" customHeight="1" x14ac:dyDescent="0.25">
      <c r="B39" s="15" t="s">
        <v>6</v>
      </c>
      <c r="C39" s="25"/>
      <c r="D39" s="7"/>
      <c r="E39" s="7"/>
      <c r="F39" s="7"/>
      <c r="G39" s="7"/>
      <c r="H39" s="7"/>
      <c r="I39" s="7"/>
      <c r="J39" s="7"/>
    </row>
    <row r="40" spans="2:10" ht="9.9499999999999993" customHeight="1" x14ac:dyDescent="0.25">
      <c r="B40" s="5" t="s">
        <v>46</v>
      </c>
      <c r="C40" s="25">
        <v>471</v>
      </c>
      <c r="D40" s="7">
        <v>442</v>
      </c>
      <c r="E40" s="7">
        <v>283</v>
      </c>
      <c r="F40" s="7">
        <v>123</v>
      </c>
      <c r="G40" s="7">
        <v>93</v>
      </c>
      <c r="H40" s="7">
        <v>62</v>
      </c>
      <c r="I40" s="7">
        <v>3</v>
      </c>
      <c r="J40" s="7">
        <f>SUM(C40:I40)</f>
        <v>1477</v>
      </c>
    </row>
    <row r="41" spans="2:10" ht="9.9499999999999993" customHeight="1" x14ac:dyDescent="0.25">
      <c r="B41" s="5" t="s">
        <v>47</v>
      </c>
      <c r="C41" s="25">
        <v>391</v>
      </c>
      <c r="D41" s="7">
        <v>382</v>
      </c>
      <c r="E41" s="7">
        <v>245</v>
      </c>
      <c r="F41" s="7">
        <v>115</v>
      </c>
      <c r="G41" s="7">
        <v>89</v>
      </c>
      <c r="H41" s="7">
        <v>79</v>
      </c>
      <c r="I41" s="7">
        <v>0</v>
      </c>
      <c r="J41" s="7">
        <f t="shared" ref="J41:J44" si="10">SUM(C41:I41)</f>
        <v>1301</v>
      </c>
    </row>
    <row r="42" spans="2:10" ht="9.9499999999999993" customHeight="1" x14ac:dyDescent="0.25">
      <c r="B42" s="5" t="s">
        <v>48</v>
      </c>
      <c r="C42" s="25">
        <v>511</v>
      </c>
      <c r="D42" s="7">
        <v>411</v>
      </c>
      <c r="E42" s="7">
        <v>286</v>
      </c>
      <c r="F42" s="7">
        <v>139</v>
      </c>
      <c r="G42" s="7">
        <v>86</v>
      </c>
      <c r="H42" s="7">
        <v>73</v>
      </c>
      <c r="I42" s="7">
        <v>1</v>
      </c>
      <c r="J42" s="7">
        <f t="shared" si="10"/>
        <v>1507</v>
      </c>
    </row>
    <row r="43" spans="2:10" ht="9.9499999999999993" customHeight="1" x14ac:dyDescent="0.25">
      <c r="B43" s="29" t="s">
        <v>49</v>
      </c>
      <c r="C43" s="25">
        <v>400</v>
      </c>
      <c r="D43" s="7">
        <v>331</v>
      </c>
      <c r="E43" s="7">
        <v>276</v>
      </c>
      <c r="F43" s="7">
        <v>84</v>
      </c>
      <c r="G43" s="7">
        <v>118</v>
      </c>
      <c r="H43" s="7">
        <v>55</v>
      </c>
      <c r="I43" s="7">
        <v>2</v>
      </c>
      <c r="J43" s="7">
        <f t="shared" si="10"/>
        <v>1266</v>
      </c>
    </row>
    <row r="44" spans="2:10" ht="9.9499999999999993" customHeight="1" x14ac:dyDescent="0.25">
      <c r="B44" s="29" t="s">
        <v>50</v>
      </c>
      <c r="C44" s="25">
        <v>418</v>
      </c>
      <c r="D44" s="7">
        <v>378</v>
      </c>
      <c r="E44" s="7">
        <v>248</v>
      </c>
      <c r="F44" s="7">
        <v>117</v>
      </c>
      <c r="G44" s="7">
        <v>92</v>
      </c>
      <c r="H44" s="7">
        <v>61</v>
      </c>
      <c r="I44" s="7">
        <v>0</v>
      </c>
      <c r="J44" s="7">
        <f t="shared" si="10"/>
        <v>1314</v>
      </c>
    </row>
    <row r="45" spans="2:10" ht="9.9499999999999993" customHeight="1" x14ac:dyDescent="0.25">
      <c r="B45" s="6"/>
      <c r="C45" s="26">
        <f>SUM(C40:C44)</f>
        <v>2191</v>
      </c>
      <c r="D45" s="26">
        <f t="shared" ref="D45:J45" si="11">SUM(D40:D44)</f>
        <v>1944</v>
      </c>
      <c r="E45" s="26">
        <f t="shared" si="11"/>
        <v>1338</v>
      </c>
      <c r="F45" s="26">
        <f t="shared" si="11"/>
        <v>578</v>
      </c>
      <c r="G45" s="26">
        <f t="shared" si="11"/>
        <v>478</v>
      </c>
      <c r="H45" s="26">
        <f t="shared" si="11"/>
        <v>330</v>
      </c>
      <c r="I45" s="26">
        <f t="shared" si="11"/>
        <v>6</v>
      </c>
      <c r="J45" s="26">
        <f t="shared" si="11"/>
        <v>6865</v>
      </c>
    </row>
    <row r="46" spans="2:10" ht="9.9499999999999993" customHeight="1" x14ac:dyDescent="0.25">
      <c r="B46" s="15" t="s">
        <v>7</v>
      </c>
      <c r="C46" s="25"/>
      <c r="D46" s="7"/>
      <c r="E46" s="7"/>
      <c r="F46" s="7"/>
      <c r="G46" s="7"/>
      <c r="H46" s="7"/>
      <c r="I46" s="7"/>
      <c r="J46" s="7"/>
    </row>
    <row r="47" spans="2:10" ht="9.9499999999999993" customHeight="1" x14ac:dyDescent="0.25">
      <c r="B47" s="5" t="s">
        <v>51</v>
      </c>
      <c r="C47" s="25">
        <v>887</v>
      </c>
      <c r="D47" s="7">
        <v>855</v>
      </c>
      <c r="E47" s="7">
        <v>493</v>
      </c>
      <c r="F47" s="7">
        <v>225</v>
      </c>
      <c r="G47" s="7">
        <v>202</v>
      </c>
      <c r="H47" s="7">
        <v>147</v>
      </c>
      <c r="I47" s="7">
        <v>2</v>
      </c>
      <c r="J47" s="7">
        <f>SUM(C47:I47)</f>
        <v>2811</v>
      </c>
    </row>
    <row r="48" spans="2:10" ht="9.9499999999999993" customHeight="1" x14ac:dyDescent="0.25">
      <c r="B48" s="5" t="s">
        <v>52</v>
      </c>
      <c r="C48" s="25">
        <v>543</v>
      </c>
      <c r="D48" s="7">
        <v>484</v>
      </c>
      <c r="E48" s="7">
        <v>333</v>
      </c>
      <c r="F48" s="7">
        <v>173</v>
      </c>
      <c r="G48" s="7">
        <v>103</v>
      </c>
      <c r="H48" s="7">
        <v>90</v>
      </c>
      <c r="I48" s="7">
        <v>1</v>
      </c>
      <c r="J48" s="7">
        <f t="shared" ref="J48:J51" si="12">SUM(C48:I48)</f>
        <v>1727</v>
      </c>
    </row>
    <row r="49" spans="2:10" ht="9.9499999999999993" customHeight="1" x14ac:dyDescent="0.25">
      <c r="B49" s="5" t="s">
        <v>53</v>
      </c>
      <c r="C49" s="30">
        <v>264</v>
      </c>
      <c r="D49" s="7">
        <v>230</v>
      </c>
      <c r="E49" s="7">
        <v>172</v>
      </c>
      <c r="F49" s="7">
        <v>90</v>
      </c>
      <c r="G49" s="7">
        <v>50</v>
      </c>
      <c r="H49" s="7">
        <v>41</v>
      </c>
      <c r="I49" s="7">
        <v>1</v>
      </c>
      <c r="J49" s="7">
        <f t="shared" si="12"/>
        <v>848</v>
      </c>
    </row>
    <row r="50" spans="2:10" ht="9.9499999999999993" customHeight="1" x14ac:dyDescent="0.25">
      <c r="B50" s="5" t="s">
        <v>54</v>
      </c>
      <c r="C50" s="25">
        <v>679</v>
      </c>
      <c r="D50" s="7">
        <v>661</v>
      </c>
      <c r="E50" s="7">
        <v>383</v>
      </c>
      <c r="F50" s="7">
        <v>229</v>
      </c>
      <c r="G50" s="7">
        <v>153</v>
      </c>
      <c r="H50" s="7">
        <v>135</v>
      </c>
      <c r="I50" s="7">
        <v>1</v>
      </c>
      <c r="J50" s="7">
        <f t="shared" si="12"/>
        <v>2241</v>
      </c>
    </row>
    <row r="51" spans="2:10" ht="9.9499999999999993" customHeight="1" x14ac:dyDescent="0.25">
      <c r="B51" s="5" t="s">
        <v>55</v>
      </c>
      <c r="C51" s="25">
        <v>296</v>
      </c>
      <c r="D51" s="7">
        <v>254</v>
      </c>
      <c r="E51" s="7">
        <v>163</v>
      </c>
      <c r="F51" s="7">
        <v>73</v>
      </c>
      <c r="G51" s="7">
        <v>61</v>
      </c>
      <c r="H51" s="7">
        <v>51</v>
      </c>
      <c r="I51" s="7">
        <v>1</v>
      </c>
      <c r="J51" s="7">
        <f t="shared" si="12"/>
        <v>899</v>
      </c>
    </row>
    <row r="52" spans="2:10" ht="9.9499999999999993" customHeight="1" x14ac:dyDescent="0.25">
      <c r="B52" s="6"/>
      <c r="C52" s="26">
        <f>SUM(C47:C51)</f>
        <v>2669</v>
      </c>
      <c r="D52" s="26">
        <f t="shared" ref="D52:J52" si="13">SUM(D47:D51)</f>
        <v>2484</v>
      </c>
      <c r="E52" s="26">
        <f t="shared" si="13"/>
        <v>1544</v>
      </c>
      <c r="F52" s="26">
        <f t="shared" si="13"/>
        <v>790</v>
      </c>
      <c r="G52" s="26">
        <f t="shared" si="13"/>
        <v>569</v>
      </c>
      <c r="H52" s="26">
        <f t="shared" si="13"/>
        <v>464</v>
      </c>
      <c r="I52" s="26">
        <f t="shared" si="13"/>
        <v>6</v>
      </c>
      <c r="J52" s="26">
        <f t="shared" si="13"/>
        <v>8526</v>
      </c>
    </row>
    <row r="53" spans="2:10" ht="9.9499999999999993" customHeight="1" x14ac:dyDescent="0.25">
      <c r="B53" s="15" t="s">
        <v>8</v>
      </c>
      <c r="C53" s="25"/>
      <c r="D53" s="7"/>
      <c r="E53" s="7"/>
      <c r="F53" s="7"/>
      <c r="G53" s="7"/>
      <c r="H53" s="7"/>
      <c r="I53" s="7"/>
      <c r="J53" s="7"/>
    </row>
    <row r="54" spans="2:10" ht="9.9499999999999993" customHeight="1" x14ac:dyDescent="0.25">
      <c r="B54" s="5" t="s">
        <v>56</v>
      </c>
      <c r="C54" s="30">
        <v>794</v>
      </c>
      <c r="D54" s="7">
        <v>637</v>
      </c>
      <c r="E54" s="7">
        <v>392</v>
      </c>
      <c r="F54" s="7">
        <v>175</v>
      </c>
      <c r="G54" s="7">
        <v>164</v>
      </c>
      <c r="H54" s="7">
        <v>127</v>
      </c>
      <c r="I54" s="7">
        <v>3</v>
      </c>
      <c r="J54" s="7">
        <f>SUM(C54:I54)</f>
        <v>2292</v>
      </c>
    </row>
    <row r="55" spans="2:10" ht="9.9499999999999993" customHeight="1" x14ac:dyDescent="0.25">
      <c r="B55" s="5" t="s">
        <v>57</v>
      </c>
      <c r="C55" s="25">
        <v>858</v>
      </c>
      <c r="D55" s="7">
        <v>690</v>
      </c>
      <c r="E55" s="7">
        <v>468</v>
      </c>
      <c r="F55" s="7">
        <v>238</v>
      </c>
      <c r="G55" s="7">
        <v>224</v>
      </c>
      <c r="H55" s="7">
        <v>137</v>
      </c>
      <c r="I55" s="7">
        <v>2</v>
      </c>
      <c r="J55" s="7">
        <f t="shared" ref="J55:J56" si="14">SUM(C55:I55)</f>
        <v>2617</v>
      </c>
    </row>
    <row r="56" spans="2:10" ht="9.9499999999999993" customHeight="1" x14ac:dyDescent="0.25">
      <c r="B56" s="5" t="s">
        <v>58</v>
      </c>
      <c r="C56" s="25">
        <v>360</v>
      </c>
      <c r="D56" s="7">
        <v>324</v>
      </c>
      <c r="E56" s="7">
        <v>264</v>
      </c>
      <c r="F56" s="7">
        <v>160</v>
      </c>
      <c r="G56" s="7">
        <v>82</v>
      </c>
      <c r="H56" s="7">
        <v>50</v>
      </c>
      <c r="I56" s="7">
        <v>0</v>
      </c>
      <c r="J56" s="7">
        <f t="shared" si="14"/>
        <v>1240</v>
      </c>
    </row>
    <row r="57" spans="2:10" ht="9.9499999999999993" customHeight="1" x14ac:dyDescent="0.25">
      <c r="B57" s="6"/>
      <c r="C57" s="26">
        <f>SUM(C54:C56)</f>
        <v>2012</v>
      </c>
      <c r="D57" s="26">
        <f t="shared" ref="D57:J57" si="15">SUM(D54:D56)</f>
        <v>1651</v>
      </c>
      <c r="E57" s="26">
        <f t="shared" si="15"/>
        <v>1124</v>
      </c>
      <c r="F57" s="26">
        <f t="shared" si="15"/>
        <v>573</v>
      </c>
      <c r="G57" s="26">
        <f t="shared" si="15"/>
        <v>470</v>
      </c>
      <c r="H57" s="26">
        <f t="shared" si="15"/>
        <v>314</v>
      </c>
      <c r="I57" s="26">
        <f t="shared" si="15"/>
        <v>5</v>
      </c>
      <c r="J57" s="26">
        <f t="shared" si="15"/>
        <v>6149</v>
      </c>
    </row>
    <row r="58" spans="2:10" ht="9.9499999999999993" customHeight="1" x14ac:dyDescent="0.25">
      <c r="B58" s="20" t="s">
        <v>9</v>
      </c>
      <c r="C58" s="25"/>
      <c r="D58" s="7"/>
      <c r="E58" s="7"/>
      <c r="F58" s="7"/>
      <c r="G58" s="7"/>
      <c r="H58" s="7"/>
      <c r="I58" s="7"/>
      <c r="J58" s="7"/>
    </row>
    <row r="59" spans="2:10" ht="9.9499999999999993" customHeight="1" x14ac:dyDescent="0.25">
      <c r="B59" s="5" t="s">
        <v>59</v>
      </c>
      <c r="C59" s="25">
        <v>730</v>
      </c>
      <c r="D59" s="7">
        <v>671</v>
      </c>
      <c r="E59" s="7">
        <v>432</v>
      </c>
      <c r="F59" s="7">
        <v>219</v>
      </c>
      <c r="G59" s="7">
        <v>210</v>
      </c>
      <c r="H59" s="7">
        <v>144</v>
      </c>
      <c r="I59" s="7">
        <v>0</v>
      </c>
      <c r="J59" s="7">
        <f>SUM(C59:I59)</f>
        <v>2406</v>
      </c>
    </row>
    <row r="60" spans="2:10" ht="9.9499999999999993" customHeight="1" x14ac:dyDescent="0.25">
      <c r="B60" s="5" t="s">
        <v>60</v>
      </c>
      <c r="C60" s="25">
        <v>301</v>
      </c>
      <c r="D60" s="7">
        <v>292</v>
      </c>
      <c r="E60" s="7">
        <v>212</v>
      </c>
      <c r="F60" s="7">
        <v>124</v>
      </c>
      <c r="G60" s="7">
        <v>83</v>
      </c>
      <c r="H60" s="7">
        <v>66</v>
      </c>
      <c r="I60" s="7">
        <v>1</v>
      </c>
      <c r="J60" s="7">
        <f t="shared" ref="J60:J63" si="16">SUM(C60:I60)</f>
        <v>1079</v>
      </c>
    </row>
    <row r="61" spans="2:10" ht="9.9499999999999993" customHeight="1" x14ac:dyDescent="0.25">
      <c r="B61" s="5" t="s">
        <v>61</v>
      </c>
      <c r="C61" s="25">
        <v>832</v>
      </c>
      <c r="D61" s="7">
        <v>788</v>
      </c>
      <c r="E61" s="7">
        <v>525</v>
      </c>
      <c r="F61" s="7">
        <v>235</v>
      </c>
      <c r="G61" s="7">
        <v>202</v>
      </c>
      <c r="H61" s="7">
        <v>173</v>
      </c>
      <c r="I61" s="7">
        <v>5</v>
      </c>
      <c r="J61" s="7">
        <f t="shared" si="16"/>
        <v>2760</v>
      </c>
    </row>
    <row r="62" spans="2:10" ht="9.9499999999999993" customHeight="1" x14ac:dyDescent="0.25">
      <c r="B62" s="5" t="s">
        <v>62</v>
      </c>
      <c r="C62" s="25">
        <v>257</v>
      </c>
      <c r="D62" s="7">
        <v>218</v>
      </c>
      <c r="E62" s="7">
        <v>211</v>
      </c>
      <c r="F62" s="7">
        <v>81</v>
      </c>
      <c r="G62" s="7">
        <v>52</v>
      </c>
      <c r="H62" s="7">
        <v>51</v>
      </c>
      <c r="I62" s="7">
        <v>2</v>
      </c>
      <c r="J62" s="7">
        <f t="shared" si="16"/>
        <v>872</v>
      </c>
    </row>
    <row r="63" spans="2:10" ht="9.9499999999999993" customHeight="1" x14ac:dyDescent="0.25">
      <c r="B63" s="5" t="s">
        <v>63</v>
      </c>
      <c r="C63" s="25">
        <v>712</v>
      </c>
      <c r="D63" s="7">
        <v>652</v>
      </c>
      <c r="E63" s="7">
        <v>351</v>
      </c>
      <c r="F63" s="7">
        <v>219</v>
      </c>
      <c r="G63" s="7">
        <v>154</v>
      </c>
      <c r="H63" s="7">
        <v>142</v>
      </c>
      <c r="I63" s="7">
        <v>2</v>
      </c>
      <c r="J63" s="7">
        <f t="shared" si="16"/>
        <v>2232</v>
      </c>
    </row>
    <row r="64" spans="2:10" ht="9.9499999999999993" customHeight="1" x14ac:dyDescent="0.25">
      <c r="B64" s="6"/>
      <c r="C64" s="26">
        <f>SUM(C59:C63)</f>
        <v>2832</v>
      </c>
      <c r="D64" s="26">
        <f t="shared" ref="D64:J64" si="17">SUM(D59:D63)</f>
        <v>2621</v>
      </c>
      <c r="E64" s="26">
        <f t="shared" si="17"/>
        <v>1731</v>
      </c>
      <c r="F64" s="26">
        <f t="shared" si="17"/>
        <v>878</v>
      </c>
      <c r="G64" s="26">
        <f t="shared" si="17"/>
        <v>701</v>
      </c>
      <c r="H64" s="26">
        <f t="shared" si="17"/>
        <v>576</v>
      </c>
      <c r="I64" s="26">
        <f t="shared" si="17"/>
        <v>10</v>
      </c>
      <c r="J64" s="26">
        <f t="shared" si="17"/>
        <v>9349</v>
      </c>
    </row>
    <row r="65" spans="2:10" ht="9.9499999999999993" customHeight="1" x14ac:dyDescent="0.25">
      <c r="B65" s="31"/>
      <c r="C65" s="26"/>
      <c r="D65" s="26"/>
      <c r="E65" s="26"/>
      <c r="F65" s="26"/>
      <c r="G65" s="26"/>
      <c r="H65" s="26"/>
      <c r="I65" s="26"/>
      <c r="J65" s="26"/>
    </row>
    <row r="66" spans="2:10" ht="9.9499999999999993" customHeight="1" x14ac:dyDescent="0.25">
      <c r="B66" s="32" t="s">
        <v>11</v>
      </c>
      <c r="C66" s="26">
        <v>40</v>
      </c>
      <c r="D66" s="26">
        <v>29</v>
      </c>
      <c r="E66" s="26">
        <v>20</v>
      </c>
      <c r="F66" s="26">
        <v>9</v>
      </c>
      <c r="G66" s="26">
        <v>11</v>
      </c>
      <c r="H66" s="26">
        <v>7</v>
      </c>
      <c r="I66" s="26">
        <v>0</v>
      </c>
      <c r="J66" s="26">
        <f>SUM(C66:I66)</f>
        <v>116</v>
      </c>
    </row>
    <row r="67" spans="2:10" ht="9.9499999999999993" customHeight="1" x14ac:dyDescent="0.25">
      <c r="B67" s="31"/>
    </row>
    <row r="68" spans="2:10" ht="9.9499999999999993" customHeight="1" x14ac:dyDescent="0.25">
      <c r="B68" s="33" t="s">
        <v>12</v>
      </c>
      <c r="C68" s="34">
        <f>C11+C19+C25+C29+C33+C38+C45+C52+C57+C64+C66</f>
        <v>19360</v>
      </c>
      <c r="D68" s="34">
        <f t="shared" ref="D68:I68" si="18">D11+D19+D25+D29+D33+D38+D45+D52+D57+D64+D66</f>
        <v>17986</v>
      </c>
      <c r="E68" s="34">
        <f t="shared" si="18"/>
        <v>12356</v>
      </c>
      <c r="F68" s="34">
        <f t="shared" si="18"/>
        <v>5685</v>
      </c>
      <c r="G68" s="34">
        <f t="shared" si="18"/>
        <v>4618</v>
      </c>
      <c r="H68" s="34">
        <f t="shared" si="18"/>
        <v>3389</v>
      </c>
      <c r="I68" s="34">
        <f t="shared" si="18"/>
        <v>64</v>
      </c>
      <c r="J68" s="34">
        <f>J11+J19+J25+J29+J33+J38+J45+J52+J57+J64+J66</f>
        <v>63458</v>
      </c>
    </row>
    <row r="69" spans="2:10" ht="9.9499999999999993" customHeight="1" x14ac:dyDescent="0.25">
      <c r="D69" s="7"/>
      <c r="E69" s="7"/>
      <c r="F69" s="7"/>
      <c r="G69" s="7"/>
      <c r="H69" s="7"/>
      <c r="I69" s="7"/>
      <c r="J69" s="7"/>
    </row>
    <row r="70" spans="2:10" ht="9.9499999999999993" customHeight="1" x14ac:dyDescent="0.25">
      <c r="B70" s="2"/>
      <c r="C70" s="3"/>
      <c r="D70" s="36"/>
      <c r="E70" s="36"/>
      <c r="F70" s="36"/>
      <c r="G70" s="36"/>
      <c r="H70" s="36"/>
      <c r="I70" s="36"/>
      <c r="J70" s="4" t="s">
        <v>10</v>
      </c>
    </row>
    <row r="71" spans="2:10" ht="9.9499999999999993" customHeight="1" x14ac:dyDescent="0.25">
      <c r="B71" s="35" t="s">
        <v>64</v>
      </c>
      <c r="D71" s="7"/>
      <c r="E71" s="7"/>
      <c r="F71" s="7"/>
      <c r="G71" s="7"/>
      <c r="H71" s="7"/>
      <c r="I71" s="7"/>
      <c r="J71" s="7"/>
    </row>
    <row r="72" spans="2:10" ht="9.9499999999999993" customHeight="1" x14ac:dyDescent="0.25">
      <c r="B72" s="11" t="s">
        <v>21</v>
      </c>
      <c r="D72" s="7"/>
      <c r="E72" s="7"/>
      <c r="F72" s="7"/>
      <c r="G72" s="7"/>
      <c r="H72" s="7"/>
      <c r="I72" s="7"/>
      <c r="J72" s="7"/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2014-12-22T13:15:47Z</cp:lastPrinted>
  <dcterms:created xsi:type="dcterms:W3CDTF">2013-10-29T12:31:13Z</dcterms:created>
  <dcterms:modified xsi:type="dcterms:W3CDTF">2018-09-28T08:40:20Z</dcterms:modified>
</cp:coreProperties>
</file>