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90" windowHeight="5445"/>
  </bookViews>
  <sheets>
    <sheet name="Total" sheetId="5" r:id="rId1"/>
    <sheet name="Dones" sheetId="2" r:id="rId2"/>
    <sheet name="Homes" sheetId="6" r:id="rId3"/>
  </sheets>
  <definedNames>
    <definedName name="_xlnm.Print_Area" localSheetId="1">Dones!$A$1:$F$104</definedName>
    <definedName name="_xlnm.Print_Area" localSheetId="2">Homes!$A$1:$F$71</definedName>
    <definedName name="_xlnm.Print_Area" localSheetId="0">Total!$A$1:$G$105</definedName>
  </definedNames>
  <calcPr calcId="145621"/>
</workbook>
</file>

<file path=xl/calcChain.xml><?xml version="1.0" encoding="utf-8"?>
<calcChain xmlns="http://schemas.openxmlformats.org/spreadsheetml/2006/main">
  <c r="F68" i="6" l="1"/>
  <c r="F66" i="6"/>
  <c r="F64" i="6"/>
  <c r="F63" i="6"/>
  <c r="F62" i="6"/>
  <c r="F61" i="6"/>
  <c r="F60" i="6"/>
  <c r="F59" i="6"/>
  <c r="F57" i="6"/>
  <c r="F56" i="6"/>
  <c r="F55" i="6"/>
  <c r="F54" i="6"/>
  <c r="F52" i="6"/>
  <c r="F51" i="6"/>
  <c r="F50" i="6"/>
  <c r="F49" i="6"/>
  <c r="F48" i="6"/>
  <c r="F47" i="6"/>
  <c r="F45" i="6"/>
  <c r="F44" i="6"/>
  <c r="F43" i="6"/>
  <c r="F42" i="6"/>
  <c r="F41" i="6"/>
  <c r="F40" i="6"/>
  <c r="F38" i="6"/>
  <c r="F37" i="6"/>
  <c r="F36" i="6"/>
  <c r="F35" i="6"/>
  <c r="F33" i="6"/>
  <c r="F32" i="6"/>
  <c r="F31" i="6"/>
  <c r="F29" i="6"/>
  <c r="F28" i="6"/>
  <c r="F27" i="6"/>
  <c r="F25" i="6"/>
  <c r="F24" i="6"/>
  <c r="F23" i="6"/>
  <c r="F22" i="6"/>
  <c r="F21" i="6"/>
  <c r="F19" i="6"/>
  <c r="F18" i="6"/>
  <c r="F17" i="6"/>
  <c r="F16" i="6"/>
  <c r="F15" i="6"/>
  <c r="F14" i="6"/>
  <c r="F13" i="6"/>
  <c r="F11" i="6"/>
  <c r="F10" i="6"/>
  <c r="F9" i="6"/>
  <c r="F8" i="6"/>
  <c r="F7" i="6"/>
  <c r="F6" i="6"/>
  <c r="F68" i="2"/>
  <c r="F11" i="2"/>
  <c r="F19" i="2"/>
  <c r="F25" i="2"/>
  <c r="F29" i="2"/>
  <c r="F33" i="2"/>
  <c r="F38" i="2"/>
  <c r="F45" i="2"/>
  <c r="F52" i="2"/>
  <c r="F66" i="2"/>
  <c r="F64" i="2"/>
  <c r="F57" i="2"/>
  <c r="F63" i="2"/>
  <c r="F62" i="2"/>
  <c r="F61" i="2"/>
  <c r="F60" i="2"/>
  <c r="F59" i="2"/>
  <c r="F56" i="2"/>
  <c r="F55" i="2"/>
  <c r="F54" i="2"/>
  <c r="F51" i="2"/>
  <c r="F50" i="2"/>
  <c r="F49" i="2"/>
  <c r="F48" i="2"/>
  <c r="F47" i="2"/>
  <c r="F44" i="2"/>
  <c r="F43" i="2"/>
  <c r="F42" i="2"/>
  <c r="F41" i="2"/>
  <c r="F40" i="2"/>
  <c r="F37" i="2"/>
  <c r="F36" i="2"/>
  <c r="F35" i="2"/>
  <c r="F32" i="2"/>
  <c r="F31" i="2"/>
  <c r="F28" i="2"/>
  <c r="F27" i="2"/>
  <c r="F24" i="2"/>
  <c r="F23" i="2"/>
  <c r="F22" i="2"/>
  <c r="F21" i="2"/>
  <c r="F18" i="2"/>
  <c r="F17" i="2"/>
  <c r="F16" i="2"/>
  <c r="F15" i="2"/>
  <c r="F14" i="2"/>
  <c r="F13" i="2"/>
  <c r="F7" i="2"/>
  <c r="F8" i="2"/>
  <c r="F9" i="2"/>
  <c r="F10" i="2"/>
  <c r="F6" i="2"/>
  <c r="E64" i="5" l="1"/>
  <c r="C64" i="5"/>
  <c r="D64" i="5"/>
  <c r="E57" i="5"/>
  <c r="C57" i="5"/>
  <c r="D57" i="5"/>
  <c r="E52" i="5"/>
  <c r="C52" i="5"/>
  <c r="D52" i="5"/>
  <c r="E45" i="5"/>
  <c r="C45" i="5"/>
  <c r="D45" i="5"/>
  <c r="E38" i="5"/>
  <c r="C38" i="5"/>
  <c r="D38" i="5"/>
  <c r="E33" i="5"/>
  <c r="C33" i="5"/>
  <c r="D33" i="5"/>
  <c r="E29" i="5"/>
  <c r="C29" i="5"/>
  <c r="D29" i="5"/>
  <c r="E25" i="5"/>
  <c r="C25" i="5"/>
  <c r="D25" i="5"/>
  <c r="E19" i="5"/>
  <c r="C19" i="5"/>
  <c r="D19" i="5"/>
  <c r="E11" i="5"/>
  <c r="C11" i="5"/>
  <c r="C68" i="5" s="1"/>
  <c r="D11" i="5"/>
  <c r="F66" i="5"/>
  <c r="D68" i="5" l="1"/>
  <c r="E68" i="5"/>
  <c r="C68" i="2"/>
  <c r="E68" i="2"/>
  <c r="D68" i="2"/>
  <c r="C68" i="6"/>
  <c r="E68" i="6"/>
  <c r="D68" i="6"/>
  <c r="F63" i="5" l="1"/>
  <c r="F62" i="5"/>
  <c r="F61" i="5"/>
  <c r="F60" i="5"/>
  <c r="F59" i="5"/>
  <c r="F56" i="5"/>
  <c r="F55" i="5"/>
  <c r="F54" i="5"/>
  <c r="F51" i="5"/>
  <c r="F50" i="5"/>
  <c r="F49" i="5"/>
  <c r="F48" i="5"/>
  <c r="F47" i="5"/>
  <c r="F44" i="5"/>
  <c r="F43" i="5"/>
  <c r="F42" i="5"/>
  <c r="F41" i="5"/>
  <c r="F40" i="5"/>
  <c r="F37" i="5"/>
  <c r="F36" i="5"/>
  <c r="F35" i="5"/>
  <c r="F32" i="5"/>
  <c r="F31" i="5"/>
  <c r="F33" i="5" s="1"/>
  <c r="F28" i="5"/>
  <c r="F27" i="5"/>
  <c r="F24" i="5"/>
  <c r="F23" i="5"/>
  <c r="F22" i="5"/>
  <c r="F21" i="5"/>
  <c r="F18" i="5"/>
  <c r="F17" i="5"/>
  <c r="F16" i="5"/>
  <c r="F15" i="5"/>
  <c r="F14" i="5"/>
  <c r="F13" i="5"/>
  <c r="F10" i="5"/>
  <c r="F9" i="5"/>
  <c r="F8" i="5"/>
  <c r="F7" i="5"/>
  <c r="F6" i="5"/>
  <c r="F11" i="5" l="1"/>
  <c r="F57" i="5"/>
  <c r="F19" i="5"/>
  <c r="F45" i="5"/>
  <c r="F25" i="5"/>
  <c r="F29" i="5"/>
  <c r="F38" i="5"/>
  <c r="F52" i="5"/>
  <c r="F64" i="5"/>
  <c r="F68" i="5" l="1"/>
</calcChain>
</file>

<file path=xl/sharedStrings.xml><?xml version="1.0" encoding="utf-8"?>
<sst xmlns="http://schemas.openxmlformats.org/spreadsheetml/2006/main" count="183" uniqueCount="64">
  <si>
    <t>Ciutat Vella</t>
  </si>
  <si>
    <t>Eixample</t>
  </si>
  <si>
    <t>Sants-Montjuïc</t>
  </si>
  <si>
    <t>Les Corts</t>
  </si>
  <si>
    <t>Sarrià-Sant Gervasi</t>
  </si>
  <si>
    <t>Gràcia</t>
  </si>
  <si>
    <t>Horta-Guinardó</t>
  </si>
  <si>
    <t>Nou Barris</t>
  </si>
  <si>
    <t>Sant Andreu</t>
  </si>
  <si>
    <t>Sant Martí</t>
  </si>
  <si>
    <t>Departament de Recerca i Coneixement</t>
  </si>
  <si>
    <t>No consta</t>
  </si>
  <si>
    <t xml:space="preserve">BARCELONA </t>
  </si>
  <si>
    <t>TOTAL</t>
  </si>
  <si>
    <t>33-64%</t>
  </si>
  <si>
    <t>65-74%</t>
  </si>
  <si>
    <t>Font: Elaboració pròpia a partir de les dades del Departament de Benestar i Família de la Generalitat de Catalunya.</t>
  </si>
  <si>
    <t>Per obtenir dades més desagregades podeu consultar el informe de persones amb discapacitat penjat al web</t>
  </si>
  <si>
    <r>
      <t xml:space="preserve">14. Persones amb discapacitat segons el grau de discapacitat. </t>
    </r>
    <r>
      <rPr>
        <b/>
        <sz val="12"/>
        <color rgb="FF1D9F84"/>
        <rFont val="Calibri"/>
        <family val="2"/>
        <scheme val="minor"/>
      </rPr>
      <t>Dones</t>
    </r>
  </si>
  <si>
    <t xml:space="preserve">14. Persones amb discapacitat segons el grau de discapacitat. </t>
  </si>
  <si>
    <r>
      <t xml:space="preserve">14. Persones amb discapacitat segons el grau de discapacitat. </t>
    </r>
    <r>
      <rPr>
        <b/>
        <sz val="12"/>
        <color rgb="FF1D9F84"/>
        <rFont val="Calibri"/>
        <family val="2"/>
        <scheme val="minor"/>
      </rPr>
      <t>Homes</t>
    </r>
  </si>
  <si>
    <t>Gòtic</t>
  </si>
  <si>
    <t>Raval Sud (antic Drassanes)</t>
  </si>
  <si>
    <t>Raval Nord (antic Erasme Janer)</t>
  </si>
  <si>
    <t>Casc Antic</t>
  </si>
  <si>
    <t>Barceloneta</t>
  </si>
  <si>
    <t>Nova Esquerra de l'Eixample</t>
  </si>
  <si>
    <t>Antiga Esquerra de l'Eixample</t>
  </si>
  <si>
    <t>Sant Antoni</t>
  </si>
  <si>
    <t>Sagrada Família</t>
  </si>
  <si>
    <t>Fort Pienc</t>
  </si>
  <si>
    <t>Dreta de l'Eixample</t>
  </si>
  <si>
    <t>Numància</t>
  </si>
  <si>
    <t>Cotxeres de Sants</t>
  </si>
  <si>
    <t>Poble Sec  </t>
  </si>
  <si>
    <t>La Marina</t>
  </si>
  <si>
    <t>Les Corts (antic Zona Est)</t>
  </si>
  <si>
    <t>Maternitat-San Ramón (antic Zona Oest)</t>
  </si>
  <si>
    <t>Sarrià</t>
  </si>
  <si>
    <t>Sant Gervasi</t>
  </si>
  <si>
    <t>Camp d'en Grassot - Gràcia Nova</t>
  </si>
  <si>
    <t>Coll - Vallcarca</t>
  </si>
  <si>
    <t>Horta</t>
  </si>
  <si>
    <t>Vall d'Hebron - Teixonera</t>
  </si>
  <si>
    <t>Carmel</t>
  </si>
  <si>
    <t>Baix Guinardó - Can Baró</t>
  </si>
  <si>
    <t>Guinardó  </t>
  </si>
  <si>
    <t>Guineueta-Verdum-Prosperitat</t>
  </si>
  <si>
    <t>Roquetes-Trinitat Nova-Canyelles</t>
  </si>
  <si>
    <t>Ciutat Meridiana-Torre Baró-Vallbona</t>
  </si>
  <si>
    <t>Porta-Vilapicina i Torrellobeta</t>
  </si>
  <si>
    <t>Turó de la Peira-Can Peguera</t>
  </si>
  <si>
    <t>Sant Andreu  </t>
  </si>
  <si>
    <t>Garcilaso</t>
  </si>
  <si>
    <t>Franja Besòs</t>
  </si>
  <si>
    <t>Clot - Camp de l'Arpa</t>
  </si>
  <si>
    <t>Besòs</t>
  </si>
  <si>
    <t>St. Martí - Verneda</t>
  </si>
  <si>
    <t>El Parc - Vila Olímpica</t>
  </si>
  <si>
    <t>Poblenou</t>
  </si>
  <si>
    <t>75 i més%</t>
  </si>
  <si>
    <t>75 i més %</t>
  </si>
  <si>
    <t>Centre de Serveis Socials (CSS)</t>
  </si>
  <si>
    <t>Centres de Serveis Socials (CSS)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</si>
</sst>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color rgb="FFFFFFFF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1D9F84"/>
      <name val="Calibri"/>
      <family val="2"/>
      <scheme val="minor"/>
    </font>
    <font>
      <b/>
      <sz val="14"/>
      <color rgb="FF1D9F84"/>
      <name val="Calibri"/>
      <family val="2"/>
      <scheme val="minor"/>
    </font>
    <font>
      <b/>
      <sz val="10"/>
      <color rgb="FF1D9F84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rgb="FF1D9F84"/>
      <name val="Calibri"/>
      <family val="2"/>
      <scheme val="minor"/>
    </font>
    <font>
      <b/>
      <sz val="9"/>
      <color theme="2" tint="-0.749992370372631"/>
      <name val="Calibri"/>
      <family val="2"/>
      <scheme val="minor"/>
    </font>
    <font>
      <b/>
      <sz val="8"/>
      <color rgb="FF1D9F84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8"/>
      <color theme="9" tint="-0.249977111117893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8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8080"/>
      </left>
      <right/>
      <top style="medium">
        <color rgb="FF008080"/>
      </top>
      <bottom style="medium">
        <color rgb="FF008080"/>
      </bottom>
      <diagonal/>
    </border>
    <border>
      <left/>
      <right/>
      <top style="medium">
        <color rgb="FF008080"/>
      </top>
      <bottom style="medium">
        <color rgb="FF008080"/>
      </bottom>
      <diagonal/>
    </border>
    <border>
      <left/>
      <right style="medium">
        <color rgb="FF008080"/>
      </right>
      <top style="medium">
        <color rgb="FF008080"/>
      </top>
      <bottom style="medium">
        <color rgb="FF008080"/>
      </bottom>
      <diagonal/>
    </border>
    <border>
      <left/>
      <right/>
      <top/>
      <bottom style="medium">
        <color rgb="FF008080"/>
      </bottom>
      <diagonal/>
    </border>
  </borders>
  <cellStyleXfs count="43">
    <xf numFmtId="0" fontId="0" fillId="0" borderId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4" applyNumberFormat="0" applyAlignment="0" applyProtection="0"/>
    <xf numFmtId="0" fontId="17" fillId="9" borderId="5" applyNumberFormat="0" applyAlignment="0" applyProtection="0"/>
    <xf numFmtId="0" fontId="18" fillId="9" borderId="4" applyNumberFormat="0" applyAlignment="0" applyProtection="0"/>
    <xf numFmtId="0" fontId="19" fillId="0" borderId="6" applyNumberFormat="0" applyFill="0" applyAlignment="0" applyProtection="0"/>
    <xf numFmtId="0" fontId="20" fillId="10" borderId="7" applyNumberFormat="0" applyAlignment="0" applyProtection="0"/>
    <xf numFmtId="0" fontId="21" fillId="0" borderId="0" applyNumberFormat="0" applyFill="0" applyBorder="0" applyAlignment="0" applyProtection="0"/>
    <xf numFmtId="0" fontId="8" fillId="11" borderId="8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1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1" fillId="35" borderId="0" applyNumberFormat="0" applyBorder="0" applyAlignment="0" applyProtection="0"/>
    <xf numFmtId="9" fontId="8" fillId="0" borderId="0" applyFont="0" applyFill="0" applyBorder="0" applyAlignment="0" applyProtection="0"/>
  </cellStyleXfs>
  <cellXfs count="48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right"/>
    </xf>
    <xf numFmtId="0" fontId="2" fillId="3" borderId="0" xfId="0" applyFont="1" applyFill="1" applyAlignment="1">
      <alignment horizontal="right" vertical="center"/>
    </xf>
    <xf numFmtId="0" fontId="0" fillId="2" borderId="0" xfId="0" applyFill="1" applyAlignment="1">
      <alignment horizontal="right"/>
    </xf>
    <xf numFmtId="0" fontId="4" fillId="2" borderId="0" xfId="0" applyFont="1" applyFill="1" applyAlignment="1">
      <alignment horizontal="left" vertical="center" indent="3"/>
    </xf>
    <xf numFmtId="0" fontId="5" fillId="2" borderId="0" xfId="0" applyFont="1" applyFill="1" applyAlignment="1">
      <alignment horizontal="left" vertical="center" indent="3"/>
    </xf>
    <xf numFmtId="3" fontId="0" fillId="2" borderId="0" xfId="0" applyNumberFormat="1" applyFill="1" applyAlignment="1">
      <alignment horizontal="right"/>
    </xf>
    <xf numFmtId="3" fontId="0" fillId="3" borderId="0" xfId="0" applyNumberFormat="1" applyFill="1" applyAlignment="1">
      <alignment horizontal="right"/>
    </xf>
    <xf numFmtId="0" fontId="7" fillId="2" borderId="0" xfId="0" applyFont="1" applyFill="1"/>
    <xf numFmtId="0" fontId="0" fillId="2" borderId="0" xfId="0" applyFill="1" applyAlignment="1"/>
    <xf numFmtId="0" fontId="0" fillId="2" borderId="0" xfId="0" applyFill="1" applyAlignment="1">
      <alignment vertical="center"/>
    </xf>
    <xf numFmtId="0" fontId="3" fillId="0" borderId="0" xfId="0" quotePrefix="1" applyFont="1" applyAlignment="1">
      <alignment horizontal="left"/>
    </xf>
    <xf numFmtId="0" fontId="24" fillId="2" borderId="0" xfId="0" quotePrefix="1" applyFont="1" applyFill="1" applyAlignment="1">
      <alignment horizontal="left" vertical="center"/>
    </xf>
    <xf numFmtId="0" fontId="28" fillId="2" borderId="0" xfId="0" applyFont="1" applyFill="1" applyAlignment="1">
      <alignment horizontal="left" vertical="center"/>
    </xf>
    <xf numFmtId="0" fontId="29" fillId="36" borderId="10" xfId="0" applyFont="1" applyFill="1" applyBorder="1" applyAlignment="1">
      <alignment vertical="center"/>
    </xf>
    <xf numFmtId="0" fontId="29" fillId="36" borderId="11" xfId="0" applyFont="1" applyFill="1" applyBorder="1" applyAlignment="1">
      <alignment horizontal="right" vertical="center" wrapText="1"/>
    </xf>
    <xf numFmtId="0" fontId="29" fillId="36" borderId="11" xfId="0" applyFont="1" applyFill="1" applyBorder="1" applyAlignment="1">
      <alignment horizontal="right" vertical="center"/>
    </xf>
    <xf numFmtId="0" fontId="29" fillId="36" borderId="12" xfId="0" applyFont="1" applyFill="1" applyBorder="1" applyAlignment="1">
      <alignment horizontal="right" vertical="center"/>
    </xf>
    <xf numFmtId="0" fontId="30" fillId="2" borderId="0" xfId="0" applyFont="1" applyFill="1" applyBorder="1" applyAlignment="1">
      <alignment vertical="center"/>
    </xf>
    <xf numFmtId="3" fontId="31" fillId="2" borderId="0" xfId="0" applyNumberFormat="1" applyFont="1" applyFill="1" applyAlignment="1">
      <alignment horizontal="right" vertical="center"/>
    </xf>
    <xf numFmtId="0" fontId="31" fillId="2" borderId="0" xfId="0" applyFont="1" applyFill="1" applyAlignment="1">
      <alignment horizontal="right" vertical="center"/>
    </xf>
    <xf numFmtId="3" fontId="4" fillId="2" borderId="0" xfId="0" applyNumberFormat="1" applyFont="1" applyFill="1" applyAlignment="1">
      <alignment horizontal="right" vertical="center"/>
    </xf>
    <xf numFmtId="3" fontId="32" fillId="2" borderId="0" xfId="0" applyNumberFormat="1" applyFont="1" applyFill="1" applyAlignment="1">
      <alignment horizontal="right" vertical="center"/>
    </xf>
    <xf numFmtId="0" fontId="30" fillId="2" borderId="0" xfId="0" applyFont="1" applyFill="1" applyAlignment="1">
      <alignment vertical="center"/>
    </xf>
    <xf numFmtId="0" fontId="6" fillId="2" borderId="0" xfId="0" quotePrefix="1" applyFont="1" applyFill="1" applyAlignment="1">
      <alignment horizontal="left" vertical="center" indent="3"/>
    </xf>
    <xf numFmtId="3" fontId="6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 indent="3"/>
    </xf>
    <xf numFmtId="0" fontId="4" fillId="2" borderId="0" xfId="0" applyFont="1" applyFill="1" applyAlignment="1">
      <alignment horizontal="right" vertical="center"/>
    </xf>
    <xf numFmtId="0" fontId="33" fillId="2" borderId="0" xfId="0" applyFont="1" applyFill="1"/>
    <xf numFmtId="3" fontId="34" fillId="2" borderId="0" xfId="0" applyNumberFormat="1" applyFont="1" applyFill="1" applyAlignment="1">
      <alignment horizontal="right" vertical="center"/>
    </xf>
    <xf numFmtId="0" fontId="30" fillId="2" borderId="0" xfId="0" quotePrefix="1" applyFont="1" applyFill="1" applyBorder="1" applyAlignment="1">
      <alignment horizontal="left" vertical="center"/>
    </xf>
    <xf numFmtId="3" fontId="32" fillId="4" borderId="0" xfId="0" applyNumberFormat="1" applyFont="1" applyFill="1" applyAlignment="1">
      <alignment horizontal="left" vertical="center"/>
    </xf>
    <xf numFmtId="3" fontId="32" fillId="4" borderId="0" xfId="0" applyNumberFormat="1" applyFont="1" applyFill="1" applyAlignment="1">
      <alignment horizontal="right" vertical="center"/>
    </xf>
    <xf numFmtId="0" fontId="35" fillId="2" borderId="0" xfId="0" quotePrefix="1" applyFont="1" applyFill="1" applyAlignment="1">
      <alignment horizontal="left"/>
    </xf>
    <xf numFmtId="0" fontId="7" fillId="2" borderId="0" xfId="0" applyFont="1" applyFill="1" applyAlignment="1">
      <alignment horizontal="right"/>
    </xf>
    <xf numFmtId="3" fontId="6" fillId="2" borderId="0" xfId="0" applyNumberFormat="1" applyFont="1" applyFill="1" applyBorder="1" applyAlignment="1">
      <alignment horizontal="right" vertical="center"/>
    </xf>
    <xf numFmtId="0" fontId="29" fillId="36" borderId="11" xfId="0" quotePrefix="1" applyFont="1" applyFill="1" applyBorder="1" applyAlignment="1">
      <alignment horizontal="right" vertical="center" wrapText="1"/>
    </xf>
    <xf numFmtId="3" fontId="32" fillId="2" borderId="0" xfId="0" applyNumberFormat="1" applyFont="1" applyFill="1" applyAlignment="1">
      <alignment horizontal="left" vertical="center"/>
    </xf>
    <xf numFmtId="1" fontId="32" fillId="2" borderId="0" xfId="0" applyNumberFormat="1" applyFont="1" applyFill="1" applyAlignment="1">
      <alignment horizontal="right" vertical="center"/>
    </xf>
    <xf numFmtId="1" fontId="31" fillId="2" borderId="0" xfId="0" applyNumberFormat="1" applyFont="1" applyFill="1" applyAlignment="1">
      <alignment horizontal="right" vertical="center"/>
    </xf>
    <xf numFmtId="1" fontId="34" fillId="2" borderId="0" xfId="0" applyNumberFormat="1" applyFont="1" applyFill="1" applyAlignment="1">
      <alignment horizontal="right" vertical="center"/>
    </xf>
    <xf numFmtId="3" fontId="4" fillId="2" borderId="0" xfId="42" applyNumberFormat="1" applyFont="1" applyFill="1" applyAlignment="1">
      <alignment horizontal="right" vertical="center"/>
    </xf>
    <xf numFmtId="0" fontId="27" fillId="2" borderId="0" xfId="0" quotePrefix="1" applyFont="1" applyFill="1" applyBorder="1" applyAlignment="1">
      <alignment horizontal="left" wrapText="1"/>
    </xf>
    <xf numFmtId="0" fontId="25" fillId="0" borderId="0" xfId="0" applyFont="1" applyBorder="1" applyAlignment="1">
      <alignment wrapText="1"/>
    </xf>
    <xf numFmtId="0" fontId="27" fillId="2" borderId="13" xfId="0" quotePrefix="1" applyFont="1" applyFill="1" applyBorder="1" applyAlignment="1">
      <alignment horizontal="left" wrapText="1"/>
    </xf>
    <xf numFmtId="0" fontId="25" fillId="0" borderId="13" xfId="0" applyFont="1" applyBorder="1" applyAlignment="1">
      <alignment wrapText="1"/>
    </xf>
  </cellXfs>
  <cellStyles count="43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trada" xfId="9" builtinId="20" customBuiltin="1"/>
    <cellStyle name="Incorrecte" xfId="7" builtinId="27" customBuiltin="1"/>
    <cellStyle name="Neutral" xfId="8" builtinId="28" customBuiltin="1"/>
    <cellStyle name="Normal" xfId="0" builtinId="0"/>
    <cellStyle name="Nota" xfId="15" builtinId="10" customBuiltin="1"/>
    <cellStyle name="Percentatge" xfId="42" builtinId="5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EBFFFF"/>
      <color rgb="FFF7FFFF"/>
      <color rgb="FFCDFFF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36890</xdr:colOff>
      <xdr:row>102</xdr:row>
      <xdr:rowOff>29709</xdr:rowOff>
    </xdr:from>
    <xdr:to>
      <xdr:col>1</xdr:col>
      <xdr:colOff>581251</xdr:colOff>
      <xdr:row>102</xdr:row>
      <xdr:rowOff>121557</xdr:rowOff>
    </xdr:to>
    <xdr:pic>
      <xdr:nvPicPr>
        <xdr:cNvPr id="3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240" y="13447259"/>
          <a:ext cx="544361" cy="91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400050</xdr:colOff>
      <xdr:row>0</xdr:row>
      <xdr:rowOff>107951</xdr:rowOff>
    </xdr:from>
    <xdr:to>
      <xdr:col>5</xdr:col>
      <xdr:colOff>893989</xdr:colOff>
      <xdr:row>2</xdr:row>
      <xdr:rowOff>231543</xdr:rowOff>
    </xdr:to>
    <xdr:pic>
      <xdr:nvPicPr>
        <xdr:cNvPr id="6" name="Imatg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3400" y="107951"/>
          <a:ext cx="493939" cy="4410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30540</xdr:colOff>
      <xdr:row>102</xdr:row>
      <xdr:rowOff>17009</xdr:rowOff>
    </xdr:from>
    <xdr:to>
      <xdr:col>1</xdr:col>
      <xdr:colOff>574901</xdr:colOff>
      <xdr:row>102</xdr:row>
      <xdr:rowOff>108857</xdr:rowOff>
    </xdr:to>
    <xdr:pic>
      <xdr:nvPicPr>
        <xdr:cNvPr id="5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90" y="15114134"/>
          <a:ext cx="544361" cy="91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30540</xdr:colOff>
      <xdr:row>69</xdr:row>
      <xdr:rowOff>17009</xdr:rowOff>
    </xdr:from>
    <xdr:to>
      <xdr:col>1</xdr:col>
      <xdr:colOff>574901</xdr:colOff>
      <xdr:row>69</xdr:row>
      <xdr:rowOff>108857</xdr:rowOff>
    </xdr:to>
    <xdr:pic>
      <xdr:nvPicPr>
        <xdr:cNvPr id="7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90" y="8989559"/>
          <a:ext cx="544361" cy="91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425450</xdr:colOff>
      <xdr:row>1</xdr:row>
      <xdr:rowOff>38101</xdr:rowOff>
    </xdr:from>
    <xdr:to>
      <xdr:col>6</xdr:col>
      <xdr:colOff>4989</xdr:colOff>
      <xdr:row>2</xdr:row>
      <xdr:rowOff>218843</xdr:rowOff>
    </xdr:to>
    <xdr:pic>
      <xdr:nvPicPr>
        <xdr:cNvPr id="3" name="Imat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165101"/>
          <a:ext cx="493939" cy="3712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30540</xdr:colOff>
      <xdr:row>102</xdr:row>
      <xdr:rowOff>17009</xdr:rowOff>
    </xdr:from>
    <xdr:to>
      <xdr:col>1</xdr:col>
      <xdr:colOff>574901</xdr:colOff>
      <xdr:row>102</xdr:row>
      <xdr:rowOff>108857</xdr:rowOff>
    </xdr:to>
    <xdr:pic>
      <xdr:nvPicPr>
        <xdr:cNvPr id="12" name="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90" y="12780509"/>
          <a:ext cx="544361" cy="91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30540</xdr:colOff>
      <xdr:row>69</xdr:row>
      <xdr:rowOff>17009</xdr:rowOff>
    </xdr:from>
    <xdr:to>
      <xdr:col>1</xdr:col>
      <xdr:colOff>574901</xdr:colOff>
      <xdr:row>69</xdr:row>
      <xdr:rowOff>108857</xdr:rowOff>
    </xdr:to>
    <xdr:pic>
      <xdr:nvPicPr>
        <xdr:cNvPr id="6" name="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90" y="8989559"/>
          <a:ext cx="544361" cy="91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30540</xdr:colOff>
      <xdr:row>69</xdr:row>
      <xdr:rowOff>17009</xdr:rowOff>
    </xdr:from>
    <xdr:to>
      <xdr:col>1</xdr:col>
      <xdr:colOff>574901</xdr:colOff>
      <xdr:row>69</xdr:row>
      <xdr:rowOff>108857</xdr:rowOff>
    </xdr:to>
    <xdr:pic>
      <xdr:nvPicPr>
        <xdr:cNvPr id="3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90" y="12751934"/>
          <a:ext cx="544361" cy="91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419101</xdr:colOff>
      <xdr:row>1</xdr:row>
      <xdr:rowOff>25401</xdr:rowOff>
    </xdr:from>
    <xdr:to>
      <xdr:col>5</xdr:col>
      <xdr:colOff>857251</xdr:colOff>
      <xdr:row>2</xdr:row>
      <xdr:rowOff>206143</xdr:rowOff>
    </xdr:to>
    <xdr:pic>
      <xdr:nvPicPr>
        <xdr:cNvPr id="5" name="Imatg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2001" y="152401"/>
          <a:ext cx="438150" cy="3712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  <pageSetUpPr fitToPage="1"/>
  </sheetPr>
  <dimension ref="B1:G72"/>
  <sheetViews>
    <sheetView tabSelected="1" zoomScale="150" zoomScaleNormal="150" workbookViewId="0">
      <selection activeCell="I7" sqref="I7"/>
    </sheetView>
  </sheetViews>
  <sheetFormatPr defaultRowHeight="15" x14ac:dyDescent="0.25"/>
  <cols>
    <col min="1" max="1" width="2" style="1" customWidth="1"/>
    <col min="2" max="2" width="34" style="1" customWidth="1"/>
    <col min="3" max="3" width="13.5703125" style="1" customWidth="1"/>
    <col min="4" max="4" width="15.42578125" style="1" customWidth="1"/>
    <col min="5" max="5" width="13.85546875" style="1" customWidth="1"/>
    <col min="6" max="6" width="13.7109375" style="10" customWidth="1"/>
    <col min="7" max="16384" width="9.140625" style="1"/>
  </cols>
  <sheetData>
    <row r="1" spans="2:6" ht="9.75" customHeight="1" x14ac:dyDescent="0.25">
      <c r="C1" s="14"/>
      <c r="D1" s="14"/>
      <c r="E1" s="14"/>
    </row>
    <row r="2" spans="2:6" ht="15" customHeight="1" x14ac:dyDescent="0.25">
      <c r="B2" s="14"/>
      <c r="C2" s="14"/>
      <c r="D2" s="14"/>
      <c r="E2" s="14"/>
    </row>
    <row r="3" spans="2:6" ht="18.75" customHeight="1" thickBot="1" x14ac:dyDescent="0.35">
      <c r="B3" s="44" t="s">
        <v>19</v>
      </c>
      <c r="C3" s="45"/>
      <c r="D3" s="45"/>
      <c r="E3" s="45"/>
      <c r="F3" s="15">
        <v>2014</v>
      </c>
    </row>
    <row r="4" spans="2:6" ht="22.5" customHeight="1" thickBot="1" x14ac:dyDescent="0.3">
      <c r="B4" s="16" t="s">
        <v>63</v>
      </c>
      <c r="C4" s="17" t="s">
        <v>14</v>
      </c>
      <c r="D4" s="18" t="s">
        <v>15</v>
      </c>
      <c r="E4" s="38" t="s">
        <v>60</v>
      </c>
      <c r="F4" s="19" t="s">
        <v>13</v>
      </c>
    </row>
    <row r="5" spans="2:6" s="11" customFormat="1" ht="16.5" customHeight="1" x14ac:dyDescent="0.25">
      <c r="B5" s="20" t="s">
        <v>0</v>
      </c>
      <c r="C5" s="21"/>
      <c r="D5" s="21"/>
      <c r="E5" s="22"/>
      <c r="F5" s="36"/>
    </row>
    <row r="6" spans="2:6" s="12" customFormat="1" ht="9.9499999999999993" customHeight="1" x14ac:dyDescent="0.25">
      <c r="B6" s="6" t="s">
        <v>21</v>
      </c>
      <c r="C6" s="23">
        <v>664</v>
      </c>
      <c r="D6" s="23">
        <v>490</v>
      </c>
      <c r="E6" s="23">
        <v>266</v>
      </c>
      <c r="F6" s="23">
        <f>SUM(C6:E6)</f>
        <v>1420</v>
      </c>
    </row>
    <row r="7" spans="2:6" s="12" customFormat="1" ht="9.9499999999999993" customHeight="1" x14ac:dyDescent="0.25">
      <c r="B7" s="6" t="s">
        <v>22</v>
      </c>
      <c r="C7" s="23">
        <v>978</v>
      </c>
      <c r="D7" s="23">
        <v>848</v>
      </c>
      <c r="E7" s="23">
        <v>463</v>
      </c>
      <c r="F7" s="23">
        <f>SUM(C7:E7)</f>
        <v>2289</v>
      </c>
    </row>
    <row r="8" spans="2:6" s="12" customFormat="1" ht="9.9499999999999993" customHeight="1" x14ac:dyDescent="0.25">
      <c r="B8" s="6" t="s">
        <v>23</v>
      </c>
      <c r="C8" s="23">
        <v>814</v>
      </c>
      <c r="D8" s="23">
        <v>609</v>
      </c>
      <c r="E8" s="23">
        <v>369</v>
      </c>
      <c r="F8" s="23">
        <f>SUM(C8:E8)</f>
        <v>1792</v>
      </c>
    </row>
    <row r="9" spans="2:6" s="12" customFormat="1" ht="9.9499999999999993" customHeight="1" x14ac:dyDescent="0.25">
      <c r="B9" s="6" t="s">
        <v>24</v>
      </c>
      <c r="C9" s="23">
        <v>827</v>
      </c>
      <c r="D9" s="23">
        <v>568</v>
      </c>
      <c r="E9" s="23">
        <v>379</v>
      </c>
      <c r="F9" s="23">
        <f>SUM(C9:E9)</f>
        <v>1774</v>
      </c>
    </row>
    <row r="10" spans="2:6" s="12" customFormat="1" ht="9.9499999999999993" customHeight="1" x14ac:dyDescent="0.25">
      <c r="B10" s="6" t="s">
        <v>25</v>
      </c>
      <c r="C10" s="23">
        <v>692</v>
      </c>
      <c r="D10" s="23">
        <v>477</v>
      </c>
      <c r="E10" s="23">
        <v>341</v>
      </c>
      <c r="F10" s="23">
        <f>SUM(C10:E10)</f>
        <v>1510</v>
      </c>
    </row>
    <row r="11" spans="2:6" ht="9.9499999999999993" customHeight="1" x14ac:dyDescent="0.25">
      <c r="B11" s="7"/>
      <c r="C11" s="24">
        <f>SUM(C6:C10)</f>
        <v>3975</v>
      </c>
      <c r="D11" s="24">
        <f>SUM(D6:D10)</f>
        <v>2992</v>
      </c>
      <c r="E11" s="24">
        <f>SUM(E6:E10)</f>
        <v>1818</v>
      </c>
      <c r="F11" s="24">
        <f t="shared" ref="F11" si="0">SUM(F6:F10)</f>
        <v>8785</v>
      </c>
    </row>
    <row r="12" spans="2:6" ht="9.9499999999999993" customHeight="1" x14ac:dyDescent="0.25">
      <c r="B12" s="25" t="s">
        <v>1</v>
      </c>
      <c r="C12" s="23"/>
      <c r="D12" s="21"/>
      <c r="E12" s="23"/>
      <c r="F12" s="23"/>
    </row>
    <row r="13" spans="2:6" ht="9.9499999999999993" customHeight="1" x14ac:dyDescent="0.25">
      <c r="B13" s="6" t="s">
        <v>26</v>
      </c>
      <c r="C13" s="23">
        <v>2410</v>
      </c>
      <c r="D13" s="23">
        <v>1288</v>
      </c>
      <c r="E13" s="23">
        <v>1153</v>
      </c>
      <c r="F13" s="23">
        <f t="shared" ref="F13:F18" si="1">SUM(C13:E13)</f>
        <v>4851</v>
      </c>
    </row>
    <row r="14" spans="2:6" ht="9.9499999999999993" customHeight="1" x14ac:dyDescent="0.25">
      <c r="B14" s="6" t="s">
        <v>27</v>
      </c>
      <c r="C14" s="23">
        <v>1490</v>
      </c>
      <c r="D14" s="23">
        <v>928</v>
      </c>
      <c r="E14" s="23">
        <v>790</v>
      </c>
      <c r="F14" s="23">
        <f t="shared" si="1"/>
        <v>3208</v>
      </c>
    </row>
    <row r="15" spans="2:6" ht="9.9499999999999993" customHeight="1" x14ac:dyDescent="0.25">
      <c r="B15" s="6" t="s">
        <v>28</v>
      </c>
      <c r="C15" s="23">
        <v>1638</v>
      </c>
      <c r="D15" s="23">
        <v>872</v>
      </c>
      <c r="E15" s="23">
        <v>838</v>
      </c>
      <c r="F15" s="23">
        <f t="shared" si="1"/>
        <v>3348</v>
      </c>
    </row>
    <row r="16" spans="2:6" ht="9.9499999999999993" customHeight="1" x14ac:dyDescent="0.25">
      <c r="B16" s="6" t="s">
        <v>29</v>
      </c>
      <c r="C16" s="23">
        <v>1989</v>
      </c>
      <c r="D16" s="23">
        <v>1162</v>
      </c>
      <c r="E16" s="23">
        <v>1063</v>
      </c>
      <c r="F16" s="23">
        <f t="shared" si="1"/>
        <v>4214</v>
      </c>
    </row>
    <row r="17" spans="2:6" ht="9.9499999999999993" customHeight="1" x14ac:dyDescent="0.25">
      <c r="B17" s="6" t="s">
        <v>30</v>
      </c>
      <c r="C17" s="24">
        <v>1125</v>
      </c>
      <c r="D17" s="23">
        <v>624</v>
      </c>
      <c r="E17" s="24">
        <v>547</v>
      </c>
      <c r="F17" s="24">
        <f t="shared" si="1"/>
        <v>2296</v>
      </c>
    </row>
    <row r="18" spans="2:6" ht="9.9499999999999993" customHeight="1" x14ac:dyDescent="0.25">
      <c r="B18" s="6" t="s">
        <v>31</v>
      </c>
      <c r="C18" s="23">
        <v>1506</v>
      </c>
      <c r="D18" s="23">
        <v>944</v>
      </c>
      <c r="E18" s="23">
        <v>893</v>
      </c>
      <c r="F18" s="23">
        <f t="shared" si="1"/>
        <v>3343</v>
      </c>
    </row>
    <row r="19" spans="2:6" ht="9.9499999999999993" customHeight="1" x14ac:dyDescent="0.25">
      <c r="B19" s="7"/>
      <c r="C19" s="24">
        <f>SUM(C13:C18)</f>
        <v>10158</v>
      </c>
      <c r="D19" s="24">
        <f>SUM(D13:D18)</f>
        <v>5818</v>
      </c>
      <c r="E19" s="24">
        <f>SUM(E13:E18)</f>
        <v>5284</v>
      </c>
      <c r="F19" s="24">
        <f t="shared" ref="F19" si="2">SUM(F13:F18)</f>
        <v>21260</v>
      </c>
    </row>
    <row r="20" spans="2:6" ht="9.9499999999999993" customHeight="1" x14ac:dyDescent="0.25">
      <c r="B20" s="25" t="s">
        <v>2</v>
      </c>
      <c r="C20" s="23"/>
      <c r="D20" s="21"/>
      <c r="E20" s="23"/>
      <c r="F20" s="23"/>
    </row>
    <row r="21" spans="2:6" ht="9.9499999999999993" customHeight="1" x14ac:dyDescent="0.25">
      <c r="B21" s="26" t="s">
        <v>32</v>
      </c>
      <c r="C21" s="23">
        <v>2429</v>
      </c>
      <c r="D21" s="27">
        <v>1298</v>
      </c>
      <c r="E21" s="23">
        <v>1066</v>
      </c>
      <c r="F21" s="23">
        <f>SUM(C21:E21)</f>
        <v>4793</v>
      </c>
    </row>
    <row r="22" spans="2:6" ht="9.9499999999999993" customHeight="1" x14ac:dyDescent="0.25">
      <c r="B22" s="28" t="s">
        <v>33</v>
      </c>
      <c r="C22" s="23">
        <v>1832</v>
      </c>
      <c r="D22" s="27">
        <v>999</v>
      </c>
      <c r="E22" s="23">
        <v>793</v>
      </c>
      <c r="F22" s="23">
        <f>SUM(C22:E22)</f>
        <v>3624</v>
      </c>
    </row>
    <row r="23" spans="2:6" ht="9.9499999999999993" customHeight="1" x14ac:dyDescent="0.25">
      <c r="B23" s="6" t="s">
        <v>34</v>
      </c>
      <c r="C23" s="27">
        <v>2226</v>
      </c>
      <c r="D23" s="23">
        <v>1341</v>
      </c>
      <c r="E23" s="27">
        <v>1119</v>
      </c>
      <c r="F23" s="27">
        <f>SUM(C23:E23)</f>
        <v>4686</v>
      </c>
    </row>
    <row r="24" spans="2:6" ht="9.9499999999999993" customHeight="1" x14ac:dyDescent="0.25">
      <c r="B24" s="6" t="s">
        <v>35</v>
      </c>
      <c r="C24" s="23">
        <v>1939</v>
      </c>
      <c r="D24" s="23">
        <v>963</v>
      </c>
      <c r="E24" s="23">
        <v>794</v>
      </c>
      <c r="F24" s="23">
        <f>SUM(C24:E24)</f>
        <v>3696</v>
      </c>
    </row>
    <row r="25" spans="2:6" ht="9.9499999999999993" customHeight="1" x14ac:dyDescent="0.25">
      <c r="B25" s="7"/>
      <c r="C25" s="24">
        <f>SUM(C21:C24)</f>
        <v>8426</v>
      </c>
      <c r="D25" s="24">
        <f>SUM(D21:D24)</f>
        <v>4601</v>
      </c>
      <c r="E25" s="24">
        <f>SUM(E21:E24)</f>
        <v>3772</v>
      </c>
      <c r="F25" s="24">
        <f t="shared" ref="F25" si="3">SUM(F21:F24)</f>
        <v>16799</v>
      </c>
    </row>
    <row r="26" spans="2:6" ht="9.9499999999999993" customHeight="1" x14ac:dyDescent="0.25">
      <c r="B26" s="25" t="s">
        <v>3</v>
      </c>
      <c r="C26" s="23"/>
      <c r="D26" s="21"/>
      <c r="E26" s="23"/>
      <c r="F26" s="23"/>
    </row>
    <row r="27" spans="2:6" ht="9.9499999999999993" customHeight="1" x14ac:dyDescent="0.25">
      <c r="B27" s="6" t="s">
        <v>36</v>
      </c>
      <c r="C27" s="23">
        <v>1735</v>
      </c>
      <c r="D27" s="23">
        <v>879</v>
      </c>
      <c r="E27" s="23">
        <v>893</v>
      </c>
      <c r="F27" s="23">
        <f>SUM(C27:E27)</f>
        <v>3507</v>
      </c>
    </row>
    <row r="28" spans="2:6" ht="9.9499999999999993" customHeight="1" x14ac:dyDescent="0.25">
      <c r="B28" s="6" t="s">
        <v>37</v>
      </c>
      <c r="C28" s="24">
        <v>1297</v>
      </c>
      <c r="D28" s="23">
        <v>691</v>
      </c>
      <c r="E28" s="23">
        <v>756</v>
      </c>
      <c r="F28" s="23">
        <f>SUM(C28:E28)</f>
        <v>2744</v>
      </c>
    </row>
    <row r="29" spans="2:6" ht="9.9499999999999993" customHeight="1" x14ac:dyDescent="0.25">
      <c r="B29" s="7"/>
      <c r="C29" s="24">
        <f>SUM(C27:C28)</f>
        <v>3032</v>
      </c>
      <c r="D29" s="24">
        <f>SUM(D27:D28)</f>
        <v>1570</v>
      </c>
      <c r="E29" s="24">
        <f>SUM(E27:E28)</f>
        <v>1649</v>
      </c>
      <c r="F29" s="24">
        <f t="shared" ref="F29" si="4">SUM(F27:F28)</f>
        <v>6251</v>
      </c>
    </row>
    <row r="30" spans="2:6" ht="9.9499999999999993" customHeight="1" x14ac:dyDescent="0.25">
      <c r="B30" s="25" t="s">
        <v>4</v>
      </c>
      <c r="C30" s="23"/>
      <c r="D30" s="21"/>
      <c r="E30" s="23"/>
      <c r="F30" s="23"/>
    </row>
    <row r="31" spans="2:6" ht="9.9499999999999993" customHeight="1" x14ac:dyDescent="0.25">
      <c r="B31" s="28" t="s">
        <v>38</v>
      </c>
      <c r="C31" s="23">
        <v>1102</v>
      </c>
      <c r="D31" s="23">
        <v>647</v>
      </c>
      <c r="E31" s="23">
        <v>707</v>
      </c>
      <c r="F31" s="23">
        <f>SUM(C31:E31)</f>
        <v>2456</v>
      </c>
    </row>
    <row r="32" spans="2:6" ht="9.9499999999999993" customHeight="1" x14ac:dyDescent="0.25">
      <c r="B32" s="28" t="s">
        <v>39</v>
      </c>
      <c r="C32" s="23">
        <v>2800</v>
      </c>
      <c r="D32" s="23">
        <v>1680</v>
      </c>
      <c r="E32" s="23">
        <v>1698</v>
      </c>
      <c r="F32" s="23">
        <f>SUM(C32:E32)</f>
        <v>6178</v>
      </c>
    </row>
    <row r="33" spans="2:6" ht="9.9499999999999993" customHeight="1" x14ac:dyDescent="0.25">
      <c r="B33" s="7"/>
      <c r="C33" s="24">
        <f>SUM(C31:C32)</f>
        <v>3902</v>
      </c>
      <c r="D33" s="24">
        <f>SUM(D31:D32)</f>
        <v>2327</v>
      </c>
      <c r="E33" s="24">
        <f>SUM(E31:E32)</f>
        <v>2405</v>
      </c>
      <c r="F33" s="24">
        <f t="shared" ref="F33" si="5">SUM(F31:F32)</f>
        <v>8634</v>
      </c>
    </row>
    <row r="34" spans="2:6" ht="9.9499999999999993" customHeight="1" x14ac:dyDescent="0.25">
      <c r="B34" s="25" t="s">
        <v>5</v>
      </c>
      <c r="C34" s="23"/>
      <c r="D34" s="21"/>
      <c r="E34" s="23"/>
      <c r="F34" s="23"/>
    </row>
    <row r="35" spans="2:6" ht="9.9499999999999993" customHeight="1" x14ac:dyDescent="0.25">
      <c r="B35" s="28" t="s">
        <v>5</v>
      </c>
      <c r="C35" s="24">
        <v>1832</v>
      </c>
      <c r="D35" s="23">
        <v>1100</v>
      </c>
      <c r="E35" s="24">
        <v>900</v>
      </c>
      <c r="F35" s="24">
        <f>SUM(C35:E35)</f>
        <v>3832</v>
      </c>
    </row>
    <row r="36" spans="2:6" ht="9.9499999999999993" customHeight="1" x14ac:dyDescent="0.25">
      <c r="B36" s="28" t="s">
        <v>40</v>
      </c>
      <c r="C36" s="23">
        <v>1345</v>
      </c>
      <c r="D36" s="23">
        <v>685</v>
      </c>
      <c r="E36" s="23">
        <v>667</v>
      </c>
      <c r="F36" s="23">
        <f>SUM(C36:E36)</f>
        <v>2697</v>
      </c>
    </row>
    <row r="37" spans="2:6" ht="9.9499999999999993" customHeight="1" x14ac:dyDescent="0.25">
      <c r="B37" s="28" t="s">
        <v>41</v>
      </c>
      <c r="C37" s="23">
        <v>1380</v>
      </c>
      <c r="D37" s="23">
        <v>793</v>
      </c>
      <c r="E37" s="23">
        <v>856</v>
      </c>
      <c r="F37" s="23">
        <f>SUM(C37:E37)</f>
        <v>3029</v>
      </c>
    </row>
    <row r="38" spans="2:6" ht="9.9499999999999993" customHeight="1" x14ac:dyDescent="0.25">
      <c r="B38" s="7"/>
      <c r="C38" s="24">
        <f>SUM(C35:C37)</f>
        <v>4557</v>
      </c>
      <c r="D38" s="24">
        <f>SUM(D35:D37)</f>
        <v>2578</v>
      </c>
      <c r="E38" s="24">
        <f>SUM(E35:E37)</f>
        <v>2423</v>
      </c>
      <c r="F38" s="24">
        <f t="shared" ref="F38" si="6">SUM(F35:F37)</f>
        <v>9558</v>
      </c>
    </row>
    <row r="39" spans="2:6" ht="9.9499999999999993" customHeight="1" x14ac:dyDescent="0.25">
      <c r="B39" s="25" t="s">
        <v>6</v>
      </c>
      <c r="C39" s="23"/>
      <c r="D39" s="21"/>
      <c r="E39" s="23"/>
      <c r="F39" s="23"/>
    </row>
    <row r="40" spans="2:6" ht="9.9499999999999993" customHeight="1" x14ac:dyDescent="0.25">
      <c r="B40" s="6" t="s">
        <v>42</v>
      </c>
      <c r="C40" s="23">
        <v>1604</v>
      </c>
      <c r="D40" s="23">
        <v>784</v>
      </c>
      <c r="E40" s="23">
        <v>711</v>
      </c>
      <c r="F40" s="23">
        <f>SUM(C40:E40)</f>
        <v>3099</v>
      </c>
    </row>
    <row r="41" spans="2:6" ht="9.9499999999999993" customHeight="1" x14ac:dyDescent="0.25">
      <c r="B41" s="6" t="s">
        <v>43</v>
      </c>
      <c r="C41" s="24">
        <v>1383</v>
      </c>
      <c r="D41" s="23">
        <v>734</v>
      </c>
      <c r="E41" s="24">
        <v>681</v>
      </c>
      <c r="F41" s="24">
        <f>SUM(C41:E41)</f>
        <v>2798</v>
      </c>
    </row>
    <row r="42" spans="2:6" ht="9.9499999999999993" customHeight="1" x14ac:dyDescent="0.25">
      <c r="B42" s="6" t="s">
        <v>44</v>
      </c>
      <c r="C42" s="23">
        <v>1736</v>
      </c>
      <c r="D42" s="23">
        <v>841</v>
      </c>
      <c r="E42" s="23">
        <v>565</v>
      </c>
      <c r="F42" s="23">
        <f>SUM(C42:E42)</f>
        <v>3142</v>
      </c>
    </row>
    <row r="43" spans="2:6" ht="9.9499999999999993" customHeight="1" x14ac:dyDescent="0.25">
      <c r="B43" s="28" t="s">
        <v>45</v>
      </c>
      <c r="C43" s="23">
        <v>1379</v>
      </c>
      <c r="D43" s="23">
        <v>746</v>
      </c>
      <c r="E43" s="23">
        <v>675</v>
      </c>
      <c r="F43" s="23">
        <f>SUM(C43:E43)</f>
        <v>2800</v>
      </c>
    </row>
    <row r="44" spans="2:6" ht="9.9499999999999993" customHeight="1" x14ac:dyDescent="0.25">
      <c r="B44" s="28" t="s">
        <v>46</v>
      </c>
      <c r="C44" s="23">
        <v>1455</v>
      </c>
      <c r="D44" s="23">
        <v>779</v>
      </c>
      <c r="E44" s="23">
        <v>634</v>
      </c>
      <c r="F44" s="23">
        <f>SUM(C44:E44)</f>
        <v>2868</v>
      </c>
    </row>
    <row r="45" spans="2:6" ht="9.9499999999999993" customHeight="1" x14ac:dyDescent="0.25">
      <c r="B45" s="7"/>
      <c r="C45" s="24">
        <f>SUM(C40:C44)</f>
        <v>7557</v>
      </c>
      <c r="D45" s="24">
        <f>SUM(D40:D44)</f>
        <v>3884</v>
      </c>
      <c r="E45" s="24">
        <f>SUM(E40:E44)</f>
        <v>3266</v>
      </c>
      <c r="F45" s="24">
        <f t="shared" ref="F45" si="7">SUM(F40:F44)</f>
        <v>14707</v>
      </c>
    </row>
    <row r="46" spans="2:6" ht="9.9499999999999993" customHeight="1" x14ac:dyDescent="0.25">
      <c r="B46" s="25" t="s">
        <v>7</v>
      </c>
      <c r="C46" s="23"/>
      <c r="D46" s="21"/>
      <c r="E46" s="23"/>
      <c r="F46" s="23"/>
    </row>
    <row r="47" spans="2:6" ht="9.9499999999999993" customHeight="1" x14ac:dyDescent="0.25">
      <c r="B47" s="6" t="s">
        <v>47</v>
      </c>
      <c r="C47" s="24">
        <v>2982</v>
      </c>
      <c r="D47" s="23">
        <v>1538</v>
      </c>
      <c r="E47" s="24">
        <v>1167</v>
      </c>
      <c r="F47" s="24">
        <f>SUM(C47:E47)</f>
        <v>5687</v>
      </c>
    </row>
    <row r="48" spans="2:6" ht="9.9499999999999993" customHeight="1" x14ac:dyDescent="0.25">
      <c r="B48" s="6" t="s">
        <v>48</v>
      </c>
      <c r="C48" s="23">
        <v>1856</v>
      </c>
      <c r="D48" s="23">
        <v>962</v>
      </c>
      <c r="E48" s="23">
        <v>640</v>
      </c>
      <c r="F48" s="23">
        <f>SUM(C48:E48)</f>
        <v>3458</v>
      </c>
    </row>
    <row r="49" spans="2:6" ht="9.9499999999999993" customHeight="1" x14ac:dyDescent="0.25">
      <c r="B49" s="6" t="s">
        <v>49</v>
      </c>
      <c r="C49" s="23">
        <v>910</v>
      </c>
      <c r="D49" s="23">
        <v>472</v>
      </c>
      <c r="E49" s="23">
        <v>330</v>
      </c>
      <c r="F49" s="23">
        <f>SUM(C49:E49)</f>
        <v>1712</v>
      </c>
    </row>
    <row r="50" spans="2:6" ht="9.9499999999999993" customHeight="1" x14ac:dyDescent="0.25">
      <c r="B50" s="6" t="s">
        <v>50</v>
      </c>
      <c r="C50" s="23">
        <v>2491</v>
      </c>
      <c r="D50" s="29">
        <v>1161</v>
      </c>
      <c r="E50" s="23">
        <v>1148</v>
      </c>
      <c r="F50" s="23">
        <f>SUM(C50:E50)</f>
        <v>4800</v>
      </c>
    </row>
    <row r="51" spans="2:6" ht="9.9499999999999993" customHeight="1" x14ac:dyDescent="0.25">
      <c r="B51" s="6" t="s">
        <v>51</v>
      </c>
      <c r="C51" s="23">
        <v>932</v>
      </c>
      <c r="D51" s="23">
        <v>553</v>
      </c>
      <c r="E51" s="23">
        <v>417</v>
      </c>
      <c r="F51" s="23">
        <f>SUM(C51:E51)</f>
        <v>1902</v>
      </c>
    </row>
    <row r="52" spans="2:6" ht="9.9499999999999993" customHeight="1" x14ac:dyDescent="0.25">
      <c r="B52" s="7"/>
      <c r="C52" s="24">
        <f>SUM(C47:C51)</f>
        <v>9171</v>
      </c>
      <c r="D52" s="24">
        <f>SUM(D47:D51)</f>
        <v>4686</v>
      </c>
      <c r="E52" s="24">
        <f>SUM(E47:E51)</f>
        <v>3702</v>
      </c>
      <c r="F52" s="24">
        <f t="shared" ref="F52" si="8">SUM(F47:F51)</f>
        <v>17559</v>
      </c>
    </row>
    <row r="53" spans="2:6" ht="9.9499999999999993" customHeight="1" x14ac:dyDescent="0.25">
      <c r="B53" s="25" t="s">
        <v>8</v>
      </c>
      <c r="C53" s="24"/>
      <c r="D53" s="21"/>
      <c r="E53" s="24"/>
      <c r="F53" s="24"/>
    </row>
    <row r="54" spans="2:6" ht="9.9499999999999993" customHeight="1" x14ac:dyDescent="0.25">
      <c r="B54" s="6" t="s">
        <v>52</v>
      </c>
      <c r="C54" s="23">
        <v>2591</v>
      </c>
      <c r="D54" s="23">
        <v>1213</v>
      </c>
      <c r="E54" s="23">
        <v>1130</v>
      </c>
      <c r="F54" s="23">
        <f>SUM(C54:E54)</f>
        <v>4934</v>
      </c>
    </row>
    <row r="55" spans="2:6" ht="9.9499999999999993" customHeight="1" x14ac:dyDescent="0.25">
      <c r="B55" s="6" t="s">
        <v>53</v>
      </c>
      <c r="C55" s="23">
        <v>2968</v>
      </c>
      <c r="D55" s="29">
        <v>1502</v>
      </c>
      <c r="E55" s="23">
        <v>1293</v>
      </c>
      <c r="F55" s="23">
        <f>SUM(C55:E55)</f>
        <v>5763</v>
      </c>
    </row>
    <row r="56" spans="2:6" ht="9.9499999999999993" customHeight="1" x14ac:dyDescent="0.25">
      <c r="B56" s="6" t="s">
        <v>54</v>
      </c>
      <c r="C56" s="23">
        <v>1230</v>
      </c>
      <c r="D56" s="23">
        <v>710</v>
      </c>
      <c r="E56" s="23">
        <v>459</v>
      </c>
      <c r="F56" s="23">
        <f>SUM(C56:E56)</f>
        <v>2399</v>
      </c>
    </row>
    <row r="57" spans="2:6" ht="9.9499999999999993" customHeight="1" x14ac:dyDescent="0.25">
      <c r="B57" s="7"/>
      <c r="C57" s="24">
        <f>SUM(C54:C56)</f>
        <v>6789</v>
      </c>
      <c r="D57" s="24">
        <f>SUM(D54:D56)</f>
        <v>3425</v>
      </c>
      <c r="E57" s="24">
        <f>SUM(E54:E56)</f>
        <v>2882</v>
      </c>
      <c r="F57" s="24">
        <f t="shared" ref="F57" si="9">SUM(F54:F56)</f>
        <v>13096</v>
      </c>
    </row>
    <row r="58" spans="2:6" ht="9.9499999999999993" customHeight="1" x14ac:dyDescent="0.25">
      <c r="B58" s="20" t="s">
        <v>9</v>
      </c>
      <c r="C58" s="23"/>
      <c r="D58" s="21"/>
      <c r="E58" s="23"/>
      <c r="F58" s="23"/>
    </row>
    <row r="59" spans="2:6" ht="9.9499999999999993" customHeight="1" x14ac:dyDescent="0.25">
      <c r="B59" s="6" t="s">
        <v>55</v>
      </c>
      <c r="C59" s="24">
        <v>2663</v>
      </c>
      <c r="D59" s="23">
        <v>1405</v>
      </c>
      <c r="E59" s="24">
        <v>1183</v>
      </c>
      <c r="F59" s="24">
        <f>SUM(C59:E59)</f>
        <v>5251</v>
      </c>
    </row>
    <row r="60" spans="2:6" ht="9.9499999999999993" customHeight="1" x14ac:dyDescent="0.25">
      <c r="B60" s="6" t="s">
        <v>56</v>
      </c>
      <c r="C60" s="23">
        <v>1084</v>
      </c>
      <c r="D60" s="23">
        <v>628</v>
      </c>
      <c r="E60" s="23">
        <v>468</v>
      </c>
      <c r="F60" s="23">
        <f>SUM(C60:E60)</f>
        <v>2180</v>
      </c>
    </row>
    <row r="61" spans="2:6" ht="9.9499999999999993" customHeight="1" x14ac:dyDescent="0.25">
      <c r="B61" s="6" t="s">
        <v>57</v>
      </c>
      <c r="C61" s="23">
        <v>2941</v>
      </c>
      <c r="D61" s="23">
        <v>1527</v>
      </c>
      <c r="E61" s="23">
        <v>1288</v>
      </c>
      <c r="F61" s="23">
        <f>SUM(C61:E61)</f>
        <v>5756</v>
      </c>
    </row>
    <row r="62" spans="2:6" ht="9.9499999999999993" customHeight="1" x14ac:dyDescent="0.25">
      <c r="B62" s="6" t="s">
        <v>58</v>
      </c>
      <c r="C62" s="23">
        <v>873</v>
      </c>
      <c r="D62" s="23">
        <v>529</v>
      </c>
      <c r="E62" s="23">
        <v>373</v>
      </c>
      <c r="F62" s="23">
        <f>SUM(C62:E62)</f>
        <v>1775</v>
      </c>
    </row>
    <row r="63" spans="2:6" ht="9.9499999999999993" customHeight="1" x14ac:dyDescent="0.25">
      <c r="B63" s="6" t="s">
        <v>59</v>
      </c>
      <c r="C63" s="23">
        <v>2514</v>
      </c>
      <c r="D63" s="23">
        <v>1224</v>
      </c>
      <c r="E63" s="23">
        <v>1058</v>
      </c>
      <c r="F63" s="23">
        <f>SUM(C63:E63)</f>
        <v>4796</v>
      </c>
    </row>
    <row r="64" spans="2:6" ht="9.9499999999999993" customHeight="1" x14ac:dyDescent="0.25">
      <c r="B64" s="7"/>
      <c r="C64" s="24">
        <f>SUM(C59:C63)</f>
        <v>10075</v>
      </c>
      <c r="D64" s="24">
        <f>SUM(D59:D63)</f>
        <v>5313</v>
      </c>
      <c r="E64" s="24">
        <f>SUM(E59:E63)</f>
        <v>4370</v>
      </c>
      <c r="F64" s="24">
        <f t="shared" ref="F64" si="10">SUM(F59:F63)</f>
        <v>19758</v>
      </c>
    </row>
    <row r="65" spans="2:7" ht="9.9499999999999993" customHeight="1" x14ac:dyDescent="0.25">
      <c r="B65" s="30"/>
      <c r="C65" s="24"/>
      <c r="E65" s="24"/>
      <c r="F65" s="24"/>
    </row>
    <row r="66" spans="2:7" ht="9.9499999999999993" customHeight="1" x14ac:dyDescent="0.25">
      <c r="B66" s="32" t="s">
        <v>11</v>
      </c>
      <c r="C66" s="24">
        <v>115</v>
      </c>
      <c r="D66" s="24">
        <v>60</v>
      </c>
      <c r="E66" s="24">
        <v>48</v>
      </c>
      <c r="F66" s="24">
        <f>SUM(C66:E66)</f>
        <v>223</v>
      </c>
      <c r="G66" s="24"/>
    </row>
    <row r="67" spans="2:7" ht="9.9499999999999993" customHeight="1" x14ac:dyDescent="0.25">
      <c r="B67" s="30"/>
      <c r="C67" s="5"/>
      <c r="E67" s="8"/>
      <c r="F67" s="37"/>
    </row>
    <row r="68" spans="2:7" ht="9.9499999999999993" customHeight="1" x14ac:dyDescent="0.25">
      <c r="B68" s="33" t="s">
        <v>12</v>
      </c>
      <c r="C68" s="34">
        <f>C11+C19+C25+C29+C33+C38+C45+C52+C57+C64+C66</f>
        <v>67757</v>
      </c>
      <c r="D68" s="34">
        <f>D11+D19+D25+D29+D33+D38+D45+D52+D57+D64+D66</f>
        <v>37254</v>
      </c>
      <c r="E68" s="34">
        <f>E11+E19+E25+E29+E33+E38+E45+E52+E57+E64+E66</f>
        <v>31619</v>
      </c>
      <c r="F68" s="34">
        <f>F11+F19+F25+F29+F33+F38+F45+F52+F57+F64+F66</f>
        <v>136630</v>
      </c>
    </row>
    <row r="69" spans="2:7" ht="9.9499999999999993" customHeight="1" x14ac:dyDescent="0.25">
      <c r="B69" s="39"/>
      <c r="C69" s="24"/>
      <c r="D69" s="24"/>
      <c r="E69" s="24"/>
      <c r="F69" s="24"/>
    </row>
    <row r="70" spans="2:7" ht="11.25" customHeight="1" x14ac:dyDescent="0.25">
      <c r="B70" s="2"/>
      <c r="C70" s="3"/>
      <c r="D70" s="3"/>
      <c r="E70" s="9"/>
      <c r="F70" s="4" t="s">
        <v>10</v>
      </c>
    </row>
    <row r="71" spans="2:7" ht="9.75" customHeight="1" x14ac:dyDescent="0.25">
      <c r="B71" s="13" t="s">
        <v>16</v>
      </c>
      <c r="D71" s="8"/>
      <c r="E71" s="5"/>
      <c r="F71" s="1"/>
    </row>
    <row r="72" spans="2:7" ht="11.25" customHeight="1" x14ac:dyDescent="0.25">
      <c r="B72" s="35" t="s">
        <v>17</v>
      </c>
    </row>
  </sheetData>
  <mergeCells count="1">
    <mergeCell ref="B3:E3"/>
  </mergeCells>
  <printOptions horizontalCentered="1" verticalCentered="1"/>
  <pageMargins left="0.23622047244094491" right="0.23622047244094491" top="0.35433070866141736" bottom="0.55118110236220474" header="0" footer="0.31496062992125984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BFFFF"/>
    <pageSetUpPr fitToPage="1"/>
  </sheetPr>
  <dimension ref="B1:I72"/>
  <sheetViews>
    <sheetView zoomScale="150" zoomScaleNormal="150" workbookViewId="0">
      <selection activeCell="F6" sqref="F6:F68"/>
    </sheetView>
  </sheetViews>
  <sheetFormatPr defaultRowHeight="15" x14ac:dyDescent="0.25"/>
  <cols>
    <col min="1" max="1" width="2" style="1" customWidth="1"/>
    <col min="2" max="2" width="34" style="1" customWidth="1"/>
    <col min="3" max="3" width="13.5703125" style="1" customWidth="1"/>
    <col min="4" max="4" width="15.42578125" style="1" customWidth="1"/>
    <col min="5" max="5" width="17.85546875" style="1" customWidth="1"/>
    <col min="6" max="6" width="13.7109375" style="10" customWidth="1"/>
    <col min="7" max="16384" width="9.140625" style="1"/>
  </cols>
  <sheetData>
    <row r="1" spans="2:6" ht="9.75" customHeight="1" x14ac:dyDescent="0.25">
      <c r="C1" s="14"/>
      <c r="D1" s="14"/>
      <c r="E1" s="14"/>
    </row>
    <row r="2" spans="2:6" ht="15" customHeight="1" x14ac:dyDescent="0.25">
      <c r="B2" s="14"/>
      <c r="C2" s="14"/>
      <c r="D2" s="14"/>
      <c r="E2" s="14"/>
    </row>
    <row r="3" spans="2:6" ht="18.75" customHeight="1" thickBot="1" x14ac:dyDescent="0.35">
      <c r="B3" s="46" t="s">
        <v>18</v>
      </c>
      <c r="C3" s="47"/>
      <c r="D3" s="47"/>
      <c r="E3" s="47"/>
      <c r="F3" s="15">
        <v>2014</v>
      </c>
    </row>
    <row r="4" spans="2:6" ht="22.5" customHeight="1" thickBot="1" x14ac:dyDescent="0.3">
      <c r="B4" s="16" t="s">
        <v>62</v>
      </c>
      <c r="C4" s="17" t="s">
        <v>14</v>
      </c>
      <c r="D4" s="18" t="s">
        <v>15</v>
      </c>
      <c r="E4" s="38" t="s">
        <v>61</v>
      </c>
      <c r="F4" s="19" t="s">
        <v>13</v>
      </c>
    </row>
    <row r="5" spans="2:6" s="11" customFormat="1" ht="16.5" customHeight="1" x14ac:dyDescent="0.25">
      <c r="B5" s="20" t="s">
        <v>0</v>
      </c>
      <c r="C5" s="21"/>
      <c r="D5" s="21"/>
      <c r="E5" s="22"/>
      <c r="F5" s="36"/>
    </row>
    <row r="6" spans="2:6" s="12" customFormat="1" ht="9.9499999999999993" customHeight="1" x14ac:dyDescent="0.25">
      <c r="B6" s="6" t="s">
        <v>21</v>
      </c>
      <c r="C6" s="23">
        <v>302</v>
      </c>
      <c r="D6" s="23">
        <v>212</v>
      </c>
      <c r="E6" s="23">
        <v>141</v>
      </c>
      <c r="F6" s="37">
        <f>SUM(C6:E6)</f>
        <v>655</v>
      </c>
    </row>
    <row r="7" spans="2:6" s="12" customFormat="1" ht="9.9499999999999993" customHeight="1" x14ac:dyDescent="0.25">
      <c r="B7" s="6" t="s">
        <v>22</v>
      </c>
      <c r="C7" s="23">
        <v>454</v>
      </c>
      <c r="D7" s="23">
        <v>401</v>
      </c>
      <c r="E7" s="23">
        <v>232</v>
      </c>
      <c r="F7" s="37">
        <f t="shared" ref="F7:F10" si="0">SUM(C7:E7)</f>
        <v>1087</v>
      </c>
    </row>
    <row r="8" spans="2:6" s="12" customFormat="1" ht="9.9499999999999993" customHeight="1" x14ac:dyDescent="0.25">
      <c r="B8" s="6" t="s">
        <v>23</v>
      </c>
      <c r="C8" s="23">
        <v>361</v>
      </c>
      <c r="D8" s="23">
        <v>308</v>
      </c>
      <c r="E8" s="23">
        <v>199</v>
      </c>
      <c r="F8" s="37">
        <f t="shared" si="0"/>
        <v>868</v>
      </c>
    </row>
    <row r="9" spans="2:6" s="12" customFormat="1" ht="9.9499999999999993" customHeight="1" x14ac:dyDescent="0.25">
      <c r="B9" s="6" t="s">
        <v>24</v>
      </c>
      <c r="C9" s="23">
        <v>427</v>
      </c>
      <c r="D9" s="23">
        <v>288</v>
      </c>
      <c r="E9" s="23">
        <v>200</v>
      </c>
      <c r="F9" s="37">
        <f t="shared" si="0"/>
        <v>915</v>
      </c>
    </row>
    <row r="10" spans="2:6" s="12" customFormat="1" ht="9.9499999999999993" customHeight="1" x14ac:dyDescent="0.25">
      <c r="B10" s="6" t="s">
        <v>25</v>
      </c>
      <c r="C10" s="43">
        <v>347</v>
      </c>
      <c r="D10" s="23">
        <v>218</v>
      </c>
      <c r="E10" s="23">
        <v>179</v>
      </c>
      <c r="F10" s="37">
        <f t="shared" si="0"/>
        <v>744</v>
      </c>
    </row>
    <row r="11" spans="2:6" ht="9.9499999999999993" customHeight="1" x14ac:dyDescent="0.25">
      <c r="B11" s="7"/>
      <c r="C11" s="24">
        <v>1891</v>
      </c>
      <c r="D11" s="24">
        <v>1427</v>
      </c>
      <c r="E11" s="24">
        <v>951</v>
      </c>
      <c r="F11" s="24">
        <f>SUM(C11:E11)</f>
        <v>4269</v>
      </c>
    </row>
    <row r="12" spans="2:6" ht="9.9499999999999993" customHeight="1" x14ac:dyDescent="0.25">
      <c r="B12" s="25" t="s">
        <v>1</v>
      </c>
      <c r="C12" s="21"/>
      <c r="D12" s="21"/>
      <c r="E12" s="21"/>
      <c r="F12" s="37"/>
    </row>
    <row r="13" spans="2:6" ht="9.9499999999999993" customHeight="1" x14ac:dyDescent="0.25">
      <c r="B13" s="6" t="s">
        <v>26</v>
      </c>
      <c r="C13" s="23">
        <v>1357</v>
      </c>
      <c r="D13" s="23">
        <v>687</v>
      </c>
      <c r="E13" s="23">
        <v>686</v>
      </c>
      <c r="F13" s="37">
        <f t="shared" ref="F13:F18" si="1">SUM(C13:E13)</f>
        <v>2730</v>
      </c>
    </row>
    <row r="14" spans="2:6" ht="9.9499999999999993" customHeight="1" x14ac:dyDescent="0.25">
      <c r="B14" s="6" t="s">
        <v>27</v>
      </c>
      <c r="C14" s="23">
        <v>883</v>
      </c>
      <c r="D14" s="23">
        <v>529</v>
      </c>
      <c r="E14" s="23">
        <v>471</v>
      </c>
      <c r="F14" s="37">
        <f t="shared" si="1"/>
        <v>1883</v>
      </c>
    </row>
    <row r="15" spans="2:6" ht="9.9499999999999993" customHeight="1" x14ac:dyDescent="0.25">
      <c r="B15" s="6" t="s">
        <v>28</v>
      </c>
      <c r="C15" s="23">
        <v>903</v>
      </c>
      <c r="D15" s="23">
        <v>476</v>
      </c>
      <c r="E15" s="23">
        <v>478</v>
      </c>
      <c r="F15" s="37">
        <f t="shared" si="1"/>
        <v>1857</v>
      </c>
    </row>
    <row r="16" spans="2:6" ht="9.9499999999999993" customHeight="1" x14ac:dyDescent="0.25">
      <c r="B16" s="6" t="s">
        <v>29</v>
      </c>
      <c r="C16" s="23">
        <v>1114</v>
      </c>
      <c r="D16" s="23">
        <v>638</v>
      </c>
      <c r="E16" s="23">
        <v>604</v>
      </c>
      <c r="F16" s="37">
        <f t="shared" si="1"/>
        <v>2356</v>
      </c>
    </row>
    <row r="17" spans="2:6" ht="9.9499999999999993" customHeight="1" x14ac:dyDescent="0.25">
      <c r="B17" s="6" t="s">
        <v>30</v>
      </c>
      <c r="C17" s="23">
        <v>622</v>
      </c>
      <c r="D17" s="23">
        <v>312</v>
      </c>
      <c r="E17" s="23">
        <v>325</v>
      </c>
      <c r="F17" s="37">
        <f t="shared" si="1"/>
        <v>1259</v>
      </c>
    </row>
    <row r="18" spans="2:6" ht="9.9499999999999993" customHeight="1" x14ac:dyDescent="0.25">
      <c r="B18" s="6" t="s">
        <v>31</v>
      </c>
      <c r="C18" s="23">
        <v>853</v>
      </c>
      <c r="D18" s="23">
        <v>512</v>
      </c>
      <c r="E18" s="23">
        <v>574</v>
      </c>
      <c r="F18" s="37">
        <f t="shared" si="1"/>
        <v>1939</v>
      </c>
    </row>
    <row r="19" spans="2:6" ht="9.9499999999999993" customHeight="1" x14ac:dyDescent="0.25">
      <c r="B19" s="7"/>
      <c r="C19" s="24">
        <v>5732</v>
      </c>
      <c r="D19" s="24">
        <v>3154</v>
      </c>
      <c r="E19" s="24">
        <v>3138</v>
      </c>
      <c r="F19" s="24">
        <f>SUM(C19:E19)</f>
        <v>12024</v>
      </c>
    </row>
    <row r="20" spans="2:6" ht="9.9499999999999993" customHeight="1" x14ac:dyDescent="0.25">
      <c r="B20" s="25" t="s">
        <v>2</v>
      </c>
      <c r="C20" s="21"/>
      <c r="D20" s="21"/>
      <c r="E20" s="21"/>
      <c r="F20" s="37"/>
    </row>
    <row r="21" spans="2:6" ht="9.9499999999999993" customHeight="1" x14ac:dyDescent="0.25">
      <c r="B21" s="26" t="s">
        <v>32</v>
      </c>
      <c r="C21" s="27">
        <v>1260</v>
      </c>
      <c r="D21" s="27">
        <v>681</v>
      </c>
      <c r="E21" s="27">
        <v>620</v>
      </c>
      <c r="F21" s="37">
        <f t="shared" ref="F21:F24" si="2">SUM(C21:E21)</f>
        <v>2561</v>
      </c>
    </row>
    <row r="22" spans="2:6" ht="9.9499999999999993" customHeight="1" x14ac:dyDescent="0.25">
      <c r="B22" s="28" t="s">
        <v>33</v>
      </c>
      <c r="C22" s="23">
        <v>958</v>
      </c>
      <c r="D22" s="27">
        <v>516</v>
      </c>
      <c r="E22" s="27">
        <v>428</v>
      </c>
      <c r="F22" s="37">
        <f t="shared" si="2"/>
        <v>1902</v>
      </c>
    </row>
    <row r="23" spans="2:6" ht="9.9499999999999993" customHeight="1" x14ac:dyDescent="0.25">
      <c r="B23" s="6" t="s">
        <v>34</v>
      </c>
      <c r="C23" s="23">
        <v>1129</v>
      </c>
      <c r="D23" s="23">
        <v>755</v>
      </c>
      <c r="E23" s="23">
        <v>620</v>
      </c>
      <c r="F23" s="37">
        <f t="shared" si="2"/>
        <v>2504</v>
      </c>
    </row>
    <row r="24" spans="2:6" ht="9.9499999999999993" customHeight="1" x14ac:dyDescent="0.25">
      <c r="B24" s="6" t="s">
        <v>35</v>
      </c>
      <c r="C24" s="23">
        <v>1007</v>
      </c>
      <c r="D24" s="23">
        <v>531</v>
      </c>
      <c r="E24" s="23">
        <v>409</v>
      </c>
      <c r="F24" s="37">
        <f t="shared" si="2"/>
        <v>1947</v>
      </c>
    </row>
    <row r="25" spans="2:6" ht="9.9499999999999993" customHeight="1" x14ac:dyDescent="0.25">
      <c r="B25" s="7"/>
      <c r="C25" s="24">
        <v>4354</v>
      </c>
      <c r="D25" s="24">
        <v>2483</v>
      </c>
      <c r="E25" s="24">
        <v>2077</v>
      </c>
      <c r="F25" s="24">
        <f>SUM(C25:E25)</f>
        <v>8914</v>
      </c>
    </row>
    <row r="26" spans="2:6" ht="9.9499999999999993" customHeight="1" x14ac:dyDescent="0.25">
      <c r="B26" s="25" t="s">
        <v>3</v>
      </c>
      <c r="C26" s="21"/>
      <c r="D26" s="21"/>
      <c r="E26" s="21"/>
      <c r="F26" s="37"/>
    </row>
    <row r="27" spans="2:6" ht="9.9499999999999993" customHeight="1" x14ac:dyDescent="0.25">
      <c r="B27" s="6" t="s">
        <v>36</v>
      </c>
      <c r="C27" s="23">
        <v>963</v>
      </c>
      <c r="D27" s="23">
        <v>485</v>
      </c>
      <c r="E27" s="23">
        <v>536</v>
      </c>
      <c r="F27" s="37">
        <f t="shared" ref="F27:F28" si="3">SUM(C27:E27)</f>
        <v>1984</v>
      </c>
    </row>
    <row r="28" spans="2:6" ht="9.9499999999999993" customHeight="1" x14ac:dyDescent="0.25">
      <c r="B28" s="6" t="s">
        <v>37</v>
      </c>
      <c r="C28" s="23">
        <v>710</v>
      </c>
      <c r="D28" s="23">
        <v>380</v>
      </c>
      <c r="E28" s="23">
        <v>461</v>
      </c>
      <c r="F28" s="37">
        <f t="shared" si="3"/>
        <v>1551</v>
      </c>
    </row>
    <row r="29" spans="2:6" ht="9.9499999999999993" customHeight="1" x14ac:dyDescent="0.25">
      <c r="B29" s="7"/>
      <c r="C29" s="24">
        <v>1673</v>
      </c>
      <c r="D29" s="24">
        <v>865</v>
      </c>
      <c r="E29" s="24">
        <v>997</v>
      </c>
      <c r="F29" s="24">
        <f>SUM(C29:E29)</f>
        <v>3535</v>
      </c>
    </row>
    <row r="30" spans="2:6" ht="9.9499999999999993" customHeight="1" x14ac:dyDescent="0.25">
      <c r="B30" s="25" t="s">
        <v>4</v>
      </c>
      <c r="C30" s="21"/>
      <c r="D30" s="21"/>
      <c r="E30" s="21"/>
      <c r="F30" s="37"/>
    </row>
    <row r="31" spans="2:6" ht="9.9499999999999993" customHeight="1" x14ac:dyDescent="0.25">
      <c r="B31" s="28" t="s">
        <v>38</v>
      </c>
      <c r="C31" s="23">
        <v>598</v>
      </c>
      <c r="D31" s="23">
        <v>333</v>
      </c>
      <c r="E31" s="27">
        <v>402</v>
      </c>
      <c r="F31" s="37">
        <f t="shared" ref="F31:F32" si="4">SUM(C31:E31)</f>
        <v>1333</v>
      </c>
    </row>
    <row r="32" spans="2:6" ht="9.9499999999999993" customHeight="1" x14ac:dyDescent="0.25">
      <c r="B32" s="28" t="s">
        <v>39</v>
      </c>
      <c r="C32" s="23">
        <v>1577</v>
      </c>
      <c r="D32" s="23">
        <v>891</v>
      </c>
      <c r="E32" s="27">
        <v>999</v>
      </c>
      <c r="F32" s="37">
        <f t="shared" si="4"/>
        <v>3467</v>
      </c>
    </row>
    <row r="33" spans="2:6" ht="9.9499999999999993" customHeight="1" x14ac:dyDescent="0.25">
      <c r="B33" s="7"/>
      <c r="C33" s="24">
        <v>2175</v>
      </c>
      <c r="D33" s="24">
        <v>1224</v>
      </c>
      <c r="E33" s="24">
        <v>1401</v>
      </c>
      <c r="F33" s="24">
        <f>SUM(C33:E33)</f>
        <v>4800</v>
      </c>
    </row>
    <row r="34" spans="2:6" ht="9.9499999999999993" customHeight="1" x14ac:dyDescent="0.25">
      <c r="B34" s="25" t="s">
        <v>5</v>
      </c>
      <c r="C34" s="21"/>
      <c r="D34" s="21"/>
      <c r="E34" s="21"/>
      <c r="F34" s="37"/>
    </row>
    <row r="35" spans="2:6" ht="9.9499999999999993" customHeight="1" x14ac:dyDescent="0.25">
      <c r="B35" s="28" t="s">
        <v>5</v>
      </c>
      <c r="C35" s="23">
        <v>1000</v>
      </c>
      <c r="D35" s="23">
        <v>556</v>
      </c>
      <c r="E35" s="27">
        <v>554</v>
      </c>
      <c r="F35" s="37">
        <f t="shared" ref="F35:F37" si="5">SUM(C35:E35)</f>
        <v>2110</v>
      </c>
    </row>
    <row r="36" spans="2:6" ht="9.9499999999999993" customHeight="1" x14ac:dyDescent="0.25">
      <c r="B36" s="28" t="s">
        <v>40</v>
      </c>
      <c r="C36" s="23">
        <v>732</v>
      </c>
      <c r="D36" s="23">
        <v>385</v>
      </c>
      <c r="E36" s="27">
        <v>394</v>
      </c>
      <c r="F36" s="37">
        <f t="shared" si="5"/>
        <v>1511</v>
      </c>
    </row>
    <row r="37" spans="2:6" ht="9.9499999999999993" customHeight="1" x14ac:dyDescent="0.25">
      <c r="B37" s="28" t="s">
        <v>41</v>
      </c>
      <c r="C37" s="23">
        <v>742</v>
      </c>
      <c r="D37" s="23">
        <v>448</v>
      </c>
      <c r="E37" s="27">
        <v>481</v>
      </c>
      <c r="F37" s="37">
        <f t="shared" si="5"/>
        <v>1671</v>
      </c>
    </row>
    <row r="38" spans="2:6" ht="9.9499999999999993" customHeight="1" x14ac:dyDescent="0.25">
      <c r="B38" s="7"/>
      <c r="C38" s="24">
        <v>2474</v>
      </c>
      <c r="D38" s="24">
        <v>1389</v>
      </c>
      <c r="E38" s="24">
        <v>1429</v>
      </c>
      <c r="F38" s="24">
        <f>SUM(C38:E38)</f>
        <v>5292</v>
      </c>
    </row>
    <row r="39" spans="2:6" ht="9.9499999999999993" customHeight="1" x14ac:dyDescent="0.25">
      <c r="B39" s="25" t="s">
        <v>6</v>
      </c>
      <c r="C39" s="21"/>
      <c r="D39" s="21"/>
      <c r="E39" s="21"/>
      <c r="F39" s="37"/>
    </row>
    <row r="40" spans="2:6" ht="9.9499999999999993" customHeight="1" x14ac:dyDescent="0.25">
      <c r="B40" s="6" t="s">
        <v>42</v>
      </c>
      <c r="C40" s="23">
        <v>838</v>
      </c>
      <c r="D40" s="23">
        <v>394</v>
      </c>
      <c r="E40" s="23">
        <v>390</v>
      </c>
      <c r="F40" s="37">
        <f t="shared" ref="F40:F44" si="6">SUM(C40:E40)</f>
        <v>1622</v>
      </c>
    </row>
    <row r="41" spans="2:6" ht="9.9499999999999993" customHeight="1" x14ac:dyDescent="0.25">
      <c r="B41" s="6" t="s">
        <v>43</v>
      </c>
      <c r="C41" s="23">
        <v>694</v>
      </c>
      <c r="D41" s="23">
        <v>403</v>
      </c>
      <c r="E41" s="23">
        <v>400</v>
      </c>
      <c r="F41" s="37">
        <f t="shared" si="6"/>
        <v>1497</v>
      </c>
    </row>
    <row r="42" spans="2:6" ht="9.9499999999999993" customHeight="1" x14ac:dyDescent="0.25">
      <c r="B42" s="6" t="s">
        <v>44</v>
      </c>
      <c r="C42" s="23">
        <v>879</v>
      </c>
      <c r="D42" s="23">
        <v>468</v>
      </c>
      <c r="E42" s="23">
        <v>288</v>
      </c>
      <c r="F42" s="37">
        <f t="shared" si="6"/>
        <v>1635</v>
      </c>
    </row>
    <row r="43" spans="2:6" ht="9.9499999999999993" customHeight="1" x14ac:dyDescent="0.25">
      <c r="B43" s="28" t="s">
        <v>45</v>
      </c>
      <c r="C43" s="23">
        <v>769</v>
      </c>
      <c r="D43" s="23">
        <v>372</v>
      </c>
      <c r="E43" s="23">
        <v>393</v>
      </c>
      <c r="F43" s="37">
        <f t="shared" si="6"/>
        <v>1534</v>
      </c>
    </row>
    <row r="44" spans="2:6" ht="9.9499999999999993" customHeight="1" x14ac:dyDescent="0.25">
      <c r="B44" s="28" t="s">
        <v>46</v>
      </c>
      <c r="C44" s="23">
        <v>756</v>
      </c>
      <c r="D44" s="23">
        <v>429</v>
      </c>
      <c r="E44" s="27">
        <v>369</v>
      </c>
      <c r="F44" s="37">
        <f t="shared" si="6"/>
        <v>1554</v>
      </c>
    </row>
    <row r="45" spans="2:6" ht="9.9499999999999993" customHeight="1" x14ac:dyDescent="0.25">
      <c r="B45" s="7"/>
      <c r="C45" s="24">
        <v>3936</v>
      </c>
      <c r="D45" s="24">
        <v>2066</v>
      </c>
      <c r="E45" s="24">
        <v>1840</v>
      </c>
      <c r="F45" s="24">
        <f>SUM(C45:E45)</f>
        <v>7842</v>
      </c>
    </row>
    <row r="46" spans="2:6" ht="9.9499999999999993" customHeight="1" x14ac:dyDescent="0.25">
      <c r="B46" s="25" t="s">
        <v>7</v>
      </c>
      <c r="C46" s="21"/>
      <c r="D46" s="21"/>
      <c r="E46" s="21"/>
      <c r="F46" s="37"/>
    </row>
    <row r="47" spans="2:6" ht="9.9499999999999993" customHeight="1" x14ac:dyDescent="0.25">
      <c r="B47" s="6" t="s">
        <v>47</v>
      </c>
      <c r="C47" s="23">
        <v>1443</v>
      </c>
      <c r="D47" s="23">
        <v>783</v>
      </c>
      <c r="E47" s="23">
        <v>650</v>
      </c>
      <c r="F47" s="37">
        <f t="shared" ref="F47:F51" si="7">SUM(C47:E47)</f>
        <v>2876</v>
      </c>
    </row>
    <row r="48" spans="2:6" ht="9.9499999999999993" customHeight="1" x14ac:dyDescent="0.25">
      <c r="B48" s="6" t="s">
        <v>48</v>
      </c>
      <c r="C48" s="23">
        <v>931</v>
      </c>
      <c r="D48" s="23">
        <v>467</v>
      </c>
      <c r="E48" s="23">
        <v>333</v>
      </c>
      <c r="F48" s="37">
        <f t="shared" si="7"/>
        <v>1731</v>
      </c>
    </row>
    <row r="49" spans="2:9" ht="9.9499999999999993" customHeight="1" x14ac:dyDescent="0.25">
      <c r="B49" s="6" t="s">
        <v>49</v>
      </c>
      <c r="C49" s="23">
        <v>458</v>
      </c>
      <c r="D49" s="23">
        <v>237</v>
      </c>
      <c r="E49" s="23">
        <v>169</v>
      </c>
      <c r="F49" s="37">
        <f t="shared" si="7"/>
        <v>864</v>
      </c>
    </row>
    <row r="50" spans="2:9" ht="9.9499999999999993" customHeight="1" x14ac:dyDescent="0.25">
      <c r="B50" s="6" t="s">
        <v>50</v>
      </c>
      <c r="C50" s="23">
        <v>1305</v>
      </c>
      <c r="D50" s="29">
        <v>595</v>
      </c>
      <c r="E50" s="23">
        <v>659</v>
      </c>
      <c r="F50" s="37">
        <f t="shared" si="7"/>
        <v>2559</v>
      </c>
    </row>
    <row r="51" spans="2:9" ht="9.9499999999999993" customHeight="1" x14ac:dyDescent="0.25">
      <c r="B51" s="6" t="s">
        <v>51</v>
      </c>
      <c r="C51" s="23">
        <v>482</v>
      </c>
      <c r="D51" s="23">
        <v>277</v>
      </c>
      <c r="E51" s="23">
        <v>244</v>
      </c>
      <c r="F51" s="37">
        <f t="shared" si="7"/>
        <v>1003</v>
      </c>
    </row>
    <row r="52" spans="2:9" ht="9.9499999999999993" customHeight="1" x14ac:dyDescent="0.25">
      <c r="B52" s="7"/>
      <c r="C52" s="24">
        <v>4619</v>
      </c>
      <c r="D52" s="24">
        <v>2359</v>
      </c>
      <c r="E52" s="24">
        <v>2055</v>
      </c>
      <c r="F52" s="24">
        <f>SUM(C52:E52)</f>
        <v>9033</v>
      </c>
    </row>
    <row r="53" spans="2:9" ht="9.9499999999999993" customHeight="1" x14ac:dyDescent="0.25">
      <c r="B53" s="25" t="s">
        <v>8</v>
      </c>
      <c r="C53" s="21"/>
      <c r="D53" s="21"/>
      <c r="E53" s="21"/>
      <c r="F53" s="37"/>
    </row>
    <row r="54" spans="2:9" ht="9.9499999999999993" customHeight="1" x14ac:dyDescent="0.25">
      <c r="B54" s="6" t="s">
        <v>52</v>
      </c>
      <c r="C54" s="23">
        <v>1321</v>
      </c>
      <c r="D54" s="23">
        <v>634</v>
      </c>
      <c r="E54" s="23">
        <v>687</v>
      </c>
      <c r="F54" s="37">
        <f t="shared" ref="F54:F56" si="8">SUM(C54:E54)</f>
        <v>2642</v>
      </c>
    </row>
    <row r="55" spans="2:9" ht="9.9499999999999993" customHeight="1" x14ac:dyDescent="0.25">
      <c r="B55" s="6" t="s">
        <v>53</v>
      </c>
      <c r="C55" s="23">
        <v>1597</v>
      </c>
      <c r="D55" s="29">
        <v>819</v>
      </c>
      <c r="E55" s="23">
        <v>730</v>
      </c>
      <c r="F55" s="37">
        <f t="shared" si="8"/>
        <v>3146</v>
      </c>
    </row>
    <row r="56" spans="2:9" ht="9.9499999999999993" customHeight="1" x14ac:dyDescent="0.25">
      <c r="B56" s="6" t="s">
        <v>54</v>
      </c>
      <c r="C56" s="23">
        <v>562</v>
      </c>
      <c r="D56" s="23">
        <v>364</v>
      </c>
      <c r="E56" s="23">
        <v>233</v>
      </c>
      <c r="F56" s="37">
        <f t="shared" si="8"/>
        <v>1159</v>
      </c>
    </row>
    <row r="57" spans="2:9" ht="9.9499999999999993" customHeight="1" x14ac:dyDescent="0.25">
      <c r="B57" s="7"/>
      <c r="C57" s="24">
        <v>3480</v>
      </c>
      <c r="D57" s="24">
        <v>1817</v>
      </c>
      <c r="E57" s="24">
        <v>1650</v>
      </c>
      <c r="F57" s="24">
        <f>SUM(C57:E57)</f>
        <v>6947</v>
      </c>
    </row>
    <row r="58" spans="2:9" ht="9.9499999999999993" customHeight="1" x14ac:dyDescent="0.25">
      <c r="B58" s="20" t="s">
        <v>9</v>
      </c>
      <c r="C58" s="21"/>
      <c r="D58" s="21"/>
      <c r="E58" s="21"/>
      <c r="F58" s="37"/>
    </row>
    <row r="59" spans="2:9" ht="9.9499999999999993" customHeight="1" x14ac:dyDescent="0.25">
      <c r="B59" s="6" t="s">
        <v>55</v>
      </c>
      <c r="C59" s="23">
        <v>1378</v>
      </c>
      <c r="D59" s="23">
        <v>782</v>
      </c>
      <c r="E59" s="23">
        <v>685</v>
      </c>
      <c r="F59" s="37">
        <f t="shared" ref="F59:F63" si="9">SUM(C59:E59)</f>
        <v>2845</v>
      </c>
    </row>
    <row r="60" spans="2:9" ht="9.9499999999999993" customHeight="1" x14ac:dyDescent="0.25">
      <c r="B60" s="6" t="s">
        <v>56</v>
      </c>
      <c r="C60" s="23">
        <v>522</v>
      </c>
      <c r="D60" s="23">
        <v>336</v>
      </c>
      <c r="E60" s="23">
        <v>243</v>
      </c>
      <c r="F60" s="37">
        <f t="shared" si="9"/>
        <v>1101</v>
      </c>
    </row>
    <row r="61" spans="2:9" ht="9.9499999999999993" customHeight="1" x14ac:dyDescent="0.25">
      <c r="B61" s="6" t="s">
        <v>57</v>
      </c>
      <c r="C61" s="23">
        <v>1467</v>
      </c>
      <c r="D61" s="23">
        <v>823</v>
      </c>
      <c r="E61" s="23">
        <v>706</v>
      </c>
      <c r="F61" s="37">
        <f t="shared" si="9"/>
        <v>2996</v>
      </c>
      <c r="I61" s="24"/>
    </row>
    <row r="62" spans="2:9" ht="9.9499999999999993" customHeight="1" x14ac:dyDescent="0.25">
      <c r="B62" s="6" t="s">
        <v>58</v>
      </c>
      <c r="C62" s="23">
        <v>445</v>
      </c>
      <c r="D62" s="23">
        <v>257</v>
      </c>
      <c r="E62" s="23">
        <v>201</v>
      </c>
      <c r="F62" s="37">
        <f t="shared" si="9"/>
        <v>903</v>
      </c>
    </row>
    <row r="63" spans="2:9" ht="9.9499999999999993" customHeight="1" x14ac:dyDescent="0.25">
      <c r="B63" s="6" t="s">
        <v>59</v>
      </c>
      <c r="C63" s="23">
        <v>1294</v>
      </c>
      <c r="D63" s="23">
        <v>675</v>
      </c>
      <c r="E63" s="23">
        <v>595</v>
      </c>
      <c r="F63" s="37">
        <f t="shared" si="9"/>
        <v>2564</v>
      </c>
    </row>
    <row r="64" spans="2:9" ht="9.9499999999999993" customHeight="1" x14ac:dyDescent="0.25">
      <c r="B64" s="7"/>
      <c r="C64" s="24">
        <v>5106</v>
      </c>
      <c r="D64" s="24">
        <v>2873</v>
      </c>
      <c r="E64" s="24">
        <v>2430</v>
      </c>
      <c r="F64" s="24">
        <f>SUM(C64:E64)</f>
        <v>10409</v>
      </c>
    </row>
    <row r="65" spans="2:6" ht="9.9499999999999993" customHeight="1" x14ac:dyDescent="0.25">
      <c r="B65" s="30"/>
      <c r="C65" s="42"/>
      <c r="E65" s="31"/>
      <c r="F65" s="24"/>
    </row>
    <row r="66" spans="2:6" ht="9.9499999999999993" customHeight="1" x14ac:dyDescent="0.25">
      <c r="B66" s="32" t="s">
        <v>11</v>
      </c>
      <c r="C66" s="40">
        <v>57</v>
      </c>
      <c r="D66" s="24">
        <v>28</v>
      </c>
      <c r="E66" s="24">
        <v>22</v>
      </c>
      <c r="F66" s="24">
        <f>SUM(C66:E66)</f>
        <v>107</v>
      </c>
    </row>
    <row r="67" spans="2:6" ht="9.9499999999999993" customHeight="1" x14ac:dyDescent="0.25">
      <c r="B67" s="30"/>
      <c r="C67" s="5"/>
      <c r="E67" s="8"/>
      <c r="F67" s="37"/>
    </row>
    <row r="68" spans="2:6" ht="9.9499999999999993" customHeight="1" x14ac:dyDescent="0.25">
      <c r="B68" s="33" t="s">
        <v>12</v>
      </c>
      <c r="C68" s="34">
        <f>C11+C19+C25+C29+C33+C38+C45+C52+C57+C64+C66</f>
        <v>35497</v>
      </c>
      <c r="D68" s="34">
        <f>D11+D19+D25+D29+D33+D38+D45+D52+D57+D64+D66</f>
        <v>19685</v>
      </c>
      <c r="E68" s="34">
        <f>E11+E19+E25+E29+E33+E38+E45+E52+E57+E64+E66</f>
        <v>17990</v>
      </c>
      <c r="F68" s="34">
        <f>SUM(C68:E68)</f>
        <v>73172</v>
      </c>
    </row>
    <row r="69" spans="2:6" ht="9.9499999999999993" customHeight="1" x14ac:dyDescent="0.25">
      <c r="B69" s="39"/>
      <c r="C69" s="24"/>
      <c r="D69" s="24"/>
      <c r="E69" s="24"/>
      <c r="F69" s="24"/>
    </row>
    <row r="70" spans="2:6" ht="11.25" customHeight="1" x14ac:dyDescent="0.25">
      <c r="B70" s="2"/>
      <c r="C70" s="3"/>
      <c r="D70" s="3"/>
      <c r="E70" s="9"/>
      <c r="F70" s="4" t="s">
        <v>10</v>
      </c>
    </row>
    <row r="71" spans="2:6" ht="9.75" customHeight="1" x14ac:dyDescent="0.25">
      <c r="B71" s="13" t="s">
        <v>16</v>
      </c>
      <c r="D71" s="8"/>
      <c r="E71" s="5"/>
      <c r="F71" s="1"/>
    </row>
    <row r="72" spans="2:6" ht="11.25" customHeight="1" x14ac:dyDescent="0.25">
      <c r="B72" s="35" t="s">
        <v>17</v>
      </c>
    </row>
  </sheetData>
  <mergeCells count="1">
    <mergeCell ref="B3:E3"/>
  </mergeCells>
  <printOptions horizontalCentered="1" verticalCentered="1"/>
  <pageMargins left="0.23622047244094491" right="0.23622047244094491" top="0.35433070866141736" bottom="0.55118110236220474" header="0" footer="0.31496062992125984"/>
  <pageSetup paperSize="9" scale="7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FFFF"/>
    <pageSetUpPr fitToPage="1"/>
  </sheetPr>
  <dimension ref="B1:F72"/>
  <sheetViews>
    <sheetView showGridLines="0" topLeftCell="A57" zoomScale="150" zoomScaleNormal="150" workbookViewId="0">
      <selection activeCell="B83" sqref="B83"/>
    </sheetView>
  </sheetViews>
  <sheetFormatPr defaultRowHeight="15" x14ac:dyDescent="0.25"/>
  <cols>
    <col min="1" max="1" width="2" style="1" customWidth="1"/>
    <col min="2" max="2" width="34" style="1" customWidth="1"/>
    <col min="3" max="3" width="13.5703125" style="1" customWidth="1"/>
    <col min="4" max="4" width="15.42578125" style="1" customWidth="1"/>
    <col min="5" max="5" width="16.28515625" style="1" customWidth="1"/>
    <col min="6" max="6" width="13.7109375" style="10" customWidth="1"/>
    <col min="7" max="16384" width="9.140625" style="1"/>
  </cols>
  <sheetData>
    <row r="1" spans="2:6" ht="9.75" customHeight="1" x14ac:dyDescent="0.25">
      <c r="C1" s="14"/>
      <c r="D1" s="14"/>
      <c r="E1" s="14"/>
    </row>
    <row r="2" spans="2:6" ht="15" customHeight="1" x14ac:dyDescent="0.25">
      <c r="B2" s="14"/>
      <c r="C2" s="14"/>
      <c r="D2" s="14"/>
      <c r="E2" s="14"/>
    </row>
    <row r="3" spans="2:6" ht="18.75" customHeight="1" thickBot="1" x14ac:dyDescent="0.35">
      <c r="B3" s="44" t="s">
        <v>20</v>
      </c>
      <c r="C3" s="45"/>
      <c r="D3" s="45"/>
      <c r="E3" s="45"/>
      <c r="F3" s="15">
        <v>2014</v>
      </c>
    </row>
    <row r="4" spans="2:6" ht="22.5" customHeight="1" thickBot="1" x14ac:dyDescent="0.3">
      <c r="B4" s="16" t="s">
        <v>63</v>
      </c>
      <c r="C4" s="17" t="s">
        <v>14</v>
      </c>
      <c r="D4" s="18" t="s">
        <v>15</v>
      </c>
      <c r="E4" s="38" t="s">
        <v>60</v>
      </c>
      <c r="F4" s="19" t="s">
        <v>13</v>
      </c>
    </row>
    <row r="5" spans="2:6" s="11" customFormat="1" ht="16.5" customHeight="1" x14ac:dyDescent="0.25">
      <c r="B5" s="20" t="s">
        <v>0</v>
      </c>
      <c r="C5" s="21"/>
      <c r="D5" s="22"/>
      <c r="F5" s="36"/>
    </row>
    <row r="6" spans="2:6" s="12" customFormat="1" ht="9.9499999999999993" customHeight="1" x14ac:dyDescent="0.25">
      <c r="B6" s="6" t="s">
        <v>21</v>
      </c>
      <c r="C6" s="23">
        <v>362</v>
      </c>
      <c r="D6" s="23">
        <v>278</v>
      </c>
      <c r="E6" s="23">
        <v>125</v>
      </c>
      <c r="F6" s="37">
        <f>SUM(C6:E6)</f>
        <v>765</v>
      </c>
    </row>
    <row r="7" spans="2:6" s="12" customFormat="1" ht="9.9499999999999993" customHeight="1" x14ac:dyDescent="0.25">
      <c r="B7" s="6" t="s">
        <v>22</v>
      </c>
      <c r="C7" s="23">
        <v>524</v>
      </c>
      <c r="D7" s="23">
        <v>447</v>
      </c>
      <c r="E7" s="23">
        <v>231</v>
      </c>
      <c r="F7" s="37">
        <f t="shared" ref="F7:F10" si="0">SUM(C7:E7)</f>
        <v>1202</v>
      </c>
    </row>
    <row r="8" spans="2:6" s="12" customFormat="1" ht="9.9499999999999993" customHeight="1" x14ac:dyDescent="0.25">
      <c r="B8" s="6" t="s">
        <v>23</v>
      </c>
      <c r="C8" s="23">
        <v>453</v>
      </c>
      <c r="D8" s="23">
        <v>301</v>
      </c>
      <c r="E8" s="23">
        <v>170</v>
      </c>
      <c r="F8" s="37">
        <f t="shared" si="0"/>
        <v>924</v>
      </c>
    </row>
    <row r="9" spans="2:6" s="12" customFormat="1" ht="9.9499999999999993" customHeight="1" x14ac:dyDescent="0.25">
      <c r="B9" s="6" t="s">
        <v>24</v>
      </c>
      <c r="C9" s="23">
        <v>400</v>
      </c>
      <c r="D9" s="23">
        <v>280</v>
      </c>
      <c r="E9" s="23">
        <v>179</v>
      </c>
      <c r="F9" s="37">
        <f t="shared" si="0"/>
        <v>859</v>
      </c>
    </row>
    <row r="10" spans="2:6" s="12" customFormat="1" ht="9.9499999999999993" customHeight="1" x14ac:dyDescent="0.25">
      <c r="B10" s="6" t="s">
        <v>25</v>
      </c>
      <c r="C10" s="23">
        <v>345</v>
      </c>
      <c r="D10" s="23">
        <v>259</v>
      </c>
      <c r="E10" s="23">
        <v>162</v>
      </c>
      <c r="F10" s="37">
        <f t="shared" si="0"/>
        <v>766</v>
      </c>
    </row>
    <row r="11" spans="2:6" ht="9.9499999999999993" customHeight="1" x14ac:dyDescent="0.25">
      <c r="B11" s="7"/>
      <c r="C11" s="24">
        <v>2084</v>
      </c>
      <c r="D11" s="24">
        <v>1565</v>
      </c>
      <c r="E11" s="24">
        <v>867</v>
      </c>
      <c r="F11" s="24">
        <f>SUM(C11:E11)</f>
        <v>4516</v>
      </c>
    </row>
    <row r="12" spans="2:6" ht="9.9499999999999993" customHeight="1" x14ac:dyDescent="0.25">
      <c r="B12" s="25" t="s">
        <v>1</v>
      </c>
      <c r="C12" s="41"/>
      <c r="D12" s="21"/>
      <c r="E12" s="21"/>
      <c r="F12" s="37"/>
    </row>
    <row r="13" spans="2:6" ht="9.9499999999999993" customHeight="1" x14ac:dyDescent="0.25">
      <c r="B13" s="6" t="s">
        <v>26</v>
      </c>
      <c r="C13" s="23">
        <v>1053</v>
      </c>
      <c r="D13" s="23">
        <v>601</v>
      </c>
      <c r="E13" s="23">
        <v>467</v>
      </c>
      <c r="F13" s="37">
        <f t="shared" ref="F13:F18" si="1">SUM(C13:E13)</f>
        <v>2121</v>
      </c>
    </row>
    <row r="14" spans="2:6" ht="9.9499999999999993" customHeight="1" x14ac:dyDescent="0.25">
      <c r="B14" s="6" t="s">
        <v>27</v>
      </c>
      <c r="C14" s="23">
        <v>607</v>
      </c>
      <c r="D14" s="23">
        <v>399</v>
      </c>
      <c r="E14" s="23">
        <v>319</v>
      </c>
      <c r="F14" s="37">
        <f t="shared" si="1"/>
        <v>1325</v>
      </c>
    </row>
    <row r="15" spans="2:6" ht="9.9499999999999993" customHeight="1" x14ac:dyDescent="0.25">
      <c r="B15" s="6" t="s">
        <v>28</v>
      </c>
      <c r="C15" s="23">
        <v>735</v>
      </c>
      <c r="D15" s="23">
        <v>396</v>
      </c>
      <c r="E15" s="23">
        <v>360</v>
      </c>
      <c r="F15" s="37">
        <f t="shared" si="1"/>
        <v>1491</v>
      </c>
    </row>
    <row r="16" spans="2:6" ht="9.9499999999999993" customHeight="1" x14ac:dyDescent="0.25">
      <c r="B16" s="6" t="s">
        <v>29</v>
      </c>
      <c r="C16" s="23">
        <v>875</v>
      </c>
      <c r="D16" s="23">
        <v>524</v>
      </c>
      <c r="E16" s="23">
        <v>459</v>
      </c>
      <c r="F16" s="37">
        <f t="shared" si="1"/>
        <v>1858</v>
      </c>
    </row>
    <row r="17" spans="2:6" ht="9.9499999999999993" customHeight="1" x14ac:dyDescent="0.25">
      <c r="B17" s="6" t="s">
        <v>30</v>
      </c>
      <c r="C17" s="23">
        <v>503</v>
      </c>
      <c r="D17" s="23">
        <v>312</v>
      </c>
      <c r="E17" s="23">
        <v>222</v>
      </c>
      <c r="F17" s="37">
        <f t="shared" si="1"/>
        <v>1037</v>
      </c>
    </row>
    <row r="18" spans="2:6" ht="9.9499999999999993" customHeight="1" x14ac:dyDescent="0.25">
      <c r="B18" s="6" t="s">
        <v>31</v>
      </c>
      <c r="C18" s="24">
        <v>653</v>
      </c>
      <c r="D18" s="23">
        <v>432</v>
      </c>
      <c r="E18" s="23">
        <v>319</v>
      </c>
      <c r="F18" s="37">
        <f t="shared" si="1"/>
        <v>1404</v>
      </c>
    </row>
    <row r="19" spans="2:6" ht="9.9499999999999993" customHeight="1" x14ac:dyDescent="0.25">
      <c r="B19" s="7"/>
      <c r="C19" s="23">
        <v>4426</v>
      </c>
      <c r="D19" s="24">
        <v>2664</v>
      </c>
      <c r="E19" s="24">
        <v>2146</v>
      </c>
      <c r="F19" s="24">
        <f>SUM(C19:E19)</f>
        <v>9236</v>
      </c>
    </row>
    <row r="20" spans="2:6" ht="9.9499999999999993" customHeight="1" x14ac:dyDescent="0.25">
      <c r="B20" s="25" t="s">
        <v>2</v>
      </c>
      <c r="C20" s="41"/>
      <c r="D20" s="21"/>
      <c r="E20" s="21"/>
      <c r="F20" s="37"/>
    </row>
    <row r="21" spans="2:6" ht="9.9499999999999993" customHeight="1" x14ac:dyDescent="0.25">
      <c r="B21" s="26" t="s">
        <v>32</v>
      </c>
      <c r="C21" s="23">
        <v>1169</v>
      </c>
      <c r="D21" s="27">
        <v>617</v>
      </c>
      <c r="E21" s="27">
        <v>446</v>
      </c>
      <c r="F21" s="37">
        <f t="shared" ref="F21:F24" si="2">SUM(C21:E21)</f>
        <v>2232</v>
      </c>
    </row>
    <row r="22" spans="2:6" ht="9.9499999999999993" customHeight="1" x14ac:dyDescent="0.25">
      <c r="B22" s="28" t="s">
        <v>33</v>
      </c>
      <c r="C22" s="23">
        <v>874</v>
      </c>
      <c r="D22" s="27">
        <v>483</v>
      </c>
      <c r="E22" s="27">
        <v>365</v>
      </c>
      <c r="F22" s="37">
        <f t="shared" si="2"/>
        <v>1722</v>
      </c>
    </row>
    <row r="23" spans="2:6" ht="9.9499999999999993" customHeight="1" x14ac:dyDescent="0.25">
      <c r="B23" s="6" t="s">
        <v>34</v>
      </c>
      <c r="C23" s="23">
        <v>1097</v>
      </c>
      <c r="D23" s="23">
        <v>586</v>
      </c>
      <c r="E23" s="23">
        <v>499</v>
      </c>
      <c r="F23" s="37">
        <f t="shared" si="2"/>
        <v>2182</v>
      </c>
    </row>
    <row r="24" spans="2:6" ht="9.9499999999999993" customHeight="1" x14ac:dyDescent="0.25">
      <c r="B24" s="6" t="s">
        <v>35</v>
      </c>
      <c r="C24" s="23">
        <v>932</v>
      </c>
      <c r="D24" s="23">
        <v>432</v>
      </c>
      <c r="E24" s="23">
        <v>385</v>
      </c>
      <c r="F24" s="37">
        <f t="shared" si="2"/>
        <v>1749</v>
      </c>
    </row>
    <row r="25" spans="2:6" ht="9.9499999999999993" customHeight="1" x14ac:dyDescent="0.25">
      <c r="B25" s="7"/>
      <c r="C25" s="23">
        <v>4072</v>
      </c>
      <c r="D25" s="24">
        <v>2118</v>
      </c>
      <c r="E25" s="24">
        <v>1695</v>
      </c>
      <c r="F25" s="24">
        <f>SUM(C25:E25)</f>
        <v>7885</v>
      </c>
    </row>
    <row r="26" spans="2:6" ht="9.9499999999999993" customHeight="1" x14ac:dyDescent="0.25">
      <c r="B26" s="25" t="s">
        <v>3</v>
      </c>
      <c r="C26" s="41"/>
      <c r="D26" s="21"/>
      <c r="E26" s="21"/>
      <c r="F26" s="37"/>
    </row>
    <row r="27" spans="2:6" ht="9.9499999999999993" customHeight="1" x14ac:dyDescent="0.25">
      <c r="B27" s="6" t="s">
        <v>36</v>
      </c>
      <c r="C27" s="23">
        <v>772</v>
      </c>
      <c r="D27" s="23">
        <v>394</v>
      </c>
      <c r="E27" s="23">
        <v>357</v>
      </c>
      <c r="F27" s="37">
        <f t="shared" ref="F27:F28" si="3">SUM(C27:E27)</f>
        <v>1523</v>
      </c>
    </row>
    <row r="28" spans="2:6" ht="9.9499999999999993" customHeight="1" x14ac:dyDescent="0.25">
      <c r="B28" s="6" t="s">
        <v>37</v>
      </c>
      <c r="C28" s="23">
        <v>587</v>
      </c>
      <c r="D28" s="23">
        <v>311</v>
      </c>
      <c r="E28" s="23">
        <v>295</v>
      </c>
      <c r="F28" s="37">
        <f t="shared" si="3"/>
        <v>1193</v>
      </c>
    </row>
    <row r="29" spans="2:6" ht="9.9499999999999993" customHeight="1" x14ac:dyDescent="0.25">
      <c r="B29" s="7"/>
      <c r="C29" s="23">
        <v>1359</v>
      </c>
      <c r="D29" s="24">
        <v>705</v>
      </c>
      <c r="E29" s="24">
        <v>652</v>
      </c>
      <c r="F29" s="24">
        <f>SUM(C29:E29)</f>
        <v>2716</v>
      </c>
    </row>
    <row r="30" spans="2:6" ht="9.9499999999999993" customHeight="1" x14ac:dyDescent="0.25">
      <c r="B30" s="25" t="s">
        <v>4</v>
      </c>
      <c r="C30" s="41"/>
      <c r="D30" s="21"/>
      <c r="E30" s="21"/>
      <c r="F30" s="37"/>
    </row>
    <row r="31" spans="2:6" ht="9.9499999999999993" customHeight="1" x14ac:dyDescent="0.25">
      <c r="B31" s="28" t="s">
        <v>38</v>
      </c>
      <c r="C31" s="23">
        <v>504</v>
      </c>
      <c r="D31" s="23">
        <v>314</v>
      </c>
      <c r="E31" s="27">
        <v>305</v>
      </c>
      <c r="F31" s="37">
        <f t="shared" ref="F31:F32" si="4">SUM(C31:E31)</f>
        <v>1123</v>
      </c>
    </row>
    <row r="32" spans="2:6" ht="9.9499999999999993" customHeight="1" x14ac:dyDescent="0.25">
      <c r="B32" s="28" t="s">
        <v>39</v>
      </c>
      <c r="C32" s="23">
        <v>1223</v>
      </c>
      <c r="D32" s="23">
        <v>789</v>
      </c>
      <c r="E32" s="27">
        <v>699</v>
      </c>
      <c r="F32" s="37">
        <f t="shared" si="4"/>
        <v>2711</v>
      </c>
    </row>
    <row r="33" spans="2:6" ht="9.9499999999999993" customHeight="1" x14ac:dyDescent="0.25">
      <c r="B33" s="7"/>
      <c r="C33" s="23">
        <v>1727</v>
      </c>
      <c r="D33" s="24">
        <v>1103</v>
      </c>
      <c r="E33" s="24">
        <v>1004</v>
      </c>
      <c r="F33" s="24">
        <f>SUM(C33:E33)</f>
        <v>3834</v>
      </c>
    </row>
    <row r="34" spans="2:6" ht="9.9499999999999993" customHeight="1" x14ac:dyDescent="0.25">
      <c r="B34" s="25" t="s">
        <v>5</v>
      </c>
      <c r="C34" s="41"/>
      <c r="D34" s="21"/>
      <c r="E34" s="21"/>
      <c r="F34" s="37"/>
    </row>
    <row r="35" spans="2:6" ht="9.9499999999999993" customHeight="1" x14ac:dyDescent="0.25">
      <c r="B35" s="28" t="s">
        <v>5</v>
      </c>
      <c r="C35" s="23">
        <v>832</v>
      </c>
      <c r="D35" s="23">
        <v>544</v>
      </c>
      <c r="E35" s="27">
        <v>346</v>
      </c>
      <c r="F35" s="37">
        <f t="shared" ref="F35:F37" si="5">SUM(C35:E35)</f>
        <v>1722</v>
      </c>
    </row>
    <row r="36" spans="2:6" ht="9.9499999999999993" customHeight="1" x14ac:dyDescent="0.25">
      <c r="B36" s="28" t="s">
        <v>40</v>
      </c>
      <c r="C36" s="23">
        <v>613</v>
      </c>
      <c r="D36" s="23">
        <v>300</v>
      </c>
      <c r="E36" s="27">
        <v>273</v>
      </c>
      <c r="F36" s="37">
        <f t="shared" si="5"/>
        <v>1186</v>
      </c>
    </row>
    <row r="37" spans="2:6" ht="9.9499999999999993" customHeight="1" x14ac:dyDescent="0.25">
      <c r="B37" s="28" t="s">
        <v>41</v>
      </c>
      <c r="C37" s="23">
        <v>638</v>
      </c>
      <c r="D37" s="23">
        <v>345</v>
      </c>
      <c r="E37" s="27">
        <v>375</v>
      </c>
      <c r="F37" s="37">
        <f t="shared" si="5"/>
        <v>1358</v>
      </c>
    </row>
    <row r="38" spans="2:6" ht="9.9499999999999993" customHeight="1" x14ac:dyDescent="0.25">
      <c r="B38" s="7"/>
      <c r="C38" s="23">
        <v>2083</v>
      </c>
      <c r="D38" s="24">
        <v>1189</v>
      </c>
      <c r="E38" s="24">
        <v>994</v>
      </c>
      <c r="F38" s="24">
        <f>SUM(C38:E38)</f>
        <v>4266</v>
      </c>
    </row>
    <row r="39" spans="2:6" ht="9.9499999999999993" customHeight="1" x14ac:dyDescent="0.25">
      <c r="B39" s="25" t="s">
        <v>6</v>
      </c>
      <c r="C39" s="41"/>
      <c r="D39" s="21"/>
      <c r="E39" s="21"/>
      <c r="F39" s="37"/>
    </row>
    <row r="40" spans="2:6" ht="9.9499999999999993" customHeight="1" x14ac:dyDescent="0.25">
      <c r="B40" s="6" t="s">
        <v>42</v>
      </c>
      <c r="C40" s="23">
        <v>766</v>
      </c>
      <c r="D40" s="23">
        <v>390</v>
      </c>
      <c r="E40" s="23">
        <v>321</v>
      </c>
      <c r="F40" s="37">
        <f t="shared" ref="F40:F44" si="6">SUM(C40:E40)</f>
        <v>1477</v>
      </c>
    </row>
    <row r="41" spans="2:6" ht="9.9499999999999993" customHeight="1" x14ac:dyDescent="0.25">
      <c r="B41" s="6" t="s">
        <v>43</v>
      </c>
      <c r="C41" s="23">
        <v>689</v>
      </c>
      <c r="D41" s="23">
        <v>331</v>
      </c>
      <c r="E41" s="23">
        <v>281</v>
      </c>
      <c r="F41" s="37">
        <f t="shared" si="6"/>
        <v>1301</v>
      </c>
    </row>
    <row r="42" spans="2:6" ht="9.9499999999999993" customHeight="1" x14ac:dyDescent="0.25">
      <c r="B42" s="6" t="s">
        <v>44</v>
      </c>
      <c r="C42" s="23">
        <v>857</v>
      </c>
      <c r="D42" s="23">
        <v>373</v>
      </c>
      <c r="E42" s="23">
        <v>277</v>
      </c>
      <c r="F42" s="37">
        <f t="shared" si="6"/>
        <v>1507</v>
      </c>
    </row>
    <row r="43" spans="2:6" ht="9.9499999999999993" customHeight="1" x14ac:dyDescent="0.25">
      <c r="B43" s="28" t="s">
        <v>45</v>
      </c>
      <c r="C43" s="23">
        <v>610</v>
      </c>
      <c r="D43" s="23">
        <v>374</v>
      </c>
      <c r="E43" s="23">
        <v>282</v>
      </c>
      <c r="F43" s="37">
        <f t="shared" si="6"/>
        <v>1266</v>
      </c>
    </row>
    <row r="44" spans="2:6" ht="9.9499999999999993" customHeight="1" x14ac:dyDescent="0.25">
      <c r="B44" s="28" t="s">
        <v>46</v>
      </c>
      <c r="C44" s="23">
        <v>699</v>
      </c>
      <c r="D44" s="23">
        <v>350</v>
      </c>
      <c r="E44" s="27">
        <v>265</v>
      </c>
      <c r="F44" s="37">
        <f t="shared" si="6"/>
        <v>1314</v>
      </c>
    </row>
    <row r="45" spans="2:6" ht="9.9499999999999993" customHeight="1" x14ac:dyDescent="0.25">
      <c r="B45" s="7"/>
      <c r="C45" s="24">
        <v>3621</v>
      </c>
      <c r="D45" s="24">
        <v>1818</v>
      </c>
      <c r="E45" s="24">
        <v>1426</v>
      </c>
      <c r="F45" s="24">
        <f>SUM(C45:E45)</f>
        <v>6865</v>
      </c>
    </row>
    <row r="46" spans="2:6" ht="9.9499999999999993" customHeight="1" x14ac:dyDescent="0.25">
      <c r="B46" s="25" t="s">
        <v>7</v>
      </c>
      <c r="C46" s="41"/>
      <c r="D46" s="21"/>
      <c r="E46" s="21"/>
      <c r="F46" s="37"/>
    </row>
    <row r="47" spans="2:6" ht="9.9499999999999993" customHeight="1" x14ac:dyDescent="0.25">
      <c r="B47" s="6" t="s">
        <v>47</v>
      </c>
      <c r="C47" s="23">
        <v>1539</v>
      </c>
      <c r="D47" s="23">
        <v>755</v>
      </c>
      <c r="E47" s="23">
        <v>517</v>
      </c>
      <c r="F47" s="37">
        <f t="shared" ref="F47:F51" si="7">SUM(C47:E47)</f>
        <v>2811</v>
      </c>
    </row>
    <row r="48" spans="2:6" ht="9.9499999999999993" customHeight="1" x14ac:dyDescent="0.25">
      <c r="B48" s="6" t="s">
        <v>48</v>
      </c>
      <c r="C48" s="23">
        <v>925</v>
      </c>
      <c r="D48" s="23">
        <v>495</v>
      </c>
      <c r="E48" s="23">
        <v>307</v>
      </c>
      <c r="F48" s="37">
        <f t="shared" si="7"/>
        <v>1727</v>
      </c>
    </row>
    <row r="49" spans="2:6" ht="9.9499999999999993" customHeight="1" x14ac:dyDescent="0.25">
      <c r="B49" s="6" t="s">
        <v>49</v>
      </c>
      <c r="C49" s="23">
        <v>452</v>
      </c>
      <c r="D49" s="23">
        <v>235</v>
      </c>
      <c r="E49" s="23">
        <v>161</v>
      </c>
      <c r="F49" s="37">
        <f t="shared" si="7"/>
        <v>848</v>
      </c>
    </row>
    <row r="50" spans="2:6" ht="9.9499999999999993" customHeight="1" x14ac:dyDescent="0.25">
      <c r="B50" s="6" t="s">
        <v>50</v>
      </c>
      <c r="C50" s="23">
        <v>1186</v>
      </c>
      <c r="D50" s="29">
        <v>566</v>
      </c>
      <c r="E50" s="23">
        <v>489</v>
      </c>
      <c r="F50" s="37">
        <f t="shared" si="7"/>
        <v>2241</v>
      </c>
    </row>
    <row r="51" spans="2:6" ht="9.9499999999999993" customHeight="1" x14ac:dyDescent="0.25">
      <c r="B51" s="6" t="s">
        <v>51</v>
      </c>
      <c r="C51" s="23">
        <v>450</v>
      </c>
      <c r="D51" s="23">
        <v>276</v>
      </c>
      <c r="E51" s="23">
        <v>173</v>
      </c>
      <c r="F51" s="37">
        <f t="shared" si="7"/>
        <v>899</v>
      </c>
    </row>
    <row r="52" spans="2:6" ht="9.9499999999999993" customHeight="1" x14ac:dyDescent="0.25">
      <c r="B52" s="7"/>
      <c r="C52" s="24">
        <v>4552</v>
      </c>
      <c r="D52" s="24">
        <v>2327</v>
      </c>
      <c r="E52" s="24">
        <v>1647</v>
      </c>
      <c r="F52" s="24">
        <f>SUM(C52:E52)</f>
        <v>8526</v>
      </c>
    </row>
    <row r="53" spans="2:6" ht="9.9499999999999993" customHeight="1" x14ac:dyDescent="0.25">
      <c r="B53" s="25" t="s">
        <v>8</v>
      </c>
      <c r="C53" s="41"/>
      <c r="D53" s="21"/>
      <c r="E53" s="21"/>
      <c r="F53" s="37"/>
    </row>
    <row r="54" spans="2:6" ht="9.9499999999999993" customHeight="1" x14ac:dyDescent="0.25">
      <c r="B54" s="6" t="s">
        <v>52</v>
      </c>
      <c r="C54" s="23">
        <v>1270</v>
      </c>
      <c r="D54" s="23">
        <v>579</v>
      </c>
      <c r="E54" s="23">
        <v>443</v>
      </c>
      <c r="F54" s="37">
        <f t="shared" ref="F54:F56" si="8">SUM(C54:E54)</f>
        <v>2292</v>
      </c>
    </row>
    <row r="55" spans="2:6" ht="9.9499999999999993" customHeight="1" x14ac:dyDescent="0.25">
      <c r="B55" s="6" t="s">
        <v>53</v>
      </c>
      <c r="C55" s="23">
        <v>1371</v>
      </c>
      <c r="D55" s="29">
        <v>683</v>
      </c>
      <c r="E55" s="23">
        <v>563</v>
      </c>
      <c r="F55" s="37">
        <f t="shared" si="8"/>
        <v>2617</v>
      </c>
    </row>
    <row r="56" spans="2:6" ht="9.9499999999999993" customHeight="1" x14ac:dyDescent="0.25">
      <c r="B56" s="6" t="s">
        <v>54</v>
      </c>
      <c r="C56" s="23">
        <v>668</v>
      </c>
      <c r="D56" s="23">
        <v>346</v>
      </c>
      <c r="E56" s="23">
        <v>226</v>
      </c>
      <c r="F56" s="37">
        <f t="shared" si="8"/>
        <v>1240</v>
      </c>
    </row>
    <row r="57" spans="2:6" ht="9.9499999999999993" customHeight="1" x14ac:dyDescent="0.25">
      <c r="B57" s="7"/>
      <c r="C57" s="23">
        <v>3309</v>
      </c>
      <c r="D57" s="24">
        <v>1608</v>
      </c>
      <c r="E57" s="24">
        <v>1232</v>
      </c>
      <c r="F57" s="24">
        <f>SUM(C57:E57)</f>
        <v>6149</v>
      </c>
    </row>
    <row r="58" spans="2:6" ht="9.9499999999999993" customHeight="1" x14ac:dyDescent="0.25">
      <c r="B58" s="20" t="s">
        <v>9</v>
      </c>
      <c r="C58" s="41"/>
      <c r="D58" s="21"/>
      <c r="E58" s="21"/>
      <c r="F58" s="37"/>
    </row>
    <row r="59" spans="2:6" ht="9.9499999999999993" customHeight="1" x14ac:dyDescent="0.25">
      <c r="B59" s="6" t="s">
        <v>55</v>
      </c>
      <c r="C59" s="23">
        <v>1285</v>
      </c>
      <c r="D59" s="23">
        <v>623</v>
      </c>
      <c r="E59" s="23">
        <v>498</v>
      </c>
      <c r="F59" s="37">
        <f t="shared" ref="F59:F63" si="9">SUM(C59:E59)</f>
        <v>2406</v>
      </c>
    </row>
    <row r="60" spans="2:6" ht="9.9499999999999993" customHeight="1" x14ac:dyDescent="0.25">
      <c r="B60" s="6" t="s">
        <v>56</v>
      </c>
      <c r="C60" s="23">
        <v>562</v>
      </c>
      <c r="D60" s="23">
        <v>292</v>
      </c>
      <c r="E60" s="23">
        <v>225</v>
      </c>
      <c r="F60" s="37">
        <f t="shared" si="9"/>
        <v>1079</v>
      </c>
    </row>
    <row r="61" spans="2:6" ht="9.9499999999999993" customHeight="1" x14ac:dyDescent="0.25">
      <c r="B61" s="6" t="s">
        <v>57</v>
      </c>
      <c r="C61" s="23">
        <v>1474</v>
      </c>
      <c r="D61" s="23">
        <v>704</v>
      </c>
      <c r="E61" s="23">
        <v>582</v>
      </c>
      <c r="F61" s="37">
        <f t="shared" si="9"/>
        <v>2760</v>
      </c>
    </row>
    <row r="62" spans="2:6" ht="9.9499999999999993" customHeight="1" x14ac:dyDescent="0.25">
      <c r="B62" s="6" t="s">
        <v>58</v>
      </c>
      <c r="C62" s="23">
        <v>428</v>
      </c>
      <c r="D62" s="23">
        <v>272</v>
      </c>
      <c r="E62" s="23">
        <v>172</v>
      </c>
      <c r="F62" s="37">
        <f t="shared" si="9"/>
        <v>872</v>
      </c>
    </row>
    <row r="63" spans="2:6" ht="9.9499999999999993" customHeight="1" x14ac:dyDescent="0.25">
      <c r="B63" s="6" t="s">
        <v>59</v>
      </c>
      <c r="C63" s="23">
        <v>1220</v>
      </c>
      <c r="D63" s="23">
        <v>549</v>
      </c>
      <c r="E63" s="23">
        <v>463</v>
      </c>
      <c r="F63" s="37">
        <f t="shared" si="9"/>
        <v>2232</v>
      </c>
    </row>
    <row r="64" spans="2:6" ht="9.9499999999999993" customHeight="1" x14ac:dyDescent="0.25">
      <c r="B64" s="7"/>
      <c r="C64" s="24">
        <v>4969</v>
      </c>
      <c r="D64" s="24">
        <v>2440</v>
      </c>
      <c r="E64" s="24">
        <v>1940</v>
      </c>
      <c r="F64" s="24">
        <f>SUM(C64:E64)</f>
        <v>9349</v>
      </c>
    </row>
    <row r="65" spans="2:6" ht="9.9499999999999993" customHeight="1" x14ac:dyDescent="0.25">
      <c r="B65" s="30"/>
      <c r="C65" s="42"/>
      <c r="E65" s="31"/>
      <c r="F65" s="24"/>
    </row>
    <row r="66" spans="2:6" ht="9.9499999999999993" customHeight="1" x14ac:dyDescent="0.25">
      <c r="B66" s="32" t="s">
        <v>11</v>
      </c>
      <c r="C66" s="40">
        <v>58</v>
      </c>
      <c r="D66" s="24">
        <v>32</v>
      </c>
      <c r="E66" s="24">
        <v>26</v>
      </c>
      <c r="F66" s="24">
        <f>SUM(C66:E66)</f>
        <v>116</v>
      </c>
    </row>
    <row r="67" spans="2:6" ht="9.9499999999999993" customHeight="1" x14ac:dyDescent="0.25">
      <c r="B67" s="30"/>
      <c r="C67" s="5"/>
      <c r="E67" s="8"/>
      <c r="F67" s="37"/>
    </row>
    <row r="68" spans="2:6" ht="9.9499999999999993" customHeight="1" x14ac:dyDescent="0.25">
      <c r="B68" s="33" t="s">
        <v>12</v>
      </c>
      <c r="C68" s="34">
        <f>C11+C19+C25+C29+C33+C38+C45+C52+C57+C64+C66</f>
        <v>32260</v>
      </c>
      <c r="D68" s="34">
        <f>D11+D19+D25+D29+D33+D38+D45+D52+D57+D64+D66</f>
        <v>17569</v>
      </c>
      <c r="E68" s="34">
        <f>E11+E19+E25+E29+E33+E38+E45+E52+E57+E64+E66</f>
        <v>13629</v>
      </c>
      <c r="F68" s="34">
        <f>SUM(C68:E68)</f>
        <v>63458</v>
      </c>
    </row>
    <row r="69" spans="2:6" ht="9.9499999999999993" customHeight="1" x14ac:dyDescent="0.25">
      <c r="B69" s="39"/>
      <c r="C69" s="24"/>
      <c r="D69" s="24"/>
      <c r="E69" s="24"/>
      <c r="F69" s="24"/>
    </row>
    <row r="70" spans="2:6" ht="11.25" customHeight="1" x14ac:dyDescent="0.25">
      <c r="B70" s="2"/>
      <c r="C70" s="3"/>
      <c r="D70" s="3"/>
      <c r="E70" s="9"/>
      <c r="F70" s="4" t="s">
        <v>10</v>
      </c>
    </row>
    <row r="71" spans="2:6" ht="9.75" customHeight="1" x14ac:dyDescent="0.25">
      <c r="B71" s="13" t="s">
        <v>16</v>
      </c>
      <c r="D71" s="8"/>
      <c r="E71" s="5"/>
      <c r="F71" s="1"/>
    </row>
    <row r="72" spans="2:6" ht="11.25" customHeight="1" x14ac:dyDescent="0.25">
      <c r="B72" s="35" t="s">
        <v>17</v>
      </c>
    </row>
  </sheetData>
  <mergeCells count="1">
    <mergeCell ref="B3:E3"/>
  </mergeCells>
  <printOptions horizontalCentered="1" verticalCentered="1"/>
  <pageMargins left="0.23622047244094491" right="0.23622047244094491" top="0.35433070866141736" bottom="0.55118110236220474" header="0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3</vt:i4>
      </vt:variant>
    </vt:vector>
  </HeadingPairs>
  <TitlesOfParts>
    <vt:vector size="6" baseType="lpstr">
      <vt:lpstr>Total</vt:lpstr>
      <vt:lpstr>Dones</vt:lpstr>
      <vt:lpstr>Homes</vt:lpstr>
      <vt:lpstr>Dones!Àrea_d'impressió</vt:lpstr>
      <vt:lpstr>Homes!Àrea_d'impressió</vt:lpstr>
      <vt:lpstr>Total!Àrea_d'impressió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Recerca pels correctors</cp:lastModifiedBy>
  <cp:lastPrinted>2014-12-22T13:19:49Z</cp:lastPrinted>
  <dcterms:created xsi:type="dcterms:W3CDTF">2013-10-29T12:31:13Z</dcterms:created>
  <dcterms:modified xsi:type="dcterms:W3CDTF">2018-09-28T08:40:46Z</dcterms:modified>
</cp:coreProperties>
</file>