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585" yWindow="-15" windowWidth="7230" windowHeight="4275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K25" i="2" s="1"/>
  <c r="K15" i="2" s="1"/>
  <c r="J21" i="2"/>
  <c r="I21" i="2"/>
  <c r="H21" i="2"/>
  <c r="G21" i="2"/>
  <c r="F21" i="2"/>
  <c r="E21" i="2"/>
  <c r="D21" i="2"/>
  <c r="C21" i="2"/>
  <c r="C25" i="2" s="1"/>
  <c r="C15" i="2" s="1"/>
  <c r="B21" i="2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H9" i="2"/>
  <c r="G9" i="2"/>
  <c r="F9" i="2"/>
  <c r="E9" i="2"/>
  <c r="D9" i="2"/>
  <c r="C9" i="2"/>
  <c r="B9" i="2"/>
  <c r="K6" i="2"/>
  <c r="J6" i="2"/>
  <c r="I6" i="2"/>
  <c r="H6" i="2"/>
  <c r="G6" i="2"/>
  <c r="F6" i="2"/>
  <c r="E6" i="2"/>
  <c r="D6" i="2"/>
  <c r="C6" i="2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M25" i="1" s="1"/>
  <c r="M15" i="1" s="1"/>
  <c r="L21" i="1"/>
  <c r="L25" i="1" s="1"/>
  <c r="K21" i="1"/>
  <c r="K25" i="1" s="1"/>
  <c r="K15" i="1" s="1"/>
  <c r="J21" i="1"/>
  <c r="I21" i="1"/>
  <c r="H21" i="1"/>
  <c r="G21" i="1"/>
  <c r="F21" i="1"/>
  <c r="E21" i="1"/>
  <c r="D21" i="1"/>
  <c r="C21" i="1"/>
  <c r="B21" i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L9" i="1"/>
  <c r="K9" i="1"/>
  <c r="J9" i="1"/>
  <c r="I9" i="1"/>
  <c r="H9" i="1"/>
  <c r="G9" i="1"/>
  <c r="F9" i="1"/>
  <c r="E9" i="1"/>
  <c r="D9" i="1"/>
  <c r="C9" i="1"/>
  <c r="B9" i="1"/>
  <c r="M6" i="1"/>
  <c r="L6" i="1"/>
  <c r="L10" i="1" s="1"/>
  <c r="L2" i="1" s="1"/>
  <c r="K6" i="1"/>
  <c r="J6" i="1"/>
  <c r="I6" i="1"/>
  <c r="H6" i="1"/>
  <c r="G6" i="1"/>
  <c r="F6" i="1"/>
  <c r="E6" i="1"/>
  <c r="D6" i="1"/>
  <c r="C6" i="1"/>
  <c r="B6" i="1"/>
  <c r="I25" i="1" l="1"/>
  <c r="I15" i="1" s="1"/>
  <c r="L15" i="1"/>
  <c r="G25" i="1"/>
  <c r="G15" i="1" s="1"/>
  <c r="M10" i="1"/>
  <c r="M2" i="1" s="1"/>
  <c r="K10" i="1"/>
  <c r="K2" i="1" s="1"/>
  <c r="E10" i="1"/>
  <c r="H25" i="1"/>
  <c r="H15" i="1" s="1"/>
  <c r="B25" i="1"/>
  <c r="B15" i="1" s="1"/>
  <c r="C10" i="1"/>
  <c r="C2" i="1" s="1"/>
  <c r="D10" i="1"/>
  <c r="D2" i="1" s="1"/>
  <c r="E2" i="1"/>
  <c r="F25" i="1"/>
  <c r="F15" i="1" s="1"/>
  <c r="E10" i="2"/>
  <c r="E2" i="2" s="1"/>
  <c r="D10" i="2"/>
  <c r="D2" i="2" s="1"/>
  <c r="G25" i="2"/>
  <c r="G15" i="2" s="1"/>
  <c r="G10" i="2"/>
  <c r="G2" i="2" s="1"/>
  <c r="I25" i="2"/>
  <c r="I15" i="2" s="1"/>
  <c r="C10" i="2"/>
  <c r="C2" i="2" s="1"/>
  <c r="K10" i="2"/>
  <c r="K2" i="2" s="1"/>
  <c r="I10" i="2"/>
  <c r="I2" i="2" s="1"/>
  <c r="B25" i="2"/>
  <c r="B15" i="2" s="1"/>
  <c r="B10" i="2"/>
  <c r="B2" i="2" s="1"/>
  <c r="D25" i="2"/>
  <c r="D15" i="2" s="1"/>
  <c r="F25" i="2"/>
  <c r="F15" i="2" s="1"/>
  <c r="E25" i="2"/>
  <c r="E15" i="2" s="1"/>
  <c r="J25" i="2"/>
  <c r="J15" i="2" s="1"/>
  <c r="F10" i="2"/>
  <c r="F2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<sst xmlns="http://schemas.openxmlformats.org/spreadsheetml/2006/main" count="120" uniqueCount="55">
  <si>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</si>
  <si>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</si>
  <si>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</si>
  <si>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</si>
  <si>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</si>
  <si>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</si>
  <si>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</si>
  <si>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</si>
  <si>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</si>
  <si>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</si>
  <si>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</si>
  <si>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</si>
  <si>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</si>
  <si>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</si>
  <si>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</si>
  <si>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</si>
  <si>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</si>
  <si>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</si>
  <si>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</si>
  <si>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</si>
  <si>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</si>
  <si>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</si>
  <si>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</si>
  <si>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</si>
  <si>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</si>
  <si>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</si>
  <si>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</si>
  <si>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</si>
  <si>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</si>
  <si>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</si>
  <si>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</si>
  <si>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</si>
  <si>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</si>
  <si>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</si>
  <si>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</si>
  <si>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</si>
  <si>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</si>
  <si>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</si>
  <si>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</si>
  <si>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</si>
  <si>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</si>
  <si>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</si>
  <si>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</si>
  <si>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</si>
  <si>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</si>
  <si>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Cementiris de Barcelona, SA</t>
  </si>
  <si>
    <t>Cementiris Barcelona (CdB)</t>
  </si>
  <si>
    <t>Pressupost inicial 
2013</t>
  </si>
  <si>
    <t xml:space="preserve"> Pressupost inicial 
2014 </t>
  </si>
  <si>
    <t xml:space="preserve"> Pressupost inicial 
2015 </t>
  </si>
  <si>
    <t>Pressupost inicial 
2016</t>
  </si>
  <si>
    <t>Pressupost inicial 
2017</t>
  </si>
  <si>
    <t>Pressupost inicial 
2018</t>
  </si>
  <si>
    <t>Pressupost inicial 
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</si>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</sst>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tabSelected="1" workbookViewId="0">
      <pane xSplit="1" ySplit="1" topLeftCell="G2" activePane="bottomRight" state="frozenSplit"/>
      <selection pane="topRight" activeCell="B1" sqref="B1"/>
      <selection pane="bottomLeft" activeCell="A2" sqref="A2"/>
      <selection pane="bottomRight" activeCell="Q23" sqref="Q23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3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45" x14ac:dyDescent="0.25">
      <c r="A2" s="3" t="s">
        <v>22</v>
      </c>
      <c r="B2" s="3">
        <f t="shared" ref="B2:M2" si="0">B10+B13</f>
        <v>22037049.790000003</v>
      </c>
      <c r="C2" s="3">
        <f t="shared" si="0"/>
        <v>23378790.75</v>
      </c>
      <c r="D2" s="3">
        <f t="shared" si="0"/>
        <v>21955428.710000001</v>
      </c>
      <c r="E2" s="3">
        <f t="shared" si="0"/>
        <v>21592146.849999998</v>
      </c>
      <c r="F2" s="3">
        <f t="shared" si="0"/>
        <v>18827879.300000001</v>
      </c>
      <c r="G2" s="3">
        <f t="shared" si="0"/>
        <v>16617602</v>
      </c>
      <c r="H2" s="3">
        <f t="shared" si="0"/>
        <v>16617602</v>
      </c>
      <c r="I2" s="3">
        <f t="shared" si="0"/>
        <v>16668495</v>
      </c>
      <c r="J2" s="3">
        <f t="shared" si="0"/>
        <v>18438125</v>
      </c>
      <c r="K2" s="3">
        <f t="shared" si="0"/>
        <v>19388626</v>
      </c>
      <c r="L2" s="3">
        <f t="shared" si="0"/>
        <v>19464582</v>
      </c>
      <c r="M2" s="3">
        <f t="shared" si="0"/>
        <v>18416713</v>
      </c>
    </row>
    <row r="3" spans="1:16383" x14ac:dyDescent="0.2">
      <c r="A3" s="4" t="s">
        <v>21</v>
      </c>
      <c r="B3" s="5">
        <v>19776809.760000002</v>
      </c>
      <c r="C3" s="5">
        <v>19197400.920000002</v>
      </c>
      <c r="D3" s="5">
        <v>18686346.010000002</v>
      </c>
      <c r="E3" s="5">
        <v>19140140.409999996</v>
      </c>
      <c r="F3" s="5">
        <v>18826515.98</v>
      </c>
      <c r="G3" s="5">
        <v>4657154</v>
      </c>
      <c r="H3" s="5">
        <v>4657154</v>
      </c>
      <c r="I3" s="5">
        <v>4800581</v>
      </c>
      <c r="J3" s="5">
        <v>5038437</v>
      </c>
      <c r="K3" s="5">
        <v>6058250</v>
      </c>
      <c r="L3" s="5">
        <v>5738002</v>
      </c>
      <c r="M3" s="5">
        <v>5920692</v>
      </c>
    </row>
    <row r="4" spans="1:16383" x14ac:dyDescent="0.2">
      <c r="A4" s="4" t="s">
        <v>9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11958000</v>
      </c>
      <c r="H4" s="5">
        <v>11958000</v>
      </c>
      <c r="I4" s="5">
        <v>11864168</v>
      </c>
      <c r="J4" s="5">
        <v>12006985</v>
      </c>
      <c r="K4" s="5">
        <v>12029885</v>
      </c>
      <c r="L4" s="5">
        <v>12036010</v>
      </c>
      <c r="M4" s="5">
        <v>12271479</v>
      </c>
    </row>
    <row r="5" spans="1:16383" x14ac:dyDescent="0.2">
      <c r="A5" s="4" t="s">
        <v>20</v>
      </c>
      <c r="B5" s="5">
        <v>64421.91</v>
      </c>
      <c r="C5" s="5">
        <v>1076.3599999999999</v>
      </c>
      <c r="D5" s="5">
        <v>1450.12</v>
      </c>
      <c r="E5" s="5">
        <v>1015.76</v>
      </c>
      <c r="F5" s="5">
        <v>1363.32</v>
      </c>
      <c r="G5" s="5">
        <v>2448</v>
      </c>
      <c r="H5" s="5">
        <v>2448</v>
      </c>
      <c r="I5" s="5">
        <v>3746</v>
      </c>
      <c r="J5" s="5">
        <v>33561</v>
      </c>
      <c r="K5" s="5">
        <v>107588</v>
      </c>
      <c r="L5" s="5">
        <v>114258</v>
      </c>
      <c r="M5" s="5">
        <v>75317</v>
      </c>
    </row>
    <row r="6" spans="1:16383" ht="13.9" x14ac:dyDescent="0.25">
      <c r="A6" s="6" t="s">
        <v>19</v>
      </c>
      <c r="B6" s="7">
        <f t="shared" ref="B6:M6" si="1">SUM(B3:B5)</f>
        <v>19841231.670000002</v>
      </c>
      <c r="C6" s="7">
        <f t="shared" si="1"/>
        <v>19198477.280000001</v>
      </c>
      <c r="D6" s="7">
        <f t="shared" si="1"/>
        <v>18687796.130000003</v>
      </c>
      <c r="E6" s="7">
        <f t="shared" si="1"/>
        <v>19141156.169999998</v>
      </c>
      <c r="F6" s="7">
        <f t="shared" si="1"/>
        <v>18827879.300000001</v>
      </c>
      <c r="G6" s="7">
        <f t="shared" si="1"/>
        <v>16617602</v>
      </c>
      <c r="H6" s="7">
        <f t="shared" si="1"/>
        <v>16617602</v>
      </c>
      <c r="I6" s="7">
        <f t="shared" si="1"/>
        <v>16668495</v>
      </c>
      <c r="J6" s="7">
        <f t="shared" si="1"/>
        <v>17078983</v>
      </c>
      <c r="K6" s="7">
        <f t="shared" si="1"/>
        <v>18195723</v>
      </c>
      <c r="L6" s="7">
        <f t="shared" si="1"/>
        <v>17888270</v>
      </c>
      <c r="M6" s="7">
        <f t="shared" si="1"/>
        <v>18267488</v>
      </c>
    </row>
    <row r="7" spans="1:16383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">
      <c r="A8" s="4" t="s">
        <v>17</v>
      </c>
      <c r="B8" s="5">
        <v>0</v>
      </c>
      <c r="C8" s="5">
        <v>4014.66</v>
      </c>
      <c r="D8" s="5">
        <v>250.66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6383" s="10" customFormat="1" ht="13.9" x14ac:dyDescent="0.25">
      <c r="A9" s="6" t="s">
        <v>16</v>
      </c>
      <c r="B9" s="7">
        <f t="shared" ref="B9:M9" si="2">SUM(B7:B8)</f>
        <v>0</v>
      </c>
      <c r="C9" s="7">
        <f t="shared" si="2"/>
        <v>4014.66</v>
      </c>
      <c r="D9" s="7">
        <f t="shared" si="2"/>
        <v>250.66</v>
      </c>
      <c r="E9" s="7">
        <f t="shared" si="2"/>
        <v>0</v>
      </c>
      <c r="F9" s="7">
        <f t="shared" si="2"/>
        <v>0</v>
      </c>
      <c r="G9" s="7">
        <f t="shared" si="2"/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7">
        <f t="shared" si="2"/>
        <v>0</v>
      </c>
      <c r="M9" s="7">
        <f t="shared" si="2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3.9" x14ac:dyDescent="0.25">
      <c r="A10" s="6" t="s">
        <v>15</v>
      </c>
      <c r="B10" s="7">
        <f t="shared" ref="B10:M10" si="3">B6+B9</f>
        <v>19841231.670000002</v>
      </c>
      <c r="C10" s="7">
        <f t="shared" si="3"/>
        <v>19202491.940000001</v>
      </c>
      <c r="D10" s="7">
        <f t="shared" si="3"/>
        <v>18688046.790000003</v>
      </c>
      <c r="E10" s="7">
        <f t="shared" si="3"/>
        <v>19141156.169999998</v>
      </c>
      <c r="F10" s="7">
        <f t="shared" si="3"/>
        <v>18827879.300000001</v>
      </c>
      <c r="G10" s="7">
        <f t="shared" si="3"/>
        <v>16617602</v>
      </c>
      <c r="H10" s="7">
        <f t="shared" si="3"/>
        <v>16617602</v>
      </c>
      <c r="I10" s="7">
        <f t="shared" si="3"/>
        <v>16668495</v>
      </c>
      <c r="J10" s="7">
        <f t="shared" si="3"/>
        <v>17078983</v>
      </c>
      <c r="K10" s="7">
        <f t="shared" si="3"/>
        <v>18195723</v>
      </c>
      <c r="L10" s="7">
        <f t="shared" si="3"/>
        <v>17888270</v>
      </c>
      <c r="M10" s="7">
        <f t="shared" si="3"/>
        <v>18267488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x14ac:dyDescent="0.2">
      <c r="A11" s="4" t="s">
        <v>2</v>
      </c>
      <c r="B11" s="5">
        <v>2195818.12</v>
      </c>
      <c r="C11" s="5">
        <v>4176298.81</v>
      </c>
      <c r="D11" s="5">
        <v>3267381.92</v>
      </c>
      <c r="E11" s="5">
        <v>2450990.6800000002</v>
      </c>
      <c r="F11" s="5">
        <v>0</v>
      </c>
      <c r="G11" s="5">
        <v>0</v>
      </c>
      <c r="H11" s="5">
        <v>0</v>
      </c>
      <c r="I11" s="5">
        <v>0</v>
      </c>
      <c r="J11" s="5">
        <v>1359142</v>
      </c>
      <c r="K11" s="5">
        <v>1192903</v>
      </c>
      <c r="L11" s="5">
        <v>1576312</v>
      </c>
      <c r="M11" s="5">
        <v>149225</v>
      </c>
    </row>
    <row r="12" spans="1:16383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3.9" x14ac:dyDescent="0.25">
      <c r="A13" s="6" t="s">
        <v>14</v>
      </c>
      <c r="B13" s="7">
        <f t="shared" ref="B13:M13" si="4">SUM(B11:B12)</f>
        <v>2195818.12</v>
      </c>
      <c r="C13" s="7">
        <f t="shared" si="4"/>
        <v>4176298.81</v>
      </c>
      <c r="D13" s="7">
        <f t="shared" si="4"/>
        <v>3267381.92</v>
      </c>
      <c r="E13" s="7">
        <f t="shared" si="4"/>
        <v>2450990.6800000002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 t="shared" si="4"/>
        <v>0</v>
      </c>
      <c r="J13" s="7">
        <f t="shared" si="4"/>
        <v>1359142</v>
      </c>
      <c r="K13" s="7">
        <f t="shared" si="4"/>
        <v>1192903</v>
      </c>
      <c r="L13" s="7">
        <f t="shared" si="4"/>
        <v>1576312</v>
      </c>
      <c r="M13" s="7">
        <f t="shared" si="4"/>
        <v>149225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8" x14ac:dyDescent="0.2">
      <c r="A15" s="3" t="s">
        <v>13</v>
      </c>
      <c r="B15" s="3">
        <f t="shared" ref="B15:M15" si="5">B25+B28</f>
        <v>22037049.789999999</v>
      </c>
      <c r="C15" s="3">
        <f t="shared" si="5"/>
        <v>23378790.75</v>
      </c>
      <c r="D15" s="3">
        <f t="shared" si="5"/>
        <v>21955428.710000001</v>
      </c>
      <c r="E15" s="3">
        <f t="shared" si="5"/>
        <v>21592146.850000001</v>
      </c>
      <c r="F15" s="3">
        <f t="shared" si="5"/>
        <v>18827879.300000001</v>
      </c>
      <c r="G15" s="3">
        <f t="shared" si="5"/>
        <v>16617602</v>
      </c>
      <c r="H15" s="3">
        <f t="shared" si="5"/>
        <v>16617602</v>
      </c>
      <c r="I15" s="3">
        <f t="shared" si="5"/>
        <v>16668495</v>
      </c>
      <c r="J15" s="3">
        <f t="shared" si="5"/>
        <v>18438125</v>
      </c>
      <c r="K15" s="3">
        <f t="shared" si="5"/>
        <v>19388626</v>
      </c>
      <c r="L15" s="3">
        <f t="shared" si="5"/>
        <v>19464582</v>
      </c>
      <c r="M15" s="3">
        <f t="shared" si="5"/>
        <v>18416713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4" t="s">
        <v>12</v>
      </c>
      <c r="B16" s="5">
        <v>7326237.9500000002</v>
      </c>
      <c r="C16" s="5">
        <v>7204859.5999999996</v>
      </c>
      <c r="D16" s="5">
        <v>6133682.1299999999</v>
      </c>
      <c r="E16" s="5">
        <v>6415029.3799999999</v>
      </c>
      <c r="F16" s="5">
        <v>6320500.71</v>
      </c>
      <c r="G16" s="5">
        <v>5527979</v>
      </c>
      <c r="H16" s="5">
        <v>5527979</v>
      </c>
      <c r="I16" s="5">
        <v>5490252</v>
      </c>
      <c r="J16" s="5">
        <v>5247846</v>
      </c>
      <c r="K16" s="5">
        <v>5065041</v>
      </c>
      <c r="L16" s="5">
        <v>5137825</v>
      </c>
      <c r="M16" s="5">
        <v>4987308</v>
      </c>
    </row>
    <row r="17" spans="1:13" x14ac:dyDescent="0.2">
      <c r="A17" s="4" t="s">
        <v>11</v>
      </c>
      <c r="B17" s="5">
        <v>8785011.8399999999</v>
      </c>
      <c r="C17" s="5">
        <v>8884514.0299999993</v>
      </c>
      <c r="D17" s="5">
        <v>9534403.0299999993</v>
      </c>
      <c r="E17" s="5">
        <v>7762473.8100000005</v>
      </c>
      <c r="F17" s="5">
        <v>6837001.6600000001</v>
      </c>
      <c r="G17" s="5">
        <v>6623304</v>
      </c>
      <c r="H17" s="5">
        <v>6623304</v>
      </c>
      <c r="I17" s="5">
        <v>6458251</v>
      </c>
      <c r="J17" s="5">
        <v>6660110</v>
      </c>
      <c r="K17" s="5">
        <v>7003114</v>
      </c>
      <c r="L17" s="5">
        <v>6877157</v>
      </c>
      <c r="M17" s="5">
        <v>6953805</v>
      </c>
    </row>
    <row r="18" spans="1:13" x14ac:dyDescent="0.2">
      <c r="A18" s="4" t="s">
        <v>10</v>
      </c>
      <c r="B18" s="5">
        <v>0</v>
      </c>
      <c r="C18" s="5">
        <v>110000</v>
      </c>
      <c r="D18" s="5">
        <v>5703.9</v>
      </c>
      <c r="E18" s="5">
        <v>10</v>
      </c>
      <c r="F18" s="5">
        <v>22405.83</v>
      </c>
      <c r="G18" s="5">
        <v>400039</v>
      </c>
      <c r="H18" s="5">
        <v>400039</v>
      </c>
      <c r="I18" s="5">
        <v>400023</v>
      </c>
      <c r="J18" s="5">
        <v>725169</v>
      </c>
      <c r="K18" s="5">
        <v>1170471</v>
      </c>
      <c r="L18" s="5">
        <v>1170600</v>
      </c>
      <c r="M18" s="5">
        <v>1230600</v>
      </c>
    </row>
    <row r="19" spans="1:13" x14ac:dyDescent="0.2">
      <c r="A19" s="4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5" x14ac:dyDescent="0.2">
      <c r="A21" s="6" t="s">
        <v>7</v>
      </c>
      <c r="B21" s="7">
        <f t="shared" ref="B21:M21" si="6">SUM(B16:B20)</f>
        <v>16111249.789999999</v>
      </c>
      <c r="C21" s="7">
        <f t="shared" si="6"/>
        <v>16199373.629999999</v>
      </c>
      <c r="D21" s="7">
        <f t="shared" si="6"/>
        <v>15673789.060000001</v>
      </c>
      <c r="E21" s="7">
        <f t="shared" si="6"/>
        <v>14177513.190000001</v>
      </c>
      <c r="F21" s="7">
        <f t="shared" si="6"/>
        <v>13179908.200000001</v>
      </c>
      <c r="G21" s="7">
        <f t="shared" si="6"/>
        <v>12551322</v>
      </c>
      <c r="H21" s="7">
        <f t="shared" si="6"/>
        <v>12551322</v>
      </c>
      <c r="I21" s="7">
        <f t="shared" si="6"/>
        <v>12348526</v>
      </c>
      <c r="J21" s="7">
        <f t="shared" si="6"/>
        <v>12633125</v>
      </c>
      <c r="K21" s="7">
        <f t="shared" si="6"/>
        <v>13238626</v>
      </c>
      <c r="L21" s="7">
        <f t="shared" si="6"/>
        <v>13185582</v>
      </c>
      <c r="M21" s="7">
        <f t="shared" si="6"/>
        <v>13171713</v>
      </c>
    </row>
    <row r="22" spans="1:13" x14ac:dyDescent="0.2">
      <c r="A22" s="4" t="s">
        <v>6</v>
      </c>
      <c r="B22" s="5">
        <v>5925800</v>
      </c>
      <c r="C22" s="5">
        <v>7179417.1200000001</v>
      </c>
      <c r="D22" s="5">
        <v>6281639.6500000004</v>
      </c>
      <c r="E22" s="5">
        <v>7414633.6599999992</v>
      </c>
      <c r="F22" s="5">
        <v>2615997.5</v>
      </c>
      <c r="G22" s="5">
        <v>2287230</v>
      </c>
      <c r="H22" s="5">
        <v>2287230</v>
      </c>
      <c r="I22" s="5">
        <v>3987000</v>
      </c>
      <c r="J22" s="5">
        <v>4205000</v>
      </c>
      <c r="K22" s="5">
        <v>4150000</v>
      </c>
      <c r="L22" s="5">
        <v>4079000</v>
      </c>
      <c r="M22" s="5">
        <v>3045000</v>
      </c>
    </row>
    <row r="23" spans="1:13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x14ac:dyDescent="0.2">
      <c r="A24" s="6" t="s">
        <v>4</v>
      </c>
      <c r="B24" s="7">
        <f t="shared" ref="B24:M24" si="7">SUM(B22:B23)</f>
        <v>5925800</v>
      </c>
      <c r="C24" s="7">
        <f t="shared" si="7"/>
        <v>7179417.1200000001</v>
      </c>
      <c r="D24" s="7">
        <f t="shared" si="7"/>
        <v>6281639.6500000004</v>
      </c>
      <c r="E24" s="7">
        <f t="shared" si="7"/>
        <v>7414633.6599999992</v>
      </c>
      <c r="F24" s="7">
        <f t="shared" si="7"/>
        <v>2615997.5</v>
      </c>
      <c r="G24" s="7">
        <f t="shared" si="7"/>
        <v>2287230</v>
      </c>
      <c r="H24" s="7">
        <f t="shared" si="7"/>
        <v>2287230</v>
      </c>
      <c r="I24" s="7">
        <f t="shared" si="7"/>
        <v>3987000</v>
      </c>
      <c r="J24" s="7">
        <f t="shared" si="7"/>
        <v>4205000</v>
      </c>
      <c r="K24" s="7">
        <f t="shared" si="7"/>
        <v>4150000</v>
      </c>
      <c r="L24" s="7">
        <f t="shared" si="7"/>
        <v>4079000</v>
      </c>
      <c r="M24" s="7">
        <f t="shared" si="7"/>
        <v>3045000</v>
      </c>
    </row>
    <row r="25" spans="1:13" ht="15" x14ac:dyDescent="0.2">
      <c r="A25" s="6" t="s">
        <v>3</v>
      </c>
      <c r="B25" s="7">
        <f t="shared" ref="B25:M25" si="8">B21+B24</f>
        <v>22037049.789999999</v>
      </c>
      <c r="C25" s="7">
        <f t="shared" si="8"/>
        <v>23378790.75</v>
      </c>
      <c r="D25" s="7">
        <f t="shared" si="8"/>
        <v>21955428.710000001</v>
      </c>
      <c r="E25" s="7">
        <f t="shared" si="8"/>
        <v>21592146.850000001</v>
      </c>
      <c r="F25" s="7">
        <f t="shared" si="8"/>
        <v>15795905.700000001</v>
      </c>
      <c r="G25" s="7">
        <f t="shared" si="8"/>
        <v>14838552</v>
      </c>
      <c r="H25" s="7">
        <f t="shared" si="8"/>
        <v>14838552</v>
      </c>
      <c r="I25" s="7">
        <f t="shared" si="8"/>
        <v>16335526</v>
      </c>
      <c r="J25" s="7">
        <f t="shared" si="8"/>
        <v>16838125</v>
      </c>
      <c r="K25" s="7">
        <f t="shared" si="8"/>
        <v>17388626</v>
      </c>
      <c r="L25" s="7">
        <f t="shared" si="8"/>
        <v>17264582</v>
      </c>
      <c r="M25" s="7">
        <f t="shared" si="8"/>
        <v>16216713</v>
      </c>
    </row>
    <row r="26" spans="1:13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3031973.6</v>
      </c>
      <c r="G26" s="5">
        <v>1779050</v>
      </c>
      <c r="H26" s="5">
        <v>1779050</v>
      </c>
      <c r="I26" s="5">
        <v>332969</v>
      </c>
      <c r="J26" s="5">
        <v>1600000</v>
      </c>
      <c r="K26" s="5">
        <v>2000000</v>
      </c>
      <c r="L26" s="5">
        <v>2200000</v>
      </c>
      <c r="M26" s="5">
        <v>2200000</v>
      </c>
    </row>
    <row r="27" spans="1:13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x14ac:dyDescent="0.2">
      <c r="A28" s="6" t="s">
        <v>0</v>
      </c>
      <c r="B28" s="7">
        <f t="shared" ref="B28:M28" si="9">SUM(B26:B27)</f>
        <v>0</v>
      </c>
      <c r="C28" s="7">
        <f t="shared" si="9"/>
        <v>0</v>
      </c>
      <c r="D28" s="7">
        <f t="shared" si="9"/>
        <v>0</v>
      </c>
      <c r="E28" s="7">
        <f t="shared" si="9"/>
        <v>0</v>
      </c>
      <c r="F28" s="7">
        <f t="shared" si="9"/>
        <v>3031973.6</v>
      </c>
      <c r="G28" s="7">
        <f t="shared" si="9"/>
        <v>1779050</v>
      </c>
      <c r="H28" s="7">
        <f t="shared" si="9"/>
        <v>1779050</v>
      </c>
      <c r="I28" s="7">
        <f t="shared" si="9"/>
        <v>332969</v>
      </c>
      <c r="J28" s="7">
        <f t="shared" si="9"/>
        <v>1600000</v>
      </c>
      <c r="K28" s="7">
        <f t="shared" si="9"/>
        <v>2000000</v>
      </c>
      <c r="L28" s="7">
        <f t="shared" si="9"/>
        <v>2200000</v>
      </c>
      <c r="M28" s="7">
        <f t="shared" si="9"/>
        <v>2200000</v>
      </c>
    </row>
    <row r="31" spans="1:13" ht="30" customHeight="1" x14ac:dyDescent="0.2">
      <c r="B31" s="1" t="s">
        <v>46</v>
      </c>
      <c r="C31" s="13" t="s">
        <v>53</v>
      </c>
      <c r="D31" s="13" t="s">
        <v>52</v>
      </c>
      <c r="E31" s="13" t="s">
        <v>51</v>
      </c>
      <c r="F31" s="13" t="s">
        <v>50</v>
      </c>
      <c r="G31" s="13" t="s">
        <v>49</v>
      </c>
      <c r="H31" s="13" t="s">
        <v>48</v>
      </c>
      <c r="I31" s="13" t="s">
        <v>47</v>
      </c>
    </row>
    <row r="33" spans="2:9" x14ac:dyDescent="0.2">
      <c r="B33" s="1" t="s">
        <v>22</v>
      </c>
      <c r="C33" s="14">
        <v>16617602</v>
      </c>
      <c r="D33" s="14">
        <v>16617602</v>
      </c>
      <c r="E33" s="14">
        <v>16668495</v>
      </c>
      <c r="F33" s="14">
        <v>18438125</v>
      </c>
      <c r="G33" s="14">
        <v>19388626</v>
      </c>
      <c r="H33" s="14">
        <v>19464582</v>
      </c>
      <c r="I33" s="14">
        <v>18416713</v>
      </c>
    </row>
    <row r="34" spans="2:9" x14ac:dyDescent="0.2">
      <c r="B34" s="1" t="s">
        <v>21</v>
      </c>
      <c r="C34" s="14">
        <v>4657154</v>
      </c>
      <c r="D34" s="14">
        <v>4657154</v>
      </c>
      <c r="E34" s="14">
        <v>4800581</v>
      </c>
      <c r="F34" s="14">
        <v>5038437</v>
      </c>
      <c r="G34" s="14">
        <v>6058250</v>
      </c>
      <c r="H34" s="14">
        <v>5738002</v>
      </c>
      <c r="I34" s="14">
        <v>5920692</v>
      </c>
    </row>
    <row r="35" spans="2:9" x14ac:dyDescent="0.2">
      <c r="B35" s="1" t="s">
        <v>9</v>
      </c>
      <c r="C35" s="14">
        <v>11958000</v>
      </c>
      <c r="D35" s="14">
        <v>11958000</v>
      </c>
      <c r="E35" s="14">
        <v>11864168</v>
      </c>
      <c r="F35" s="14">
        <v>12006985</v>
      </c>
      <c r="G35" s="14">
        <v>12029885</v>
      </c>
      <c r="H35" s="14">
        <v>12036010</v>
      </c>
      <c r="I35" s="14">
        <v>12271479</v>
      </c>
    </row>
    <row r="36" spans="2:9" x14ac:dyDescent="0.2">
      <c r="B36" s="1" t="s">
        <v>20</v>
      </c>
      <c r="C36" s="14">
        <v>2448</v>
      </c>
      <c r="D36" s="14">
        <v>2448</v>
      </c>
      <c r="E36" s="14">
        <v>3746</v>
      </c>
      <c r="F36" s="14">
        <v>33561</v>
      </c>
      <c r="G36" s="14">
        <v>107588</v>
      </c>
      <c r="H36" s="14">
        <v>114258</v>
      </c>
      <c r="I36" s="14">
        <v>75317</v>
      </c>
    </row>
    <row r="37" spans="2:9" x14ac:dyDescent="0.2">
      <c r="B37" s="1" t="s">
        <v>19</v>
      </c>
      <c r="C37" s="14">
        <v>16617602</v>
      </c>
      <c r="D37" s="14">
        <v>16617602</v>
      </c>
      <c r="E37" s="14">
        <v>16668495</v>
      </c>
      <c r="F37" s="14">
        <v>17078983</v>
      </c>
      <c r="G37" s="14">
        <v>18195723</v>
      </c>
      <c r="H37" s="14">
        <v>17888270</v>
      </c>
      <c r="I37" s="14">
        <v>18267488</v>
      </c>
    </row>
    <row r="38" spans="2:9" x14ac:dyDescent="0.2">
      <c r="B38" s="1" t="s">
        <v>18</v>
      </c>
    </row>
    <row r="39" spans="2:9" x14ac:dyDescent="0.2">
      <c r="B39" s="1" t="s">
        <v>17</v>
      </c>
    </row>
    <row r="40" spans="2:9" x14ac:dyDescent="0.2">
      <c r="B40" s="1" t="s">
        <v>16</v>
      </c>
      <c r="C40" s="1" t="s">
        <v>54</v>
      </c>
      <c r="D40" s="1" t="s">
        <v>54</v>
      </c>
      <c r="E40" s="1" t="s">
        <v>54</v>
      </c>
      <c r="F40" s="1" t="s">
        <v>54</v>
      </c>
      <c r="G40" s="1" t="s">
        <v>54</v>
      </c>
      <c r="H40" s="1" t="s">
        <v>54</v>
      </c>
      <c r="I40" s="1" t="s">
        <v>54</v>
      </c>
    </row>
    <row r="41" spans="2:9" x14ac:dyDescent="0.2">
      <c r="B41" s="1" t="s">
        <v>15</v>
      </c>
      <c r="C41" s="14">
        <v>16617602</v>
      </c>
      <c r="D41" s="14">
        <v>16617602</v>
      </c>
      <c r="E41" s="14">
        <v>16668495</v>
      </c>
      <c r="F41" s="14">
        <v>17078983</v>
      </c>
      <c r="G41" s="14">
        <v>18195723</v>
      </c>
      <c r="H41" s="14">
        <v>17888270</v>
      </c>
      <c r="I41" s="14">
        <v>18267488</v>
      </c>
    </row>
    <row r="42" spans="2:9" x14ac:dyDescent="0.2">
      <c r="B42" s="1" t="s">
        <v>2</v>
      </c>
      <c r="F42" s="14">
        <v>1359142</v>
      </c>
      <c r="G42" s="14">
        <v>1192903</v>
      </c>
      <c r="H42" s="14">
        <v>1576312</v>
      </c>
      <c r="I42" s="14">
        <v>149225</v>
      </c>
    </row>
    <row r="43" spans="2:9" x14ac:dyDescent="0.2">
      <c r="B43" s="1" t="s">
        <v>1</v>
      </c>
    </row>
    <row r="44" spans="2:9" x14ac:dyDescent="0.2">
      <c r="B44" s="1" t="s">
        <v>14</v>
      </c>
      <c r="C44" s="1" t="s">
        <v>54</v>
      </c>
      <c r="D44" s="1" t="s">
        <v>54</v>
      </c>
      <c r="E44" s="1" t="s">
        <v>54</v>
      </c>
      <c r="F44" s="14">
        <v>1359142</v>
      </c>
      <c r="G44" s="14">
        <v>1192903</v>
      </c>
      <c r="H44" s="14">
        <v>1576312</v>
      </c>
      <c r="I44" s="14">
        <v>149225</v>
      </c>
    </row>
    <row r="46" spans="2:9" x14ac:dyDescent="0.2">
      <c r="B46" s="1" t="s">
        <v>13</v>
      </c>
      <c r="C46" s="14">
        <v>16617602</v>
      </c>
      <c r="D46" s="14">
        <v>16617602</v>
      </c>
      <c r="E46" s="14">
        <v>16668495</v>
      </c>
      <c r="F46" s="14">
        <v>18438125</v>
      </c>
      <c r="G46" s="14">
        <v>19388626</v>
      </c>
      <c r="H46" s="14">
        <v>19464582</v>
      </c>
      <c r="I46" s="14">
        <v>18416713</v>
      </c>
    </row>
    <row r="47" spans="2:9" x14ac:dyDescent="0.2">
      <c r="B47" s="1" t="s">
        <v>12</v>
      </c>
      <c r="C47" s="14">
        <v>5527979</v>
      </c>
      <c r="D47" s="14">
        <v>5527979</v>
      </c>
      <c r="E47" s="14">
        <v>5490252</v>
      </c>
      <c r="F47" s="14">
        <v>5247846</v>
      </c>
      <c r="G47" s="14">
        <v>5065041</v>
      </c>
      <c r="H47" s="14">
        <v>5137825</v>
      </c>
      <c r="I47" s="14">
        <v>4987308</v>
      </c>
    </row>
    <row r="48" spans="2:9" x14ac:dyDescent="0.2">
      <c r="B48" s="1" t="s">
        <v>11</v>
      </c>
      <c r="C48" s="14">
        <v>6623304</v>
      </c>
      <c r="D48" s="14">
        <v>6623304</v>
      </c>
      <c r="E48" s="14">
        <v>6458251</v>
      </c>
      <c r="F48" s="14">
        <v>6660110</v>
      </c>
      <c r="G48" s="14">
        <v>7003114</v>
      </c>
      <c r="H48" s="14">
        <v>6877157</v>
      </c>
      <c r="I48" s="14">
        <v>6953805</v>
      </c>
    </row>
    <row r="49" spans="2:9" x14ac:dyDescent="0.2">
      <c r="B49" s="1" t="s">
        <v>10</v>
      </c>
      <c r="C49" s="14">
        <v>400039</v>
      </c>
      <c r="D49" s="14">
        <v>400039</v>
      </c>
      <c r="E49" s="14">
        <v>400023</v>
      </c>
      <c r="F49" s="14">
        <v>725169</v>
      </c>
      <c r="G49" s="14">
        <v>1170471</v>
      </c>
      <c r="H49" s="14">
        <v>1170600</v>
      </c>
      <c r="I49" s="14">
        <v>1230600</v>
      </c>
    </row>
    <row r="50" spans="2:9" x14ac:dyDescent="0.2">
      <c r="B50" s="1" t="s">
        <v>9</v>
      </c>
    </row>
    <row r="51" spans="2:9" x14ac:dyDescent="0.2">
      <c r="B51" s="1" t="s">
        <v>8</v>
      </c>
    </row>
    <row r="52" spans="2:9" x14ac:dyDescent="0.2">
      <c r="B52" s="1" t="s">
        <v>7</v>
      </c>
      <c r="C52" s="14">
        <v>12551322</v>
      </c>
      <c r="D52" s="14">
        <v>12551322</v>
      </c>
      <c r="E52" s="14">
        <v>12348526</v>
      </c>
      <c r="F52" s="14">
        <v>12633125</v>
      </c>
      <c r="G52" s="14">
        <v>13238626</v>
      </c>
      <c r="H52" s="14">
        <v>13185582</v>
      </c>
      <c r="I52" s="14">
        <v>13171713</v>
      </c>
    </row>
    <row r="53" spans="2:9" x14ac:dyDescent="0.2">
      <c r="B53" s="1" t="s">
        <v>6</v>
      </c>
      <c r="C53" s="14">
        <v>2287230</v>
      </c>
      <c r="D53" s="14">
        <v>2287230</v>
      </c>
      <c r="E53" s="14">
        <v>3987000</v>
      </c>
      <c r="F53" s="14">
        <v>4205000</v>
      </c>
      <c r="G53" s="14">
        <v>4150000</v>
      </c>
      <c r="H53" s="14">
        <v>4079000</v>
      </c>
      <c r="I53" s="14">
        <v>3045000</v>
      </c>
    </row>
    <row r="54" spans="2:9" x14ac:dyDescent="0.2">
      <c r="B54" s="1" t="s">
        <v>5</v>
      </c>
    </row>
    <row r="55" spans="2:9" x14ac:dyDescent="0.2">
      <c r="B55" s="1" t="s">
        <v>4</v>
      </c>
      <c r="C55" s="14">
        <v>2287230</v>
      </c>
      <c r="D55" s="14">
        <v>2287230</v>
      </c>
      <c r="E55" s="14">
        <v>3987000</v>
      </c>
      <c r="F55" s="14">
        <v>4205000</v>
      </c>
      <c r="G55" s="14">
        <v>4150000</v>
      </c>
      <c r="H55" s="14">
        <v>4079000</v>
      </c>
      <c r="I55" s="14">
        <v>3045000</v>
      </c>
    </row>
    <row r="56" spans="2:9" x14ac:dyDescent="0.2">
      <c r="B56" s="1" t="s">
        <v>3</v>
      </c>
      <c r="C56" s="14">
        <v>14838552</v>
      </c>
      <c r="D56" s="14">
        <v>14838552</v>
      </c>
      <c r="E56" s="14">
        <v>16335526</v>
      </c>
      <c r="F56" s="14">
        <v>16838125</v>
      </c>
      <c r="G56" s="14">
        <v>17388626</v>
      </c>
      <c r="H56" s="14">
        <v>17264582</v>
      </c>
      <c r="I56" s="14">
        <v>16216713</v>
      </c>
    </row>
    <row r="57" spans="2:9" x14ac:dyDescent="0.2">
      <c r="B57" s="1" t="s">
        <v>2</v>
      </c>
      <c r="C57" s="14">
        <v>1779050</v>
      </c>
      <c r="D57" s="14">
        <v>1779050</v>
      </c>
      <c r="E57" s="14">
        <v>332969</v>
      </c>
      <c r="F57" s="14">
        <v>1600000</v>
      </c>
      <c r="G57" s="14">
        <v>2000000</v>
      </c>
      <c r="H57" s="14">
        <v>2200000</v>
      </c>
      <c r="I57" s="14">
        <v>2200000</v>
      </c>
    </row>
    <row r="58" spans="2:9" x14ac:dyDescent="0.2">
      <c r="B58" s="1" t="s">
        <v>1</v>
      </c>
    </row>
    <row r="59" spans="2:9" x14ac:dyDescent="0.2">
      <c r="B59" s="1" t="s">
        <v>0</v>
      </c>
      <c r="C59" s="14">
        <v>1779050</v>
      </c>
      <c r="D59" s="14">
        <v>1779050</v>
      </c>
      <c r="E59" s="14">
        <v>332969</v>
      </c>
      <c r="F59" s="14">
        <v>1600000</v>
      </c>
      <c r="G59" s="14">
        <v>2000000</v>
      </c>
      <c r="H59" s="14">
        <v>2200000</v>
      </c>
      <c r="I59" s="14">
        <v>2200000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6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1.5703125" defaultRowHeight="14.25" x14ac:dyDescent="0.2"/>
  <cols>
    <col min="1" max="1" width="31.7109375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45" x14ac:dyDescent="0.25">
      <c r="A2" s="3" t="s">
        <v>22</v>
      </c>
      <c r="B2" s="3">
        <f>B10+B13</f>
        <v>20009779.530000001</v>
      </c>
      <c r="C2" s="3">
        <f>C10+C13</f>
        <v>19434149.129999999</v>
      </c>
      <c r="D2" s="3">
        <f>D10+D13</f>
        <v>19484043.330000006</v>
      </c>
      <c r="E2" s="3">
        <f>E10+E13</f>
        <v>15508611.340000002</v>
      </c>
      <c r="F2" s="3">
        <f>F10+F13</f>
        <v>16510106.259999998</v>
      </c>
      <c r="G2" s="3">
        <f t="shared" ref="G2:K2" si="0">G10+G13</f>
        <v>16833434</v>
      </c>
      <c r="H2" s="3">
        <f t="shared" si="0"/>
        <v>16569957</v>
      </c>
      <c r="I2" s="3">
        <f t="shared" si="0"/>
        <v>17027368</v>
      </c>
      <c r="J2" s="3">
        <f t="shared" si="0"/>
        <v>17259715</v>
      </c>
      <c r="K2" s="3">
        <f t="shared" si="0"/>
        <v>17588758</v>
      </c>
    </row>
    <row r="3" spans="1:16380" x14ac:dyDescent="0.2">
      <c r="A3" s="4" t="s">
        <v>21</v>
      </c>
      <c r="B3" s="5">
        <v>20007665.870000001</v>
      </c>
      <c r="C3" s="5">
        <v>19392769.050000001</v>
      </c>
      <c r="D3" s="5">
        <v>19483049.730000004</v>
      </c>
      <c r="E3" s="5">
        <v>15507585.530000001</v>
      </c>
      <c r="F3" s="5">
        <v>16508440.499999998</v>
      </c>
      <c r="G3" s="5">
        <v>16467200</v>
      </c>
      <c r="H3" s="5">
        <v>16445723</v>
      </c>
      <c r="I3" s="5">
        <v>16993710</v>
      </c>
      <c r="J3" s="5">
        <v>17176903</v>
      </c>
      <c r="K3" s="5">
        <v>17437270</v>
      </c>
    </row>
    <row r="4" spans="1:16380" x14ac:dyDescent="0.2">
      <c r="A4" s="4" t="s">
        <v>9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6380" x14ac:dyDescent="0.2">
      <c r="A5" s="4" t="s">
        <v>20</v>
      </c>
      <c r="B5" s="5">
        <v>1853.62</v>
      </c>
      <c r="C5" s="5">
        <v>41380.080000000002</v>
      </c>
      <c r="D5" s="5">
        <v>993.6</v>
      </c>
      <c r="E5" s="5">
        <v>1025.81</v>
      </c>
      <c r="F5" s="5">
        <v>1665.76</v>
      </c>
      <c r="G5" s="5">
        <v>204320</v>
      </c>
      <c r="H5" s="5">
        <v>13952</v>
      </c>
      <c r="I5" s="5">
        <v>33658</v>
      </c>
      <c r="J5" s="5">
        <v>82812</v>
      </c>
      <c r="K5" s="5">
        <v>151488</v>
      </c>
    </row>
    <row r="6" spans="1:16380" ht="13.9" x14ac:dyDescent="0.25">
      <c r="A6" s="6" t="s">
        <v>19</v>
      </c>
      <c r="B6" s="7">
        <f>SUM(B3:B5)</f>
        <v>20009519.490000002</v>
      </c>
      <c r="C6" s="7">
        <f>SUM(C3:C5)</f>
        <v>19434149.129999999</v>
      </c>
      <c r="D6" s="7">
        <f>SUM(D3:D5)</f>
        <v>19484043.330000006</v>
      </c>
      <c r="E6" s="7">
        <f>SUM(E3:E5)</f>
        <v>15508611.340000002</v>
      </c>
      <c r="F6" s="7">
        <f>SUM(F3:F5)</f>
        <v>16510106.259999998</v>
      </c>
      <c r="G6" s="7">
        <f t="shared" ref="G6:K6" si="1">SUM(G3:G5)</f>
        <v>16671520</v>
      </c>
      <c r="H6" s="7">
        <f t="shared" si="1"/>
        <v>16459675</v>
      </c>
      <c r="I6" s="7">
        <f t="shared" si="1"/>
        <v>17027368</v>
      </c>
      <c r="J6" s="7">
        <f t="shared" si="1"/>
        <v>17259715</v>
      </c>
      <c r="K6" s="7">
        <f t="shared" si="1"/>
        <v>17588758</v>
      </c>
    </row>
    <row r="7" spans="1:16380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6380" x14ac:dyDescent="0.2">
      <c r="A8" s="4" t="s">
        <v>17</v>
      </c>
      <c r="B8" s="5">
        <v>260.04000000000002</v>
      </c>
      <c r="C8" s="5">
        <v>0</v>
      </c>
      <c r="D8" s="5">
        <v>0</v>
      </c>
      <c r="E8" s="5">
        <v>0</v>
      </c>
      <c r="F8" s="5">
        <v>0</v>
      </c>
      <c r="G8" s="5">
        <v>161914</v>
      </c>
      <c r="H8" s="5">
        <v>110282</v>
      </c>
      <c r="I8" s="5">
        <v>0</v>
      </c>
      <c r="J8" s="5">
        <v>0</v>
      </c>
      <c r="K8" s="5">
        <v>0</v>
      </c>
    </row>
    <row r="9" spans="1:16380" s="10" customFormat="1" ht="13.9" x14ac:dyDescent="0.25">
      <c r="A9" s="6" t="s">
        <v>16</v>
      </c>
      <c r="B9" s="7">
        <f>SUM(B7:B8)</f>
        <v>260.04000000000002</v>
      </c>
      <c r="C9" s="7">
        <f>SUM(C7:C8)</f>
        <v>0</v>
      </c>
      <c r="D9" s="7">
        <f>SUM(D7:D8)</f>
        <v>0</v>
      </c>
      <c r="E9" s="7">
        <f>SUM(E7:E8)</f>
        <v>0</v>
      </c>
      <c r="F9" s="7">
        <f>SUM(F7:F8)</f>
        <v>0</v>
      </c>
      <c r="G9" s="7">
        <f t="shared" ref="G9:K9" si="2">SUM(G7:G8)</f>
        <v>161914</v>
      </c>
      <c r="H9" s="7">
        <f t="shared" si="2"/>
        <v>110282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3.9" x14ac:dyDescent="0.25">
      <c r="A10" s="6" t="s">
        <v>15</v>
      </c>
      <c r="B10" s="7">
        <f>B6+B9</f>
        <v>20009779.530000001</v>
      </c>
      <c r="C10" s="7">
        <f>C6+C9</f>
        <v>19434149.129999999</v>
      </c>
      <c r="D10" s="7">
        <f>D6+D9</f>
        <v>19484043.330000006</v>
      </c>
      <c r="E10" s="7">
        <f>E6+E9</f>
        <v>15508611.340000002</v>
      </c>
      <c r="F10" s="7">
        <f>F6+F9</f>
        <v>16510106.259999998</v>
      </c>
      <c r="G10" s="7">
        <f t="shared" ref="G10:K10" si="3">G6+G9</f>
        <v>16833434</v>
      </c>
      <c r="H10" s="7">
        <f t="shared" si="3"/>
        <v>16569957</v>
      </c>
      <c r="I10" s="7">
        <f t="shared" si="3"/>
        <v>17027368</v>
      </c>
      <c r="J10" s="7">
        <f t="shared" si="3"/>
        <v>17259715</v>
      </c>
      <c r="K10" s="7">
        <f t="shared" si="3"/>
        <v>17588758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3.9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3.9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8" x14ac:dyDescent="0.2">
      <c r="A15" s="3" t="s">
        <v>13</v>
      </c>
      <c r="B15" s="3">
        <f>B25+B28</f>
        <v>17038082.779999997</v>
      </c>
      <c r="C15" s="3">
        <f>C25+C28</f>
        <v>15695685.199999999</v>
      </c>
      <c r="D15" s="3">
        <f>D25+D28</f>
        <v>15185235.939999994</v>
      </c>
      <c r="E15" s="3">
        <f>E25+E28</f>
        <v>14516489.070000006</v>
      </c>
      <c r="F15" s="3">
        <f t="shared" ref="F15:K15" si="5">F25+F28</f>
        <v>16259158.139999993</v>
      </c>
      <c r="G15" s="3">
        <f t="shared" si="5"/>
        <v>15216510</v>
      </c>
      <c r="H15" s="3">
        <f t="shared" si="5"/>
        <v>16307342</v>
      </c>
      <c r="I15" s="3">
        <f t="shared" si="5"/>
        <v>15563267</v>
      </c>
      <c r="J15" s="3">
        <f t="shared" si="5"/>
        <v>11230877</v>
      </c>
      <c r="K15" s="3">
        <f t="shared" si="5"/>
        <v>15548413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7200907.0300000003</v>
      </c>
      <c r="C16" s="5">
        <v>6459769.04</v>
      </c>
      <c r="D16" s="5">
        <v>6853641.3099999996</v>
      </c>
      <c r="E16" s="5">
        <v>6179843.1600000001</v>
      </c>
      <c r="F16" s="5">
        <v>5788324.4199999999</v>
      </c>
      <c r="G16" s="5">
        <v>5502384</v>
      </c>
      <c r="H16" s="5">
        <v>5319398</v>
      </c>
      <c r="I16" s="5">
        <v>5346153</v>
      </c>
      <c r="J16" s="5">
        <v>5069209</v>
      </c>
      <c r="K16" s="5">
        <v>4890829</v>
      </c>
    </row>
    <row r="17" spans="1:11" x14ac:dyDescent="0.2">
      <c r="A17" s="4" t="s">
        <v>11</v>
      </c>
      <c r="B17" s="5">
        <v>8025892.4199999999</v>
      </c>
      <c r="C17" s="5">
        <v>7947138.7699999996</v>
      </c>
      <c r="D17" s="5">
        <v>6566072.3799999999</v>
      </c>
      <c r="E17" s="5">
        <v>6185964.7200000007</v>
      </c>
      <c r="F17" s="5">
        <v>6826769.379999999</v>
      </c>
      <c r="G17" s="5">
        <v>6541192</v>
      </c>
      <c r="H17" s="5">
        <v>6846296</v>
      </c>
      <c r="I17" s="5">
        <v>6588522</v>
      </c>
      <c r="J17" s="5">
        <v>1127338</v>
      </c>
      <c r="K17" s="5">
        <v>6619306</v>
      </c>
    </row>
    <row r="18" spans="1:11" x14ac:dyDescent="0.2">
      <c r="A18" s="4" t="s">
        <v>10</v>
      </c>
      <c r="B18" s="5">
        <v>499276.62</v>
      </c>
      <c r="C18" s="5">
        <v>116622.81</v>
      </c>
      <c r="D18" s="5">
        <v>112127.18</v>
      </c>
      <c r="E18" s="5">
        <v>177831.88</v>
      </c>
      <c r="F18" s="5">
        <v>360986.02</v>
      </c>
      <c r="G18" s="5">
        <v>398641</v>
      </c>
      <c r="H18" s="5">
        <v>376413</v>
      </c>
      <c r="I18" s="5">
        <v>458752</v>
      </c>
      <c r="J18" s="5">
        <v>711543</v>
      </c>
      <c r="K18" s="5">
        <v>1181812</v>
      </c>
    </row>
    <row r="19" spans="1:11" x14ac:dyDescent="0.2">
      <c r="A19" s="4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x14ac:dyDescent="0.2">
      <c r="A21" s="6" t="s">
        <v>7</v>
      </c>
      <c r="B21" s="7">
        <f>SUM(B16:B20)</f>
        <v>15726076.069999998</v>
      </c>
      <c r="C21" s="7">
        <f>SUM(C16:C20)</f>
        <v>14523530.619999999</v>
      </c>
      <c r="D21" s="7">
        <f>SUM(D16:D20)</f>
        <v>13531840.869999999</v>
      </c>
      <c r="E21" s="7">
        <f>SUM(E16:E20)</f>
        <v>12543639.760000002</v>
      </c>
      <c r="F21" s="7">
        <f t="shared" ref="F21:K21" si="6">SUM(F16:F20)</f>
        <v>12976079.819999998</v>
      </c>
      <c r="G21" s="7">
        <f t="shared" si="6"/>
        <v>12442217</v>
      </c>
      <c r="H21" s="7">
        <f t="shared" si="6"/>
        <v>12542107</v>
      </c>
      <c r="I21" s="7">
        <f t="shared" si="6"/>
        <v>12393427</v>
      </c>
      <c r="J21" s="7">
        <f t="shared" si="6"/>
        <v>6908090</v>
      </c>
      <c r="K21" s="7">
        <f t="shared" si="6"/>
        <v>12691947</v>
      </c>
    </row>
    <row r="22" spans="1:11" x14ac:dyDescent="0.2">
      <c r="A22" s="4" t="s">
        <v>6</v>
      </c>
      <c r="B22" s="5">
        <v>1312006.71</v>
      </c>
      <c r="C22" s="5">
        <v>1172154.58</v>
      </c>
      <c r="D22" s="5">
        <v>1653395.069999994</v>
      </c>
      <c r="E22" s="5">
        <v>1972849.3100000045</v>
      </c>
      <c r="F22" s="5">
        <v>3283078.3199999952</v>
      </c>
      <c r="G22" s="5">
        <v>2774293</v>
      </c>
      <c r="H22" s="5">
        <v>3765235</v>
      </c>
      <c r="I22" s="5">
        <v>3169840</v>
      </c>
      <c r="J22" s="5">
        <v>4322787</v>
      </c>
      <c r="K22" s="5">
        <v>2856466</v>
      </c>
    </row>
    <row r="23" spans="1:11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x14ac:dyDescent="0.2">
      <c r="A24" s="6" t="s">
        <v>4</v>
      </c>
      <c r="B24" s="7">
        <f>SUM(B22:B23)</f>
        <v>1312006.71</v>
      </c>
      <c r="C24" s="7">
        <f>SUM(C22:C23)</f>
        <v>1172154.58</v>
      </c>
      <c r="D24" s="7">
        <f>SUM(D22:D23)</f>
        <v>1653395.069999994</v>
      </c>
      <c r="E24" s="7">
        <f>SUM(E22:E23)</f>
        <v>1972849.3100000045</v>
      </c>
      <c r="F24" s="7">
        <f>SUM(F22:F23)</f>
        <v>3283078.3199999952</v>
      </c>
      <c r="G24" s="7">
        <f t="shared" ref="G24:K24" si="7">SUM(G22:G23)</f>
        <v>2774293</v>
      </c>
      <c r="H24" s="7">
        <f t="shared" si="7"/>
        <v>3765235</v>
      </c>
      <c r="I24" s="7">
        <f t="shared" si="7"/>
        <v>3169840</v>
      </c>
      <c r="J24" s="7">
        <f t="shared" si="7"/>
        <v>4322787</v>
      </c>
      <c r="K24" s="7">
        <f t="shared" si="7"/>
        <v>2856466</v>
      </c>
    </row>
    <row r="25" spans="1:11" ht="30" x14ac:dyDescent="0.2">
      <c r="A25" s="6" t="s">
        <v>3</v>
      </c>
      <c r="B25" s="7">
        <f>B21+B24</f>
        <v>17038082.779999997</v>
      </c>
      <c r="C25" s="7">
        <f>C21+C24</f>
        <v>15695685.199999999</v>
      </c>
      <c r="D25" s="7">
        <f>D21+D24</f>
        <v>15185235.939999994</v>
      </c>
      <c r="E25" s="7">
        <f>E21+E24</f>
        <v>14516489.070000006</v>
      </c>
      <c r="F25" s="7">
        <f>F21+F24</f>
        <v>16259158.139999993</v>
      </c>
      <c r="G25" s="7">
        <f t="shared" ref="G25:K25" si="8">G21+G24</f>
        <v>15216510</v>
      </c>
      <c r="H25" s="7">
        <f t="shared" si="8"/>
        <v>16307342</v>
      </c>
      <c r="I25" s="7">
        <f t="shared" si="8"/>
        <v>15563267</v>
      </c>
      <c r="J25" s="7">
        <f t="shared" si="8"/>
        <v>11230877</v>
      </c>
      <c r="K25" s="7">
        <f t="shared" si="8"/>
        <v>15548413</v>
      </c>
    </row>
    <row r="26" spans="1:11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x14ac:dyDescent="0.2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  <row r="31" spans="1:11" ht="40.5" customHeight="1" x14ac:dyDescent="0.2">
      <c r="C31" s="13"/>
      <c r="D31" s="13"/>
      <c r="E31" s="13"/>
      <c r="F31" s="13"/>
      <c r="G31" s="13"/>
    </row>
    <row r="33" spans="3:7" x14ac:dyDescent="0.2">
      <c r="C33" s="14"/>
      <c r="D33" s="14"/>
      <c r="E33" s="14"/>
      <c r="F33" s="14"/>
      <c r="G33" s="14"/>
    </row>
    <row r="34" spans="3:7" x14ac:dyDescent="0.2">
      <c r="C34" s="14"/>
      <c r="D34" s="14"/>
      <c r="E34" s="14"/>
      <c r="F34" s="14"/>
      <c r="G34" s="14"/>
    </row>
    <row r="36" spans="3:7" x14ac:dyDescent="0.2">
      <c r="C36" s="14"/>
      <c r="D36" s="14"/>
      <c r="E36" s="14"/>
      <c r="F36" s="14"/>
      <c r="G36" s="14"/>
    </row>
    <row r="37" spans="3:7" x14ac:dyDescent="0.2">
      <c r="C37" s="14"/>
      <c r="D37" s="14"/>
      <c r="E37" s="14"/>
      <c r="F37" s="14"/>
      <c r="G37" s="14"/>
    </row>
    <row r="39" spans="3:7" x14ac:dyDescent="0.2">
      <c r="C39" s="14"/>
      <c r="D39" s="14"/>
    </row>
    <row r="40" spans="3:7" x14ac:dyDescent="0.2">
      <c r="C40" s="14"/>
      <c r="D40" s="14"/>
    </row>
    <row r="41" spans="3:7" x14ac:dyDescent="0.2">
      <c r="C41" s="14"/>
      <c r="D41" s="14"/>
      <c r="E41" s="14"/>
      <c r="F41" s="14"/>
      <c r="G41" s="14"/>
    </row>
    <row r="46" spans="3:7" x14ac:dyDescent="0.2">
      <c r="C46" s="14"/>
      <c r="D46" s="14"/>
      <c r="E46" s="14"/>
      <c r="F46" s="14"/>
      <c r="G46" s="14"/>
    </row>
    <row r="47" spans="3:7" x14ac:dyDescent="0.2">
      <c r="C47" s="14"/>
      <c r="D47" s="14"/>
      <c r="E47" s="14"/>
      <c r="F47" s="14"/>
      <c r="G47" s="14"/>
    </row>
    <row r="48" spans="3:7" x14ac:dyDescent="0.2">
      <c r="C48" s="14"/>
      <c r="D48" s="14"/>
      <c r="E48" s="14"/>
      <c r="F48" s="14"/>
      <c r="G48" s="14"/>
    </row>
    <row r="49" spans="3:7" x14ac:dyDescent="0.2">
      <c r="C49" s="14"/>
      <c r="D49" s="14"/>
      <c r="E49" s="14"/>
      <c r="F49" s="14"/>
      <c r="G49" s="14"/>
    </row>
    <row r="52" spans="3:7" x14ac:dyDescent="0.2">
      <c r="C52" s="14"/>
      <c r="D52" s="14"/>
      <c r="E52" s="14"/>
      <c r="F52" s="14"/>
      <c r="G52" s="14"/>
    </row>
    <row r="53" spans="3:7" x14ac:dyDescent="0.2">
      <c r="C53" s="14"/>
      <c r="D53" s="14"/>
      <c r="E53" s="14"/>
      <c r="F53" s="14"/>
      <c r="G53" s="14"/>
    </row>
    <row r="55" spans="3:7" x14ac:dyDescent="0.2">
      <c r="C55" s="14"/>
      <c r="D55" s="14"/>
      <c r="E55" s="14"/>
      <c r="F55" s="14"/>
      <c r="G55" s="14"/>
    </row>
    <row r="56" spans="3:7" x14ac:dyDescent="0.2">
      <c r="C56" s="14"/>
      <c r="D56" s="14"/>
      <c r="E56" s="14"/>
      <c r="F56" s="14"/>
      <c r="G56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2024-07-30T12:02:37Z</dcterms:modified>
</cp:coreProperties>
</file>