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Feina 28.05\"/>
    </mc:Choice>
  </mc:AlternateContent>
  <xr:revisionPtr revIDLastSave="0" documentId="8_{C537C0F9-AFCA-4B3B-B130-6DA83F37891C}" xr6:coauthVersionLast="36" xr6:coauthVersionMax="36" xr10:uidLastSave="{00000000-0000-0000-0000-000000000000}"/>
  <bookViews>
    <workbookView xWindow="0" yWindow="0" windowWidth="20490" windowHeight="6345" xr2:uid="{00000000-000D-0000-FFFF-FFFF00000000}"/>
  </bookViews>
  <sheets>
    <sheet name="Full1" sheetId="1" r:id="rId1"/>
  </sheets>
  <definedNames>
    <definedName name="__FPMExcelClient_CellBasedFunctionStatus" localSheetId="0" hidden="1">"2_2_2_2_2"</definedName>
    <definedName name="_xlnm.Print_Titles" localSheetId="0">Full1!$1:$6</definedName>
  </definedNames>
  <calcPr calcId="191029"/>
</workbook>
</file>

<file path=xl/calcChain.xml><?xml version="1.0" encoding="utf-8"?>
<calcChain xmlns="http://schemas.openxmlformats.org/spreadsheetml/2006/main">
  <c r="L65" i="1" l="1"/>
  <c r="L63" i="1"/>
  <c r="L42" i="1"/>
  <c r="L52" i="1" s="1"/>
  <c r="L34" i="1"/>
  <c r="L62" i="1"/>
  <c r="L58" i="1"/>
  <c r="L50" i="1"/>
  <c r="L32" i="1"/>
  <c r="L29" i="1"/>
  <c r="L21" i="1"/>
  <c r="L17" i="1"/>
  <c r="L11" i="1"/>
</calcChain>
</file>

<file path=xl/sharedStrings.xml><?xml version="1.0" encoding="utf-8"?>
<sst xmlns="http://schemas.openxmlformats.org/spreadsheetml/2006/main" count="66" uniqueCount="57">
  <si>
    <t>15 Incentius al rendiment</t>
  </si>
  <si>
    <t>16 Quotes, prestacions i despeses socials</t>
  </si>
  <si>
    <t>20 Arrendaments i cànons</t>
  </si>
  <si>
    <t>21 Reparacions, manteniment i conservació</t>
  </si>
  <si>
    <t>22 Material, subministraments i altres</t>
  </si>
  <si>
    <t>23 Indemnitzacions per motius del servei</t>
  </si>
  <si>
    <t>27 Despeses imprevistes i funcions no classificades</t>
  </si>
  <si>
    <t>30 De deute públic en euros</t>
  </si>
  <si>
    <t>31 De préstecs i altres operacions financeres</t>
  </si>
  <si>
    <t>35 Interessos de demora i altres despeses financeres</t>
  </si>
  <si>
    <t>41 A organismes autònoms locals de l'Ajuntament</t>
  </si>
  <si>
    <t>44 A EPE’s i societats mercantils de l'Ajuntament</t>
  </si>
  <si>
    <t>45 A comunitats autònomes</t>
  </si>
  <si>
    <t>46 A entitats locals</t>
  </si>
  <si>
    <t>47 A empreses privades</t>
  </si>
  <si>
    <t>48 A famílies i institucions sense afany de lucre</t>
  </si>
  <si>
    <t>49 A l'exterior</t>
  </si>
  <si>
    <t>50 Fons de contingència LO 2/2012</t>
  </si>
  <si>
    <t>51 Fons de contingència social</t>
  </si>
  <si>
    <t>60 Inversió nova en infraestructures i béns d'ús general</t>
  </si>
  <si>
    <t>61 Inversió de reposició en infraestructures i béns d'ús general</t>
  </si>
  <si>
    <t>62 Inversió nova per funcionament operatiu de serveis</t>
  </si>
  <si>
    <t>63 Inversió de reposició per funcionament operatiu de serveis</t>
  </si>
  <si>
    <t>64 Despesa en inversions de caràcter immaterial</t>
  </si>
  <si>
    <t>66 Projectes FEIL 2009</t>
  </si>
  <si>
    <t>71 A organismes autònoms locals de l'Ajuntament</t>
  </si>
  <si>
    <t>74 A ens públics i societats mercantils locals</t>
  </si>
  <si>
    <t>75 A comunitats autònomes</t>
  </si>
  <si>
    <t>76 A entitats locals</t>
  </si>
  <si>
    <t>77 A empreses privades</t>
  </si>
  <si>
    <t>78 A famílies i institucions sense afany de lucre</t>
  </si>
  <si>
    <t>79 A l'exterior</t>
  </si>
  <si>
    <t>Operacions de Capital</t>
  </si>
  <si>
    <t>84 Devolució de dipòsits i fiances constituïts</t>
  </si>
  <si>
    <t>85 Adquisició d'accions i participacions del sector públic</t>
  </si>
  <si>
    <t>86 Adquisició d'accions i participacions fora del sector públic</t>
  </si>
  <si>
    <t>90 Amortització de deute públic en euros</t>
  </si>
  <si>
    <t>91 Amortització de préstecs i operacions en euros</t>
  </si>
  <si>
    <t>94 Dipòsits i fiances</t>
  </si>
  <si>
    <t>Operacions Financeres</t>
  </si>
  <si>
    <t>(Milions d’euros)</t>
  </si>
  <si>
    <t>Total despeses capítols 1 a 9</t>
  </si>
  <si>
    <t>Total 1 Despeses de personal</t>
  </si>
  <si>
    <t>Total 2 Despeses en Béns i Serveis</t>
  </si>
  <si>
    <t>Total 3 Despeses Financeres</t>
  </si>
  <si>
    <t>Total 4 Transferències corrents</t>
  </si>
  <si>
    <t>Total 5 Fons de Contingència</t>
  </si>
  <si>
    <t>Total 6 Inversions Reals</t>
  </si>
  <si>
    <t>Total 7 transferències de capital</t>
  </si>
  <si>
    <t>Total 8 Actius financers</t>
  </si>
  <si>
    <t>Total 9 Passius Financers</t>
  </si>
  <si>
    <t>Despesa per capítols i articles</t>
  </si>
  <si>
    <t>Liquidat</t>
  </si>
  <si>
    <t>Operacions Corrents</t>
  </si>
  <si>
    <t>87 Aportacions patrimonials</t>
  </si>
  <si>
    <t>100 Retribucions bàsiques òrgans govern i asimilats</t>
  </si>
  <si>
    <t>101+11+12+13 Personal funcionari, directiu, eventual i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</si>
</sst>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"/>
  </numFmts>
  <fonts count="28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9" fillId="7" borderId="8" applyNumberFormat="0" applyAlignment="0" applyProtection="0"/>
    <xf numFmtId="0" fontId="20" fillId="7" borderId="7" applyNumberFormat="0" applyAlignment="0" applyProtection="0"/>
    <xf numFmtId="0" fontId="21" fillId="0" borderId="9" applyNumberFormat="0" applyFill="0" applyAlignment="0" applyProtection="0"/>
    <xf numFmtId="0" fontId="22" fillId="8" borderId="10" applyNumberFormat="0" applyAlignment="0" applyProtection="0"/>
    <xf numFmtId="0" fontId="23" fillId="0" borderId="0" applyNumberFormat="0" applyFill="0" applyBorder="0" applyAlignment="0" applyProtection="0"/>
    <xf numFmtId="0" fontId="10" fillId="9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27" fillId="0" borderId="0" xfId="42" applyFont="1"/>
    <xf numFmtId="0" fontId="27" fillId="0" borderId="0" xfId="42" applyNumberFormat="1" applyFont="1"/>
    <xf numFmtId="0" fontId="27" fillId="0" borderId="0" xfId="42" applyFont="1"/>
    <xf numFmtId="0" fontId="27" fillId="0" borderId="0" xfId="42" applyFont="1"/>
    <xf numFmtId="0" fontId="27" fillId="0" borderId="0" xfId="42" applyFont="1"/>
    <xf numFmtId="0" fontId="27" fillId="0" borderId="0" xfId="42" applyFont="1"/>
    <xf numFmtId="0" fontId="27" fillId="0" borderId="0" xfId="42" applyNumberFormat="1" applyFo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43" fontId="27" fillId="0" borderId="0" xfId="43" applyFont="1"/>
    <xf numFmtId="0" fontId="0" fillId="2" borderId="0" xfId="0" applyFill="1" applyAlignment="1">
      <alignment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1088390</xdr:colOff>
      <xdr:row>1</xdr:row>
      <xdr:rowOff>123825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355"/>
  <sheetViews>
    <sheetView showGridLines="0" tabSelected="1" zoomScaleNormal="100" workbookViewId="0">
      <selection activeCell="Q9" sqref="A1:Q9"/>
    </sheetView>
  </sheetViews>
  <sheetFormatPr baseColWidth="10" defaultColWidth="9.140625" defaultRowHeight="15" x14ac:dyDescent="0.25"/>
  <cols>
    <col min="1" max="1" width="4.140625" customWidth="1"/>
    <col min="2" max="2" width="53.5703125" customWidth="1"/>
    <col min="3" max="9" width="12.28515625" customWidth="1"/>
    <col min="10" max="10" width="18.28515625" bestFit="1" customWidth="1"/>
    <col min="11" max="12" width="12.28515625" bestFit="1" customWidth="1"/>
  </cols>
  <sheetData>
    <row r="2" spans="2:22" x14ac:dyDescent="0.25">
      <c r="J2" s="23"/>
    </row>
    <row r="3" spans="2:22" ht="15.75" x14ac:dyDescent="0.25">
      <c r="B3" s="2" t="s">
        <v>51</v>
      </c>
    </row>
    <row r="4" spans="2:22" ht="18" x14ac:dyDescent="0.25">
      <c r="B4" s="3" t="s">
        <v>40</v>
      </c>
    </row>
    <row r="5" spans="2:22" x14ac:dyDescent="0.25">
      <c r="B5" s="34"/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T5" s="24"/>
      <c r="U5" s="24"/>
      <c r="V5" s="25"/>
    </row>
    <row r="6" spans="2:22" x14ac:dyDescent="0.25">
      <c r="B6" s="34"/>
      <c r="C6" s="13" t="s">
        <v>52</v>
      </c>
      <c r="D6" s="13" t="s">
        <v>52</v>
      </c>
      <c r="E6" s="13" t="s">
        <v>52</v>
      </c>
      <c r="F6" s="13" t="s">
        <v>52</v>
      </c>
      <c r="G6" s="13" t="s">
        <v>52</v>
      </c>
      <c r="H6" s="13" t="s">
        <v>52</v>
      </c>
      <c r="I6" s="13" t="s">
        <v>52</v>
      </c>
      <c r="J6" s="13" t="s">
        <v>52</v>
      </c>
      <c r="K6" s="13" t="s">
        <v>52</v>
      </c>
      <c r="L6" s="13" t="s">
        <v>52</v>
      </c>
      <c r="T6" s="24"/>
      <c r="U6" s="24"/>
      <c r="V6" s="25"/>
    </row>
    <row r="7" spans="2:22" x14ac:dyDescent="0.25">
      <c r="B7" s="5" t="s">
        <v>55</v>
      </c>
      <c r="C7" s="14">
        <v>3.4</v>
      </c>
      <c r="D7" s="14">
        <v>3.6</v>
      </c>
      <c r="E7" s="14">
        <v>3.1</v>
      </c>
      <c r="F7" s="14">
        <v>3.3</v>
      </c>
      <c r="G7" s="14">
        <v>3.2</v>
      </c>
      <c r="H7" s="14">
        <v>3.1810349599999999</v>
      </c>
      <c r="I7" s="14">
        <v>6.5619299499999997</v>
      </c>
      <c r="J7" s="14">
        <v>6.5</v>
      </c>
      <c r="K7" s="14">
        <v>6.6</v>
      </c>
      <c r="L7" s="14">
        <v>6.6794884200000002</v>
      </c>
      <c r="T7" s="24"/>
      <c r="U7" s="24"/>
      <c r="V7" s="25"/>
    </row>
    <row r="8" spans="2:22" x14ac:dyDescent="0.25">
      <c r="B8" s="5" t="s">
        <v>56</v>
      </c>
      <c r="C8" s="14">
        <v>239.7</v>
      </c>
      <c r="D8" s="14">
        <v>236.3</v>
      </c>
      <c r="E8" s="14">
        <v>219.1</v>
      </c>
      <c r="F8" s="14">
        <v>236.2</v>
      </c>
      <c r="G8" s="14">
        <v>235</v>
      </c>
      <c r="H8" s="14">
        <v>244.16922396000001</v>
      </c>
      <c r="I8" s="14">
        <v>279.91306542000001</v>
      </c>
      <c r="J8" s="14">
        <v>253.4</v>
      </c>
      <c r="K8" s="14">
        <v>270.10000000000002</v>
      </c>
      <c r="L8" s="14">
        <v>270.00089422999991</v>
      </c>
      <c r="T8" s="24"/>
      <c r="U8" s="24"/>
      <c r="V8" s="25"/>
    </row>
    <row r="9" spans="2:22" x14ac:dyDescent="0.25">
      <c r="B9" s="5" t="s">
        <v>0</v>
      </c>
      <c r="C9" s="14">
        <v>23.3</v>
      </c>
      <c r="D9" s="14">
        <v>23.2</v>
      </c>
      <c r="E9" s="14">
        <v>29.1</v>
      </c>
      <c r="F9" s="14">
        <v>29.1</v>
      </c>
      <c r="G9" s="14">
        <v>25.6</v>
      </c>
      <c r="H9" s="14">
        <v>29.16469158000001</v>
      </c>
      <c r="I9" s="14">
        <v>33.491099940000005</v>
      </c>
      <c r="J9" s="14">
        <v>33.6</v>
      </c>
      <c r="K9" s="14">
        <v>35.799999999999997</v>
      </c>
      <c r="L9" s="14">
        <v>38.981322090000006</v>
      </c>
      <c r="T9" s="24"/>
      <c r="U9" s="24"/>
      <c r="V9" s="25"/>
    </row>
    <row r="10" spans="2:22" ht="15.75" thickBot="1" x14ac:dyDescent="0.3">
      <c r="B10" s="6" t="s">
        <v>1</v>
      </c>
      <c r="C10" s="15">
        <v>77.7</v>
      </c>
      <c r="D10" s="15">
        <v>78.3</v>
      </c>
      <c r="E10" s="15">
        <v>77.900000000000006</v>
      </c>
      <c r="F10" s="15">
        <v>78.099999999999994</v>
      </c>
      <c r="G10" s="15">
        <v>80.400000000000006</v>
      </c>
      <c r="H10" s="15">
        <v>80.796955589999968</v>
      </c>
      <c r="I10" s="15">
        <v>79.686403060000004</v>
      </c>
      <c r="J10" s="15">
        <v>81.14</v>
      </c>
      <c r="K10" s="15">
        <v>83.5</v>
      </c>
      <c r="L10" s="15">
        <v>99.7774031900002</v>
      </c>
      <c r="T10" s="24"/>
      <c r="U10" s="24"/>
      <c r="V10" s="25"/>
    </row>
    <row r="11" spans="2:22" ht="15.75" thickBot="1" x14ac:dyDescent="0.3">
      <c r="B11" s="7" t="s">
        <v>42</v>
      </c>
      <c r="C11" s="16">
        <v>344.1</v>
      </c>
      <c r="D11" s="16">
        <v>341.4</v>
      </c>
      <c r="E11" s="16">
        <v>329.2</v>
      </c>
      <c r="F11" s="16">
        <v>346.7</v>
      </c>
      <c r="G11" s="16">
        <v>344.2</v>
      </c>
      <c r="H11" s="16">
        <v>357.31190609000004</v>
      </c>
      <c r="I11" s="16">
        <v>399.65249836999999</v>
      </c>
      <c r="J11" s="16">
        <v>374.7</v>
      </c>
      <c r="K11" s="16">
        <v>396.00000000000006</v>
      </c>
      <c r="L11" s="16">
        <f>SUM(L7:L10)</f>
        <v>415.43910793000009</v>
      </c>
      <c r="T11" s="24"/>
      <c r="U11" s="24"/>
      <c r="V11" s="25"/>
    </row>
    <row r="12" spans="2:22" ht="15.75" thickTop="1" x14ac:dyDescent="0.25">
      <c r="B12" s="5" t="s">
        <v>2</v>
      </c>
      <c r="C12" s="14">
        <v>22.4</v>
      </c>
      <c r="D12" s="14">
        <v>22.9</v>
      </c>
      <c r="E12" s="14">
        <v>22.6</v>
      </c>
      <c r="F12" s="14">
        <v>21.6</v>
      </c>
      <c r="G12" s="14">
        <v>21.1</v>
      </c>
      <c r="H12" s="14">
        <v>20.658413669999995</v>
      </c>
      <c r="I12" s="14">
        <v>18.881430690000002</v>
      </c>
      <c r="J12" s="14">
        <v>18.2</v>
      </c>
      <c r="K12" s="14">
        <v>18.3</v>
      </c>
      <c r="L12" s="14">
        <v>19.947123140000009</v>
      </c>
      <c r="T12" s="24"/>
      <c r="U12" s="24"/>
      <c r="V12" s="25"/>
    </row>
    <row r="13" spans="2:22" x14ac:dyDescent="0.25">
      <c r="B13" s="5" t="s">
        <v>3</v>
      </c>
      <c r="C13" s="14">
        <v>13</v>
      </c>
      <c r="D13" s="14">
        <v>13.4</v>
      </c>
      <c r="E13" s="14">
        <v>13.3</v>
      </c>
      <c r="F13" s="14">
        <v>14.9</v>
      </c>
      <c r="G13" s="14">
        <v>15.2</v>
      </c>
      <c r="H13" s="14">
        <v>19.007411990000005</v>
      </c>
      <c r="I13" s="14">
        <v>21.560166330000005</v>
      </c>
      <c r="J13" s="14">
        <v>22.8</v>
      </c>
      <c r="K13" s="14">
        <v>20.3</v>
      </c>
      <c r="L13" s="14">
        <v>19.852605789999998</v>
      </c>
      <c r="T13" s="24"/>
      <c r="U13" s="24"/>
      <c r="V13" s="25"/>
    </row>
    <row r="14" spans="2:22" x14ac:dyDescent="0.25">
      <c r="B14" s="5" t="s">
        <v>4</v>
      </c>
      <c r="C14" s="14">
        <v>489.1</v>
      </c>
      <c r="D14" s="14">
        <v>484.7</v>
      </c>
      <c r="E14" s="14">
        <v>489.7</v>
      </c>
      <c r="F14" s="14">
        <v>494.8</v>
      </c>
      <c r="G14" s="14">
        <v>506.5</v>
      </c>
      <c r="H14" s="14">
        <v>534.17795999000009</v>
      </c>
      <c r="I14" s="14">
        <v>528.36770102000003</v>
      </c>
      <c r="J14" s="14">
        <v>564.6</v>
      </c>
      <c r="K14" s="14">
        <v>533.79999999999995</v>
      </c>
      <c r="L14" s="14">
        <v>529.91122760000019</v>
      </c>
      <c r="T14" s="24"/>
      <c r="U14" s="24"/>
      <c r="V14" s="25"/>
    </row>
    <row r="15" spans="2:22" x14ac:dyDescent="0.25">
      <c r="B15" s="5" t="s">
        <v>5</v>
      </c>
      <c r="C15" s="14">
        <v>3</v>
      </c>
      <c r="D15" s="14">
        <v>2.4</v>
      </c>
      <c r="E15" s="14">
        <v>2.5</v>
      </c>
      <c r="F15" s="14">
        <v>2.6</v>
      </c>
      <c r="G15" s="14">
        <v>2.9</v>
      </c>
      <c r="H15" s="14">
        <v>2.1068359999999995</v>
      </c>
      <c r="I15" s="14">
        <v>1.9896548800000002</v>
      </c>
      <c r="J15" s="14">
        <v>1.8</v>
      </c>
      <c r="K15" s="14">
        <v>2.1</v>
      </c>
      <c r="L15" s="14">
        <v>1.8640918800000019</v>
      </c>
      <c r="T15" s="24"/>
      <c r="U15" s="24"/>
      <c r="V15" s="25"/>
    </row>
    <row r="16" spans="2:22" ht="15.75" thickBot="1" x14ac:dyDescent="0.3">
      <c r="B16" s="6" t="s">
        <v>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T16" s="24"/>
      <c r="U16" s="24"/>
      <c r="V16" s="25"/>
    </row>
    <row r="17" spans="2:22" ht="15.75" thickBot="1" x14ac:dyDescent="0.3">
      <c r="B17" s="7" t="s">
        <v>43</v>
      </c>
      <c r="C17" s="16">
        <v>527.5</v>
      </c>
      <c r="D17" s="16">
        <v>523.4</v>
      </c>
      <c r="E17" s="16">
        <v>528.1</v>
      </c>
      <c r="F17" s="16">
        <v>533.9</v>
      </c>
      <c r="G17" s="16">
        <v>545.70000000000005</v>
      </c>
      <c r="H17" s="16">
        <v>575.95062165000013</v>
      </c>
      <c r="I17" s="16">
        <v>570.79895292000003</v>
      </c>
      <c r="J17" s="16">
        <v>607.5</v>
      </c>
      <c r="K17" s="16">
        <v>574.5</v>
      </c>
      <c r="L17" s="16">
        <f>SUM(L12:L16)</f>
        <v>571.57504841000025</v>
      </c>
      <c r="T17" s="24"/>
      <c r="U17" s="24"/>
      <c r="V17" s="25"/>
    </row>
    <row r="18" spans="2:22" ht="15.75" thickTop="1" x14ac:dyDescent="0.25">
      <c r="B18" s="5" t="s">
        <v>7</v>
      </c>
      <c r="C18" s="14">
        <v>3.8</v>
      </c>
      <c r="D18" s="14">
        <v>3.7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0.7</v>
      </c>
      <c r="L18" s="14">
        <v>0.67495499999999997</v>
      </c>
      <c r="T18" s="24"/>
      <c r="U18" s="24"/>
      <c r="V18" s="25"/>
    </row>
    <row r="19" spans="2:22" x14ac:dyDescent="0.25">
      <c r="B19" s="5" t="s">
        <v>8</v>
      </c>
      <c r="C19" s="14">
        <v>17.2</v>
      </c>
      <c r="D19" s="14">
        <v>29.9</v>
      </c>
      <c r="E19" s="14">
        <v>32</v>
      </c>
      <c r="F19" s="14">
        <v>33.200000000000003</v>
      </c>
      <c r="G19" s="14">
        <v>29.5</v>
      </c>
      <c r="H19" s="14">
        <v>22.645351470000001</v>
      </c>
      <c r="I19" s="14">
        <v>18.331458020000003</v>
      </c>
      <c r="J19" s="14">
        <v>17.399999999999999</v>
      </c>
      <c r="K19" s="14">
        <v>11.1</v>
      </c>
      <c r="L19" s="14">
        <v>11.21205814</v>
      </c>
      <c r="T19" s="24"/>
      <c r="U19" s="24"/>
      <c r="V19" s="25"/>
    </row>
    <row r="20" spans="2:22" ht="15.75" thickBot="1" x14ac:dyDescent="0.3">
      <c r="B20" s="6" t="s">
        <v>9</v>
      </c>
      <c r="C20" s="15">
        <v>0.1</v>
      </c>
      <c r="D20" s="15">
        <v>0.2</v>
      </c>
      <c r="E20" s="15">
        <v>0.4</v>
      </c>
      <c r="F20" s="15">
        <v>0.2</v>
      </c>
      <c r="G20" s="15">
        <v>0.2</v>
      </c>
      <c r="H20" s="15">
        <v>0.78042458000000003</v>
      </c>
      <c r="I20" s="15">
        <v>0.16363347</v>
      </c>
      <c r="J20" s="15">
        <v>0.16363347</v>
      </c>
      <c r="K20" s="15">
        <v>0.2</v>
      </c>
      <c r="L20" s="15">
        <v>6.1811321400000008</v>
      </c>
      <c r="T20" s="24"/>
      <c r="U20" s="24"/>
      <c r="V20" s="25"/>
    </row>
    <row r="21" spans="2:22" ht="15.75" thickBot="1" x14ac:dyDescent="0.3">
      <c r="B21" s="7" t="s">
        <v>44</v>
      </c>
      <c r="C21" s="16">
        <v>21.1</v>
      </c>
      <c r="D21" s="16">
        <v>33.799999999999997</v>
      </c>
      <c r="E21" s="16">
        <v>32.4</v>
      </c>
      <c r="F21" s="16">
        <v>33.4</v>
      </c>
      <c r="G21" s="16">
        <v>29.7</v>
      </c>
      <c r="H21" s="16">
        <v>23.425776050000003</v>
      </c>
      <c r="I21" s="16">
        <v>18.495091490000004</v>
      </c>
      <c r="J21" s="16">
        <v>17.600000000000001</v>
      </c>
      <c r="K21" s="16">
        <v>11.999999999999998</v>
      </c>
      <c r="L21" s="16">
        <f>SUM(L18:L20)</f>
        <v>18.068145280000003</v>
      </c>
      <c r="T21" s="24"/>
      <c r="U21" s="24"/>
      <c r="V21" s="25"/>
    </row>
    <row r="22" spans="2:22" ht="15.75" thickTop="1" x14ac:dyDescent="0.25">
      <c r="B22" s="5" t="s">
        <v>10</v>
      </c>
      <c r="C22" s="14">
        <v>260.2</v>
      </c>
      <c r="D22" s="14">
        <v>212.1</v>
      </c>
      <c r="E22" s="14">
        <v>234.9</v>
      </c>
      <c r="F22" s="14">
        <v>237.6</v>
      </c>
      <c r="G22" s="14">
        <v>235.8</v>
      </c>
      <c r="H22" s="14">
        <v>275.70409451</v>
      </c>
      <c r="I22" s="14">
        <v>311.06731153000004</v>
      </c>
      <c r="J22" s="14">
        <v>324.10000000000002</v>
      </c>
      <c r="K22" s="14">
        <v>401.1</v>
      </c>
      <c r="L22" s="14">
        <v>421.86863523</v>
      </c>
      <c r="T22" s="24"/>
      <c r="U22" s="24"/>
      <c r="V22" s="25"/>
    </row>
    <row r="23" spans="2:22" x14ac:dyDescent="0.25">
      <c r="B23" s="5" t="s">
        <v>11</v>
      </c>
      <c r="C23" s="14">
        <v>312.89999999999998</v>
      </c>
      <c r="D23" s="14">
        <v>288.89999999999998</v>
      </c>
      <c r="E23" s="14">
        <v>281.89999999999998</v>
      </c>
      <c r="F23" s="14">
        <v>284</v>
      </c>
      <c r="G23" s="14">
        <v>312.60000000000002</v>
      </c>
      <c r="H23" s="14">
        <v>311.62294911000004</v>
      </c>
      <c r="I23" s="14">
        <v>316.77515128999994</v>
      </c>
      <c r="J23" s="14">
        <v>328.4</v>
      </c>
      <c r="K23" s="14">
        <v>318.39999999999998</v>
      </c>
      <c r="L23" s="14">
        <v>322.58085037000001</v>
      </c>
      <c r="T23" s="24"/>
      <c r="U23" s="24"/>
      <c r="V23" s="25"/>
    </row>
    <row r="24" spans="2:22" x14ac:dyDescent="0.25">
      <c r="B24" s="5" t="s">
        <v>12</v>
      </c>
      <c r="C24" s="14">
        <v>0</v>
      </c>
      <c r="D24" s="14">
        <v>25</v>
      </c>
      <c r="E24" s="14">
        <v>4</v>
      </c>
      <c r="F24" s="14">
        <v>4</v>
      </c>
      <c r="G24" s="14">
        <v>4</v>
      </c>
      <c r="H24" s="14">
        <v>2.5551210000000002</v>
      </c>
      <c r="I24" s="14">
        <v>6.3722298199999994</v>
      </c>
      <c r="J24" s="14">
        <v>3.2</v>
      </c>
      <c r="K24" s="14">
        <v>3</v>
      </c>
      <c r="L24" s="14">
        <v>2.0331697200000001</v>
      </c>
      <c r="T24" s="24"/>
      <c r="U24" s="24"/>
      <c r="V24" s="25"/>
    </row>
    <row r="25" spans="2:22" x14ac:dyDescent="0.25">
      <c r="B25" s="5" t="s">
        <v>13</v>
      </c>
      <c r="C25" s="14">
        <v>251.3</v>
      </c>
      <c r="D25" s="14">
        <v>306.3</v>
      </c>
      <c r="E25" s="14">
        <v>326.39999999999998</v>
      </c>
      <c r="F25" s="14">
        <v>331.3</v>
      </c>
      <c r="G25" s="14">
        <v>341.7</v>
      </c>
      <c r="H25" s="14">
        <v>401.8760924099999</v>
      </c>
      <c r="I25" s="14">
        <v>395.25386538999999</v>
      </c>
      <c r="J25" s="14">
        <v>363.7</v>
      </c>
      <c r="K25" s="14">
        <v>391.5</v>
      </c>
      <c r="L25" s="14">
        <v>406.8387373299999</v>
      </c>
      <c r="T25" s="24"/>
      <c r="U25" s="24"/>
      <c r="V25" s="25"/>
    </row>
    <row r="26" spans="2:22" x14ac:dyDescent="0.25">
      <c r="B26" s="5" t="s">
        <v>14</v>
      </c>
      <c r="C26" s="14">
        <v>6.4</v>
      </c>
      <c r="D26" s="14">
        <v>5.5</v>
      </c>
      <c r="E26" s="14">
        <v>5.6</v>
      </c>
      <c r="F26" s="14">
        <v>4.8</v>
      </c>
      <c r="G26" s="14">
        <v>0.8</v>
      </c>
      <c r="H26" s="14">
        <v>0.85940000000000005</v>
      </c>
      <c r="I26" s="14">
        <v>1.8497929100000001</v>
      </c>
      <c r="J26" s="14">
        <v>3.2</v>
      </c>
      <c r="K26" s="14">
        <v>2.1</v>
      </c>
      <c r="L26" s="14">
        <v>1.0861035299999999</v>
      </c>
      <c r="T26" s="24"/>
      <c r="U26" s="24"/>
      <c r="V26" s="25"/>
    </row>
    <row r="27" spans="2:22" x14ac:dyDescent="0.25">
      <c r="B27" s="5" t="s">
        <v>15</v>
      </c>
      <c r="C27" s="14">
        <v>49.7</v>
      </c>
      <c r="D27" s="14">
        <v>53.3</v>
      </c>
      <c r="E27" s="14">
        <v>65.099999999999994</v>
      </c>
      <c r="F27" s="14">
        <v>62.7</v>
      </c>
      <c r="G27" s="14">
        <v>70.8</v>
      </c>
      <c r="H27" s="14">
        <v>78.728934140000021</v>
      </c>
      <c r="I27" s="14">
        <v>72.770442490000008</v>
      </c>
      <c r="J27" s="14">
        <v>78.900000000000006</v>
      </c>
      <c r="K27" s="14">
        <v>77.7</v>
      </c>
      <c r="L27" s="14">
        <v>74.128871169999982</v>
      </c>
      <c r="T27" s="24"/>
      <c r="U27" s="24"/>
      <c r="V27" s="25"/>
    </row>
    <row r="28" spans="2:22" ht="15.75" thickBot="1" x14ac:dyDescent="0.3">
      <c r="B28" s="6" t="s">
        <v>16</v>
      </c>
      <c r="C28" s="15">
        <v>0.2</v>
      </c>
      <c r="D28" s="15">
        <v>0.2</v>
      </c>
      <c r="E28" s="15">
        <v>0.4</v>
      </c>
      <c r="F28" s="15">
        <v>0.1</v>
      </c>
      <c r="G28" s="15">
        <v>0.1</v>
      </c>
      <c r="H28" s="15">
        <v>9.4956399999999996E-2</v>
      </c>
      <c r="I28" s="15">
        <v>0.41385653</v>
      </c>
      <c r="J28" s="15">
        <v>0.9</v>
      </c>
      <c r="K28" s="15">
        <v>0.3</v>
      </c>
      <c r="L28" s="15">
        <v>0.14812110999999997</v>
      </c>
      <c r="T28" s="24"/>
      <c r="U28" s="24"/>
      <c r="V28" s="25"/>
    </row>
    <row r="29" spans="2:22" ht="15.75" thickBot="1" x14ac:dyDescent="0.3">
      <c r="B29" s="7" t="s">
        <v>45</v>
      </c>
      <c r="C29" s="16">
        <v>880.7</v>
      </c>
      <c r="D29" s="16">
        <v>891.3</v>
      </c>
      <c r="E29" s="16">
        <v>918.3</v>
      </c>
      <c r="F29" s="16">
        <v>924.5</v>
      </c>
      <c r="G29" s="16">
        <v>965.8</v>
      </c>
      <c r="H29" s="16">
        <v>1071.44154757</v>
      </c>
      <c r="I29" s="16">
        <v>1104.5026499600001</v>
      </c>
      <c r="J29" s="16">
        <v>1102.56</v>
      </c>
      <c r="K29" s="16">
        <v>1194.0999999999999</v>
      </c>
      <c r="L29" s="16">
        <f>SUM(L22:L28)</f>
        <v>1228.6844884599998</v>
      </c>
      <c r="T29" s="24"/>
      <c r="U29" s="24"/>
      <c r="V29" s="25"/>
    </row>
    <row r="30" spans="2:22" ht="20.25" customHeight="1" thickTop="1" x14ac:dyDescent="0.25">
      <c r="B30" s="5" t="s">
        <v>17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T30" s="24"/>
      <c r="U30" s="24"/>
      <c r="V30" s="25"/>
    </row>
    <row r="31" spans="2:22" ht="15.75" thickBot="1" x14ac:dyDescent="0.3">
      <c r="B31" s="6" t="s">
        <v>18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T31" s="24"/>
      <c r="U31" s="24"/>
      <c r="V31" s="25"/>
    </row>
    <row r="32" spans="2:22" ht="15.75" thickBot="1" x14ac:dyDescent="0.3">
      <c r="B32" s="7" t="s">
        <v>46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f>SUM(L30:L31)</f>
        <v>0</v>
      </c>
      <c r="T32" s="24"/>
      <c r="U32" s="24"/>
      <c r="V32" s="25"/>
    </row>
    <row r="33" spans="2:22" ht="9.75" customHeight="1" thickTop="1" thickBot="1" x14ac:dyDescent="0.3">
      <c r="B33" s="10"/>
      <c r="C33" s="19"/>
      <c r="D33" s="19"/>
      <c r="E33" s="19"/>
      <c r="F33" s="19"/>
      <c r="G33" s="19"/>
      <c r="H33" s="19"/>
      <c r="I33" s="19"/>
      <c r="J33" s="19"/>
      <c r="K33" s="19">
        <v>0</v>
      </c>
      <c r="L33" s="19">
        <v>0</v>
      </c>
      <c r="T33" s="24"/>
      <c r="U33" s="24"/>
      <c r="V33" s="25"/>
    </row>
    <row r="34" spans="2:22" ht="16.5" thickTop="1" thickBot="1" x14ac:dyDescent="0.3">
      <c r="B34" s="8" t="s">
        <v>53</v>
      </c>
      <c r="C34" s="17">
        <v>1773.4</v>
      </c>
      <c r="D34" s="17">
        <v>1790</v>
      </c>
      <c r="E34" s="17">
        <v>1808</v>
      </c>
      <c r="F34" s="17">
        <v>1838.4</v>
      </c>
      <c r="G34" s="17">
        <v>1885.5</v>
      </c>
      <c r="H34" s="17">
        <v>2028.1298513600002</v>
      </c>
      <c r="I34" s="17">
        <v>2093.4491927400004</v>
      </c>
      <c r="J34" s="17">
        <v>2102.3000000000002</v>
      </c>
      <c r="K34" s="17">
        <v>2176.6</v>
      </c>
      <c r="L34" s="17">
        <f>+L11+L17+L21+L29+M32</f>
        <v>2233.7667900800002</v>
      </c>
      <c r="T34" s="24"/>
      <c r="U34" s="24"/>
      <c r="V34" s="25"/>
    </row>
    <row r="35" spans="2:22" ht="20.25" customHeight="1" thickTop="1" x14ac:dyDescent="0.25">
      <c r="B35" s="9"/>
      <c r="C35" s="18"/>
      <c r="D35" s="18"/>
      <c r="E35" s="18"/>
      <c r="F35" s="18"/>
      <c r="G35" s="18"/>
      <c r="H35" s="18"/>
      <c r="I35" s="18"/>
      <c r="J35" s="18"/>
      <c r="K35" s="18">
        <v>0</v>
      </c>
      <c r="L35" s="18">
        <v>0</v>
      </c>
      <c r="T35" s="24"/>
      <c r="U35" s="24"/>
      <c r="V35" s="25"/>
    </row>
    <row r="36" spans="2:22" x14ac:dyDescent="0.25">
      <c r="B36" s="5" t="s">
        <v>19</v>
      </c>
      <c r="C36" s="14">
        <v>156.19999999999999</v>
      </c>
      <c r="D36" s="14">
        <v>83.4</v>
      </c>
      <c r="E36" s="14">
        <v>320.2</v>
      </c>
      <c r="F36" s="14">
        <v>275.5</v>
      </c>
      <c r="G36" s="14">
        <v>380.8</v>
      </c>
      <c r="H36" s="14">
        <v>322.47629447000003</v>
      </c>
      <c r="I36" s="14">
        <v>287.77999999999997</v>
      </c>
      <c r="J36" s="14">
        <v>301.60000000000002</v>
      </c>
      <c r="K36" s="14">
        <v>322.5</v>
      </c>
      <c r="L36" s="14">
        <v>305.37041793999987</v>
      </c>
      <c r="T36" s="24"/>
      <c r="U36" s="24"/>
      <c r="V36" s="25"/>
    </row>
    <row r="37" spans="2:22" x14ac:dyDescent="0.25">
      <c r="B37" s="5" t="s">
        <v>20</v>
      </c>
      <c r="C37" s="14">
        <v>13.5</v>
      </c>
      <c r="D37" s="14">
        <v>4.3</v>
      </c>
      <c r="E37" s="14">
        <v>6.7</v>
      </c>
      <c r="F37" s="14">
        <v>7.6</v>
      </c>
      <c r="G37" s="14">
        <v>23</v>
      </c>
      <c r="H37" s="14">
        <v>19.514163270000001</v>
      </c>
      <c r="I37" s="14">
        <v>11.166805409999998</v>
      </c>
      <c r="J37" s="14">
        <v>17.2</v>
      </c>
      <c r="K37" s="14">
        <v>8.5</v>
      </c>
      <c r="L37" s="14">
        <v>7.9994525799999998</v>
      </c>
      <c r="T37" s="24"/>
      <c r="U37" s="24"/>
      <c r="V37" s="25"/>
    </row>
    <row r="38" spans="2:22" x14ac:dyDescent="0.25">
      <c r="B38" s="5" t="s">
        <v>21</v>
      </c>
      <c r="C38" s="14">
        <v>47.5</v>
      </c>
      <c r="D38" s="14">
        <v>49.3</v>
      </c>
      <c r="E38" s="14">
        <v>55.6</v>
      </c>
      <c r="F38" s="14">
        <v>13.4</v>
      </c>
      <c r="G38" s="14">
        <v>31.1</v>
      </c>
      <c r="H38" s="14">
        <v>41.417367140000003</v>
      </c>
      <c r="I38" s="14">
        <v>56.015950920000009</v>
      </c>
      <c r="J38" s="14">
        <v>18.8</v>
      </c>
      <c r="K38" s="14">
        <v>2</v>
      </c>
      <c r="L38" s="14">
        <v>3.3812483100000006</v>
      </c>
      <c r="T38" s="24"/>
      <c r="U38" s="24"/>
      <c r="V38" s="25"/>
    </row>
    <row r="39" spans="2:22" x14ac:dyDescent="0.25">
      <c r="B39" s="5" t="s">
        <v>22</v>
      </c>
      <c r="C39" s="14">
        <v>48</v>
      </c>
      <c r="D39" s="14">
        <v>40.1</v>
      </c>
      <c r="E39" s="14">
        <v>11</v>
      </c>
      <c r="F39" s="14">
        <v>14.6</v>
      </c>
      <c r="G39" s="14">
        <v>18</v>
      </c>
      <c r="H39" s="14">
        <v>12.906996320000001</v>
      </c>
      <c r="I39" s="14">
        <v>15.111911179999995</v>
      </c>
      <c r="J39" s="14">
        <v>17.3</v>
      </c>
      <c r="K39" s="14">
        <v>12.4</v>
      </c>
      <c r="L39" s="14">
        <v>13.195141179999998</v>
      </c>
      <c r="T39" s="24"/>
      <c r="U39" s="24"/>
      <c r="V39" s="25"/>
    </row>
    <row r="40" spans="2:22" x14ac:dyDescent="0.25">
      <c r="B40" s="5" t="s">
        <v>23</v>
      </c>
      <c r="C40" s="14">
        <v>6.9</v>
      </c>
      <c r="D40" s="14">
        <v>2.5</v>
      </c>
      <c r="E40" s="14">
        <v>0.9</v>
      </c>
      <c r="F40" s="14">
        <v>0.6</v>
      </c>
      <c r="G40" s="14">
        <v>1.9</v>
      </c>
      <c r="H40" s="14">
        <v>0.52484844999999991</v>
      </c>
      <c r="I40" s="14">
        <v>0.49513572</v>
      </c>
      <c r="J40" s="14">
        <v>0.1</v>
      </c>
      <c r="K40" s="14">
        <v>0</v>
      </c>
      <c r="L40" s="14">
        <v>2.8133439999999999E-2</v>
      </c>
      <c r="T40" s="24"/>
      <c r="U40" s="24"/>
      <c r="V40" s="25"/>
    </row>
    <row r="41" spans="2:22" ht="15.75" thickBot="1" x14ac:dyDescent="0.3">
      <c r="B41" s="6" t="s">
        <v>24</v>
      </c>
      <c r="C41" s="15">
        <v>21.4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T41" s="24"/>
      <c r="U41" s="24"/>
      <c r="V41" s="25"/>
    </row>
    <row r="42" spans="2:22" ht="15.75" thickBot="1" x14ac:dyDescent="0.3">
      <c r="B42" s="7" t="s">
        <v>47</v>
      </c>
      <c r="C42" s="16">
        <v>293.5</v>
      </c>
      <c r="D42" s="16">
        <v>179.6</v>
      </c>
      <c r="E42" s="16">
        <v>394.4</v>
      </c>
      <c r="F42" s="16">
        <v>311.7</v>
      </c>
      <c r="G42" s="16">
        <v>454.8</v>
      </c>
      <c r="H42" s="16">
        <v>396.83966964999996</v>
      </c>
      <c r="I42" s="16">
        <v>370.56980322999999</v>
      </c>
      <c r="J42" s="16">
        <v>355</v>
      </c>
      <c r="K42" s="16">
        <v>345.4</v>
      </c>
      <c r="L42" s="16">
        <f>SUM(L36:L41)</f>
        <v>329.97439344999987</v>
      </c>
      <c r="T42" s="24"/>
      <c r="U42" s="24"/>
      <c r="V42" s="25"/>
    </row>
    <row r="43" spans="2:22" ht="15.75" thickTop="1" x14ac:dyDescent="0.25">
      <c r="B43" s="5" t="s">
        <v>25</v>
      </c>
      <c r="C43" s="14">
        <v>55.7</v>
      </c>
      <c r="D43" s="14">
        <v>56.4</v>
      </c>
      <c r="E43" s="14">
        <v>8.1999999999999993</v>
      </c>
      <c r="F43" s="14">
        <v>1.3</v>
      </c>
      <c r="G43" s="14">
        <v>7.8</v>
      </c>
      <c r="H43" s="14">
        <v>4.0814771600000004</v>
      </c>
      <c r="I43" s="14">
        <v>9.8868360700000011</v>
      </c>
      <c r="J43" s="14">
        <v>5.9</v>
      </c>
      <c r="K43" s="14">
        <v>13.2</v>
      </c>
      <c r="L43" s="14">
        <v>3.8141586099999998</v>
      </c>
      <c r="T43" s="24"/>
      <c r="U43" s="24"/>
      <c r="V43" s="25"/>
    </row>
    <row r="44" spans="2:22" x14ac:dyDescent="0.25">
      <c r="B44" s="5" t="s">
        <v>26</v>
      </c>
      <c r="C44" s="14">
        <v>318.8</v>
      </c>
      <c r="D44" s="14">
        <v>243</v>
      </c>
      <c r="E44" s="14">
        <v>12</v>
      </c>
      <c r="F44" s="14">
        <v>13.1</v>
      </c>
      <c r="G44" s="14">
        <v>98.7</v>
      </c>
      <c r="H44" s="14">
        <v>32.24546204</v>
      </c>
      <c r="I44" s="14">
        <v>46.451470210000004</v>
      </c>
      <c r="J44" s="14">
        <v>54.8</v>
      </c>
      <c r="K44" s="14">
        <v>48</v>
      </c>
      <c r="L44" s="14">
        <v>6.1937862499999996</v>
      </c>
      <c r="T44" s="24"/>
      <c r="U44" s="24"/>
      <c r="V44" s="25"/>
    </row>
    <row r="45" spans="2:22" x14ac:dyDescent="0.25">
      <c r="B45" s="5" t="s">
        <v>27</v>
      </c>
      <c r="C45" s="14">
        <v>0</v>
      </c>
      <c r="D45" s="14">
        <v>0.7</v>
      </c>
      <c r="E45" s="14">
        <v>5.8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T45" s="24"/>
      <c r="U45" s="24"/>
      <c r="V45" s="25"/>
    </row>
    <row r="46" spans="2:22" x14ac:dyDescent="0.25">
      <c r="B46" s="5" t="s">
        <v>28</v>
      </c>
      <c r="C46" s="14">
        <v>62.9</v>
      </c>
      <c r="D46" s="14">
        <v>50.6</v>
      </c>
      <c r="E46" s="14">
        <v>5.5</v>
      </c>
      <c r="F46" s="14">
        <v>6.6</v>
      </c>
      <c r="G46" s="14">
        <v>46.4</v>
      </c>
      <c r="H46" s="14">
        <v>14.664302409999999</v>
      </c>
      <c r="I46" s="14">
        <v>7.8435609600000005</v>
      </c>
      <c r="J46" s="14">
        <v>4.5999999999999996</v>
      </c>
      <c r="K46" s="14">
        <v>5.3</v>
      </c>
      <c r="L46" s="14">
        <v>7.1490067999999996</v>
      </c>
      <c r="T46" s="24"/>
      <c r="U46" s="24"/>
      <c r="V46" s="25"/>
    </row>
    <row r="47" spans="2:22" x14ac:dyDescent="0.25">
      <c r="B47" s="5" t="s">
        <v>29</v>
      </c>
      <c r="C47" s="14">
        <v>0</v>
      </c>
      <c r="D47" s="14">
        <v>0</v>
      </c>
      <c r="E47" s="14">
        <v>0</v>
      </c>
      <c r="F47" s="14">
        <v>0.5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T47" s="24"/>
      <c r="U47" s="24"/>
      <c r="V47" s="25"/>
    </row>
    <row r="48" spans="2:22" x14ac:dyDescent="0.25">
      <c r="B48" s="5" t="s">
        <v>30</v>
      </c>
      <c r="C48" s="14">
        <v>2.2000000000000002</v>
      </c>
      <c r="D48" s="14">
        <v>0.8</v>
      </c>
      <c r="E48" s="14">
        <v>0.8</v>
      </c>
      <c r="F48" s="14">
        <v>0.9</v>
      </c>
      <c r="G48" s="14">
        <v>5.3</v>
      </c>
      <c r="H48" s="14">
        <v>1.0717146899999999</v>
      </c>
      <c r="I48" s="14">
        <v>0.41174418000000002</v>
      </c>
      <c r="J48" s="14">
        <v>2.1</v>
      </c>
      <c r="K48" s="14">
        <v>0.9</v>
      </c>
      <c r="L48" s="14">
        <v>0.19282923999999999</v>
      </c>
      <c r="T48" s="24"/>
      <c r="U48" s="24"/>
      <c r="V48" s="25"/>
    </row>
    <row r="49" spans="2:22" ht="15.75" thickBot="1" x14ac:dyDescent="0.3">
      <c r="B49" s="6" t="s">
        <v>31</v>
      </c>
      <c r="C49" s="15">
        <v>0.5</v>
      </c>
      <c r="D49" s="15">
        <v>0</v>
      </c>
      <c r="E49" s="15">
        <v>0</v>
      </c>
      <c r="F49" s="15">
        <v>0</v>
      </c>
      <c r="G49" s="15">
        <v>0.1</v>
      </c>
      <c r="H49" s="15">
        <v>0</v>
      </c>
      <c r="I49" s="15">
        <v>0</v>
      </c>
      <c r="J49" s="15">
        <v>0.2</v>
      </c>
      <c r="K49" s="15">
        <v>0</v>
      </c>
      <c r="L49" s="15">
        <v>0.15</v>
      </c>
      <c r="T49" s="24"/>
      <c r="U49" s="24"/>
      <c r="V49" s="25"/>
    </row>
    <row r="50" spans="2:22" ht="15.75" thickBot="1" x14ac:dyDescent="0.3">
      <c r="B50" s="7" t="s">
        <v>48</v>
      </c>
      <c r="C50" s="16">
        <v>440.1</v>
      </c>
      <c r="D50" s="16">
        <v>351.5</v>
      </c>
      <c r="E50" s="16">
        <v>32.299999999999997</v>
      </c>
      <c r="F50" s="16">
        <v>22.4</v>
      </c>
      <c r="G50" s="16">
        <v>158.30000000000001</v>
      </c>
      <c r="H50" s="16">
        <v>52.062956299999996</v>
      </c>
      <c r="I50" s="16">
        <v>64.593611420000002</v>
      </c>
      <c r="J50" s="16">
        <v>67.599999999999994</v>
      </c>
      <c r="K50" s="16">
        <v>67.400000000000006</v>
      </c>
      <c r="L50" s="16">
        <f>SUM(L43:L49)</f>
        <v>17.499780899999994</v>
      </c>
      <c r="T50" s="24"/>
      <c r="U50" s="24"/>
      <c r="V50" s="25"/>
    </row>
    <row r="51" spans="2:22" ht="9.75" customHeight="1" thickTop="1" thickBot="1" x14ac:dyDescent="0.3">
      <c r="B51" s="10"/>
      <c r="C51" s="19"/>
      <c r="D51" s="19"/>
      <c r="E51" s="19"/>
      <c r="F51" s="19"/>
      <c r="G51" s="19"/>
      <c r="H51" s="19"/>
      <c r="I51" s="19"/>
      <c r="J51" s="19"/>
      <c r="K51" s="19">
        <v>0</v>
      </c>
      <c r="L51" s="19">
        <v>0</v>
      </c>
      <c r="T51" s="24"/>
      <c r="U51" s="24"/>
      <c r="V51" s="25"/>
    </row>
    <row r="52" spans="2:22" ht="16.5" thickTop="1" thickBot="1" x14ac:dyDescent="0.3">
      <c r="B52" s="8" t="s">
        <v>32</v>
      </c>
      <c r="C52" s="17">
        <v>733.6</v>
      </c>
      <c r="D52" s="17">
        <v>531.1</v>
      </c>
      <c r="E52" s="17">
        <v>426.7</v>
      </c>
      <c r="F52" s="17">
        <v>334.1</v>
      </c>
      <c r="G52" s="17">
        <v>613.1</v>
      </c>
      <c r="H52" s="17">
        <v>448.90262594999996</v>
      </c>
      <c r="I52" s="17">
        <v>435.16341464999999</v>
      </c>
      <c r="J52" s="17">
        <v>422.6</v>
      </c>
      <c r="K52" s="17">
        <v>412.79999999999995</v>
      </c>
      <c r="L52" s="17">
        <f>+L42+L50</f>
        <v>347.47417434999988</v>
      </c>
      <c r="T52" s="24"/>
      <c r="U52" s="24"/>
      <c r="V52" s="25"/>
    </row>
    <row r="53" spans="2:22" ht="15.75" thickTop="1" x14ac:dyDescent="0.25">
      <c r="B53" s="11"/>
      <c r="C53" s="20"/>
      <c r="D53" s="20"/>
      <c r="E53" s="20"/>
      <c r="F53" s="20"/>
      <c r="G53" s="20"/>
      <c r="H53" s="20"/>
      <c r="I53" s="20"/>
      <c r="J53" s="20"/>
      <c r="K53" s="20">
        <v>0</v>
      </c>
      <c r="L53" s="20"/>
      <c r="T53" s="24"/>
      <c r="U53" s="24"/>
      <c r="V53" s="25"/>
    </row>
    <row r="54" spans="2:22" x14ac:dyDescent="0.25">
      <c r="B54" s="5" t="s">
        <v>33</v>
      </c>
      <c r="C54" s="14">
        <v>0</v>
      </c>
      <c r="D54" s="14">
        <v>0</v>
      </c>
      <c r="E54" s="14">
        <v>0</v>
      </c>
      <c r="F54" s="14">
        <v>0</v>
      </c>
      <c r="G54" s="14">
        <v>5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T54" s="24"/>
      <c r="U54" s="24"/>
      <c r="V54" s="25"/>
    </row>
    <row r="55" spans="2:22" x14ac:dyDescent="0.25">
      <c r="B55" s="5" t="s">
        <v>34</v>
      </c>
      <c r="C55" s="14">
        <v>8</v>
      </c>
      <c r="D55" s="14">
        <v>19.100000000000001</v>
      </c>
      <c r="E55" s="14">
        <v>8</v>
      </c>
      <c r="F55" s="14">
        <v>7.8</v>
      </c>
      <c r="G55" s="14">
        <v>12.4</v>
      </c>
      <c r="H55" s="14">
        <v>16.323489080000002</v>
      </c>
      <c r="I55" s="14">
        <v>16.598317739999999</v>
      </c>
      <c r="J55" s="14">
        <v>8</v>
      </c>
      <c r="K55" s="14">
        <v>8</v>
      </c>
      <c r="L55" s="14">
        <v>8.2208425399999996</v>
      </c>
      <c r="T55" s="24"/>
      <c r="U55" s="24"/>
      <c r="V55" s="25"/>
    </row>
    <row r="56" spans="2:22" x14ac:dyDescent="0.25">
      <c r="B56" s="31" t="s">
        <v>35</v>
      </c>
      <c r="C56" s="32">
        <v>0</v>
      </c>
      <c r="D56" s="32">
        <v>2.2000000000000002</v>
      </c>
      <c r="E56" s="32">
        <v>2.9</v>
      </c>
      <c r="F56" s="32">
        <v>0</v>
      </c>
      <c r="G56" s="32">
        <v>0</v>
      </c>
      <c r="H56" s="32">
        <v>0</v>
      </c>
      <c r="I56" s="32">
        <v>5.9902000000000002E-4</v>
      </c>
      <c r="J56" s="32">
        <v>5.9902000000000002E-4</v>
      </c>
      <c r="K56" s="32">
        <v>0</v>
      </c>
      <c r="L56" s="32">
        <v>0</v>
      </c>
      <c r="T56" s="24"/>
      <c r="U56" s="24"/>
      <c r="V56" s="25"/>
    </row>
    <row r="57" spans="2:22" ht="15.75" thickBot="1" x14ac:dyDescent="0.3">
      <c r="B57" s="6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11.5</v>
      </c>
      <c r="K57" s="15">
        <v>14.2</v>
      </c>
      <c r="L57" s="15">
        <v>14.698974269999999</v>
      </c>
      <c r="T57" s="29"/>
      <c r="U57" s="29"/>
      <c r="V57" s="30"/>
    </row>
    <row r="58" spans="2:22" ht="15.75" thickBot="1" x14ac:dyDescent="0.3">
      <c r="B58" s="7" t="s">
        <v>49</v>
      </c>
      <c r="C58" s="16">
        <v>8</v>
      </c>
      <c r="D58" s="16">
        <v>21.3</v>
      </c>
      <c r="E58" s="16">
        <v>10.9</v>
      </c>
      <c r="F58" s="16">
        <v>7.8</v>
      </c>
      <c r="G58" s="16">
        <v>17.399999999999999</v>
      </c>
      <c r="H58" s="16">
        <v>16.323489080000002</v>
      </c>
      <c r="I58" s="16">
        <v>16.598916759999998</v>
      </c>
      <c r="J58" s="16">
        <v>19.5</v>
      </c>
      <c r="K58" s="16">
        <v>22.2</v>
      </c>
      <c r="L58" s="16">
        <f>SUM(L54:L57)</f>
        <v>22.91981681</v>
      </c>
      <c r="T58" s="29"/>
      <c r="U58" s="29"/>
      <c r="V58" s="30"/>
    </row>
    <row r="59" spans="2:22" ht="15.75" thickTop="1" x14ac:dyDescent="0.25">
      <c r="B59" s="5" t="s">
        <v>36</v>
      </c>
      <c r="C59" s="14">
        <v>0</v>
      </c>
      <c r="D59" s="14">
        <v>100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T59" s="24"/>
      <c r="U59" s="24"/>
      <c r="V59" s="25"/>
    </row>
    <row r="60" spans="2:22" x14ac:dyDescent="0.25">
      <c r="B60" s="5" t="s">
        <v>37</v>
      </c>
      <c r="C60" s="14">
        <v>100</v>
      </c>
      <c r="D60" s="14">
        <v>10</v>
      </c>
      <c r="E60" s="14">
        <v>90</v>
      </c>
      <c r="F60" s="14">
        <v>103.7</v>
      </c>
      <c r="G60" s="14">
        <v>129.69999999999999</v>
      </c>
      <c r="H60" s="14">
        <v>296.02123681</v>
      </c>
      <c r="I60" s="14">
        <v>156.15873682</v>
      </c>
      <c r="J60" s="14">
        <v>126.1</v>
      </c>
      <c r="K60" s="14">
        <v>49.5</v>
      </c>
      <c r="L60" s="14">
        <v>55.868055549999994</v>
      </c>
      <c r="T60" s="24"/>
      <c r="U60" s="24"/>
      <c r="V60" s="25"/>
    </row>
    <row r="61" spans="2:22" ht="15.75" thickBot="1" x14ac:dyDescent="0.3">
      <c r="B61" s="6" t="s">
        <v>38</v>
      </c>
      <c r="C61" s="15">
        <v>1.4</v>
      </c>
      <c r="D61" s="15">
        <v>1.6</v>
      </c>
      <c r="E61" s="15">
        <v>1.3</v>
      </c>
      <c r="F61" s="15">
        <v>1.2</v>
      </c>
      <c r="G61" s="15">
        <v>1.2</v>
      </c>
      <c r="H61" s="15">
        <v>0.86819128000000001</v>
      </c>
      <c r="I61" s="15">
        <v>0.99764385</v>
      </c>
      <c r="J61" s="15">
        <v>1.6</v>
      </c>
      <c r="K61" s="15">
        <v>2.2000000000000002</v>
      </c>
      <c r="L61" s="15">
        <v>1.3376805999999999</v>
      </c>
      <c r="T61" s="24"/>
      <c r="U61" s="24"/>
      <c r="V61" s="25"/>
    </row>
    <row r="62" spans="2:22" ht="15.75" thickBot="1" x14ac:dyDescent="0.3">
      <c r="B62" s="7" t="s">
        <v>50</v>
      </c>
      <c r="C62" s="16">
        <v>101.4</v>
      </c>
      <c r="D62" s="16">
        <v>111.6</v>
      </c>
      <c r="E62" s="16">
        <v>91.3</v>
      </c>
      <c r="F62" s="16">
        <v>104.9</v>
      </c>
      <c r="G62" s="16">
        <v>130.9</v>
      </c>
      <c r="H62" s="16">
        <v>296.88942808999997</v>
      </c>
      <c r="I62" s="16">
        <v>157.15638067</v>
      </c>
      <c r="J62" s="16">
        <v>127.7</v>
      </c>
      <c r="K62" s="16">
        <v>51.7</v>
      </c>
      <c r="L62" s="16">
        <f>SUM(L59:L61)</f>
        <v>57.205736149999993</v>
      </c>
      <c r="T62" s="24"/>
      <c r="U62" s="24"/>
      <c r="V62" s="25"/>
    </row>
    <row r="63" spans="2:22" ht="15.75" thickTop="1" x14ac:dyDescent="0.25">
      <c r="B63" s="8" t="s">
        <v>39</v>
      </c>
      <c r="C63" s="17">
        <v>109.4</v>
      </c>
      <c r="D63" s="17">
        <v>132.9</v>
      </c>
      <c r="E63" s="17">
        <v>102.2</v>
      </c>
      <c r="F63" s="17">
        <v>112.7</v>
      </c>
      <c r="G63" s="17">
        <v>148.30000000000001</v>
      </c>
      <c r="H63" s="17">
        <v>313.21291716999997</v>
      </c>
      <c r="I63" s="17">
        <v>173.75529743000001</v>
      </c>
      <c r="J63" s="17">
        <v>147.19999999999999</v>
      </c>
      <c r="K63" s="17">
        <v>73.900000000000006</v>
      </c>
      <c r="L63" s="17">
        <f>+L58+L62</f>
        <v>80.125552959999993</v>
      </c>
      <c r="T63" s="24"/>
      <c r="U63" s="24"/>
      <c r="V63" s="25"/>
    </row>
    <row r="64" spans="2:22" x14ac:dyDescent="0.25">
      <c r="B64" s="1"/>
      <c r="C64" s="21"/>
      <c r="D64" s="21"/>
      <c r="E64" s="21"/>
      <c r="F64" s="21"/>
      <c r="G64" s="21"/>
      <c r="H64" s="21"/>
      <c r="I64" s="21"/>
      <c r="J64" s="21"/>
      <c r="K64" s="21"/>
      <c r="L64" s="21"/>
      <c r="T64" s="24"/>
      <c r="U64" s="24"/>
      <c r="V64" s="25"/>
    </row>
    <row r="65" spans="2:22" ht="15.75" x14ac:dyDescent="0.25">
      <c r="B65" s="12" t="s">
        <v>41</v>
      </c>
      <c r="C65" s="22">
        <v>2616.4</v>
      </c>
      <c r="D65" s="22">
        <v>2453.9</v>
      </c>
      <c r="E65" s="22">
        <v>2336.9</v>
      </c>
      <c r="F65" s="22">
        <v>2285.3000000000002</v>
      </c>
      <c r="G65" s="22">
        <v>2646.8</v>
      </c>
      <c r="H65" s="22">
        <v>2790.24539448</v>
      </c>
      <c r="I65" s="22">
        <v>2702.3679048200006</v>
      </c>
      <c r="J65" s="22">
        <v>2672.1</v>
      </c>
      <c r="K65" s="22">
        <v>2663.2999999999997</v>
      </c>
      <c r="L65" s="22">
        <f>+L34+L52+L63</f>
        <v>2661.3665173899999</v>
      </c>
      <c r="T65" s="24"/>
      <c r="U65" s="24"/>
      <c r="V65" s="25"/>
    </row>
    <row r="66" spans="2:22" x14ac:dyDescent="0.25">
      <c r="B66" s="1"/>
      <c r="J66" s="29"/>
      <c r="K66" s="29"/>
      <c r="L66" s="29"/>
      <c r="T66" s="24"/>
      <c r="U66" s="24"/>
      <c r="V66" s="25"/>
    </row>
    <row r="67" spans="2:22" x14ac:dyDescent="0.25">
      <c r="J67" s="29"/>
      <c r="K67" s="29"/>
      <c r="L67" s="29"/>
      <c r="T67" s="24"/>
      <c r="U67" s="24"/>
      <c r="V67" s="25"/>
    </row>
    <row r="68" spans="2:22" x14ac:dyDescent="0.25">
      <c r="J68" s="33"/>
      <c r="K68" s="29"/>
      <c r="L68" s="29"/>
      <c r="T68" s="24"/>
      <c r="U68" s="24"/>
      <c r="V68" s="25"/>
    </row>
    <row r="69" spans="2:22" x14ac:dyDescent="0.25">
      <c r="J69" s="29"/>
      <c r="K69" s="29"/>
      <c r="L69" s="29"/>
      <c r="T69" s="24"/>
      <c r="U69" s="24"/>
      <c r="V69" s="25"/>
    </row>
    <row r="70" spans="2:22" x14ac:dyDescent="0.25">
      <c r="J70" s="29"/>
      <c r="K70" s="28"/>
      <c r="L70" s="29"/>
      <c r="T70" s="24"/>
      <c r="U70" s="24"/>
      <c r="V70" s="25"/>
    </row>
    <row r="71" spans="2:22" x14ac:dyDescent="0.25">
      <c r="J71" s="29"/>
      <c r="K71" s="28"/>
      <c r="L71" s="29"/>
      <c r="T71" s="24"/>
      <c r="U71" s="24"/>
      <c r="V71" s="25"/>
    </row>
    <row r="72" spans="2:22" x14ac:dyDescent="0.25">
      <c r="J72" s="28"/>
      <c r="K72" s="28"/>
      <c r="L72" s="29"/>
      <c r="T72" s="24"/>
      <c r="U72" s="24"/>
      <c r="V72" s="25"/>
    </row>
    <row r="73" spans="2:22" x14ac:dyDescent="0.25">
      <c r="J73" s="28"/>
      <c r="K73" s="28"/>
      <c r="L73" s="29"/>
      <c r="T73" s="24"/>
      <c r="U73" s="24"/>
      <c r="V73" s="25"/>
    </row>
    <row r="74" spans="2:22" x14ac:dyDescent="0.25">
      <c r="J74" s="28"/>
      <c r="K74" s="28"/>
      <c r="L74" s="29"/>
      <c r="T74" s="24"/>
      <c r="U74" s="24"/>
      <c r="V74" s="25"/>
    </row>
    <row r="75" spans="2:22" x14ac:dyDescent="0.25">
      <c r="J75" s="28"/>
      <c r="K75" s="28"/>
      <c r="L75" s="29"/>
      <c r="T75" s="24"/>
      <c r="U75" s="24"/>
      <c r="V75" s="25"/>
    </row>
    <row r="76" spans="2:22" x14ac:dyDescent="0.25">
      <c r="J76" s="28"/>
      <c r="K76" s="28"/>
      <c r="L76" s="29"/>
      <c r="T76" s="24"/>
      <c r="U76" s="24"/>
      <c r="V76" s="25"/>
    </row>
    <row r="77" spans="2:22" x14ac:dyDescent="0.25">
      <c r="J77" s="28"/>
      <c r="K77" s="28"/>
      <c r="L77" s="29"/>
      <c r="T77" s="24"/>
      <c r="U77" s="24"/>
      <c r="V77" s="25"/>
    </row>
    <row r="78" spans="2:22" x14ac:dyDescent="0.25">
      <c r="J78" s="28"/>
      <c r="K78" s="28"/>
      <c r="L78" s="29"/>
      <c r="T78" s="24"/>
      <c r="U78" s="24"/>
      <c r="V78" s="25"/>
    </row>
    <row r="79" spans="2:22" x14ac:dyDescent="0.25">
      <c r="J79" s="28"/>
      <c r="K79" s="28"/>
      <c r="L79" s="29"/>
      <c r="T79" s="24"/>
      <c r="U79" s="24"/>
      <c r="V79" s="25"/>
    </row>
    <row r="80" spans="2:22" x14ac:dyDescent="0.25">
      <c r="J80" s="28"/>
      <c r="K80" s="28"/>
      <c r="L80" s="29"/>
      <c r="T80" s="24"/>
      <c r="U80" s="24"/>
      <c r="V80" s="25"/>
    </row>
    <row r="81" spans="10:22" x14ac:dyDescent="0.25">
      <c r="J81" s="28"/>
      <c r="K81" s="28"/>
      <c r="L81" s="29"/>
      <c r="T81" s="24"/>
      <c r="U81" s="24"/>
      <c r="V81" s="25"/>
    </row>
    <row r="82" spans="10:22" x14ac:dyDescent="0.25">
      <c r="J82" s="28"/>
      <c r="K82" s="28"/>
      <c r="L82" s="29"/>
      <c r="T82" s="24"/>
      <c r="U82" s="24"/>
      <c r="V82" s="25"/>
    </row>
    <row r="83" spans="10:22" x14ac:dyDescent="0.25">
      <c r="J83" s="28"/>
      <c r="K83" s="28"/>
      <c r="L83" s="29"/>
      <c r="T83" s="24"/>
      <c r="U83" s="24"/>
      <c r="V83" s="25"/>
    </row>
    <row r="84" spans="10:22" x14ac:dyDescent="0.25">
      <c r="J84" s="28"/>
      <c r="K84" s="28"/>
      <c r="L84" s="29"/>
      <c r="T84" s="24"/>
      <c r="U84" s="24"/>
      <c r="V84" s="25"/>
    </row>
    <row r="85" spans="10:22" x14ac:dyDescent="0.25">
      <c r="J85" s="28"/>
      <c r="K85" s="28"/>
      <c r="L85" s="29"/>
      <c r="T85" s="24"/>
      <c r="U85" s="24"/>
      <c r="V85" s="25"/>
    </row>
    <row r="86" spans="10:22" x14ac:dyDescent="0.25">
      <c r="J86" s="28"/>
      <c r="K86" s="28"/>
      <c r="L86" s="29"/>
      <c r="T86" s="24"/>
      <c r="U86" s="24"/>
      <c r="V86" s="25"/>
    </row>
    <row r="87" spans="10:22" x14ac:dyDescent="0.25">
      <c r="J87" s="28"/>
      <c r="K87" s="28"/>
      <c r="L87" s="29"/>
      <c r="T87" s="24"/>
      <c r="U87" s="24"/>
      <c r="V87" s="25"/>
    </row>
    <row r="88" spans="10:22" x14ac:dyDescent="0.25">
      <c r="J88" s="28"/>
      <c r="K88" s="28"/>
      <c r="L88" s="29"/>
      <c r="T88" s="24"/>
      <c r="U88" s="24"/>
      <c r="V88" s="25"/>
    </row>
    <row r="89" spans="10:22" x14ac:dyDescent="0.25">
      <c r="J89" s="28"/>
      <c r="K89" s="28"/>
      <c r="L89" s="29"/>
      <c r="T89" s="24"/>
      <c r="U89" s="24"/>
      <c r="V89" s="25"/>
    </row>
    <row r="90" spans="10:22" x14ac:dyDescent="0.25">
      <c r="J90" s="28"/>
      <c r="K90" s="28"/>
      <c r="L90" s="29"/>
      <c r="T90" s="24"/>
      <c r="U90" s="24"/>
      <c r="V90" s="25"/>
    </row>
    <row r="91" spans="10:22" x14ac:dyDescent="0.25">
      <c r="J91" s="28"/>
      <c r="K91" s="28"/>
      <c r="L91" s="29"/>
      <c r="T91" s="24"/>
      <c r="U91" s="24"/>
      <c r="V91" s="25"/>
    </row>
    <row r="92" spans="10:22" x14ac:dyDescent="0.25">
      <c r="J92" s="28"/>
      <c r="K92" s="28"/>
      <c r="L92" s="29"/>
      <c r="T92" s="24"/>
      <c r="U92" s="24"/>
      <c r="V92" s="25"/>
    </row>
    <row r="93" spans="10:22" x14ac:dyDescent="0.25">
      <c r="J93" s="28"/>
      <c r="K93" s="28"/>
      <c r="L93" s="29"/>
      <c r="T93" s="24"/>
      <c r="U93" s="24"/>
      <c r="V93" s="25"/>
    </row>
    <row r="94" spans="10:22" x14ac:dyDescent="0.25">
      <c r="J94" s="28"/>
      <c r="K94" s="28"/>
      <c r="L94" s="29"/>
      <c r="T94" s="24"/>
      <c r="U94" s="24"/>
      <c r="V94" s="25"/>
    </row>
    <row r="95" spans="10:22" x14ac:dyDescent="0.25">
      <c r="J95" s="28"/>
      <c r="K95" s="28"/>
      <c r="L95" s="29"/>
      <c r="T95" s="24"/>
      <c r="U95" s="24"/>
      <c r="V95" s="25"/>
    </row>
    <row r="96" spans="10:22" x14ac:dyDescent="0.25">
      <c r="J96" s="28"/>
      <c r="K96" s="28"/>
      <c r="L96" s="29"/>
      <c r="T96" s="24"/>
      <c r="U96" s="24"/>
      <c r="V96" s="25"/>
    </row>
    <row r="97" spans="10:22" x14ac:dyDescent="0.25">
      <c r="J97" s="28"/>
      <c r="K97" s="28"/>
      <c r="L97" s="29"/>
      <c r="T97" s="24"/>
      <c r="U97" s="24"/>
      <c r="V97" s="25"/>
    </row>
    <row r="98" spans="10:22" x14ac:dyDescent="0.25">
      <c r="J98" s="28"/>
      <c r="K98" s="28"/>
      <c r="L98" s="29"/>
      <c r="T98" s="24"/>
      <c r="U98" s="24"/>
      <c r="V98" s="25"/>
    </row>
    <row r="99" spans="10:22" x14ac:dyDescent="0.25">
      <c r="J99" s="28"/>
      <c r="K99" s="28"/>
      <c r="L99" s="29"/>
      <c r="T99" s="24"/>
      <c r="U99" s="24"/>
      <c r="V99" s="25"/>
    </row>
    <row r="100" spans="10:22" x14ac:dyDescent="0.25">
      <c r="J100" s="28"/>
      <c r="K100" s="28"/>
      <c r="L100" s="29"/>
      <c r="T100" s="24"/>
      <c r="U100" s="24"/>
      <c r="V100" s="25"/>
    </row>
    <row r="101" spans="10:22" x14ac:dyDescent="0.25">
      <c r="J101" s="28"/>
      <c r="K101" s="28"/>
      <c r="L101" s="29"/>
      <c r="T101" s="24"/>
      <c r="U101" s="24"/>
      <c r="V101" s="25"/>
    </row>
    <row r="102" spans="10:22" x14ac:dyDescent="0.25">
      <c r="J102" s="28"/>
      <c r="K102" s="28"/>
      <c r="L102" s="29"/>
      <c r="T102" s="24"/>
      <c r="U102" s="24"/>
      <c r="V102" s="25"/>
    </row>
    <row r="103" spans="10:22" x14ac:dyDescent="0.25">
      <c r="J103" s="28"/>
      <c r="K103" s="28"/>
      <c r="L103" s="29"/>
      <c r="T103" s="24"/>
      <c r="U103" s="24"/>
      <c r="V103" s="25"/>
    </row>
    <row r="104" spans="10:22" x14ac:dyDescent="0.25">
      <c r="J104" s="28"/>
      <c r="K104" s="28"/>
      <c r="L104" s="29"/>
      <c r="T104" s="24"/>
      <c r="U104" s="24"/>
      <c r="V104" s="25"/>
    </row>
    <row r="105" spans="10:22" x14ac:dyDescent="0.25">
      <c r="J105" s="28"/>
      <c r="K105" s="28"/>
      <c r="L105" s="29"/>
      <c r="T105" s="24"/>
      <c r="U105" s="24"/>
      <c r="V105" s="25"/>
    </row>
    <row r="106" spans="10:22" x14ac:dyDescent="0.25">
      <c r="J106" s="28"/>
      <c r="K106" s="28"/>
      <c r="L106" s="29"/>
      <c r="T106" s="24"/>
      <c r="U106" s="24"/>
      <c r="V106" s="25"/>
    </row>
    <row r="107" spans="10:22" x14ac:dyDescent="0.25">
      <c r="J107" s="28"/>
      <c r="K107" s="28"/>
      <c r="L107" s="29"/>
      <c r="T107" s="24"/>
      <c r="U107" s="24"/>
      <c r="V107" s="25"/>
    </row>
    <row r="108" spans="10:22" x14ac:dyDescent="0.25">
      <c r="J108" s="28"/>
      <c r="K108" s="28"/>
      <c r="L108" s="29"/>
      <c r="T108" s="24"/>
      <c r="U108" s="24"/>
      <c r="V108" s="25"/>
    </row>
    <row r="109" spans="10:22" x14ac:dyDescent="0.25">
      <c r="J109" s="28"/>
      <c r="K109" s="28"/>
      <c r="L109" s="29"/>
      <c r="T109" s="24"/>
      <c r="U109" s="24"/>
      <c r="V109" s="25"/>
    </row>
    <row r="110" spans="10:22" x14ac:dyDescent="0.25">
      <c r="J110" s="28"/>
      <c r="K110" s="28"/>
      <c r="L110" s="29"/>
      <c r="T110" s="24"/>
      <c r="U110" s="24"/>
      <c r="V110" s="25"/>
    </row>
    <row r="111" spans="10:22" x14ac:dyDescent="0.25">
      <c r="J111" s="28"/>
      <c r="K111" s="28"/>
      <c r="L111" s="29"/>
      <c r="T111" s="24"/>
      <c r="U111" s="24"/>
      <c r="V111" s="25"/>
    </row>
    <row r="112" spans="10:22" x14ac:dyDescent="0.25">
      <c r="J112" s="28"/>
      <c r="K112" s="28"/>
      <c r="L112" s="29"/>
      <c r="T112" s="24"/>
      <c r="U112" s="24"/>
      <c r="V112" s="25"/>
    </row>
    <row r="113" spans="10:22" x14ac:dyDescent="0.25">
      <c r="J113" s="28"/>
      <c r="K113" s="28"/>
      <c r="L113" s="29"/>
      <c r="T113" s="24"/>
      <c r="U113" s="24"/>
      <c r="V113" s="25"/>
    </row>
    <row r="114" spans="10:22" x14ac:dyDescent="0.25">
      <c r="J114" s="28"/>
      <c r="K114" s="28"/>
      <c r="L114" s="29"/>
      <c r="T114" s="24"/>
      <c r="U114" s="24"/>
      <c r="V114" s="25"/>
    </row>
    <row r="115" spans="10:22" x14ac:dyDescent="0.25">
      <c r="J115" s="28"/>
      <c r="K115" s="28"/>
      <c r="L115" s="29"/>
      <c r="T115" s="24"/>
      <c r="U115" s="24"/>
      <c r="V115" s="25"/>
    </row>
    <row r="116" spans="10:22" x14ac:dyDescent="0.25">
      <c r="J116" s="28"/>
      <c r="K116" s="28"/>
      <c r="L116" s="29"/>
      <c r="T116" s="24"/>
      <c r="U116" s="24"/>
      <c r="V116" s="25"/>
    </row>
    <row r="117" spans="10:22" x14ac:dyDescent="0.25">
      <c r="J117" s="28"/>
      <c r="K117" s="28"/>
      <c r="L117" s="29"/>
      <c r="T117" s="24"/>
      <c r="U117" s="24"/>
      <c r="V117" s="25"/>
    </row>
    <row r="118" spans="10:22" x14ac:dyDescent="0.25">
      <c r="J118" s="28"/>
      <c r="K118" s="28"/>
      <c r="L118" s="29"/>
      <c r="T118" s="24"/>
      <c r="U118" s="24"/>
      <c r="V118" s="25"/>
    </row>
    <row r="119" spans="10:22" x14ac:dyDescent="0.25">
      <c r="J119" s="28"/>
      <c r="K119" s="28"/>
      <c r="L119" s="29"/>
      <c r="T119" s="24"/>
      <c r="U119" s="24"/>
      <c r="V119" s="25"/>
    </row>
    <row r="120" spans="10:22" x14ac:dyDescent="0.25">
      <c r="J120" s="28"/>
      <c r="K120" s="28"/>
      <c r="L120" s="29"/>
      <c r="T120" s="24"/>
      <c r="U120" s="24"/>
      <c r="V120" s="25"/>
    </row>
    <row r="121" spans="10:22" x14ac:dyDescent="0.25">
      <c r="J121" s="28"/>
      <c r="K121" s="28"/>
      <c r="L121" s="29"/>
      <c r="T121" s="24"/>
      <c r="U121" s="24"/>
      <c r="V121" s="25"/>
    </row>
    <row r="122" spans="10:22" x14ac:dyDescent="0.25">
      <c r="J122" s="28"/>
      <c r="K122" s="28"/>
      <c r="L122" s="29"/>
      <c r="T122" s="24"/>
      <c r="U122" s="24"/>
      <c r="V122" s="25"/>
    </row>
    <row r="123" spans="10:22" x14ac:dyDescent="0.25">
      <c r="J123" s="28"/>
      <c r="K123" s="28"/>
      <c r="L123" s="29"/>
      <c r="T123" s="24"/>
      <c r="U123" s="24"/>
      <c r="V123" s="25"/>
    </row>
    <row r="124" spans="10:22" x14ac:dyDescent="0.25">
      <c r="J124" s="28"/>
      <c r="K124" s="28"/>
      <c r="L124" s="29"/>
      <c r="T124" s="24"/>
      <c r="U124" s="24"/>
      <c r="V124" s="25"/>
    </row>
    <row r="125" spans="10:22" x14ac:dyDescent="0.25">
      <c r="J125" s="28"/>
      <c r="K125" s="28"/>
      <c r="L125" s="29"/>
      <c r="T125" s="24"/>
      <c r="U125" s="24"/>
      <c r="V125" s="25"/>
    </row>
    <row r="126" spans="10:22" x14ac:dyDescent="0.25">
      <c r="J126" s="28"/>
      <c r="K126" s="28"/>
      <c r="L126" s="29"/>
      <c r="T126" s="24"/>
      <c r="U126" s="24"/>
      <c r="V126" s="25"/>
    </row>
    <row r="127" spans="10:22" x14ac:dyDescent="0.25">
      <c r="J127" s="28"/>
      <c r="K127" s="28"/>
      <c r="L127" s="29"/>
      <c r="T127" s="24"/>
      <c r="U127" s="24"/>
      <c r="V127" s="25"/>
    </row>
    <row r="128" spans="10:22" x14ac:dyDescent="0.25">
      <c r="J128" s="28"/>
      <c r="K128" s="28"/>
      <c r="L128" s="29"/>
      <c r="T128" s="24"/>
      <c r="U128" s="24"/>
      <c r="V128" s="25"/>
    </row>
    <row r="129" spans="10:22" x14ac:dyDescent="0.25">
      <c r="J129" s="28"/>
      <c r="K129" s="28"/>
      <c r="L129" s="29"/>
      <c r="T129" s="24"/>
      <c r="U129" s="24"/>
      <c r="V129" s="25"/>
    </row>
    <row r="130" spans="10:22" x14ac:dyDescent="0.25">
      <c r="J130" s="28"/>
      <c r="K130" s="28"/>
      <c r="L130" s="29"/>
      <c r="T130" s="24"/>
      <c r="U130" s="24"/>
      <c r="V130" s="25"/>
    </row>
    <row r="131" spans="10:22" x14ac:dyDescent="0.25">
      <c r="J131" s="28"/>
      <c r="K131" s="28"/>
      <c r="L131" s="29"/>
      <c r="T131" s="24"/>
      <c r="U131" s="24"/>
      <c r="V131" s="25"/>
    </row>
    <row r="132" spans="10:22" x14ac:dyDescent="0.25">
      <c r="J132" s="28"/>
      <c r="K132" s="28"/>
      <c r="L132" s="29"/>
      <c r="T132" s="24"/>
      <c r="U132" s="24"/>
      <c r="V132" s="25"/>
    </row>
    <row r="133" spans="10:22" x14ac:dyDescent="0.25">
      <c r="J133" s="28"/>
      <c r="K133" s="28"/>
      <c r="L133" s="29"/>
      <c r="T133" s="24"/>
      <c r="U133" s="24"/>
      <c r="V133" s="25"/>
    </row>
    <row r="134" spans="10:22" x14ac:dyDescent="0.25">
      <c r="J134" s="28"/>
      <c r="K134" s="28"/>
      <c r="L134" s="29"/>
      <c r="T134" s="24"/>
      <c r="U134" s="24"/>
      <c r="V134" s="25"/>
    </row>
    <row r="135" spans="10:22" x14ac:dyDescent="0.25">
      <c r="J135" s="28"/>
      <c r="K135" s="28"/>
      <c r="L135" s="29"/>
      <c r="T135" s="24"/>
      <c r="U135" s="24"/>
      <c r="V135" s="25"/>
    </row>
    <row r="136" spans="10:22" x14ac:dyDescent="0.25">
      <c r="J136" s="28"/>
      <c r="K136" s="28"/>
      <c r="L136" s="29"/>
      <c r="T136" s="24"/>
      <c r="U136" s="24"/>
      <c r="V136" s="25"/>
    </row>
    <row r="137" spans="10:22" x14ac:dyDescent="0.25">
      <c r="J137" s="28"/>
      <c r="K137" s="28"/>
      <c r="L137" s="29"/>
      <c r="T137" s="24"/>
      <c r="U137" s="24"/>
      <c r="V137" s="25"/>
    </row>
    <row r="138" spans="10:22" x14ac:dyDescent="0.25">
      <c r="J138" s="28"/>
      <c r="K138" s="28"/>
      <c r="L138" s="29"/>
      <c r="T138" s="24"/>
      <c r="U138" s="24"/>
      <c r="V138" s="25"/>
    </row>
    <row r="139" spans="10:22" x14ac:dyDescent="0.25">
      <c r="J139" s="28"/>
      <c r="K139" s="28"/>
      <c r="L139" s="29"/>
      <c r="T139" s="24"/>
      <c r="U139" s="24"/>
      <c r="V139" s="25"/>
    </row>
    <row r="140" spans="10:22" x14ac:dyDescent="0.25">
      <c r="J140" s="28"/>
      <c r="K140" s="28"/>
      <c r="L140" s="29"/>
      <c r="T140" s="24"/>
      <c r="U140" s="24"/>
      <c r="V140" s="25"/>
    </row>
    <row r="141" spans="10:22" x14ac:dyDescent="0.25">
      <c r="J141" s="28"/>
      <c r="K141" s="28"/>
      <c r="L141" s="29"/>
      <c r="T141" s="24"/>
      <c r="U141" s="24"/>
      <c r="V141" s="25"/>
    </row>
    <row r="142" spans="10:22" x14ac:dyDescent="0.25">
      <c r="J142" s="28"/>
      <c r="K142" s="28"/>
      <c r="L142" s="29"/>
      <c r="T142" s="24"/>
      <c r="U142" s="24"/>
      <c r="V142" s="25"/>
    </row>
    <row r="143" spans="10:22" x14ac:dyDescent="0.25">
      <c r="J143" s="28"/>
      <c r="K143" s="28"/>
      <c r="L143" s="29"/>
      <c r="T143" s="24"/>
      <c r="U143" s="24"/>
      <c r="V143" s="25"/>
    </row>
    <row r="144" spans="10:22" x14ac:dyDescent="0.25">
      <c r="J144" s="28"/>
      <c r="K144" s="28"/>
      <c r="L144" s="29"/>
      <c r="T144" s="24"/>
      <c r="U144" s="24"/>
      <c r="V144" s="25"/>
    </row>
    <row r="145" spans="10:22" x14ac:dyDescent="0.25">
      <c r="J145" s="28"/>
      <c r="K145" s="28"/>
      <c r="L145" s="29"/>
      <c r="T145" s="24"/>
      <c r="U145" s="24"/>
      <c r="V145" s="25"/>
    </row>
    <row r="146" spans="10:22" x14ac:dyDescent="0.25">
      <c r="J146" s="28"/>
      <c r="K146" s="28"/>
      <c r="L146" s="29"/>
      <c r="T146" s="24"/>
      <c r="U146" s="24"/>
      <c r="V146" s="25"/>
    </row>
    <row r="147" spans="10:22" x14ac:dyDescent="0.25">
      <c r="J147" s="28"/>
      <c r="K147" s="28"/>
      <c r="L147" s="29"/>
      <c r="T147" s="24"/>
      <c r="U147" s="24"/>
      <c r="V147" s="25"/>
    </row>
    <row r="148" spans="10:22" x14ac:dyDescent="0.25">
      <c r="J148" s="28"/>
      <c r="K148" s="28"/>
      <c r="L148" s="29"/>
      <c r="T148" s="24"/>
      <c r="U148" s="24"/>
      <c r="V148" s="25"/>
    </row>
    <row r="149" spans="10:22" x14ac:dyDescent="0.25">
      <c r="J149" s="28"/>
      <c r="K149" s="28"/>
      <c r="L149" s="29"/>
      <c r="T149" s="24"/>
      <c r="U149" s="24"/>
      <c r="V149" s="25"/>
    </row>
    <row r="150" spans="10:22" x14ac:dyDescent="0.25">
      <c r="J150" s="28"/>
      <c r="K150" s="28"/>
      <c r="L150" s="29"/>
      <c r="T150" s="24"/>
      <c r="U150" s="24"/>
      <c r="V150" s="25"/>
    </row>
    <row r="151" spans="10:22" x14ac:dyDescent="0.25">
      <c r="J151" s="28"/>
      <c r="K151" s="28"/>
      <c r="L151" s="29"/>
      <c r="T151" s="24"/>
      <c r="U151" s="24"/>
      <c r="V151" s="25"/>
    </row>
    <row r="152" spans="10:22" x14ac:dyDescent="0.25">
      <c r="J152" s="28"/>
      <c r="K152" s="28"/>
      <c r="L152" s="29"/>
      <c r="T152" s="24"/>
      <c r="U152" s="24"/>
      <c r="V152" s="25"/>
    </row>
    <row r="153" spans="10:22" x14ac:dyDescent="0.25">
      <c r="J153" s="28"/>
      <c r="K153" s="28"/>
      <c r="L153" s="29"/>
      <c r="T153" s="24"/>
      <c r="U153" s="24"/>
      <c r="V153" s="25"/>
    </row>
    <row r="154" spans="10:22" x14ac:dyDescent="0.25">
      <c r="J154" s="28"/>
      <c r="K154" s="28"/>
      <c r="L154" s="29"/>
      <c r="T154" s="24"/>
      <c r="U154" s="24"/>
      <c r="V154" s="25"/>
    </row>
    <row r="155" spans="10:22" x14ac:dyDescent="0.25">
      <c r="J155" s="28"/>
      <c r="K155" s="28"/>
      <c r="L155" s="29"/>
      <c r="T155" s="24"/>
      <c r="U155" s="24"/>
      <c r="V155" s="25"/>
    </row>
    <row r="156" spans="10:22" x14ac:dyDescent="0.25">
      <c r="J156" s="28"/>
      <c r="K156" s="28"/>
      <c r="L156" s="29"/>
      <c r="T156" s="24"/>
      <c r="U156" s="24"/>
      <c r="V156" s="25"/>
    </row>
    <row r="157" spans="10:22" x14ac:dyDescent="0.25">
      <c r="J157" s="28"/>
      <c r="K157" s="28"/>
      <c r="L157" s="29"/>
      <c r="T157" s="24"/>
      <c r="U157" s="24"/>
      <c r="V157" s="25"/>
    </row>
    <row r="158" spans="10:22" x14ac:dyDescent="0.25">
      <c r="J158" s="28"/>
      <c r="K158" s="28"/>
      <c r="L158" s="29"/>
      <c r="T158" s="24"/>
      <c r="U158" s="24"/>
      <c r="V158" s="25"/>
    </row>
    <row r="159" spans="10:22" x14ac:dyDescent="0.25">
      <c r="J159" s="28"/>
      <c r="K159" s="28"/>
      <c r="L159" s="29"/>
      <c r="T159" s="24"/>
      <c r="U159" s="24"/>
      <c r="V159" s="25"/>
    </row>
    <row r="160" spans="10:22" x14ac:dyDescent="0.25">
      <c r="J160" s="28"/>
      <c r="K160" s="28"/>
      <c r="L160" s="29"/>
      <c r="T160" s="24"/>
      <c r="U160" s="24"/>
      <c r="V160" s="25"/>
    </row>
    <row r="161" spans="10:22" x14ac:dyDescent="0.25">
      <c r="J161" s="28"/>
      <c r="K161" s="28"/>
      <c r="L161" s="29"/>
      <c r="T161" s="24"/>
      <c r="U161" s="24"/>
      <c r="V161" s="25"/>
    </row>
    <row r="162" spans="10:22" x14ac:dyDescent="0.25">
      <c r="J162" s="28"/>
      <c r="K162" s="28"/>
      <c r="L162" s="29"/>
      <c r="T162" s="24"/>
      <c r="U162" s="24"/>
      <c r="V162" s="25"/>
    </row>
    <row r="163" spans="10:22" x14ac:dyDescent="0.25">
      <c r="J163" s="28"/>
      <c r="K163" s="28"/>
      <c r="L163" s="29"/>
      <c r="T163" s="24"/>
      <c r="U163" s="24"/>
      <c r="V163" s="25"/>
    </row>
    <row r="164" spans="10:22" x14ac:dyDescent="0.25">
      <c r="J164" s="28"/>
      <c r="K164" s="28"/>
      <c r="L164" s="29"/>
      <c r="T164" s="24"/>
      <c r="U164" s="24"/>
      <c r="V164" s="25"/>
    </row>
    <row r="165" spans="10:22" x14ac:dyDescent="0.25">
      <c r="J165" s="28"/>
      <c r="K165" s="28"/>
      <c r="L165" s="29"/>
      <c r="T165" s="24"/>
      <c r="U165" s="24"/>
      <c r="V165" s="25"/>
    </row>
    <row r="166" spans="10:22" x14ac:dyDescent="0.25">
      <c r="J166" s="28"/>
      <c r="K166" s="28"/>
      <c r="L166" s="29"/>
      <c r="T166" s="24"/>
      <c r="U166" s="24"/>
      <c r="V166" s="25"/>
    </row>
    <row r="167" spans="10:22" x14ac:dyDescent="0.25">
      <c r="J167" s="28"/>
      <c r="K167" s="28"/>
      <c r="L167" s="29"/>
      <c r="T167" s="24"/>
      <c r="U167" s="24"/>
      <c r="V167" s="25"/>
    </row>
    <row r="168" spans="10:22" x14ac:dyDescent="0.25">
      <c r="J168" s="28"/>
      <c r="K168" s="28"/>
      <c r="L168" s="29"/>
      <c r="T168" s="24"/>
      <c r="U168" s="24"/>
      <c r="V168" s="25"/>
    </row>
    <row r="169" spans="10:22" x14ac:dyDescent="0.25">
      <c r="J169" s="28"/>
      <c r="K169" s="28"/>
      <c r="L169" s="29"/>
      <c r="T169" s="24"/>
      <c r="U169" s="24"/>
      <c r="V169" s="25"/>
    </row>
    <row r="170" spans="10:22" x14ac:dyDescent="0.25">
      <c r="J170" s="28"/>
      <c r="K170" s="28"/>
      <c r="L170" s="29"/>
      <c r="T170" s="24"/>
      <c r="U170" s="24"/>
      <c r="V170" s="25"/>
    </row>
    <row r="171" spans="10:22" x14ac:dyDescent="0.25">
      <c r="J171" s="28"/>
      <c r="K171" s="28"/>
      <c r="L171" s="29"/>
      <c r="T171" s="24"/>
      <c r="U171" s="24"/>
      <c r="V171" s="25"/>
    </row>
    <row r="172" spans="10:22" x14ac:dyDescent="0.25">
      <c r="J172" s="28"/>
      <c r="K172" s="28"/>
      <c r="L172" s="29"/>
      <c r="T172" s="24"/>
      <c r="U172" s="24"/>
      <c r="V172" s="25"/>
    </row>
    <row r="173" spans="10:22" x14ac:dyDescent="0.25">
      <c r="J173" s="28"/>
      <c r="K173" s="28"/>
      <c r="L173" s="29"/>
      <c r="T173" s="24"/>
      <c r="U173" s="24"/>
      <c r="V173" s="25"/>
    </row>
    <row r="174" spans="10:22" x14ac:dyDescent="0.25">
      <c r="J174" s="28"/>
      <c r="K174" s="28"/>
      <c r="L174" s="29"/>
      <c r="T174" s="24"/>
      <c r="U174" s="24"/>
      <c r="V174" s="25"/>
    </row>
    <row r="175" spans="10:22" x14ac:dyDescent="0.25">
      <c r="J175" s="28"/>
      <c r="K175" s="28"/>
      <c r="L175" s="29"/>
      <c r="T175" s="24"/>
      <c r="U175" s="24"/>
      <c r="V175" s="25"/>
    </row>
    <row r="176" spans="10:22" x14ac:dyDescent="0.25">
      <c r="J176" s="28"/>
      <c r="K176" s="28"/>
      <c r="L176" s="29"/>
      <c r="T176" s="24"/>
      <c r="U176" s="24"/>
      <c r="V176" s="25"/>
    </row>
    <row r="177" spans="10:22" x14ac:dyDescent="0.25">
      <c r="J177" s="28"/>
      <c r="K177" s="28"/>
      <c r="L177" s="29"/>
      <c r="T177" s="24"/>
      <c r="U177" s="24"/>
      <c r="V177" s="25"/>
    </row>
    <row r="178" spans="10:22" x14ac:dyDescent="0.25">
      <c r="J178" s="28"/>
      <c r="K178" s="28"/>
      <c r="L178" s="29"/>
      <c r="T178" s="24"/>
      <c r="U178" s="24"/>
      <c r="V178" s="25"/>
    </row>
    <row r="179" spans="10:22" x14ac:dyDescent="0.25">
      <c r="J179" s="28"/>
      <c r="K179" s="28"/>
      <c r="L179" s="29"/>
      <c r="T179" s="24"/>
      <c r="U179" s="24"/>
      <c r="V179" s="25"/>
    </row>
    <row r="180" spans="10:22" x14ac:dyDescent="0.25">
      <c r="J180" s="28"/>
      <c r="K180" s="28"/>
      <c r="L180" s="29"/>
      <c r="T180" s="24"/>
      <c r="U180" s="24"/>
      <c r="V180" s="25"/>
    </row>
    <row r="181" spans="10:22" x14ac:dyDescent="0.25">
      <c r="J181" s="28"/>
      <c r="K181" s="27"/>
      <c r="L181" s="29"/>
      <c r="T181" s="24"/>
      <c r="U181" s="24"/>
      <c r="V181" s="25"/>
    </row>
    <row r="182" spans="10:22" x14ac:dyDescent="0.25">
      <c r="J182" s="28"/>
      <c r="K182" s="27"/>
      <c r="L182" s="29"/>
      <c r="T182" s="24"/>
      <c r="U182" s="24"/>
      <c r="V182" s="25"/>
    </row>
    <row r="183" spans="10:22" x14ac:dyDescent="0.25">
      <c r="J183" s="27"/>
      <c r="K183" s="27"/>
      <c r="L183" s="29"/>
      <c r="T183" s="24"/>
      <c r="U183" s="24"/>
      <c r="V183" s="25"/>
    </row>
    <row r="184" spans="10:22" x14ac:dyDescent="0.25">
      <c r="J184" s="27"/>
      <c r="K184" s="27"/>
      <c r="L184" s="29"/>
      <c r="T184" s="24"/>
      <c r="U184" s="24"/>
      <c r="V184" s="25"/>
    </row>
    <row r="185" spans="10:22" x14ac:dyDescent="0.25">
      <c r="J185" s="27"/>
      <c r="K185" s="27"/>
      <c r="L185" s="29"/>
      <c r="T185" s="24"/>
      <c r="U185" s="24"/>
      <c r="V185" s="25"/>
    </row>
    <row r="186" spans="10:22" x14ac:dyDescent="0.25">
      <c r="J186" s="27"/>
      <c r="K186" s="27"/>
      <c r="L186" s="29"/>
      <c r="T186" s="24"/>
      <c r="U186" s="24"/>
      <c r="V186" s="25"/>
    </row>
    <row r="187" spans="10:22" x14ac:dyDescent="0.25">
      <c r="J187" s="27"/>
      <c r="K187" s="27"/>
      <c r="L187" s="29"/>
      <c r="T187" s="24"/>
      <c r="U187" s="24"/>
      <c r="V187" s="25"/>
    </row>
    <row r="188" spans="10:22" x14ac:dyDescent="0.25">
      <c r="J188" s="27"/>
      <c r="K188" s="27"/>
      <c r="L188" s="29"/>
      <c r="T188" s="24"/>
      <c r="U188" s="24"/>
      <c r="V188" s="25"/>
    </row>
    <row r="189" spans="10:22" x14ac:dyDescent="0.25">
      <c r="J189" s="27"/>
      <c r="K189" s="27"/>
      <c r="L189" s="29"/>
      <c r="T189" s="24"/>
      <c r="U189" s="24"/>
      <c r="V189" s="25"/>
    </row>
    <row r="190" spans="10:22" x14ac:dyDescent="0.25">
      <c r="J190" s="27"/>
      <c r="K190" s="27"/>
      <c r="L190" s="29"/>
      <c r="T190" s="24"/>
      <c r="U190" s="24"/>
      <c r="V190" s="25"/>
    </row>
    <row r="191" spans="10:22" x14ac:dyDescent="0.25">
      <c r="J191" s="27"/>
      <c r="K191" s="27"/>
      <c r="L191" s="29"/>
      <c r="T191" s="24"/>
      <c r="U191" s="24"/>
      <c r="V191" s="25"/>
    </row>
    <row r="192" spans="10:22" x14ac:dyDescent="0.25">
      <c r="J192" s="27"/>
      <c r="K192" s="27"/>
      <c r="L192" s="29"/>
      <c r="T192" s="24"/>
      <c r="U192" s="24"/>
      <c r="V192" s="25"/>
    </row>
    <row r="193" spans="10:22" x14ac:dyDescent="0.25">
      <c r="J193" s="27"/>
      <c r="K193" s="27"/>
      <c r="L193" s="29"/>
      <c r="T193" s="24"/>
      <c r="U193" s="24"/>
      <c r="V193" s="25"/>
    </row>
    <row r="194" spans="10:22" x14ac:dyDescent="0.25">
      <c r="J194" s="27"/>
      <c r="K194" s="27"/>
      <c r="L194" s="29"/>
      <c r="T194" s="24"/>
      <c r="U194" s="24"/>
      <c r="V194" s="25"/>
    </row>
    <row r="195" spans="10:22" x14ac:dyDescent="0.25">
      <c r="J195" s="27"/>
      <c r="K195" s="27"/>
      <c r="L195" s="29"/>
      <c r="T195" s="24"/>
      <c r="U195" s="24"/>
      <c r="V195" s="25"/>
    </row>
    <row r="196" spans="10:22" x14ac:dyDescent="0.25">
      <c r="J196" s="27"/>
      <c r="K196" s="27"/>
      <c r="L196" s="29"/>
      <c r="T196" s="24"/>
      <c r="U196" s="24"/>
      <c r="V196" s="25"/>
    </row>
    <row r="197" spans="10:22" x14ac:dyDescent="0.25">
      <c r="J197" s="27"/>
      <c r="K197" s="27"/>
      <c r="L197" s="29"/>
      <c r="T197" s="24"/>
      <c r="U197" s="24"/>
      <c r="V197" s="25"/>
    </row>
    <row r="198" spans="10:22" x14ac:dyDescent="0.25">
      <c r="J198" s="27"/>
      <c r="K198" s="27"/>
      <c r="L198" s="29"/>
      <c r="T198" s="24"/>
      <c r="U198" s="24"/>
      <c r="V198" s="25"/>
    </row>
    <row r="199" spans="10:22" x14ac:dyDescent="0.25">
      <c r="J199" s="27"/>
      <c r="K199" s="27"/>
      <c r="L199" s="29"/>
      <c r="T199" s="24"/>
      <c r="U199" s="24"/>
      <c r="V199" s="25"/>
    </row>
    <row r="200" spans="10:22" x14ac:dyDescent="0.25">
      <c r="J200" s="27"/>
      <c r="K200" s="27"/>
      <c r="L200" s="29"/>
      <c r="T200" s="24"/>
      <c r="U200" s="24"/>
      <c r="V200" s="25"/>
    </row>
    <row r="201" spans="10:22" x14ac:dyDescent="0.25">
      <c r="J201" s="27"/>
      <c r="K201" s="27"/>
      <c r="L201" s="29"/>
      <c r="T201" s="24"/>
      <c r="U201" s="24"/>
      <c r="V201" s="25"/>
    </row>
    <row r="202" spans="10:22" x14ac:dyDescent="0.25">
      <c r="J202" s="27"/>
      <c r="K202" s="27"/>
      <c r="L202" s="29"/>
      <c r="T202" s="24"/>
      <c r="U202" s="24"/>
      <c r="V202" s="25"/>
    </row>
    <row r="203" spans="10:22" x14ac:dyDescent="0.25">
      <c r="J203" s="27"/>
      <c r="K203" s="27"/>
      <c r="L203" s="29"/>
      <c r="T203" s="24"/>
      <c r="U203" s="24"/>
      <c r="V203" s="25"/>
    </row>
    <row r="204" spans="10:22" x14ac:dyDescent="0.25">
      <c r="J204" s="27"/>
      <c r="K204" s="27"/>
      <c r="L204" s="29"/>
      <c r="T204" s="24"/>
      <c r="U204" s="24"/>
      <c r="V204" s="25"/>
    </row>
    <row r="205" spans="10:22" x14ac:dyDescent="0.25">
      <c r="J205" s="27"/>
      <c r="K205" s="27"/>
      <c r="L205" s="29"/>
      <c r="T205" s="24"/>
      <c r="U205" s="24"/>
      <c r="V205" s="25"/>
    </row>
    <row r="206" spans="10:22" x14ac:dyDescent="0.25">
      <c r="J206" s="27"/>
      <c r="K206" s="27"/>
      <c r="L206" s="29"/>
      <c r="T206" s="24"/>
      <c r="U206" s="24"/>
      <c r="V206" s="25"/>
    </row>
    <row r="207" spans="10:22" x14ac:dyDescent="0.25">
      <c r="J207" s="27"/>
      <c r="K207" s="27"/>
      <c r="L207" s="29"/>
      <c r="T207" s="24"/>
      <c r="U207" s="24"/>
      <c r="V207" s="25"/>
    </row>
    <row r="208" spans="10:22" x14ac:dyDescent="0.25">
      <c r="J208" s="27"/>
      <c r="K208" s="27"/>
      <c r="L208" s="29"/>
      <c r="T208" s="24"/>
      <c r="U208" s="24"/>
      <c r="V208" s="25"/>
    </row>
    <row r="209" spans="10:22" x14ac:dyDescent="0.25">
      <c r="J209" s="27"/>
      <c r="K209" s="27"/>
      <c r="L209" s="29"/>
      <c r="T209" s="24"/>
      <c r="U209" s="24"/>
      <c r="V209" s="25"/>
    </row>
    <row r="210" spans="10:22" x14ac:dyDescent="0.25">
      <c r="J210" s="27"/>
      <c r="K210" s="27"/>
      <c r="L210" s="29"/>
      <c r="T210" s="24"/>
      <c r="U210" s="24"/>
      <c r="V210" s="25"/>
    </row>
    <row r="211" spans="10:22" x14ac:dyDescent="0.25">
      <c r="J211" s="27"/>
      <c r="K211" s="27"/>
      <c r="L211" s="29"/>
      <c r="T211" s="24"/>
      <c r="U211" s="24"/>
      <c r="V211" s="25"/>
    </row>
    <row r="212" spans="10:22" x14ac:dyDescent="0.25">
      <c r="J212" s="27"/>
      <c r="K212" s="27"/>
      <c r="L212" s="29"/>
      <c r="T212" s="24"/>
      <c r="U212" s="24"/>
      <c r="V212" s="25"/>
    </row>
    <row r="213" spans="10:22" x14ac:dyDescent="0.25">
      <c r="J213" s="27"/>
      <c r="K213" s="27"/>
      <c r="L213" s="29"/>
      <c r="T213" s="24"/>
      <c r="U213" s="24"/>
      <c r="V213" s="25"/>
    </row>
    <row r="214" spans="10:22" x14ac:dyDescent="0.25">
      <c r="J214" s="27"/>
      <c r="K214" s="27"/>
      <c r="L214" s="29"/>
      <c r="T214" s="24"/>
      <c r="U214" s="24"/>
      <c r="V214" s="25"/>
    </row>
    <row r="215" spans="10:22" x14ac:dyDescent="0.25">
      <c r="J215" s="27"/>
      <c r="K215" s="27"/>
      <c r="L215" s="29"/>
      <c r="T215" s="24"/>
      <c r="U215" s="24"/>
      <c r="V215" s="25"/>
    </row>
    <row r="216" spans="10:22" x14ac:dyDescent="0.25">
      <c r="J216" s="27"/>
      <c r="K216" s="27"/>
      <c r="L216" s="29"/>
      <c r="T216" s="24"/>
      <c r="U216" s="24"/>
      <c r="V216" s="25"/>
    </row>
    <row r="217" spans="10:22" x14ac:dyDescent="0.25">
      <c r="J217" s="27"/>
      <c r="K217" s="27"/>
      <c r="L217" s="29"/>
      <c r="T217" s="24"/>
      <c r="U217" s="24"/>
      <c r="V217" s="25"/>
    </row>
    <row r="218" spans="10:22" x14ac:dyDescent="0.25">
      <c r="J218" s="27"/>
      <c r="K218" s="27"/>
      <c r="L218" s="29"/>
      <c r="T218" s="24"/>
      <c r="U218" s="24"/>
      <c r="V218" s="25"/>
    </row>
    <row r="219" spans="10:22" x14ac:dyDescent="0.25">
      <c r="J219" s="27"/>
      <c r="K219" s="27"/>
      <c r="L219" s="29"/>
      <c r="T219" s="24"/>
      <c r="U219" s="24"/>
      <c r="V219" s="25"/>
    </row>
    <row r="220" spans="10:22" x14ac:dyDescent="0.25">
      <c r="J220" s="27"/>
      <c r="K220" s="27"/>
      <c r="L220" s="29"/>
      <c r="T220" s="24"/>
      <c r="U220" s="24"/>
      <c r="V220" s="25"/>
    </row>
    <row r="221" spans="10:22" x14ac:dyDescent="0.25">
      <c r="J221" s="27"/>
      <c r="K221" s="27"/>
      <c r="L221" s="29"/>
      <c r="T221" s="24"/>
      <c r="U221" s="24"/>
      <c r="V221" s="25"/>
    </row>
    <row r="222" spans="10:22" x14ac:dyDescent="0.25">
      <c r="J222" s="27"/>
      <c r="K222" s="27"/>
      <c r="L222" s="29"/>
      <c r="T222" s="24"/>
      <c r="U222" s="24"/>
      <c r="V222" s="25"/>
    </row>
    <row r="223" spans="10:22" x14ac:dyDescent="0.25">
      <c r="J223" s="27"/>
      <c r="K223" s="27"/>
      <c r="L223" s="29"/>
      <c r="T223" s="24"/>
      <c r="U223" s="24"/>
      <c r="V223" s="25"/>
    </row>
    <row r="224" spans="10:22" x14ac:dyDescent="0.25">
      <c r="J224" s="27"/>
      <c r="K224" s="27"/>
      <c r="L224" s="29"/>
      <c r="T224" s="24"/>
      <c r="U224" s="24"/>
      <c r="V224" s="25"/>
    </row>
    <row r="225" spans="10:22" x14ac:dyDescent="0.25">
      <c r="J225" s="27"/>
      <c r="K225" s="27"/>
      <c r="L225" s="29"/>
      <c r="T225" s="24"/>
      <c r="U225" s="24"/>
      <c r="V225" s="25"/>
    </row>
    <row r="226" spans="10:22" x14ac:dyDescent="0.25">
      <c r="J226" s="27"/>
      <c r="K226" s="27"/>
      <c r="L226" s="29"/>
      <c r="T226" s="24"/>
      <c r="U226" s="24"/>
      <c r="V226" s="25"/>
    </row>
    <row r="227" spans="10:22" x14ac:dyDescent="0.25">
      <c r="J227" s="27"/>
      <c r="K227" s="27"/>
      <c r="L227" s="29"/>
      <c r="T227" s="24"/>
      <c r="U227" s="24"/>
      <c r="V227" s="25"/>
    </row>
    <row r="228" spans="10:22" x14ac:dyDescent="0.25">
      <c r="J228" s="27"/>
      <c r="K228" s="27"/>
      <c r="L228" s="29"/>
      <c r="T228" s="24"/>
      <c r="U228" s="24"/>
      <c r="V228" s="25"/>
    </row>
    <row r="229" spans="10:22" x14ac:dyDescent="0.25">
      <c r="J229" s="27"/>
      <c r="K229" s="27"/>
      <c r="L229" s="29"/>
      <c r="T229" s="24"/>
      <c r="U229" s="24"/>
      <c r="V229" s="25"/>
    </row>
    <row r="230" spans="10:22" x14ac:dyDescent="0.25">
      <c r="J230" s="27"/>
      <c r="K230" s="27"/>
      <c r="L230" s="29"/>
      <c r="T230" s="24"/>
      <c r="U230" s="24"/>
      <c r="V230" s="25"/>
    </row>
    <row r="231" spans="10:22" x14ac:dyDescent="0.25">
      <c r="J231" s="27"/>
      <c r="K231" s="27"/>
      <c r="L231" s="29"/>
      <c r="T231" s="24"/>
      <c r="U231" s="24"/>
      <c r="V231" s="25"/>
    </row>
    <row r="232" spans="10:22" x14ac:dyDescent="0.25">
      <c r="J232" s="27"/>
      <c r="K232" s="27"/>
      <c r="L232" s="29"/>
      <c r="T232" s="24"/>
      <c r="U232" s="24"/>
      <c r="V232" s="25"/>
    </row>
    <row r="233" spans="10:22" x14ac:dyDescent="0.25">
      <c r="J233" s="27"/>
      <c r="K233" s="27"/>
      <c r="L233" s="29"/>
      <c r="T233" s="24"/>
      <c r="U233" s="24"/>
      <c r="V233" s="25"/>
    </row>
    <row r="234" spans="10:22" x14ac:dyDescent="0.25">
      <c r="J234" s="27"/>
      <c r="K234" s="27"/>
      <c r="L234" s="29"/>
      <c r="T234" s="24"/>
      <c r="U234" s="24"/>
      <c r="V234" s="25"/>
    </row>
    <row r="235" spans="10:22" x14ac:dyDescent="0.25">
      <c r="J235" s="27"/>
      <c r="K235" s="27"/>
      <c r="L235" s="29"/>
      <c r="T235" s="24"/>
      <c r="U235" s="24"/>
      <c r="V235" s="25"/>
    </row>
    <row r="236" spans="10:22" x14ac:dyDescent="0.25">
      <c r="J236" s="27"/>
      <c r="K236" s="27"/>
      <c r="L236" s="29"/>
      <c r="T236" s="24"/>
      <c r="U236" s="24"/>
      <c r="V236" s="25"/>
    </row>
    <row r="237" spans="10:22" x14ac:dyDescent="0.25">
      <c r="J237" s="27"/>
      <c r="K237" s="27"/>
      <c r="L237" s="29"/>
      <c r="T237" s="24"/>
      <c r="U237" s="24"/>
      <c r="V237" s="25"/>
    </row>
    <row r="238" spans="10:22" x14ac:dyDescent="0.25">
      <c r="J238" s="27"/>
      <c r="K238" s="27"/>
      <c r="L238" s="29"/>
      <c r="T238" s="24"/>
      <c r="U238" s="24"/>
      <c r="V238" s="25"/>
    </row>
    <row r="239" spans="10:22" x14ac:dyDescent="0.25">
      <c r="J239" s="27"/>
      <c r="K239" s="27"/>
      <c r="L239" s="29"/>
      <c r="T239" s="24"/>
      <c r="U239" s="24"/>
      <c r="V239" s="25"/>
    </row>
    <row r="240" spans="10:22" x14ac:dyDescent="0.25">
      <c r="J240" s="27"/>
      <c r="K240" s="27"/>
      <c r="L240" s="29"/>
      <c r="T240" s="24"/>
      <c r="U240" s="24"/>
      <c r="V240" s="25"/>
    </row>
    <row r="241" spans="10:22" x14ac:dyDescent="0.25">
      <c r="J241" s="27"/>
      <c r="K241" s="27"/>
      <c r="L241" s="29"/>
      <c r="T241" s="24"/>
      <c r="U241" s="24"/>
      <c r="V241" s="25"/>
    </row>
    <row r="242" spans="10:22" x14ac:dyDescent="0.25">
      <c r="J242" s="27"/>
      <c r="K242" s="27"/>
      <c r="L242" s="29"/>
      <c r="T242" s="24"/>
      <c r="U242" s="24"/>
      <c r="V242" s="25"/>
    </row>
    <row r="243" spans="10:22" x14ac:dyDescent="0.25">
      <c r="J243" s="27"/>
      <c r="K243" s="27"/>
      <c r="L243" s="29"/>
      <c r="T243" s="24"/>
      <c r="U243" s="24"/>
      <c r="V243" s="25"/>
    </row>
    <row r="244" spans="10:22" x14ac:dyDescent="0.25">
      <c r="J244" s="27"/>
      <c r="K244" s="27"/>
      <c r="L244" s="29"/>
      <c r="T244" s="24"/>
      <c r="U244" s="24"/>
      <c r="V244" s="25"/>
    </row>
    <row r="245" spans="10:22" x14ac:dyDescent="0.25">
      <c r="J245" s="27"/>
      <c r="K245" s="27"/>
      <c r="L245" s="29"/>
      <c r="T245" s="24"/>
      <c r="U245" s="24"/>
      <c r="V245" s="25"/>
    </row>
    <row r="246" spans="10:22" x14ac:dyDescent="0.25">
      <c r="J246" s="27"/>
      <c r="K246" s="27"/>
      <c r="L246" s="29"/>
      <c r="T246" s="24"/>
      <c r="U246" s="24"/>
      <c r="V246" s="25"/>
    </row>
    <row r="247" spans="10:22" x14ac:dyDescent="0.25">
      <c r="J247" s="27"/>
      <c r="K247" s="27"/>
      <c r="L247" s="29"/>
      <c r="T247" s="24"/>
      <c r="U247" s="24"/>
      <c r="V247" s="25"/>
    </row>
    <row r="248" spans="10:22" x14ac:dyDescent="0.25">
      <c r="J248" s="27"/>
      <c r="K248" s="27"/>
      <c r="L248" s="29"/>
      <c r="T248" s="24"/>
      <c r="U248" s="24"/>
      <c r="V248" s="25"/>
    </row>
    <row r="249" spans="10:22" x14ac:dyDescent="0.25">
      <c r="J249" s="27"/>
      <c r="K249" s="27"/>
      <c r="L249" s="29"/>
      <c r="T249" s="24"/>
      <c r="U249" s="24"/>
      <c r="V249" s="25"/>
    </row>
    <row r="250" spans="10:22" x14ac:dyDescent="0.25">
      <c r="J250" s="27"/>
      <c r="K250" s="27"/>
      <c r="L250" s="29"/>
      <c r="T250" s="24"/>
      <c r="U250" s="24"/>
      <c r="V250" s="25"/>
    </row>
    <row r="251" spans="10:22" x14ac:dyDescent="0.25">
      <c r="J251" s="27"/>
      <c r="K251" s="27"/>
      <c r="L251" s="29"/>
      <c r="T251" s="24"/>
      <c r="U251" s="24"/>
      <c r="V251" s="25"/>
    </row>
    <row r="252" spans="10:22" x14ac:dyDescent="0.25">
      <c r="J252" s="27"/>
      <c r="K252" s="27"/>
      <c r="L252" s="29"/>
      <c r="T252" s="24"/>
      <c r="U252" s="24"/>
      <c r="V252" s="25"/>
    </row>
    <row r="253" spans="10:22" x14ac:dyDescent="0.25">
      <c r="J253" s="27"/>
      <c r="K253" s="27"/>
      <c r="L253" s="29"/>
      <c r="T253" s="24"/>
      <c r="U253" s="24"/>
      <c r="V253" s="25"/>
    </row>
    <row r="254" spans="10:22" x14ac:dyDescent="0.25">
      <c r="J254" s="27"/>
      <c r="K254" s="27"/>
      <c r="L254" s="29"/>
      <c r="T254" s="24"/>
      <c r="U254" s="24"/>
      <c r="V254" s="25"/>
    </row>
    <row r="255" spans="10:22" x14ac:dyDescent="0.25">
      <c r="J255" s="27"/>
      <c r="K255" s="27"/>
      <c r="L255" s="29"/>
      <c r="T255" s="24"/>
      <c r="U255" s="24"/>
      <c r="V255" s="25"/>
    </row>
    <row r="256" spans="10:22" x14ac:dyDescent="0.25">
      <c r="J256" s="27"/>
      <c r="K256" s="27"/>
      <c r="L256" s="29"/>
      <c r="T256" s="24"/>
      <c r="U256" s="24"/>
      <c r="V256" s="25"/>
    </row>
    <row r="257" spans="10:22" x14ac:dyDescent="0.25">
      <c r="J257" s="27"/>
      <c r="K257" s="27"/>
      <c r="L257" s="29"/>
      <c r="T257" s="24"/>
      <c r="U257" s="24"/>
      <c r="V257" s="25"/>
    </row>
    <row r="258" spans="10:22" x14ac:dyDescent="0.25">
      <c r="J258" s="27"/>
      <c r="K258" s="27"/>
      <c r="L258" s="29"/>
      <c r="T258" s="24"/>
      <c r="U258" s="24"/>
      <c r="V258" s="25"/>
    </row>
    <row r="259" spans="10:22" x14ac:dyDescent="0.25">
      <c r="J259" s="27"/>
      <c r="K259" s="27"/>
      <c r="L259" s="29"/>
      <c r="T259" s="24"/>
      <c r="U259" s="24"/>
      <c r="V259" s="25"/>
    </row>
    <row r="260" spans="10:22" x14ac:dyDescent="0.25">
      <c r="J260" s="27"/>
      <c r="K260" s="27"/>
      <c r="L260" s="29"/>
      <c r="T260" s="24"/>
      <c r="U260" s="24"/>
      <c r="V260" s="25"/>
    </row>
    <row r="261" spans="10:22" x14ac:dyDescent="0.25">
      <c r="J261" s="27"/>
      <c r="K261" s="27"/>
      <c r="L261" s="29"/>
      <c r="T261" s="24"/>
      <c r="U261" s="24"/>
      <c r="V261" s="25"/>
    </row>
    <row r="262" spans="10:22" x14ac:dyDescent="0.25">
      <c r="J262" s="27"/>
      <c r="K262" s="27"/>
      <c r="L262" s="29"/>
      <c r="T262" s="24"/>
      <c r="U262" s="24"/>
      <c r="V262" s="25"/>
    </row>
    <row r="263" spans="10:22" x14ac:dyDescent="0.25">
      <c r="J263" s="27"/>
      <c r="K263" s="27"/>
      <c r="L263" s="29"/>
      <c r="T263" s="24"/>
      <c r="U263" s="24"/>
      <c r="V263" s="25"/>
    </row>
    <row r="264" spans="10:22" x14ac:dyDescent="0.25">
      <c r="J264" s="27"/>
      <c r="K264" s="27"/>
      <c r="L264" s="29"/>
      <c r="T264" s="24"/>
      <c r="U264" s="24"/>
      <c r="V264" s="25"/>
    </row>
    <row r="265" spans="10:22" x14ac:dyDescent="0.25">
      <c r="J265" s="27"/>
      <c r="K265" s="27"/>
      <c r="L265" s="29"/>
      <c r="T265" s="24"/>
      <c r="U265" s="24"/>
      <c r="V265" s="25"/>
    </row>
    <row r="266" spans="10:22" x14ac:dyDescent="0.25">
      <c r="J266" s="27"/>
      <c r="K266" s="27"/>
      <c r="L266" s="29"/>
      <c r="T266" s="24"/>
      <c r="U266" s="24"/>
      <c r="V266" s="25"/>
    </row>
    <row r="267" spans="10:22" x14ac:dyDescent="0.25">
      <c r="J267" s="27"/>
      <c r="K267" s="27"/>
      <c r="L267" s="29"/>
      <c r="T267" s="24"/>
      <c r="U267" s="24"/>
      <c r="V267" s="25"/>
    </row>
    <row r="268" spans="10:22" x14ac:dyDescent="0.25">
      <c r="J268" s="27"/>
      <c r="K268" s="27"/>
      <c r="L268" s="29"/>
      <c r="T268" s="24"/>
      <c r="U268" s="24"/>
      <c r="V268" s="25"/>
    </row>
    <row r="269" spans="10:22" x14ac:dyDescent="0.25">
      <c r="J269" s="27"/>
      <c r="K269" s="27"/>
      <c r="L269" s="29"/>
      <c r="T269" s="24"/>
      <c r="U269" s="24"/>
      <c r="V269" s="25"/>
    </row>
    <row r="270" spans="10:22" x14ac:dyDescent="0.25">
      <c r="J270" s="27"/>
      <c r="K270" s="27"/>
      <c r="L270" s="29"/>
      <c r="T270" s="24"/>
      <c r="U270" s="24"/>
      <c r="V270" s="25"/>
    </row>
    <row r="271" spans="10:22" x14ac:dyDescent="0.25">
      <c r="J271" s="27"/>
      <c r="K271" s="27"/>
      <c r="L271" s="29"/>
      <c r="T271" s="24"/>
      <c r="U271" s="24"/>
      <c r="V271" s="25"/>
    </row>
    <row r="272" spans="10:22" x14ac:dyDescent="0.25">
      <c r="J272" s="27"/>
      <c r="K272" s="27"/>
      <c r="L272" s="29"/>
      <c r="T272" s="24"/>
      <c r="U272" s="24"/>
      <c r="V272" s="25"/>
    </row>
    <row r="273" spans="10:22" x14ac:dyDescent="0.25">
      <c r="J273" s="27"/>
      <c r="K273" s="27"/>
      <c r="L273" s="29"/>
      <c r="T273" s="24"/>
      <c r="U273" s="24"/>
      <c r="V273" s="25"/>
    </row>
    <row r="274" spans="10:22" x14ac:dyDescent="0.25">
      <c r="J274" s="27"/>
      <c r="K274" s="27"/>
      <c r="L274" s="29"/>
      <c r="T274" s="24"/>
      <c r="U274" s="24"/>
      <c r="V274" s="25"/>
    </row>
    <row r="275" spans="10:22" x14ac:dyDescent="0.25">
      <c r="J275" s="27"/>
      <c r="K275" s="27"/>
      <c r="L275" s="29"/>
      <c r="T275" s="24"/>
      <c r="U275" s="24"/>
      <c r="V275" s="25"/>
    </row>
    <row r="276" spans="10:22" x14ac:dyDescent="0.25">
      <c r="J276" s="27"/>
      <c r="K276" s="27"/>
      <c r="L276" s="29"/>
      <c r="T276" s="24"/>
      <c r="U276" s="24"/>
      <c r="V276" s="25"/>
    </row>
    <row r="277" spans="10:22" x14ac:dyDescent="0.25">
      <c r="J277" s="27"/>
      <c r="K277" s="27"/>
      <c r="L277" s="29"/>
      <c r="T277" s="24"/>
      <c r="U277" s="24"/>
      <c r="V277" s="25"/>
    </row>
    <row r="278" spans="10:22" x14ac:dyDescent="0.25">
      <c r="J278" s="27"/>
      <c r="K278" s="27"/>
      <c r="L278" s="29"/>
      <c r="T278" s="24"/>
      <c r="U278" s="24"/>
      <c r="V278" s="25"/>
    </row>
    <row r="279" spans="10:22" x14ac:dyDescent="0.25">
      <c r="J279" s="27"/>
      <c r="K279" s="27"/>
      <c r="L279" s="29"/>
      <c r="T279" s="24"/>
      <c r="U279" s="24"/>
      <c r="V279" s="25"/>
    </row>
    <row r="280" spans="10:22" x14ac:dyDescent="0.25">
      <c r="J280" s="27"/>
      <c r="K280" s="27"/>
      <c r="L280" s="29"/>
      <c r="T280" s="24"/>
      <c r="U280" s="24"/>
      <c r="V280" s="25"/>
    </row>
    <row r="281" spans="10:22" x14ac:dyDescent="0.25">
      <c r="J281" s="27"/>
      <c r="K281" s="27"/>
      <c r="L281" s="29"/>
      <c r="T281" s="24"/>
      <c r="U281" s="24"/>
      <c r="V281" s="25"/>
    </row>
    <row r="282" spans="10:22" x14ac:dyDescent="0.25">
      <c r="J282" s="27"/>
      <c r="K282" s="27"/>
      <c r="L282" s="29"/>
      <c r="T282" s="24"/>
      <c r="U282" s="24"/>
      <c r="V282" s="25"/>
    </row>
    <row r="283" spans="10:22" x14ac:dyDescent="0.25">
      <c r="J283" s="27"/>
      <c r="K283" s="27"/>
      <c r="L283" s="29"/>
      <c r="T283" s="24"/>
      <c r="U283" s="24"/>
      <c r="V283" s="25"/>
    </row>
    <row r="284" spans="10:22" x14ac:dyDescent="0.25">
      <c r="J284" s="27"/>
      <c r="K284" s="27"/>
      <c r="L284" s="29"/>
      <c r="T284" s="24"/>
      <c r="U284" s="24"/>
      <c r="V284" s="25"/>
    </row>
    <row r="285" spans="10:22" x14ac:dyDescent="0.25">
      <c r="J285" s="27"/>
      <c r="K285" s="27"/>
      <c r="L285" s="29"/>
      <c r="T285" s="24"/>
      <c r="U285" s="24"/>
      <c r="V285" s="25"/>
    </row>
    <row r="286" spans="10:22" x14ac:dyDescent="0.25">
      <c r="J286" s="27"/>
      <c r="K286" s="27"/>
      <c r="L286" s="29"/>
      <c r="T286" s="24"/>
      <c r="U286" s="24"/>
      <c r="V286" s="25"/>
    </row>
    <row r="287" spans="10:22" x14ac:dyDescent="0.25">
      <c r="J287" s="27"/>
      <c r="K287" s="27"/>
      <c r="L287" s="29"/>
      <c r="T287" s="24"/>
      <c r="U287" s="24"/>
      <c r="V287" s="25"/>
    </row>
    <row r="288" spans="10:22" x14ac:dyDescent="0.25">
      <c r="J288" s="27"/>
      <c r="K288" s="27"/>
      <c r="L288" s="29"/>
      <c r="T288" s="24"/>
      <c r="U288" s="24"/>
      <c r="V288" s="25"/>
    </row>
    <row r="289" spans="10:22" x14ac:dyDescent="0.25">
      <c r="J289" s="27"/>
      <c r="K289" s="27"/>
      <c r="L289" s="29"/>
      <c r="T289" s="24"/>
      <c r="U289" s="24"/>
      <c r="V289" s="25"/>
    </row>
    <row r="290" spans="10:22" x14ac:dyDescent="0.25">
      <c r="J290" s="27"/>
      <c r="K290" s="27"/>
      <c r="L290" s="29"/>
      <c r="T290" s="24"/>
      <c r="U290" s="24"/>
      <c r="V290" s="25"/>
    </row>
    <row r="291" spans="10:22" x14ac:dyDescent="0.25">
      <c r="J291" s="27"/>
      <c r="K291" s="27"/>
      <c r="L291" s="29"/>
      <c r="T291" s="24"/>
      <c r="U291" s="24"/>
      <c r="V291" s="25"/>
    </row>
    <row r="292" spans="10:22" x14ac:dyDescent="0.25">
      <c r="J292" s="27"/>
      <c r="K292" s="27"/>
      <c r="L292" s="29"/>
      <c r="T292" s="24"/>
      <c r="U292" s="24"/>
      <c r="V292" s="25"/>
    </row>
    <row r="293" spans="10:22" x14ac:dyDescent="0.25">
      <c r="J293" s="27"/>
      <c r="K293" s="27"/>
      <c r="L293" s="29"/>
      <c r="T293" s="24"/>
      <c r="U293" s="24"/>
      <c r="V293" s="25"/>
    </row>
    <row r="294" spans="10:22" x14ac:dyDescent="0.25">
      <c r="J294" s="27"/>
      <c r="K294" s="27"/>
      <c r="L294" s="29"/>
      <c r="T294" s="24"/>
      <c r="U294" s="24"/>
      <c r="V294" s="25"/>
    </row>
    <row r="295" spans="10:22" x14ac:dyDescent="0.25">
      <c r="J295" s="27"/>
      <c r="K295" s="27"/>
      <c r="L295" s="29"/>
      <c r="T295" s="24"/>
      <c r="U295" s="24"/>
      <c r="V295" s="25"/>
    </row>
    <row r="296" spans="10:22" x14ac:dyDescent="0.25">
      <c r="J296" s="27"/>
      <c r="K296" s="27"/>
      <c r="L296" s="29"/>
      <c r="T296" s="24"/>
      <c r="U296" s="24"/>
      <c r="V296" s="25"/>
    </row>
    <row r="297" spans="10:22" x14ac:dyDescent="0.25">
      <c r="J297" s="27"/>
      <c r="K297" s="27"/>
      <c r="L297" s="29"/>
      <c r="T297" s="24"/>
      <c r="U297" s="24"/>
      <c r="V297" s="25"/>
    </row>
    <row r="298" spans="10:22" x14ac:dyDescent="0.25">
      <c r="J298" s="27"/>
      <c r="K298" s="27"/>
      <c r="L298" s="29"/>
      <c r="T298" s="24"/>
      <c r="U298" s="24"/>
      <c r="V298" s="25"/>
    </row>
    <row r="299" spans="10:22" x14ac:dyDescent="0.25">
      <c r="J299" s="27"/>
      <c r="K299" s="27"/>
      <c r="L299" s="29"/>
      <c r="T299" s="24"/>
      <c r="U299" s="24"/>
      <c r="V299" s="25"/>
    </row>
    <row r="300" spans="10:22" x14ac:dyDescent="0.25">
      <c r="J300" s="27"/>
      <c r="K300" s="27"/>
      <c r="L300" s="29"/>
      <c r="T300" s="24"/>
      <c r="U300" s="24"/>
      <c r="V300" s="25"/>
    </row>
    <row r="301" spans="10:22" x14ac:dyDescent="0.25">
      <c r="J301" s="27"/>
      <c r="K301" s="27"/>
      <c r="L301" s="29"/>
      <c r="T301" s="24"/>
      <c r="U301" s="24"/>
      <c r="V301" s="25"/>
    </row>
    <row r="302" spans="10:22" x14ac:dyDescent="0.25">
      <c r="J302" s="27"/>
      <c r="K302" s="27"/>
      <c r="L302" s="29"/>
      <c r="T302" s="24"/>
      <c r="U302" s="24"/>
      <c r="V302" s="25"/>
    </row>
    <row r="303" spans="10:22" x14ac:dyDescent="0.25">
      <c r="J303" s="27"/>
      <c r="K303" s="27"/>
      <c r="L303" s="29"/>
      <c r="T303" s="24"/>
      <c r="U303" s="24"/>
      <c r="V303" s="25"/>
    </row>
    <row r="304" spans="10:22" x14ac:dyDescent="0.25">
      <c r="J304" s="27"/>
      <c r="K304" s="27"/>
      <c r="L304" s="29"/>
      <c r="T304" s="24"/>
      <c r="U304" s="24"/>
      <c r="V304" s="25"/>
    </row>
    <row r="305" spans="10:22" x14ac:dyDescent="0.25">
      <c r="J305" s="27"/>
      <c r="K305" s="27"/>
      <c r="L305" s="29"/>
      <c r="T305" s="24"/>
      <c r="U305" s="24"/>
      <c r="V305" s="25"/>
    </row>
    <row r="306" spans="10:22" x14ac:dyDescent="0.25">
      <c r="J306" s="27"/>
      <c r="K306" s="27"/>
      <c r="L306" s="29"/>
      <c r="T306" s="24"/>
      <c r="U306" s="24"/>
      <c r="V306" s="25"/>
    </row>
    <row r="307" spans="10:22" x14ac:dyDescent="0.25">
      <c r="J307" s="27"/>
      <c r="K307" s="27"/>
      <c r="L307" s="29"/>
      <c r="T307" s="24"/>
      <c r="U307" s="24"/>
      <c r="V307" s="25"/>
    </row>
    <row r="308" spans="10:22" x14ac:dyDescent="0.25">
      <c r="J308" s="27"/>
      <c r="K308" s="27"/>
      <c r="L308" s="29"/>
      <c r="T308" s="24"/>
      <c r="U308" s="24"/>
      <c r="V308" s="25"/>
    </row>
    <row r="309" spans="10:22" x14ac:dyDescent="0.25">
      <c r="J309" s="27"/>
      <c r="K309" s="27"/>
      <c r="L309" s="29"/>
      <c r="T309" s="24"/>
      <c r="U309" s="24"/>
      <c r="V309" s="25"/>
    </row>
    <row r="310" spans="10:22" x14ac:dyDescent="0.25">
      <c r="J310" s="27"/>
      <c r="K310" s="27"/>
      <c r="L310" s="29"/>
      <c r="T310" s="24"/>
      <c r="U310" s="24"/>
      <c r="V310" s="25"/>
    </row>
    <row r="311" spans="10:22" x14ac:dyDescent="0.25">
      <c r="J311" s="27"/>
      <c r="K311" s="27"/>
      <c r="L311" s="29"/>
      <c r="T311" s="24"/>
      <c r="U311" s="24"/>
      <c r="V311" s="25"/>
    </row>
    <row r="312" spans="10:22" x14ac:dyDescent="0.25">
      <c r="J312" s="27"/>
      <c r="K312" s="27"/>
      <c r="L312" s="29"/>
      <c r="T312" s="24"/>
      <c r="U312" s="24"/>
      <c r="V312" s="25"/>
    </row>
    <row r="313" spans="10:22" x14ac:dyDescent="0.25">
      <c r="J313" s="27"/>
      <c r="K313" s="27"/>
      <c r="L313" s="29"/>
      <c r="T313" s="24"/>
      <c r="U313" s="24"/>
      <c r="V313" s="25"/>
    </row>
    <row r="314" spans="10:22" x14ac:dyDescent="0.25">
      <c r="J314" s="27"/>
      <c r="K314" s="27"/>
      <c r="L314" s="29"/>
      <c r="T314" s="24"/>
      <c r="U314" s="24"/>
      <c r="V314" s="25"/>
    </row>
    <row r="315" spans="10:22" x14ac:dyDescent="0.25">
      <c r="J315" s="27"/>
      <c r="K315" s="27"/>
      <c r="L315" s="29"/>
      <c r="T315" s="24"/>
      <c r="U315" s="24"/>
      <c r="V315" s="25"/>
    </row>
    <row r="316" spans="10:22" x14ac:dyDescent="0.25">
      <c r="J316" s="27"/>
      <c r="K316" s="27"/>
      <c r="L316" s="29"/>
      <c r="T316" s="24"/>
      <c r="U316" s="24"/>
      <c r="V316" s="25"/>
    </row>
    <row r="317" spans="10:22" x14ac:dyDescent="0.25">
      <c r="J317" s="27"/>
      <c r="K317" s="27"/>
      <c r="L317" s="29"/>
      <c r="T317" s="24"/>
      <c r="U317" s="24"/>
      <c r="V317" s="25"/>
    </row>
    <row r="318" spans="10:22" x14ac:dyDescent="0.25">
      <c r="J318" s="27"/>
      <c r="K318" s="27"/>
      <c r="L318" s="29"/>
      <c r="T318" s="24"/>
      <c r="U318" s="24"/>
      <c r="V318" s="25"/>
    </row>
    <row r="319" spans="10:22" x14ac:dyDescent="0.25">
      <c r="J319" s="27"/>
      <c r="K319" s="27"/>
      <c r="L319" s="29"/>
      <c r="T319" s="24"/>
      <c r="U319" s="24"/>
      <c r="V319" s="25"/>
    </row>
    <row r="320" spans="10:22" x14ac:dyDescent="0.25">
      <c r="J320" s="27"/>
      <c r="K320" s="27"/>
      <c r="L320" s="29"/>
      <c r="T320" s="24"/>
      <c r="U320" s="24"/>
      <c r="V320" s="25"/>
    </row>
    <row r="321" spans="10:22" x14ac:dyDescent="0.25">
      <c r="J321" s="27"/>
      <c r="K321" s="27"/>
      <c r="L321" s="29"/>
      <c r="T321" s="24"/>
      <c r="U321" s="24"/>
      <c r="V321" s="25"/>
    </row>
    <row r="322" spans="10:22" x14ac:dyDescent="0.25">
      <c r="J322" s="27"/>
      <c r="K322" s="27"/>
      <c r="L322" s="29"/>
      <c r="T322" s="24"/>
      <c r="U322" s="24"/>
      <c r="V322" s="25"/>
    </row>
    <row r="323" spans="10:22" x14ac:dyDescent="0.25">
      <c r="J323" s="27"/>
      <c r="K323" s="27"/>
      <c r="L323" s="29"/>
      <c r="T323" s="24"/>
      <c r="U323" s="24"/>
      <c r="V323" s="25"/>
    </row>
    <row r="324" spans="10:22" x14ac:dyDescent="0.25">
      <c r="J324" s="27"/>
      <c r="K324" s="27"/>
      <c r="L324" s="29"/>
      <c r="T324" s="24"/>
      <c r="U324" s="24"/>
      <c r="V324" s="25"/>
    </row>
    <row r="325" spans="10:22" x14ac:dyDescent="0.25">
      <c r="J325" s="27"/>
      <c r="K325" s="27"/>
      <c r="L325" s="29"/>
      <c r="T325" s="24"/>
      <c r="U325" s="24"/>
      <c r="V325" s="25"/>
    </row>
    <row r="326" spans="10:22" x14ac:dyDescent="0.25">
      <c r="J326" s="27"/>
      <c r="K326" s="27"/>
      <c r="L326" s="29"/>
      <c r="T326" s="24"/>
      <c r="U326" s="24"/>
      <c r="V326" s="25"/>
    </row>
    <row r="327" spans="10:22" x14ac:dyDescent="0.25">
      <c r="J327" s="27"/>
      <c r="K327" s="27"/>
      <c r="L327" s="29"/>
      <c r="T327" s="24"/>
      <c r="U327" s="24"/>
      <c r="V327" s="25"/>
    </row>
    <row r="328" spans="10:22" x14ac:dyDescent="0.25">
      <c r="J328" s="27"/>
      <c r="K328" s="27"/>
      <c r="L328" s="29"/>
      <c r="T328" s="24"/>
      <c r="U328" s="24"/>
      <c r="V328" s="25"/>
    </row>
    <row r="329" spans="10:22" x14ac:dyDescent="0.25">
      <c r="J329" s="27"/>
      <c r="K329" s="27"/>
      <c r="L329" s="29"/>
      <c r="T329" s="24"/>
      <c r="U329" s="24"/>
      <c r="V329" s="25"/>
    </row>
    <row r="330" spans="10:22" x14ac:dyDescent="0.25">
      <c r="J330" s="27"/>
      <c r="K330" s="27"/>
      <c r="L330" s="29"/>
      <c r="T330" s="24"/>
      <c r="U330" s="24"/>
      <c r="V330" s="25"/>
    </row>
    <row r="331" spans="10:22" x14ac:dyDescent="0.25">
      <c r="J331" s="27"/>
      <c r="K331" s="27"/>
      <c r="L331" s="29"/>
      <c r="T331" s="24"/>
      <c r="U331" s="24"/>
      <c r="V331" s="25"/>
    </row>
    <row r="332" spans="10:22" x14ac:dyDescent="0.25">
      <c r="J332" s="27"/>
      <c r="K332" s="27"/>
      <c r="L332" s="29"/>
      <c r="T332" s="24"/>
      <c r="U332" s="24"/>
      <c r="V332" s="25"/>
    </row>
    <row r="333" spans="10:22" x14ac:dyDescent="0.25">
      <c r="J333" s="27"/>
      <c r="K333" s="27"/>
      <c r="L333" s="29"/>
      <c r="T333" s="24"/>
      <c r="U333" s="24"/>
      <c r="V333" s="25"/>
    </row>
    <row r="334" spans="10:22" x14ac:dyDescent="0.25">
      <c r="J334" s="27"/>
      <c r="K334" s="27"/>
      <c r="L334" s="29"/>
      <c r="T334" s="24"/>
      <c r="U334" s="24"/>
      <c r="V334" s="25"/>
    </row>
    <row r="335" spans="10:22" x14ac:dyDescent="0.25">
      <c r="J335" s="27"/>
      <c r="K335" s="27"/>
      <c r="L335" s="29"/>
      <c r="T335" s="24"/>
      <c r="U335" s="24"/>
      <c r="V335" s="25"/>
    </row>
    <row r="336" spans="10:22" x14ac:dyDescent="0.25">
      <c r="J336" s="27"/>
      <c r="K336" s="27"/>
      <c r="L336" s="29"/>
      <c r="T336" s="24"/>
      <c r="U336" s="24"/>
      <c r="V336" s="25"/>
    </row>
    <row r="337" spans="10:22" x14ac:dyDescent="0.25">
      <c r="J337" s="27"/>
      <c r="K337" s="27"/>
      <c r="L337" s="29"/>
      <c r="T337" s="24"/>
      <c r="U337" s="24"/>
      <c r="V337" s="25"/>
    </row>
    <row r="338" spans="10:22" x14ac:dyDescent="0.25">
      <c r="J338" s="27"/>
      <c r="K338" s="27"/>
      <c r="L338" s="29"/>
      <c r="T338" s="24"/>
      <c r="U338" s="24"/>
      <c r="V338" s="25"/>
    </row>
    <row r="339" spans="10:22" x14ac:dyDescent="0.25">
      <c r="J339" s="27"/>
      <c r="K339" s="27"/>
      <c r="L339" s="29"/>
      <c r="T339" s="24"/>
      <c r="U339" s="24"/>
      <c r="V339" s="25"/>
    </row>
    <row r="340" spans="10:22" x14ac:dyDescent="0.25">
      <c r="J340" s="27"/>
      <c r="K340" s="27"/>
      <c r="L340" s="29"/>
      <c r="T340" s="24"/>
      <c r="U340" s="24"/>
      <c r="V340" s="25"/>
    </row>
    <row r="341" spans="10:22" x14ac:dyDescent="0.25">
      <c r="J341" s="27"/>
      <c r="K341" s="27"/>
      <c r="L341" s="29"/>
      <c r="T341" s="24"/>
      <c r="U341" s="24"/>
      <c r="V341" s="25"/>
    </row>
    <row r="342" spans="10:22" x14ac:dyDescent="0.25">
      <c r="J342" s="27"/>
      <c r="K342" s="27"/>
      <c r="L342" s="29"/>
      <c r="T342" s="24"/>
      <c r="U342" s="24"/>
      <c r="V342" s="25"/>
    </row>
    <row r="343" spans="10:22" x14ac:dyDescent="0.25">
      <c r="J343" s="27"/>
      <c r="K343" s="27"/>
      <c r="L343" s="29"/>
      <c r="T343" s="24"/>
      <c r="U343" s="24"/>
      <c r="V343" s="25"/>
    </row>
    <row r="344" spans="10:22" x14ac:dyDescent="0.25">
      <c r="J344" s="27"/>
      <c r="K344" s="27"/>
      <c r="L344" s="29"/>
      <c r="T344" s="24"/>
      <c r="U344" s="24"/>
      <c r="V344" s="25"/>
    </row>
    <row r="345" spans="10:22" x14ac:dyDescent="0.25">
      <c r="J345" s="27"/>
      <c r="K345" s="27"/>
      <c r="L345" s="29"/>
      <c r="T345" s="24"/>
      <c r="U345" s="24"/>
      <c r="V345" s="25"/>
    </row>
    <row r="346" spans="10:22" x14ac:dyDescent="0.25">
      <c r="J346" s="27"/>
      <c r="K346" s="26"/>
      <c r="L346" s="29"/>
      <c r="T346" s="24"/>
      <c r="U346" s="24"/>
      <c r="V346" s="25"/>
    </row>
    <row r="347" spans="10:22" x14ac:dyDescent="0.25">
      <c r="J347" s="27"/>
      <c r="K347" s="26"/>
      <c r="L347" s="29"/>
      <c r="T347" s="24"/>
      <c r="U347" s="24"/>
      <c r="V347" s="25"/>
    </row>
    <row r="348" spans="10:22" x14ac:dyDescent="0.25">
      <c r="J348" s="26"/>
      <c r="K348" s="26"/>
      <c r="L348" s="29"/>
      <c r="T348" s="24"/>
      <c r="U348" s="24"/>
      <c r="V348" s="25"/>
    </row>
    <row r="349" spans="10:22" x14ac:dyDescent="0.25">
      <c r="J349" s="26"/>
      <c r="K349" s="26"/>
      <c r="L349" s="29"/>
      <c r="T349" s="24"/>
      <c r="U349" s="24"/>
      <c r="V349" s="25"/>
    </row>
    <row r="350" spans="10:22" x14ac:dyDescent="0.25">
      <c r="J350" s="26"/>
      <c r="K350" s="26"/>
      <c r="L350" s="29"/>
      <c r="T350" s="24"/>
      <c r="U350" s="24"/>
      <c r="V350" s="25"/>
    </row>
    <row r="351" spans="10:22" x14ac:dyDescent="0.25">
      <c r="J351" s="26"/>
      <c r="K351" s="26"/>
      <c r="L351" s="29"/>
      <c r="T351" s="24"/>
      <c r="U351" s="24"/>
      <c r="V351" s="25"/>
    </row>
    <row r="352" spans="10:22" x14ac:dyDescent="0.25">
      <c r="J352" s="26"/>
      <c r="K352" s="26"/>
      <c r="L352" s="29"/>
    </row>
    <row r="353" spans="10:12" x14ac:dyDescent="0.25">
      <c r="J353" s="26"/>
      <c r="K353" s="26"/>
      <c r="L353" s="29"/>
    </row>
    <row r="354" spans="10:12" x14ac:dyDescent="0.25">
      <c r="J354" s="26"/>
    </row>
    <row r="355" spans="10:12" x14ac:dyDescent="0.25">
      <c r="J355" s="26"/>
    </row>
  </sheetData>
  <mergeCells count="1">
    <mergeCell ref="B5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Full1</vt:lpstr>
      <vt:lpstr>Full1!Títulos_a_imprimir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Raul Fontanet</cp:lastModifiedBy>
  <cp:lastPrinted>2018-05-09T12:24:56Z</cp:lastPrinted>
  <dcterms:created xsi:type="dcterms:W3CDTF">2015-05-20T07:15:25Z</dcterms:created>
  <dcterms:modified xsi:type="dcterms:W3CDTF">2020-06-30T15:47:19Z</dcterms:modified>
</cp:coreProperties>
</file>