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hidePivotFieldList="1" defaultThemeVersion="124226"/>
  <bookViews>
    <workbookView xWindow="0" yWindow="0" windowWidth="20490" windowHeight="6345"/>
  </bookViews>
  <sheets>
    <sheet name="desp. organic." sheetId="1" r:id="rId1"/>
    <sheet name="Comprov_aux_csv" sheetId="6" state="hidden" r:id="rId2"/>
    <sheet name="2020" sheetId="5" state="hidden" r:id="rId3"/>
    <sheet name="2021" sheetId="2" state="hidden" r:id="rId4"/>
  </sheets>
  <definedNames>
    <definedName name="__FPMExcelClient_CellBasedFunctionStatus" localSheetId="0" hidden="1">"2_2_2_2_2"</definedName>
    <definedName name="_xlnm._FilterDatabase" localSheetId="1" hidden="1">Comprov_aux_csv!$Q$2:$U$259</definedName>
    <definedName name="_xlnm.Print_Area" localSheetId="0">'desp. organic.'!$A$1:$L$268</definedName>
    <definedName name="_xlnm.Print_Titles" localSheetId="0">'desp. organic.'!$1:$6</definedName>
  </definedNames>
  <calcPr calcId="145621"/>
  <pivotCaches>
    <pivotCache cacheId="3" r:id="rId5"/>
    <pivotCache cacheId="7" r:id="rId6"/>
  </pivotCaches>
</workbook>
</file>

<file path=xl/calcChain.xml><?xml version="1.0" encoding="utf-8"?>
<calcChain xmlns="http://schemas.openxmlformats.org/spreadsheetml/2006/main">
  <c r="B4" i="6" l="1"/>
  <c r="C4" i="6"/>
  <c r="D4" i="6"/>
  <c r="E4" i="6"/>
  <c r="F4" i="6"/>
  <c r="G4" i="6"/>
  <c r="H4" i="6"/>
  <c r="I4" i="6"/>
  <c r="J4" i="6"/>
  <c r="K4" i="6"/>
  <c r="L4" i="6"/>
  <c r="M4" i="6"/>
  <c r="N4" i="6"/>
  <c r="O4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B6" i="6"/>
  <c r="C6" i="6"/>
  <c r="D6" i="6"/>
  <c r="E6" i="6"/>
  <c r="F6" i="6"/>
  <c r="G6" i="6"/>
  <c r="H6" i="6"/>
  <c r="I6" i="6"/>
  <c r="J6" i="6"/>
  <c r="K6" i="6"/>
  <c r="L6" i="6"/>
  <c r="M6" i="6"/>
  <c r="N6" i="6"/>
  <c r="O6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B19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B21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B23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B24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B25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B26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B28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B29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B30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B31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B32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B33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B34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B35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B36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B37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B38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B39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B40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B41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A49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B58" i="6"/>
  <c r="C58" i="6"/>
  <c r="D58" i="6"/>
  <c r="E58" i="6"/>
  <c r="F58" i="6"/>
  <c r="G58" i="6"/>
  <c r="H58" i="6"/>
  <c r="I58" i="6"/>
  <c r="J58" i="6"/>
  <c r="K58" i="6"/>
  <c r="L58" i="6"/>
  <c r="M58" i="6"/>
  <c r="N58" i="6"/>
  <c r="O58" i="6"/>
  <c r="B59" i="6"/>
  <c r="C59" i="6"/>
  <c r="D59" i="6"/>
  <c r="E59" i="6"/>
  <c r="F59" i="6"/>
  <c r="G59" i="6"/>
  <c r="H59" i="6"/>
  <c r="I59" i="6"/>
  <c r="J59" i="6"/>
  <c r="K59" i="6"/>
  <c r="L59" i="6"/>
  <c r="M59" i="6"/>
  <c r="N59" i="6"/>
  <c r="O59" i="6"/>
  <c r="B60" i="6"/>
  <c r="C60" i="6"/>
  <c r="D60" i="6"/>
  <c r="E60" i="6"/>
  <c r="F60" i="6"/>
  <c r="G60" i="6"/>
  <c r="H60" i="6"/>
  <c r="I60" i="6"/>
  <c r="J60" i="6"/>
  <c r="K60" i="6"/>
  <c r="L60" i="6"/>
  <c r="M60" i="6"/>
  <c r="N60" i="6"/>
  <c r="O60" i="6"/>
  <c r="B61" i="6"/>
  <c r="C61" i="6"/>
  <c r="D61" i="6"/>
  <c r="E61" i="6"/>
  <c r="F61" i="6"/>
  <c r="G61" i="6"/>
  <c r="H61" i="6"/>
  <c r="I61" i="6"/>
  <c r="J61" i="6"/>
  <c r="K61" i="6"/>
  <c r="L61" i="6"/>
  <c r="M61" i="6"/>
  <c r="N61" i="6"/>
  <c r="O61" i="6"/>
  <c r="B62" i="6"/>
  <c r="C62" i="6"/>
  <c r="D62" i="6"/>
  <c r="E62" i="6"/>
  <c r="F62" i="6"/>
  <c r="G62" i="6"/>
  <c r="H62" i="6"/>
  <c r="I62" i="6"/>
  <c r="J62" i="6"/>
  <c r="K62" i="6"/>
  <c r="L62" i="6"/>
  <c r="M62" i="6"/>
  <c r="N62" i="6"/>
  <c r="O62" i="6"/>
  <c r="B63" i="6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B64" i="6"/>
  <c r="C64" i="6"/>
  <c r="D64" i="6"/>
  <c r="E64" i="6"/>
  <c r="F64" i="6"/>
  <c r="G64" i="6"/>
  <c r="H64" i="6"/>
  <c r="I64" i="6"/>
  <c r="J64" i="6"/>
  <c r="K64" i="6"/>
  <c r="L64" i="6"/>
  <c r="M64" i="6"/>
  <c r="N64" i="6"/>
  <c r="O64" i="6"/>
  <c r="B65" i="6"/>
  <c r="C65" i="6"/>
  <c r="D65" i="6"/>
  <c r="E65" i="6"/>
  <c r="F65" i="6"/>
  <c r="G65" i="6"/>
  <c r="H65" i="6"/>
  <c r="I65" i="6"/>
  <c r="J65" i="6"/>
  <c r="K65" i="6"/>
  <c r="L65" i="6"/>
  <c r="M65" i="6"/>
  <c r="N65" i="6"/>
  <c r="O65" i="6"/>
  <c r="B66" i="6"/>
  <c r="C66" i="6"/>
  <c r="D66" i="6"/>
  <c r="E66" i="6"/>
  <c r="F66" i="6"/>
  <c r="G66" i="6"/>
  <c r="H66" i="6"/>
  <c r="I66" i="6"/>
  <c r="J66" i="6"/>
  <c r="K66" i="6"/>
  <c r="L66" i="6"/>
  <c r="M66" i="6"/>
  <c r="N66" i="6"/>
  <c r="O66" i="6"/>
  <c r="B67" i="6"/>
  <c r="C67" i="6"/>
  <c r="D67" i="6"/>
  <c r="E67" i="6"/>
  <c r="F67" i="6"/>
  <c r="G67" i="6"/>
  <c r="H67" i="6"/>
  <c r="I67" i="6"/>
  <c r="J67" i="6"/>
  <c r="K67" i="6"/>
  <c r="L67" i="6"/>
  <c r="M67" i="6"/>
  <c r="N67" i="6"/>
  <c r="O67" i="6"/>
  <c r="B68" i="6"/>
  <c r="C68" i="6"/>
  <c r="D68" i="6"/>
  <c r="E68" i="6"/>
  <c r="F68" i="6"/>
  <c r="G68" i="6"/>
  <c r="H68" i="6"/>
  <c r="I68" i="6"/>
  <c r="J68" i="6"/>
  <c r="K68" i="6"/>
  <c r="L68" i="6"/>
  <c r="M68" i="6"/>
  <c r="N68" i="6"/>
  <c r="O68" i="6"/>
  <c r="B69" i="6"/>
  <c r="C69" i="6"/>
  <c r="D69" i="6"/>
  <c r="E69" i="6"/>
  <c r="F69" i="6"/>
  <c r="G69" i="6"/>
  <c r="H69" i="6"/>
  <c r="I69" i="6"/>
  <c r="J69" i="6"/>
  <c r="K69" i="6"/>
  <c r="L69" i="6"/>
  <c r="M69" i="6"/>
  <c r="N69" i="6"/>
  <c r="O69" i="6"/>
  <c r="B70" i="6"/>
  <c r="C70" i="6"/>
  <c r="D70" i="6"/>
  <c r="E70" i="6"/>
  <c r="F70" i="6"/>
  <c r="G70" i="6"/>
  <c r="H70" i="6"/>
  <c r="I70" i="6"/>
  <c r="J70" i="6"/>
  <c r="K70" i="6"/>
  <c r="L70" i="6"/>
  <c r="M70" i="6"/>
  <c r="N70" i="6"/>
  <c r="O70" i="6"/>
  <c r="B71" i="6"/>
  <c r="C71" i="6"/>
  <c r="D71" i="6"/>
  <c r="E71" i="6"/>
  <c r="F71" i="6"/>
  <c r="G71" i="6"/>
  <c r="H71" i="6"/>
  <c r="I71" i="6"/>
  <c r="J71" i="6"/>
  <c r="K71" i="6"/>
  <c r="L71" i="6"/>
  <c r="M71" i="6"/>
  <c r="N71" i="6"/>
  <c r="O71" i="6"/>
  <c r="B72" i="6"/>
  <c r="C72" i="6"/>
  <c r="D72" i="6"/>
  <c r="E72" i="6"/>
  <c r="F72" i="6"/>
  <c r="G72" i="6"/>
  <c r="H72" i="6"/>
  <c r="I72" i="6"/>
  <c r="J72" i="6"/>
  <c r="K72" i="6"/>
  <c r="L72" i="6"/>
  <c r="M72" i="6"/>
  <c r="N72" i="6"/>
  <c r="O72" i="6"/>
  <c r="B73" i="6"/>
  <c r="C73" i="6"/>
  <c r="D73" i="6"/>
  <c r="E73" i="6"/>
  <c r="F73" i="6"/>
  <c r="G73" i="6"/>
  <c r="H73" i="6"/>
  <c r="I73" i="6"/>
  <c r="J73" i="6"/>
  <c r="K73" i="6"/>
  <c r="L73" i="6"/>
  <c r="M73" i="6"/>
  <c r="N73" i="6"/>
  <c r="O73" i="6"/>
  <c r="B74" i="6"/>
  <c r="C74" i="6"/>
  <c r="D74" i="6"/>
  <c r="E74" i="6"/>
  <c r="F74" i="6"/>
  <c r="G74" i="6"/>
  <c r="H74" i="6"/>
  <c r="I74" i="6"/>
  <c r="J74" i="6"/>
  <c r="K74" i="6"/>
  <c r="L74" i="6"/>
  <c r="M74" i="6"/>
  <c r="N74" i="6"/>
  <c r="O74" i="6"/>
  <c r="B75" i="6"/>
  <c r="C75" i="6"/>
  <c r="D75" i="6"/>
  <c r="E75" i="6"/>
  <c r="F75" i="6"/>
  <c r="G75" i="6"/>
  <c r="H75" i="6"/>
  <c r="I75" i="6"/>
  <c r="J75" i="6"/>
  <c r="K75" i="6"/>
  <c r="L75" i="6"/>
  <c r="M75" i="6"/>
  <c r="N75" i="6"/>
  <c r="O75" i="6"/>
  <c r="B76" i="6"/>
  <c r="C76" i="6"/>
  <c r="D76" i="6"/>
  <c r="E76" i="6"/>
  <c r="F76" i="6"/>
  <c r="G76" i="6"/>
  <c r="H76" i="6"/>
  <c r="I76" i="6"/>
  <c r="J76" i="6"/>
  <c r="K76" i="6"/>
  <c r="L76" i="6"/>
  <c r="M76" i="6"/>
  <c r="N76" i="6"/>
  <c r="O76" i="6"/>
  <c r="B77" i="6"/>
  <c r="C77" i="6"/>
  <c r="D77" i="6"/>
  <c r="E77" i="6"/>
  <c r="F77" i="6"/>
  <c r="G77" i="6"/>
  <c r="H77" i="6"/>
  <c r="I77" i="6"/>
  <c r="J77" i="6"/>
  <c r="K77" i="6"/>
  <c r="L77" i="6"/>
  <c r="M77" i="6"/>
  <c r="N77" i="6"/>
  <c r="O77" i="6"/>
  <c r="B78" i="6"/>
  <c r="C78" i="6"/>
  <c r="D78" i="6"/>
  <c r="E78" i="6"/>
  <c r="F78" i="6"/>
  <c r="G78" i="6"/>
  <c r="H78" i="6"/>
  <c r="I78" i="6"/>
  <c r="J78" i="6"/>
  <c r="K78" i="6"/>
  <c r="L78" i="6"/>
  <c r="M78" i="6"/>
  <c r="N78" i="6"/>
  <c r="O78" i="6"/>
  <c r="B79" i="6"/>
  <c r="C79" i="6"/>
  <c r="D79" i="6"/>
  <c r="E79" i="6"/>
  <c r="F79" i="6"/>
  <c r="G79" i="6"/>
  <c r="H79" i="6"/>
  <c r="I79" i="6"/>
  <c r="J79" i="6"/>
  <c r="K79" i="6"/>
  <c r="L79" i="6"/>
  <c r="M79" i="6"/>
  <c r="N79" i="6"/>
  <c r="O79" i="6"/>
  <c r="B80" i="6"/>
  <c r="C80" i="6"/>
  <c r="D80" i="6"/>
  <c r="E80" i="6"/>
  <c r="F80" i="6"/>
  <c r="G80" i="6"/>
  <c r="H80" i="6"/>
  <c r="I80" i="6"/>
  <c r="J80" i="6"/>
  <c r="K80" i="6"/>
  <c r="L80" i="6"/>
  <c r="M80" i="6"/>
  <c r="N80" i="6"/>
  <c r="O80" i="6"/>
  <c r="B81" i="6"/>
  <c r="C81" i="6"/>
  <c r="D81" i="6"/>
  <c r="E81" i="6"/>
  <c r="F81" i="6"/>
  <c r="G81" i="6"/>
  <c r="H81" i="6"/>
  <c r="I81" i="6"/>
  <c r="J81" i="6"/>
  <c r="K81" i="6"/>
  <c r="L81" i="6"/>
  <c r="M81" i="6"/>
  <c r="N81" i="6"/>
  <c r="O81" i="6"/>
  <c r="B82" i="6"/>
  <c r="C82" i="6"/>
  <c r="D82" i="6"/>
  <c r="E82" i="6"/>
  <c r="F82" i="6"/>
  <c r="G82" i="6"/>
  <c r="H82" i="6"/>
  <c r="I82" i="6"/>
  <c r="J82" i="6"/>
  <c r="K82" i="6"/>
  <c r="L82" i="6"/>
  <c r="M82" i="6"/>
  <c r="N82" i="6"/>
  <c r="O82" i="6"/>
  <c r="B83" i="6"/>
  <c r="C83" i="6"/>
  <c r="D83" i="6"/>
  <c r="E83" i="6"/>
  <c r="F83" i="6"/>
  <c r="G83" i="6"/>
  <c r="H83" i="6"/>
  <c r="I83" i="6"/>
  <c r="J83" i="6"/>
  <c r="K83" i="6"/>
  <c r="L83" i="6"/>
  <c r="M83" i="6"/>
  <c r="N83" i="6"/>
  <c r="O83" i="6"/>
  <c r="B84" i="6"/>
  <c r="C84" i="6"/>
  <c r="D84" i="6"/>
  <c r="E84" i="6"/>
  <c r="F84" i="6"/>
  <c r="G84" i="6"/>
  <c r="H84" i="6"/>
  <c r="I84" i="6"/>
  <c r="J84" i="6"/>
  <c r="K84" i="6"/>
  <c r="L84" i="6"/>
  <c r="M84" i="6"/>
  <c r="N84" i="6"/>
  <c r="O84" i="6"/>
  <c r="B85" i="6"/>
  <c r="C85" i="6"/>
  <c r="D85" i="6"/>
  <c r="E85" i="6"/>
  <c r="F85" i="6"/>
  <c r="G85" i="6"/>
  <c r="H85" i="6"/>
  <c r="I85" i="6"/>
  <c r="J85" i="6"/>
  <c r="K85" i="6"/>
  <c r="L85" i="6"/>
  <c r="M85" i="6"/>
  <c r="N85" i="6"/>
  <c r="O85" i="6"/>
  <c r="B86" i="6"/>
  <c r="C86" i="6"/>
  <c r="D86" i="6"/>
  <c r="E86" i="6"/>
  <c r="F86" i="6"/>
  <c r="G86" i="6"/>
  <c r="H86" i="6"/>
  <c r="I86" i="6"/>
  <c r="J86" i="6"/>
  <c r="K86" i="6"/>
  <c r="L86" i="6"/>
  <c r="M86" i="6"/>
  <c r="N86" i="6"/>
  <c r="O86" i="6"/>
  <c r="B87" i="6"/>
  <c r="C87" i="6"/>
  <c r="D87" i="6"/>
  <c r="E87" i="6"/>
  <c r="F87" i="6"/>
  <c r="G87" i="6"/>
  <c r="H87" i="6"/>
  <c r="I87" i="6"/>
  <c r="J87" i="6"/>
  <c r="K87" i="6"/>
  <c r="L87" i="6"/>
  <c r="M87" i="6"/>
  <c r="N87" i="6"/>
  <c r="O87" i="6"/>
  <c r="B88" i="6"/>
  <c r="C88" i="6"/>
  <c r="D88" i="6"/>
  <c r="E88" i="6"/>
  <c r="F88" i="6"/>
  <c r="G88" i="6"/>
  <c r="H88" i="6"/>
  <c r="I88" i="6"/>
  <c r="J88" i="6"/>
  <c r="K88" i="6"/>
  <c r="L88" i="6"/>
  <c r="M88" i="6"/>
  <c r="N88" i="6"/>
  <c r="O88" i="6"/>
  <c r="B89" i="6"/>
  <c r="C89" i="6"/>
  <c r="D89" i="6"/>
  <c r="E89" i="6"/>
  <c r="F89" i="6"/>
  <c r="G89" i="6"/>
  <c r="H89" i="6"/>
  <c r="I89" i="6"/>
  <c r="J89" i="6"/>
  <c r="K89" i="6"/>
  <c r="L89" i="6"/>
  <c r="M89" i="6"/>
  <c r="N89" i="6"/>
  <c r="O89" i="6"/>
  <c r="B90" i="6"/>
  <c r="C90" i="6"/>
  <c r="D90" i="6"/>
  <c r="E90" i="6"/>
  <c r="F90" i="6"/>
  <c r="G90" i="6"/>
  <c r="H90" i="6"/>
  <c r="I90" i="6"/>
  <c r="J90" i="6"/>
  <c r="K90" i="6"/>
  <c r="L90" i="6"/>
  <c r="M90" i="6"/>
  <c r="N90" i="6"/>
  <c r="O90" i="6"/>
  <c r="B91" i="6"/>
  <c r="C91" i="6"/>
  <c r="D91" i="6"/>
  <c r="E91" i="6"/>
  <c r="F91" i="6"/>
  <c r="G91" i="6"/>
  <c r="H91" i="6"/>
  <c r="I91" i="6"/>
  <c r="J91" i="6"/>
  <c r="K91" i="6"/>
  <c r="L91" i="6"/>
  <c r="M91" i="6"/>
  <c r="N91" i="6"/>
  <c r="O91" i="6"/>
  <c r="B92" i="6"/>
  <c r="C92" i="6"/>
  <c r="D92" i="6"/>
  <c r="E92" i="6"/>
  <c r="F92" i="6"/>
  <c r="G92" i="6"/>
  <c r="H92" i="6"/>
  <c r="I92" i="6"/>
  <c r="J92" i="6"/>
  <c r="K92" i="6"/>
  <c r="L92" i="6"/>
  <c r="M92" i="6"/>
  <c r="N92" i="6"/>
  <c r="O92" i="6"/>
  <c r="B93" i="6"/>
  <c r="C93" i="6"/>
  <c r="D93" i="6"/>
  <c r="E93" i="6"/>
  <c r="F93" i="6"/>
  <c r="G93" i="6"/>
  <c r="H93" i="6"/>
  <c r="I93" i="6"/>
  <c r="J93" i="6"/>
  <c r="K93" i="6"/>
  <c r="L93" i="6"/>
  <c r="M93" i="6"/>
  <c r="N93" i="6"/>
  <c r="O93" i="6"/>
  <c r="B94" i="6"/>
  <c r="C94" i="6"/>
  <c r="D94" i="6"/>
  <c r="E94" i="6"/>
  <c r="F94" i="6"/>
  <c r="G94" i="6"/>
  <c r="H94" i="6"/>
  <c r="I94" i="6"/>
  <c r="J94" i="6"/>
  <c r="K94" i="6"/>
  <c r="L94" i="6"/>
  <c r="M94" i="6"/>
  <c r="N94" i="6"/>
  <c r="O94" i="6"/>
  <c r="B95" i="6"/>
  <c r="C95" i="6"/>
  <c r="D95" i="6"/>
  <c r="E95" i="6"/>
  <c r="F95" i="6"/>
  <c r="G95" i="6"/>
  <c r="H95" i="6"/>
  <c r="I95" i="6"/>
  <c r="J95" i="6"/>
  <c r="K95" i="6"/>
  <c r="L95" i="6"/>
  <c r="M95" i="6"/>
  <c r="N95" i="6"/>
  <c r="O95" i="6"/>
  <c r="B96" i="6"/>
  <c r="C96" i="6"/>
  <c r="D96" i="6"/>
  <c r="E96" i="6"/>
  <c r="F96" i="6"/>
  <c r="G96" i="6"/>
  <c r="H96" i="6"/>
  <c r="I96" i="6"/>
  <c r="J96" i="6"/>
  <c r="K96" i="6"/>
  <c r="L96" i="6"/>
  <c r="M96" i="6"/>
  <c r="N96" i="6"/>
  <c r="O96" i="6"/>
  <c r="B97" i="6"/>
  <c r="C97" i="6"/>
  <c r="D97" i="6"/>
  <c r="E97" i="6"/>
  <c r="F97" i="6"/>
  <c r="G97" i="6"/>
  <c r="H97" i="6"/>
  <c r="I97" i="6"/>
  <c r="J97" i="6"/>
  <c r="K97" i="6"/>
  <c r="L97" i="6"/>
  <c r="M97" i="6"/>
  <c r="N97" i="6"/>
  <c r="O97" i="6"/>
  <c r="B98" i="6"/>
  <c r="C98" i="6"/>
  <c r="D98" i="6"/>
  <c r="E98" i="6"/>
  <c r="F98" i="6"/>
  <c r="G98" i="6"/>
  <c r="H98" i="6"/>
  <c r="I98" i="6"/>
  <c r="J98" i="6"/>
  <c r="K98" i="6"/>
  <c r="L98" i="6"/>
  <c r="M98" i="6"/>
  <c r="N98" i="6"/>
  <c r="O98" i="6"/>
  <c r="B99" i="6"/>
  <c r="C99" i="6"/>
  <c r="D99" i="6"/>
  <c r="E99" i="6"/>
  <c r="F99" i="6"/>
  <c r="G99" i="6"/>
  <c r="H99" i="6"/>
  <c r="I99" i="6"/>
  <c r="J99" i="6"/>
  <c r="K99" i="6"/>
  <c r="L99" i="6"/>
  <c r="M99" i="6"/>
  <c r="N99" i="6"/>
  <c r="O99" i="6"/>
  <c r="B100" i="6"/>
  <c r="C100" i="6"/>
  <c r="D100" i="6"/>
  <c r="E100" i="6"/>
  <c r="F100" i="6"/>
  <c r="G100" i="6"/>
  <c r="H100" i="6"/>
  <c r="I100" i="6"/>
  <c r="J100" i="6"/>
  <c r="K100" i="6"/>
  <c r="L100" i="6"/>
  <c r="M100" i="6"/>
  <c r="N100" i="6"/>
  <c r="O100" i="6"/>
  <c r="B101" i="6"/>
  <c r="C101" i="6"/>
  <c r="D101" i="6"/>
  <c r="E101" i="6"/>
  <c r="F101" i="6"/>
  <c r="G101" i="6"/>
  <c r="H101" i="6"/>
  <c r="I101" i="6"/>
  <c r="J101" i="6"/>
  <c r="K101" i="6"/>
  <c r="L101" i="6"/>
  <c r="M101" i="6"/>
  <c r="N101" i="6"/>
  <c r="O101" i="6"/>
  <c r="B102" i="6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A103" i="6"/>
  <c r="C103" i="6"/>
  <c r="D103" i="6"/>
  <c r="E103" i="6"/>
  <c r="F103" i="6"/>
  <c r="G103" i="6"/>
  <c r="H103" i="6"/>
  <c r="I103" i="6"/>
  <c r="J103" i="6"/>
  <c r="K103" i="6"/>
  <c r="L103" i="6"/>
  <c r="M103" i="6"/>
  <c r="N103" i="6"/>
  <c r="O103" i="6"/>
  <c r="B112" i="6"/>
  <c r="C112" i="6"/>
  <c r="D112" i="6"/>
  <c r="E112" i="6"/>
  <c r="F112" i="6"/>
  <c r="G112" i="6"/>
  <c r="H112" i="6"/>
  <c r="I112" i="6"/>
  <c r="J112" i="6"/>
  <c r="K112" i="6"/>
  <c r="L112" i="6"/>
  <c r="M112" i="6"/>
  <c r="N112" i="6"/>
  <c r="O112" i="6"/>
  <c r="B113" i="6"/>
  <c r="C113" i="6"/>
  <c r="D113" i="6"/>
  <c r="E113" i="6"/>
  <c r="F113" i="6"/>
  <c r="G113" i="6"/>
  <c r="H113" i="6"/>
  <c r="I113" i="6"/>
  <c r="J113" i="6"/>
  <c r="K113" i="6"/>
  <c r="L113" i="6"/>
  <c r="M113" i="6"/>
  <c r="N113" i="6"/>
  <c r="O113" i="6"/>
  <c r="B114" i="6"/>
  <c r="C114" i="6"/>
  <c r="D114" i="6"/>
  <c r="E114" i="6"/>
  <c r="F114" i="6"/>
  <c r="G114" i="6"/>
  <c r="H114" i="6"/>
  <c r="I114" i="6"/>
  <c r="J114" i="6"/>
  <c r="K114" i="6"/>
  <c r="L114" i="6"/>
  <c r="M114" i="6"/>
  <c r="N114" i="6"/>
  <c r="O114" i="6"/>
  <c r="B115" i="6"/>
  <c r="C115" i="6"/>
  <c r="D115" i="6"/>
  <c r="E115" i="6"/>
  <c r="F115" i="6"/>
  <c r="G115" i="6"/>
  <c r="H115" i="6"/>
  <c r="I115" i="6"/>
  <c r="J115" i="6"/>
  <c r="K115" i="6"/>
  <c r="L115" i="6"/>
  <c r="M115" i="6"/>
  <c r="N115" i="6"/>
  <c r="O115" i="6"/>
  <c r="B116" i="6"/>
  <c r="C116" i="6"/>
  <c r="D116" i="6"/>
  <c r="E116" i="6"/>
  <c r="F116" i="6"/>
  <c r="G116" i="6"/>
  <c r="H116" i="6"/>
  <c r="I116" i="6"/>
  <c r="J116" i="6"/>
  <c r="K116" i="6"/>
  <c r="L116" i="6"/>
  <c r="M116" i="6"/>
  <c r="N116" i="6"/>
  <c r="O116" i="6"/>
  <c r="B117" i="6"/>
  <c r="C117" i="6"/>
  <c r="D117" i="6"/>
  <c r="E117" i="6"/>
  <c r="F117" i="6"/>
  <c r="G117" i="6"/>
  <c r="H117" i="6"/>
  <c r="I117" i="6"/>
  <c r="J117" i="6"/>
  <c r="K117" i="6"/>
  <c r="L117" i="6"/>
  <c r="M117" i="6"/>
  <c r="N117" i="6"/>
  <c r="O117" i="6"/>
  <c r="B118" i="6"/>
  <c r="C118" i="6"/>
  <c r="D118" i="6"/>
  <c r="E118" i="6"/>
  <c r="F118" i="6"/>
  <c r="G118" i="6"/>
  <c r="H118" i="6"/>
  <c r="I118" i="6"/>
  <c r="J118" i="6"/>
  <c r="K118" i="6"/>
  <c r="L118" i="6"/>
  <c r="M118" i="6"/>
  <c r="N118" i="6"/>
  <c r="O118" i="6"/>
  <c r="B119" i="6"/>
  <c r="C119" i="6"/>
  <c r="D119" i="6"/>
  <c r="E119" i="6"/>
  <c r="F119" i="6"/>
  <c r="G119" i="6"/>
  <c r="H119" i="6"/>
  <c r="I119" i="6"/>
  <c r="J119" i="6"/>
  <c r="K119" i="6"/>
  <c r="L119" i="6"/>
  <c r="M119" i="6"/>
  <c r="N119" i="6"/>
  <c r="O119" i="6"/>
  <c r="B120" i="6"/>
  <c r="C120" i="6"/>
  <c r="D120" i="6"/>
  <c r="E120" i="6"/>
  <c r="F120" i="6"/>
  <c r="G120" i="6"/>
  <c r="H120" i="6"/>
  <c r="I120" i="6"/>
  <c r="J120" i="6"/>
  <c r="K120" i="6"/>
  <c r="L120" i="6"/>
  <c r="M120" i="6"/>
  <c r="N120" i="6"/>
  <c r="O120" i="6"/>
  <c r="B121" i="6"/>
  <c r="C121" i="6"/>
  <c r="D121" i="6"/>
  <c r="E121" i="6"/>
  <c r="F121" i="6"/>
  <c r="G121" i="6"/>
  <c r="H121" i="6"/>
  <c r="I121" i="6"/>
  <c r="J121" i="6"/>
  <c r="K121" i="6"/>
  <c r="L121" i="6"/>
  <c r="M121" i="6"/>
  <c r="N121" i="6"/>
  <c r="O121" i="6"/>
  <c r="B122" i="6"/>
  <c r="C122" i="6"/>
  <c r="D122" i="6"/>
  <c r="E122" i="6"/>
  <c r="F122" i="6"/>
  <c r="G122" i="6"/>
  <c r="H122" i="6"/>
  <c r="I122" i="6"/>
  <c r="J122" i="6"/>
  <c r="K122" i="6"/>
  <c r="L122" i="6"/>
  <c r="M122" i="6"/>
  <c r="N122" i="6"/>
  <c r="O122" i="6"/>
  <c r="B123" i="6"/>
  <c r="C123" i="6"/>
  <c r="D123" i="6"/>
  <c r="E123" i="6"/>
  <c r="F123" i="6"/>
  <c r="G123" i="6"/>
  <c r="H123" i="6"/>
  <c r="I123" i="6"/>
  <c r="J123" i="6"/>
  <c r="K123" i="6"/>
  <c r="L123" i="6"/>
  <c r="M123" i="6"/>
  <c r="N123" i="6"/>
  <c r="O123" i="6"/>
  <c r="B124" i="6"/>
  <c r="C124" i="6"/>
  <c r="D124" i="6"/>
  <c r="E124" i="6"/>
  <c r="F124" i="6"/>
  <c r="G124" i="6"/>
  <c r="H124" i="6"/>
  <c r="I124" i="6"/>
  <c r="J124" i="6"/>
  <c r="K124" i="6"/>
  <c r="L124" i="6"/>
  <c r="M124" i="6"/>
  <c r="N124" i="6"/>
  <c r="O124" i="6"/>
  <c r="B125" i="6"/>
  <c r="C125" i="6"/>
  <c r="D125" i="6"/>
  <c r="E125" i="6"/>
  <c r="F125" i="6"/>
  <c r="G125" i="6"/>
  <c r="H125" i="6"/>
  <c r="I125" i="6"/>
  <c r="J125" i="6"/>
  <c r="K125" i="6"/>
  <c r="L125" i="6"/>
  <c r="M125" i="6"/>
  <c r="N125" i="6"/>
  <c r="O125" i="6"/>
  <c r="B126" i="6"/>
  <c r="C126" i="6"/>
  <c r="D126" i="6"/>
  <c r="E126" i="6"/>
  <c r="F126" i="6"/>
  <c r="G126" i="6"/>
  <c r="H126" i="6"/>
  <c r="I126" i="6"/>
  <c r="J126" i="6"/>
  <c r="K126" i="6"/>
  <c r="L126" i="6"/>
  <c r="M126" i="6"/>
  <c r="N126" i="6"/>
  <c r="O126" i="6"/>
  <c r="B127" i="6"/>
  <c r="C127" i="6"/>
  <c r="D127" i="6"/>
  <c r="E127" i="6"/>
  <c r="F127" i="6"/>
  <c r="G127" i="6"/>
  <c r="H127" i="6"/>
  <c r="I127" i="6"/>
  <c r="J127" i="6"/>
  <c r="K127" i="6"/>
  <c r="L127" i="6"/>
  <c r="M127" i="6"/>
  <c r="N127" i="6"/>
  <c r="O127" i="6"/>
  <c r="B128" i="6"/>
  <c r="C128" i="6"/>
  <c r="D128" i="6"/>
  <c r="E128" i="6"/>
  <c r="F128" i="6"/>
  <c r="G128" i="6"/>
  <c r="H128" i="6"/>
  <c r="I128" i="6"/>
  <c r="J128" i="6"/>
  <c r="K128" i="6"/>
  <c r="L128" i="6"/>
  <c r="M128" i="6"/>
  <c r="N128" i="6"/>
  <c r="O128" i="6"/>
  <c r="B129" i="6"/>
  <c r="C129" i="6"/>
  <c r="D129" i="6"/>
  <c r="E129" i="6"/>
  <c r="F129" i="6"/>
  <c r="G129" i="6"/>
  <c r="H129" i="6"/>
  <c r="I129" i="6"/>
  <c r="J129" i="6"/>
  <c r="K129" i="6"/>
  <c r="L129" i="6"/>
  <c r="M129" i="6"/>
  <c r="N129" i="6"/>
  <c r="O129" i="6"/>
  <c r="B130" i="6"/>
  <c r="C130" i="6"/>
  <c r="D130" i="6"/>
  <c r="E130" i="6"/>
  <c r="F130" i="6"/>
  <c r="G130" i="6"/>
  <c r="H130" i="6"/>
  <c r="I130" i="6"/>
  <c r="J130" i="6"/>
  <c r="K130" i="6"/>
  <c r="L130" i="6"/>
  <c r="M130" i="6"/>
  <c r="N130" i="6"/>
  <c r="O130" i="6"/>
  <c r="B131" i="6"/>
  <c r="C131" i="6"/>
  <c r="D131" i="6"/>
  <c r="E131" i="6"/>
  <c r="F131" i="6"/>
  <c r="G131" i="6"/>
  <c r="H131" i="6"/>
  <c r="I131" i="6"/>
  <c r="J131" i="6"/>
  <c r="K131" i="6"/>
  <c r="L131" i="6"/>
  <c r="M131" i="6"/>
  <c r="N131" i="6"/>
  <c r="O131" i="6"/>
  <c r="B132" i="6"/>
  <c r="C132" i="6"/>
  <c r="D132" i="6"/>
  <c r="E132" i="6"/>
  <c r="F132" i="6"/>
  <c r="G132" i="6"/>
  <c r="H132" i="6"/>
  <c r="I132" i="6"/>
  <c r="J132" i="6"/>
  <c r="K132" i="6"/>
  <c r="L132" i="6"/>
  <c r="M132" i="6"/>
  <c r="N132" i="6"/>
  <c r="O132" i="6"/>
  <c r="B133" i="6"/>
  <c r="C133" i="6"/>
  <c r="D133" i="6"/>
  <c r="E133" i="6"/>
  <c r="F133" i="6"/>
  <c r="G133" i="6"/>
  <c r="H133" i="6"/>
  <c r="I133" i="6"/>
  <c r="J133" i="6"/>
  <c r="K133" i="6"/>
  <c r="L133" i="6"/>
  <c r="M133" i="6"/>
  <c r="N133" i="6"/>
  <c r="O133" i="6"/>
  <c r="B134" i="6"/>
  <c r="C134" i="6"/>
  <c r="D134" i="6"/>
  <c r="E134" i="6"/>
  <c r="F134" i="6"/>
  <c r="G134" i="6"/>
  <c r="H134" i="6"/>
  <c r="I134" i="6"/>
  <c r="J134" i="6"/>
  <c r="K134" i="6"/>
  <c r="L134" i="6"/>
  <c r="M134" i="6"/>
  <c r="N134" i="6"/>
  <c r="O134" i="6"/>
  <c r="B135" i="6"/>
  <c r="C135" i="6"/>
  <c r="D135" i="6"/>
  <c r="E135" i="6"/>
  <c r="F135" i="6"/>
  <c r="G135" i="6"/>
  <c r="H135" i="6"/>
  <c r="I135" i="6"/>
  <c r="J135" i="6"/>
  <c r="K135" i="6"/>
  <c r="L135" i="6"/>
  <c r="M135" i="6"/>
  <c r="N135" i="6"/>
  <c r="O135" i="6"/>
  <c r="B136" i="6"/>
  <c r="C136" i="6"/>
  <c r="D136" i="6"/>
  <c r="E136" i="6"/>
  <c r="F136" i="6"/>
  <c r="G136" i="6"/>
  <c r="H136" i="6"/>
  <c r="I136" i="6"/>
  <c r="J136" i="6"/>
  <c r="K136" i="6"/>
  <c r="L136" i="6"/>
  <c r="M136" i="6"/>
  <c r="N136" i="6"/>
  <c r="O136" i="6"/>
  <c r="B137" i="6"/>
  <c r="C137" i="6"/>
  <c r="D137" i="6"/>
  <c r="E137" i="6"/>
  <c r="F137" i="6"/>
  <c r="G137" i="6"/>
  <c r="H137" i="6"/>
  <c r="I137" i="6"/>
  <c r="J137" i="6"/>
  <c r="K137" i="6"/>
  <c r="L137" i="6"/>
  <c r="M137" i="6"/>
  <c r="N137" i="6"/>
  <c r="O137" i="6"/>
  <c r="B138" i="6"/>
  <c r="C138" i="6"/>
  <c r="D138" i="6"/>
  <c r="E138" i="6"/>
  <c r="F138" i="6"/>
  <c r="G138" i="6"/>
  <c r="H138" i="6"/>
  <c r="I138" i="6"/>
  <c r="J138" i="6"/>
  <c r="K138" i="6"/>
  <c r="L138" i="6"/>
  <c r="M138" i="6"/>
  <c r="N138" i="6"/>
  <c r="O138" i="6"/>
  <c r="B139" i="6"/>
  <c r="C139" i="6"/>
  <c r="D139" i="6"/>
  <c r="E139" i="6"/>
  <c r="F139" i="6"/>
  <c r="G139" i="6"/>
  <c r="H139" i="6"/>
  <c r="I139" i="6"/>
  <c r="J139" i="6"/>
  <c r="K139" i="6"/>
  <c r="L139" i="6"/>
  <c r="M139" i="6"/>
  <c r="N139" i="6"/>
  <c r="O139" i="6"/>
  <c r="B140" i="6"/>
  <c r="C140" i="6"/>
  <c r="D140" i="6"/>
  <c r="E140" i="6"/>
  <c r="F140" i="6"/>
  <c r="G140" i="6"/>
  <c r="H140" i="6"/>
  <c r="I140" i="6"/>
  <c r="J140" i="6"/>
  <c r="K140" i="6"/>
  <c r="L140" i="6"/>
  <c r="M140" i="6"/>
  <c r="N140" i="6"/>
  <c r="O140" i="6"/>
  <c r="B141" i="6"/>
  <c r="C141" i="6"/>
  <c r="D141" i="6"/>
  <c r="E141" i="6"/>
  <c r="F141" i="6"/>
  <c r="G141" i="6"/>
  <c r="H141" i="6"/>
  <c r="I141" i="6"/>
  <c r="J141" i="6"/>
  <c r="K141" i="6"/>
  <c r="L141" i="6"/>
  <c r="M141" i="6"/>
  <c r="N141" i="6"/>
  <c r="O141" i="6"/>
  <c r="B142" i="6"/>
  <c r="C142" i="6"/>
  <c r="D142" i="6"/>
  <c r="E142" i="6"/>
  <c r="F142" i="6"/>
  <c r="G142" i="6"/>
  <c r="H142" i="6"/>
  <c r="I142" i="6"/>
  <c r="J142" i="6"/>
  <c r="K142" i="6"/>
  <c r="L142" i="6"/>
  <c r="M142" i="6"/>
  <c r="N142" i="6"/>
  <c r="O142" i="6"/>
  <c r="B143" i="6"/>
  <c r="C143" i="6"/>
  <c r="D143" i="6"/>
  <c r="E143" i="6"/>
  <c r="F143" i="6"/>
  <c r="G143" i="6"/>
  <c r="H143" i="6"/>
  <c r="I143" i="6"/>
  <c r="J143" i="6"/>
  <c r="K143" i="6"/>
  <c r="L143" i="6"/>
  <c r="M143" i="6"/>
  <c r="N143" i="6"/>
  <c r="O143" i="6"/>
  <c r="B144" i="6"/>
  <c r="C144" i="6"/>
  <c r="D144" i="6"/>
  <c r="E144" i="6"/>
  <c r="F144" i="6"/>
  <c r="G144" i="6"/>
  <c r="H144" i="6"/>
  <c r="I144" i="6"/>
  <c r="J144" i="6"/>
  <c r="K144" i="6"/>
  <c r="L144" i="6"/>
  <c r="M144" i="6"/>
  <c r="N144" i="6"/>
  <c r="O144" i="6"/>
  <c r="B145" i="6"/>
  <c r="C145" i="6"/>
  <c r="D145" i="6"/>
  <c r="E145" i="6"/>
  <c r="F145" i="6"/>
  <c r="G145" i="6"/>
  <c r="H145" i="6"/>
  <c r="I145" i="6"/>
  <c r="J145" i="6"/>
  <c r="K145" i="6"/>
  <c r="L145" i="6"/>
  <c r="M145" i="6"/>
  <c r="N145" i="6"/>
  <c r="O145" i="6"/>
  <c r="B146" i="6"/>
  <c r="C146" i="6"/>
  <c r="D146" i="6"/>
  <c r="E146" i="6"/>
  <c r="F146" i="6"/>
  <c r="G146" i="6"/>
  <c r="H146" i="6"/>
  <c r="I146" i="6"/>
  <c r="J146" i="6"/>
  <c r="K146" i="6"/>
  <c r="L146" i="6"/>
  <c r="M146" i="6"/>
  <c r="N146" i="6"/>
  <c r="O146" i="6"/>
  <c r="B147" i="6"/>
  <c r="C147" i="6"/>
  <c r="D147" i="6"/>
  <c r="E147" i="6"/>
  <c r="F147" i="6"/>
  <c r="G147" i="6"/>
  <c r="H147" i="6"/>
  <c r="I147" i="6"/>
  <c r="J147" i="6"/>
  <c r="K147" i="6"/>
  <c r="L147" i="6"/>
  <c r="M147" i="6"/>
  <c r="N147" i="6"/>
  <c r="O147" i="6"/>
  <c r="B148" i="6"/>
  <c r="C148" i="6"/>
  <c r="D148" i="6"/>
  <c r="E148" i="6"/>
  <c r="F148" i="6"/>
  <c r="G148" i="6"/>
  <c r="H148" i="6"/>
  <c r="I148" i="6"/>
  <c r="J148" i="6"/>
  <c r="K148" i="6"/>
  <c r="L148" i="6"/>
  <c r="M148" i="6"/>
  <c r="N148" i="6"/>
  <c r="O148" i="6"/>
  <c r="B149" i="6"/>
  <c r="C149" i="6"/>
  <c r="D149" i="6"/>
  <c r="E149" i="6"/>
  <c r="F149" i="6"/>
  <c r="G149" i="6"/>
  <c r="H149" i="6"/>
  <c r="I149" i="6"/>
  <c r="J149" i="6"/>
  <c r="K149" i="6"/>
  <c r="L149" i="6"/>
  <c r="M149" i="6"/>
  <c r="N149" i="6"/>
  <c r="O149" i="6"/>
  <c r="B150" i="6"/>
  <c r="C150" i="6"/>
  <c r="D150" i="6"/>
  <c r="E150" i="6"/>
  <c r="F150" i="6"/>
  <c r="G150" i="6"/>
  <c r="H150" i="6"/>
  <c r="I150" i="6"/>
  <c r="J150" i="6"/>
  <c r="K150" i="6"/>
  <c r="L150" i="6"/>
  <c r="M150" i="6"/>
  <c r="N150" i="6"/>
  <c r="O150" i="6"/>
  <c r="B151" i="6"/>
  <c r="C151" i="6"/>
  <c r="D151" i="6"/>
  <c r="E151" i="6"/>
  <c r="F151" i="6"/>
  <c r="G151" i="6"/>
  <c r="H151" i="6"/>
  <c r="I151" i="6"/>
  <c r="J151" i="6"/>
  <c r="K151" i="6"/>
  <c r="L151" i="6"/>
  <c r="M151" i="6"/>
  <c r="N151" i="6"/>
  <c r="O151" i="6"/>
  <c r="B152" i="6"/>
  <c r="C152" i="6"/>
  <c r="D152" i="6"/>
  <c r="E152" i="6"/>
  <c r="F152" i="6"/>
  <c r="G152" i="6"/>
  <c r="H152" i="6"/>
  <c r="I152" i="6"/>
  <c r="J152" i="6"/>
  <c r="K152" i="6"/>
  <c r="L152" i="6"/>
  <c r="M152" i="6"/>
  <c r="N152" i="6"/>
  <c r="O152" i="6"/>
  <c r="B153" i="6"/>
  <c r="C153" i="6"/>
  <c r="D153" i="6"/>
  <c r="E153" i="6"/>
  <c r="F153" i="6"/>
  <c r="G153" i="6"/>
  <c r="H153" i="6"/>
  <c r="I153" i="6"/>
  <c r="J153" i="6"/>
  <c r="K153" i="6"/>
  <c r="L153" i="6"/>
  <c r="M153" i="6"/>
  <c r="N153" i="6"/>
  <c r="O153" i="6"/>
  <c r="B154" i="6"/>
  <c r="C154" i="6"/>
  <c r="D154" i="6"/>
  <c r="E154" i="6"/>
  <c r="F154" i="6"/>
  <c r="G154" i="6"/>
  <c r="H154" i="6"/>
  <c r="I154" i="6"/>
  <c r="J154" i="6"/>
  <c r="K154" i="6"/>
  <c r="L154" i="6"/>
  <c r="M154" i="6"/>
  <c r="N154" i="6"/>
  <c r="O154" i="6"/>
  <c r="B155" i="6"/>
  <c r="C155" i="6"/>
  <c r="D155" i="6"/>
  <c r="E155" i="6"/>
  <c r="F155" i="6"/>
  <c r="G155" i="6"/>
  <c r="H155" i="6"/>
  <c r="I155" i="6"/>
  <c r="J155" i="6"/>
  <c r="K155" i="6"/>
  <c r="L155" i="6"/>
  <c r="M155" i="6"/>
  <c r="N155" i="6"/>
  <c r="O155" i="6"/>
  <c r="B156" i="6"/>
  <c r="C156" i="6"/>
  <c r="D156" i="6"/>
  <c r="E156" i="6"/>
  <c r="F156" i="6"/>
  <c r="G156" i="6"/>
  <c r="H156" i="6"/>
  <c r="I156" i="6"/>
  <c r="J156" i="6"/>
  <c r="K156" i="6"/>
  <c r="L156" i="6"/>
  <c r="M156" i="6"/>
  <c r="N156" i="6"/>
  <c r="O156" i="6"/>
  <c r="B157" i="6"/>
  <c r="C157" i="6"/>
  <c r="D157" i="6"/>
  <c r="E157" i="6"/>
  <c r="F157" i="6"/>
  <c r="G157" i="6"/>
  <c r="H157" i="6"/>
  <c r="I157" i="6"/>
  <c r="J157" i="6"/>
  <c r="K157" i="6"/>
  <c r="L157" i="6"/>
  <c r="M157" i="6"/>
  <c r="N157" i="6"/>
  <c r="O157" i="6"/>
  <c r="B158" i="6"/>
  <c r="C158" i="6"/>
  <c r="D158" i="6"/>
  <c r="E158" i="6"/>
  <c r="F158" i="6"/>
  <c r="G158" i="6"/>
  <c r="H158" i="6"/>
  <c r="I158" i="6"/>
  <c r="J158" i="6"/>
  <c r="K158" i="6"/>
  <c r="L158" i="6"/>
  <c r="M158" i="6"/>
  <c r="N158" i="6"/>
  <c r="O158" i="6"/>
  <c r="B159" i="6"/>
  <c r="C159" i="6"/>
  <c r="D159" i="6"/>
  <c r="E159" i="6"/>
  <c r="F159" i="6"/>
  <c r="G159" i="6"/>
  <c r="H159" i="6"/>
  <c r="I159" i="6"/>
  <c r="J159" i="6"/>
  <c r="K159" i="6"/>
  <c r="L159" i="6"/>
  <c r="M159" i="6"/>
  <c r="N159" i="6"/>
  <c r="O159" i="6"/>
  <c r="B168" i="6"/>
  <c r="C168" i="6"/>
  <c r="D168" i="6"/>
  <c r="E168" i="6"/>
  <c r="F168" i="6"/>
  <c r="G168" i="6"/>
  <c r="H168" i="6"/>
  <c r="I168" i="6"/>
  <c r="J168" i="6"/>
  <c r="K168" i="6"/>
  <c r="L168" i="6"/>
  <c r="M168" i="6"/>
  <c r="N168" i="6"/>
  <c r="O168" i="6"/>
  <c r="B169" i="6"/>
  <c r="C169" i="6"/>
  <c r="D169" i="6"/>
  <c r="E169" i="6"/>
  <c r="F169" i="6"/>
  <c r="G169" i="6"/>
  <c r="H169" i="6"/>
  <c r="I169" i="6"/>
  <c r="J169" i="6"/>
  <c r="K169" i="6"/>
  <c r="L169" i="6"/>
  <c r="M169" i="6"/>
  <c r="N169" i="6"/>
  <c r="O169" i="6"/>
  <c r="B170" i="6"/>
  <c r="C170" i="6"/>
  <c r="D170" i="6"/>
  <c r="E170" i="6"/>
  <c r="F170" i="6"/>
  <c r="G170" i="6"/>
  <c r="H170" i="6"/>
  <c r="I170" i="6"/>
  <c r="J170" i="6"/>
  <c r="K170" i="6"/>
  <c r="L170" i="6"/>
  <c r="M170" i="6"/>
  <c r="N170" i="6"/>
  <c r="O170" i="6"/>
  <c r="B171" i="6"/>
  <c r="C171" i="6"/>
  <c r="D171" i="6"/>
  <c r="E171" i="6"/>
  <c r="F171" i="6"/>
  <c r="G171" i="6"/>
  <c r="H171" i="6"/>
  <c r="I171" i="6"/>
  <c r="J171" i="6"/>
  <c r="K171" i="6"/>
  <c r="L171" i="6"/>
  <c r="M171" i="6"/>
  <c r="N171" i="6"/>
  <c r="O171" i="6"/>
  <c r="B172" i="6"/>
  <c r="C172" i="6"/>
  <c r="D172" i="6"/>
  <c r="E172" i="6"/>
  <c r="F172" i="6"/>
  <c r="G172" i="6"/>
  <c r="H172" i="6"/>
  <c r="I172" i="6"/>
  <c r="J172" i="6"/>
  <c r="K172" i="6"/>
  <c r="L172" i="6"/>
  <c r="M172" i="6"/>
  <c r="N172" i="6"/>
  <c r="O172" i="6"/>
  <c r="B173" i="6"/>
  <c r="C173" i="6"/>
  <c r="D173" i="6"/>
  <c r="E173" i="6"/>
  <c r="F173" i="6"/>
  <c r="G173" i="6"/>
  <c r="H173" i="6"/>
  <c r="I173" i="6"/>
  <c r="J173" i="6"/>
  <c r="K173" i="6"/>
  <c r="L173" i="6"/>
  <c r="M173" i="6"/>
  <c r="N173" i="6"/>
  <c r="O173" i="6"/>
  <c r="B174" i="6"/>
  <c r="C174" i="6"/>
  <c r="D174" i="6"/>
  <c r="E174" i="6"/>
  <c r="F174" i="6"/>
  <c r="G174" i="6"/>
  <c r="H174" i="6"/>
  <c r="I174" i="6"/>
  <c r="J174" i="6"/>
  <c r="K174" i="6"/>
  <c r="L174" i="6"/>
  <c r="M174" i="6"/>
  <c r="N174" i="6"/>
  <c r="O174" i="6"/>
  <c r="B175" i="6"/>
  <c r="C175" i="6"/>
  <c r="D175" i="6"/>
  <c r="E175" i="6"/>
  <c r="F175" i="6"/>
  <c r="G175" i="6"/>
  <c r="H175" i="6"/>
  <c r="I175" i="6"/>
  <c r="J175" i="6"/>
  <c r="K175" i="6"/>
  <c r="L175" i="6"/>
  <c r="M175" i="6"/>
  <c r="N175" i="6"/>
  <c r="O175" i="6"/>
  <c r="B176" i="6"/>
  <c r="C176" i="6"/>
  <c r="D176" i="6"/>
  <c r="E176" i="6"/>
  <c r="F176" i="6"/>
  <c r="G176" i="6"/>
  <c r="H176" i="6"/>
  <c r="I176" i="6"/>
  <c r="J176" i="6"/>
  <c r="K176" i="6"/>
  <c r="L176" i="6"/>
  <c r="M176" i="6"/>
  <c r="N176" i="6"/>
  <c r="O176" i="6"/>
  <c r="B177" i="6"/>
  <c r="C177" i="6"/>
  <c r="D177" i="6"/>
  <c r="E177" i="6"/>
  <c r="F177" i="6"/>
  <c r="G177" i="6"/>
  <c r="H177" i="6"/>
  <c r="I177" i="6"/>
  <c r="J177" i="6"/>
  <c r="K177" i="6"/>
  <c r="L177" i="6"/>
  <c r="M177" i="6"/>
  <c r="N177" i="6"/>
  <c r="O177" i="6"/>
  <c r="B178" i="6"/>
  <c r="C178" i="6"/>
  <c r="D178" i="6"/>
  <c r="E178" i="6"/>
  <c r="F178" i="6"/>
  <c r="G178" i="6"/>
  <c r="H178" i="6"/>
  <c r="I178" i="6"/>
  <c r="J178" i="6"/>
  <c r="K178" i="6"/>
  <c r="L178" i="6"/>
  <c r="M178" i="6"/>
  <c r="N178" i="6"/>
  <c r="O178" i="6"/>
  <c r="B179" i="6"/>
  <c r="C179" i="6"/>
  <c r="D179" i="6"/>
  <c r="E179" i="6"/>
  <c r="F179" i="6"/>
  <c r="G179" i="6"/>
  <c r="H179" i="6"/>
  <c r="I179" i="6"/>
  <c r="J179" i="6"/>
  <c r="K179" i="6"/>
  <c r="L179" i="6"/>
  <c r="M179" i="6"/>
  <c r="N179" i="6"/>
  <c r="O179" i="6"/>
  <c r="B180" i="6"/>
  <c r="C180" i="6"/>
  <c r="D180" i="6"/>
  <c r="E180" i="6"/>
  <c r="F180" i="6"/>
  <c r="G180" i="6"/>
  <c r="H180" i="6"/>
  <c r="I180" i="6"/>
  <c r="J180" i="6"/>
  <c r="K180" i="6"/>
  <c r="L180" i="6"/>
  <c r="M180" i="6"/>
  <c r="N180" i="6"/>
  <c r="O180" i="6"/>
  <c r="B181" i="6"/>
  <c r="C181" i="6"/>
  <c r="D181" i="6"/>
  <c r="E181" i="6"/>
  <c r="F181" i="6"/>
  <c r="G181" i="6"/>
  <c r="H181" i="6"/>
  <c r="I181" i="6"/>
  <c r="J181" i="6"/>
  <c r="K181" i="6"/>
  <c r="L181" i="6"/>
  <c r="M181" i="6"/>
  <c r="N181" i="6"/>
  <c r="O181" i="6"/>
  <c r="B182" i="6"/>
  <c r="C182" i="6"/>
  <c r="D182" i="6"/>
  <c r="E182" i="6"/>
  <c r="F182" i="6"/>
  <c r="G182" i="6"/>
  <c r="H182" i="6"/>
  <c r="I182" i="6"/>
  <c r="J182" i="6"/>
  <c r="K182" i="6"/>
  <c r="L182" i="6"/>
  <c r="M182" i="6"/>
  <c r="N182" i="6"/>
  <c r="O182" i="6"/>
  <c r="B183" i="6"/>
  <c r="C183" i="6"/>
  <c r="D183" i="6"/>
  <c r="E183" i="6"/>
  <c r="F183" i="6"/>
  <c r="G183" i="6"/>
  <c r="H183" i="6"/>
  <c r="I183" i="6"/>
  <c r="J183" i="6"/>
  <c r="K183" i="6"/>
  <c r="L183" i="6"/>
  <c r="M183" i="6"/>
  <c r="N183" i="6"/>
  <c r="O183" i="6"/>
  <c r="B184" i="6"/>
  <c r="C184" i="6"/>
  <c r="D184" i="6"/>
  <c r="E184" i="6"/>
  <c r="F184" i="6"/>
  <c r="G184" i="6"/>
  <c r="H184" i="6"/>
  <c r="I184" i="6"/>
  <c r="J184" i="6"/>
  <c r="K184" i="6"/>
  <c r="L184" i="6"/>
  <c r="M184" i="6"/>
  <c r="N184" i="6"/>
  <c r="O184" i="6"/>
  <c r="B185" i="6"/>
  <c r="C185" i="6"/>
  <c r="D185" i="6"/>
  <c r="E185" i="6"/>
  <c r="F185" i="6"/>
  <c r="G185" i="6"/>
  <c r="H185" i="6"/>
  <c r="I185" i="6"/>
  <c r="J185" i="6"/>
  <c r="K185" i="6"/>
  <c r="L185" i="6"/>
  <c r="M185" i="6"/>
  <c r="N185" i="6"/>
  <c r="O185" i="6"/>
  <c r="B186" i="6"/>
  <c r="C186" i="6"/>
  <c r="D186" i="6"/>
  <c r="E186" i="6"/>
  <c r="F186" i="6"/>
  <c r="G186" i="6"/>
  <c r="H186" i="6"/>
  <c r="I186" i="6"/>
  <c r="J186" i="6"/>
  <c r="K186" i="6"/>
  <c r="L186" i="6"/>
  <c r="M186" i="6"/>
  <c r="N186" i="6"/>
  <c r="O186" i="6"/>
  <c r="B187" i="6"/>
  <c r="C187" i="6"/>
  <c r="D187" i="6"/>
  <c r="E187" i="6"/>
  <c r="F187" i="6"/>
  <c r="G187" i="6"/>
  <c r="H187" i="6"/>
  <c r="I187" i="6"/>
  <c r="J187" i="6"/>
  <c r="K187" i="6"/>
  <c r="L187" i="6"/>
  <c r="M187" i="6"/>
  <c r="N187" i="6"/>
  <c r="O187" i="6"/>
  <c r="B188" i="6"/>
  <c r="C188" i="6"/>
  <c r="D188" i="6"/>
  <c r="E188" i="6"/>
  <c r="F188" i="6"/>
  <c r="G188" i="6"/>
  <c r="H188" i="6"/>
  <c r="I188" i="6"/>
  <c r="J188" i="6"/>
  <c r="K188" i="6"/>
  <c r="L188" i="6"/>
  <c r="M188" i="6"/>
  <c r="N188" i="6"/>
  <c r="O188" i="6"/>
  <c r="B189" i="6"/>
  <c r="C189" i="6"/>
  <c r="D189" i="6"/>
  <c r="E189" i="6"/>
  <c r="F189" i="6"/>
  <c r="G189" i="6"/>
  <c r="H189" i="6"/>
  <c r="I189" i="6"/>
  <c r="J189" i="6"/>
  <c r="K189" i="6"/>
  <c r="L189" i="6"/>
  <c r="M189" i="6"/>
  <c r="N189" i="6"/>
  <c r="O189" i="6"/>
  <c r="B190" i="6"/>
  <c r="C190" i="6"/>
  <c r="D190" i="6"/>
  <c r="E190" i="6"/>
  <c r="F190" i="6"/>
  <c r="G190" i="6"/>
  <c r="H190" i="6"/>
  <c r="I190" i="6"/>
  <c r="J190" i="6"/>
  <c r="K190" i="6"/>
  <c r="L190" i="6"/>
  <c r="M190" i="6"/>
  <c r="N190" i="6"/>
  <c r="O190" i="6"/>
  <c r="B191" i="6"/>
  <c r="C191" i="6"/>
  <c r="D191" i="6"/>
  <c r="E191" i="6"/>
  <c r="F191" i="6"/>
  <c r="G191" i="6"/>
  <c r="H191" i="6"/>
  <c r="I191" i="6"/>
  <c r="J191" i="6"/>
  <c r="K191" i="6"/>
  <c r="L191" i="6"/>
  <c r="M191" i="6"/>
  <c r="N191" i="6"/>
  <c r="O191" i="6"/>
  <c r="B192" i="6"/>
  <c r="C192" i="6"/>
  <c r="D192" i="6"/>
  <c r="E192" i="6"/>
  <c r="F192" i="6"/>
  <c r="G192" i="6"/>
  <c r="H192" i="6"/>
  <c r="I192" i="6"/>
  <c r="J192" i="6"/>
  <c r="K192" i="6"/>
  <c r="L192" i="6"/>
  <c r="M192" i="6"/>
  <c r="N192" i="6"/>
  <c r="O192" i="6"/>
  <c r="B193" i="6"/>
  <c r="C193" i="6"/>
  <c r="D193" i="6"/>
  <c r="E193" i="6"/>
  <c r="F193" i="6"/>
  <c r="G193" i="6"/>
  <c r="H193" i="6"/>
  <c r="I193" i="6"/>
  <c r="J193" i="6"/>
  <c r="K193" i="6"/>
  <c r="L193" i="6"/>
  <c r="M193" i="6"/>
  <c r="N193" i="6"/>
  <c r="O193" i="6"/>
  <c r="B194" i="6"/>
  <c r="C194" i="6"/>
  <c r="D194" i="6"/>
  <c r="E194" i="6"/>
  <c r="F194" i="6"/>
  <c r="G194" i="6"/>
  <c r="H194" i="6"/>
  <c r="I194" i="6"/>
  <c r="J194" i="6"/>
  <c r="K194" i="6"/>
  <c r="L194" i="6"/>
  <c r="M194" i="6"/>
  <c r="N194" i="6"/>
  <c r="O194" i="6"/>
  <c r="B195" i="6"/>
  <c r="C195" i="6"/>
  <c r="D195" i="6"/>
  <c r="E195" i="6"/>
  <c r="F195" i="6"/>
  <c r="G195" i="6"/>
  <c r="H195" i="6"/>
  <c r="I195" i="6"/>
  <c r="J195" i="6"/>
  <c r="K195" i="6"/>
  <c r="L195" i="6"/>
  <c r="M195" i="6"/>
  <c r="N195" i="6"/>
  <c r="O195" i="6"/>
  <c r="B196" i="6"/>
  <c r="C196" i="6"/>
  <c r="D196" i="6"/>
  <c r="E196" i="6"/>
  <c r="F196" i="6"/>
  <c r="G196" i="6"/>
  <c r="H196" i="6"/>
  <c r="I196" i="6"/>
  <c r="J196" i="6"/>
  <c r="K196" i="6"/>
  <c r="L196" i="6"/>
  <c r="M196" i="6"/>
  <c r="N196" i="6"/>
  <c r="O196" i="6"/>
  <c r="B197" i="6"/>
  <c r="C197" i="6"/>
  <c r="D197" i="6"/>
  <c r="E197" i="6"/>
  <c r="F197" i="6"/>
  <c r="G197" i="6"/>
  <c r="H197" i="6"/>
  <c r="I197" i="6"/>
  <c r="J197" i="6"/>
  <c r="K197" i="6"/>
  <c r="L197" i="6"/>
  <c r="M197" i="6"/>
  <c r="N197" i="6"/>
  <c r="O197" i="6"/>
  <c r="B198" i="6"/>
  <c r="C198" i="6"/>
  <c r="D198" i="6"/>
  <c r="E198" i="6"/>
  <c r="F198" i="6"/>
  <c r="G198" i="6"/>
  <c r="H198" i="6"/>
  <c r="I198" i="6"/>
  <c r="J198" i="6"/>
  <c r="K198" i="6"/>
  <c r="L198" i="6"/>
  <c r="M198" i="6"/>
  <c r="N198" i="6"/>
  <c r="O198" i="6"/>
  <c r="B199" i="6"/>
  <c r="C199" i="6"/>
  <c r="D199" i="6"/>
  <c r="E199" i="6"/>
  <c r="F199" i="6"/>
  <c r="G199" i="6"/>
  <c r="H199" i="6"/>
  <c r="I199" i="6"/>
  <c r="J199" i="6"/>
  <c r="K199" i="6"/>
  <c r="L199" i="6"/>
  <c r="M199" i="6"/>
  <c r="N199" i="6"/>
  <c r="O199" i="6"/>
  <c r="B200" i="6"/>
  <c r="C200" i="6"/>
  <c r="D200" i="6"/>
  <c r="E200" i="6"/>
  <c r="F200" i="6"/>
  <c r="G200" i="6"/>
  <c r="H200" i="6"/>
  <c r="I200" i="6"/>
  <c r="J200" i="6"/>
  <c r="K200" i="6"/>
  <c r="L200" i="6"/>
  <c r="M200" i="6"/>
  <c r="N200" i="6"/>
  <c r="O200" i="6"/>
  <c r="B201" i="6"/>
  <c r="C201" i="6"/>
  <c r="D201" i="6"/>
  <c r="E201" i="6"/>
  <c r="F201" i="6"/>
  <c r="G201" i="6"/>
  <c r="H201" i="6"/>
  <c r="I201" i="6"/>
  <c r="J201" i="6"/>
  <c r="K201" i="6"/>
  <c r="L201" i="6"/>
  <c r="M201" i="6"/>
  <c r="N201" i="6"/>
  <c r="O201" i="6"/>
  <c r="B202" i="6"/>
  <c r="C202" i="6"/>
  <c r="D202" i="6"/>
  <c r="E202" i="6"/>
  <c r="F202" i="6"/>
  <c r="G202" i="6"/>
  <c r="H202" i="6"/>
  <c r="I202" i="6"/>
  <c r="J202" i="6"/>
  <c r="K202" i="6"/>
  <c r="L202" i="6"/>
  <c r="M202" i="6"/>
  <c r="N202" i="6"/>
  <c r="O202" i="6"/>
  <c r="A203" i="6"/>
  <c r="C203" i="6"/>
  <c r="D203" i="6"/>
  <c r="E203" i="6"/>
  <c r="F203" i="6"/>
  <c r="G203" i="6"/>
  <c r="H203" i="6"/>
  <c r="I203" i="6"/>
  <c r="J203" i="6"/>
  <c r="K203" i="6"/>
  <c r="L203" i="6"/>
  <c r="M203" i="6"/>
  <c r="N203" i="6"/>
  <c r="O203" i="6"/>
  <c r="B212" i="6"/>
  <c r="C212" i="6"/>
  <c r="D212" i="6"/>
  <c r="E212" i="6"/>
  <c r="F212" i="6"/>
  <c r="G212" i="6"/>
  <c r="H212" i="6"/>
  <c r="I212" i="6"/>
  <c r="J212" i="6"/>
  <c r="K212" i="6"/>
  <c r="L212" i="6"/>
  <c r="M212" i="6"/>
  <c r="N212" i="6"/>
  <c r="O212" i="6"/>
  <c r="B213" i="6"/>
  <c r="C213" i="6"/>
  <c r="D213" i="6"/>
  <c r="E213" i="6"/>
  <c r="F213" i="6"/>
  <c r="G213" i="6"/>
  <c r="H213" i="6"/>
  <c r="I213" i="6"/>
  <c r="J213" i="6"/>
  <c r="K213" i="6"/>
  <c r="L213" i="6"/>
  <c r="M213" i="6"/>
  <c r="N213" i="6"/>
  <c r="O213" i="6"/>
  <c r="B214" i="6"/>
  <c r="C214" i="6"/>
  <c r="D214" i="6"/>
  <c r="E214" i="6"/>
  <c r="F214" i="6"/>
  <c r="G214" i="6"/>
  <c r="H214" i="6"/>
  <c r="I214" i="6"/>
  <c r="J214" i="6"/>
  <c r="K214" i="6"/>
  <c r="L214" i="6"/>
  <c r="M214" i="6"/>
  <c r="N214" i="6"/>
  <c r="O214" i="6"/>
  <c r="B215" i="6"/>
  <c r="C215" i="6"/>
  <c r="D215" i="6"/>
  <c r="E215" i="6"/>
  <c r="F215" i="6"/>
  <c r="G215" i="6"/>
  <c r="H215" i="6"/>
  <c r="I215" i="6"/>
  <c r="J215" i="6"/>
  <c r="K215" i="6"/>
  <c r="L215" i="6"/>
  <c r="M215" i="6"/>
  <c r="N215" i="6"/>
  <c r="O215" i="6"/>
  <c r="B216" i="6"/>
  <c r="C216" i="6"/>
  <c r="D216" i="6"/>
  <c r="E216" i="6"/>
  <c r="F216" i="6"/>
  <c r="G216" i="6"/>
  <c r="H216" i="6"/>
  <c r="I216" i="6"/>
  <c r="J216" i="6"/>
  <c r="K216" i="6"/>
  <c r="L216" i="6"/>
  <c r="M216" i="6"/>
  <c r="N216" i="6"/>
  <c r="O216" i="6"/>
  <c r="B217" i="6"/>
  <c r="C217" i="6"/>
  <c r="D217" i="6"/>
  <c r="E217" i="6"/>
  <c r="F217" i="6"/>
  <c r="G217" i="6"/>
  <c r="H217" i="6"/>
  <c r="I217" i="6"/>
  <c r="J217" i="6"/>
  <c r="K217" i="6"/>
  <c r="L217" i="6"/>
  <c r="M217" i="6"/>
  <c r="N217" i="6"/>
  <c r="O217" i="6"/>
  <c r="B218" i="6"/>
  <c r="C218" i="6"/>
  <c r="D218" i="6"/>
  <c r="E218" i="6"/>
  <c r="F218" i="6"/>
  <c r="G218" i="6"/>
  <c r="H218" i="6"/>
  <c r="I218" i="6"/>
  <c r="J218" i="6"/>
  <c r="K218" i="6"/>
  <c r="L218" i="6"/>
  <c r="M218" i="6"/>
  <c r="N218" i="6"/>
  <c r="O218" i="6"/>
  <c r="B219" i="6"/>
  <c r="C219" i="6"/>
  <c r="D219" i="6"/>
  <c r="E219" i="6"/>
  <c r="F219" i="6"/>
  <c r="G219" i="6"/>
  <c r="H219" i="6"/>
  <c r="I219" i="6"/>
  <c r="J219" i="6"/>
  <c r="K219" i="6"/>
  <c r="L219" i="6"/>
  <c r="M219" i="6"/>
  <c r="N219" i="6"/>
  <c r="O219" i="6"/>
  <c r="B220" i="6"/>
  <c r="C220" i="6"/>
  <c r="D220" i="6"/>
  <c r="E220" i="6"/>
  <c r="F220" i="6"/>
  <c r="G220" i="6"/>
  <c r="H220" i="6"/>
  <c r="I220" i="6"/>
  <c r="J220" i="6"/>
  <c r="K220" i="6"/>
  <c r="L220" i="6"/>
  <c r="M220" i="6"/>
  <c r="N220" i="6"/>
  <c r="O220" i="6"/>
  <c r="B221" i="6"/>
  <c r="C221" i="6"/>
  <c r="D221" i="6"/>
  <c r="E221" i="6"/>
  <c r="F221" i="6"/>
  <c r="G221" i="6"/>
  <c r="H221" i="6"/>
  <c r="I221" i="6"/>
  <c r="J221" i="6"/>
  <c r="K221" i="6"/>
  <c r="L221" i="6"/>
  <c r="M221" i="6"/>
  <c r="N221" i="6"/>
  <c r="O221" i="6"/>
  <c r="B222" i="6"/>
  <c r="C222" i="6"/>
  <c r="D222" i="6"/>
  <c r="E222" i="6"/>
  <c r="F222" i="6"/>
  <c r="G222" i="6"/>
  <c r="H222" i="6"/>
  <c r="I222" i="6"/>
  <c r="J222" i="6"/>
  <c r="K222" i="6"/>
  <c r="L222" i="6"/>
  <c r="M222" i="6"/>
  <c r="N222" i="6"/>
  <c r="O222" i="6"/>
  <c r="B223" i="6"/>
  <c r="C223" i="6"/>
  <c r="D223" i="6"/>
  <c r="E223" i="6"/>
  <c r="F223" i="6"/>
  <c r="G223" i="6"/>
  <c r="H223" i="6"/>
  <c r="I223" i="6"/>
  <c r="J223" i="6"/>
  <c r="K223" i="6"/>
  <c r="L223" i="6"/>
  <c r="M223" i="6"/>
  <c r="N223" i="6"/>
  <c r="O223" i="6"/>
  <c r="B224" i="6"/>
  <c r="C224" i="6"/>
  <c r="D224" i="6"/>
  <c r="E224" i="6"/>
  <c r="F224" i="6"/>
  <c r="G224" i="6"/>
  <c r="H224" i="6"/>
  <c r="I224" i="6"/>
  <c r="J224" i="6"/>
  <c r="K224" i="6"/>
  <c r="L224" i="6"/>
  <c r="M224" i="6"/>
  <c r="N224" i="6"/>
  <c r="O224" i="6"/>
  <c r="B225" i="6"/>
  <c r="C225" i="6"/>
  <c r="D225" i="6"/>
  <c r="E225" i="6"/>
  <c r="F225" i="6"/>
  <c r="G225" i="6"/>
  <c r="H225" i="6"/>
  <c r="I225" i="6"/>
  <c r="J225" i="6"/>
  <c r="K225" i="6"/>
  <c r="L225" i="6"/>
  <c r="M225" i="6"/>
  <c r="N225" i="6"/>
  <c r="O225" i="6"/>
  <c r="B226" i="6"/>
  <c r="C226" i="6"/>
  <c r="D226" i="6"/>
  <c r="E226" i="6"/>
  <c r="F226" i="6"/>
  <c r="G226" i="6"/>
  <c r="H226" i="6"/>
  <c r="I226" i="6"/>
  <c r="J226" i="6"/>
  <c r="K226" i="6"/>
  <c r="L226" i="6"/>
  <c r="M226" i="6"/>
  <c r="N226" i="6"/>
  <c r="O226" i="6"/>
  <c r="B227" i="6"/>
  <c r="C227" i="6"/>
  <c r="D227" i="6"/>
  <c r="E227" i="6"/>
  <c r="F227" i="6"/>
  <c r="G227" i="6"/>
  <c r="H227" i="6"/>
  <c r="I227" i="6"/>
  <c r="J227" i="6"/>
  <c r="K227" i="6"/>
  <c r="L227" i="6"/>
  <c r="M227" i="6"/>
  <c r="N227" i="6"/>
  <c r="O227" i="6"/>
  <c r="B228" i="6"/>
  <c r="C228" i="6"/>
  <c r="D228" i="6"/>
  <c r="E228" i="6"/>
  <c r="F228" i="6"/>
  <c r="G228" i="6"/>
  <c r="H228" i="6"/>
  <c r="I228" i="6"/>
  <c r="J228" i="6"/>
  <c r="K228" i="6"/>
  <c r="L228" i="6"/>
  <c r="M228" i="6"/>
  <c r="N228" i="6"/>
  <c r="O228" i="6"/>
  <c r="B229" i="6"/>
  <c r="C229" i="6"/>
  <c r="D229" i="6"/>
  <c r="E229" i="6"/>
  <c r="F229" i="6"/>
  <c r="G229" i="6"/>
  <c r="H229" i="6"/>
  <c r="I229" i="6"/>
  <c r="J229" i="6"/>
  <c r="K229" i="6"/>
  <c r="L229" i="6"/>
  <c r="M229" i="6"/>
  <c r="N229" i="6"/>
  <c r="O229" i="6"/>
  <c r="B230" i="6"/>
  <c r="C230" i="6"/>
  <c r="D230" i="6"/>
  <c r="E230" i="6"/>
  <c r="F230" i="6"/>
  <c r="G230" i="6"/>
  <c r="H230" i="6"/>
  <c r="I230" i="6"/>
  <c r="J230" i="6"/>
  <c r="K230" i="6"/>
  <c r="L230" i="6"/>
  <c r="M230" i="6"/>
  <c r="N230" i="6"/>
  <c r="O230" i="6"/>
  <c r="B231" i="6"/>
  <c r="C231" i="6"/>
  <c r="D231" i="6"/>
  <c r="E231" i="6"/>
  <c r="F231" i="6"/>
  <c r="G231" i="6"/>
  <c r="H231" i="6"/>
  <c r="I231" i="6"/>
  <c r="J231" i="6"/>
  <c r="K231" i="6"/>
  <c r="L231" i="6"/>
  <c r="M231" i="6"/>
  <c r="N231" i="6"/>
  <c r="O231" i="6"/>
  <c r="B232" i="6"/>
  <c r="C232" i="6"/>
  <c r="D232" i="6"/>
  <c r="E232" i="6"/>
  <c r="F232" i="6"/>
  <c r="G232" i="6"/>
  <c r="H232" i="6"/>
  <c r="I232" i="6"/>
  <c r="J232" i="6"/>
  <c r="K232" i="6"/>
  <c r="L232" i="6"/>
  <c r="M232" i="6"/>
  <c r="N232" i="6"/>
  <c r="O232" i="6"/>
  <c r="B233" i="6"/>
  <c r="C233" i="6"/>
  <c r="D233" i="6"/>
  <c r="E233" i="6"/>
  <c r="F233" i="6"/>
  <c r="G233" i="6"/>
  <c r="H233" i="6"/>
  <c r="I233" i="6"/>
  <c r="J233" i="6"/>
  <c r="K233" i="6"/>
  <c r="L233" i="6"/>
  <c r="M233" i="6"/>
  <c r="N233" i="6"/>
  <c r="O233" i="6"/>
  <c r="B234" i="6"/>
  <c r="C234" i="6"/>
  <c r="D234" i="6"/>
  <c r="E234" i="6"/>
  <c r="F234" i="6"/>
  <c r="G234" i="6"/>
  <c r="H234" i="6"/>
  <c r="I234" i="6"/>
  <c r="J234" i="6"/>
  <c r="K234" i="6"/>
  <c r="L234" i="6"/>
  <c r="M234" i="6"/>
  <c r="N234" i="6"/>
  <c r="O234" i="6"/>
  <c r="B235" i="6"/>
  <c r="C235" i="6"/>
  <c r="D235" i="6"/>
  <c r="E235" i="6"/>
  <c r="F235" i="6"/>
  <c r="G235" i="6"/>
  <c r="H235" i="6"/>
  <c r="I235" i="6"/>
  <c r="J235" i="6"/>
  <c r="K235" i="6"/>
  <c r="L235" i="6"/>
  <c r="M235" i="6"/>
  <c r="N235" i="6"/>
  <c r="O235" i="6"/>
  <c r="B236" i="6"/>
  <c r="C236" i="6"/>
  <c r="D236" i="6"/>
  <c r="E236" i="6"/>
  <c r="F236" i="6"/>
  <c r="G236" i="6"/>
  <c r="H236" i="6"/>
  <c r="I236" i="6"/>
  <c r="J236" i="6"/>
  <c r="K236" i="6"/>
  <c r="L236" i="6"/>
  <c r="M236" i="6"/>
  <c r="N236" i="6"/>
  <c r="O236" i="6"/>
  <c r="B237" i="6"/>
  <c r="C237" i="6"/>
  <c r="D237" i="6"/>
  <c r="E237" i="6"/>
  <c r="F237" i="6"/>
  <c r="G237" i="6"/>
  <c r="H237" i="6"/>
  <c r="I237" i="6"/>
  <c r="J237" i="6"/>
  <c r="K237" i="6"/>
  <c r="L237" i="6"/>
  <c r="M237" i="6"/>
  <c r="N237" i="6"/>
  <c r="O237" i="6"/>
  <c r="B238" i="6"/>
  <c r="C238" i="6"/>
  <c r="D238" i="6"/>
  <c r="E238" i="6"/>
  <c r="F238" i="6"/>
  <c r="G238" i="6"/>
  <c r="H238" i="6"/>
  <c r="I238" i="6"/>
  <c r="J238" i="6"/>
  <c r="K238" i="6"/>
  <c r="L238" i="6"/>
  <c r="M238" i="6"/>
  <c r="N238" i="6"/>
  <c r="O238" i="6"/>
  <c r="B239" i="6"/>
  <c r="C239" i="6"/>
  <c r="D239" i="6"/>
  <c r="E239" i="6"/>
  <c r="F239" i="6"/>
  <c r="G239" i="6"/>
  <c r="H239" i="6"/>
  <c r="I239" i="6"/>
  <c r="J239" i="6"/>
  <c r="K239" i="6"/>
  <c r="L239" i="6"/>
  <c r="M239" i="6"/>
  <c r="N239" i="6"/>
  <c r="O239" i="6"/>
  <c r="B240" i="6"/>
  <c r="C240" i="6"/>
  <c r="D240" i="6"/>
  <c r="E240" i="6"/>
  <c r="F240" i="6"/>
  <c r="G240" i="6"/>
  <c r="H240" i="6"/>
  <c r="I240" i="6"/>
  <c r="J240" i="6"/>
  <c r="K240" i="6"/>
  <c r="L240" i="6"/>
  <c r="M240" i="6"/>
  <c r="N240" i="6"/>
  <c r="O240" i="6"/>
  <c r="B241" i="6"/>
  <c r="C241" i="6"/>
  <c r="D241" i="6"/>
  <c r="E241" i="6"/>
  <c r="F241" i="6"/>
  <c r="G241" i="6"/>
  <c r="H241" i="6"/>
  <c r="I241" i="6"/>
  <c r="J241" i="6"/>
  <c r="K241" i="6"/>
  <c r="L241" i="6"/>
  <c r="M241" i="6"/>
  <c r="N241" i="6"/>
  <c r="O241" i="6"/>
  <c r="B242" i="6"/>
  <c r="C242" i="6"/>
  <c r="D242" i="6"/>
  <c r="E242" i="6"/>
  <c r="F242" i="6"/>
  <c r="G242" i="6"/>
  <c r="H242" i="6"/>
  <c r="I242" i="6"/>
  <c r="J242" i="6"/>
  <c r="K242" i="6"/>
  <c r="L242" i="6"/>
  <c r="M242" i="6"/>
  <c r="N242" i="6"/>
  <c r="O242" i="6"/>
  <c r="B243" i="6"/>
  <c r="C243" i="6"/>
  <c r="D243" i="6"/>
  <c r="E243" i="6"/>
  <c r="F243" i="6"/>
  <c r="G243" i="6"/>
  <c r="H243" i="6"/>
  <c r="I243" i="6"/>
  <c r="J243" i="6"/>
  <c r="K243" i="6"/>
  <c r="L243" i="6"/>
  <c r="M243" i="6"/>
  <c r="N243" i="6"/>
  <c r="O243" i="6"/>
  <c r="B244" i="6"/>
  <c r="C244" i="6"/>
  <c r="D244" i="6"/>
  <c r="E244" i="6"/>
  <c r="F244" i="6"/>
  <c r="G244" i="6"/>
  <c r="H244" i="6"/>
  <c r="I244" i="6"/>
  <c r="J244" i="6"/>
  <c r="K244" i="6"/>
  <c r="L244" i="6"/>
  <c r="M244" i="6"/>
  <c r="N244" i="6"/>
  <c r="O244" i="6"/>
  <c r="B245" i="6"/>
  <c r="C245" i="6"/>
  <c r="D245" i="6"/>
  <c r="E245" i="6"/>
  <c r="F245" i="6"/>
  <c r="G245" i="6"/>
  <c r="H245" i="6"/>
  <c r="I245" i="6"/>
  <c r="J245" i="6"/>
  <c r="K245" i="6"/>
  <c r="L245" i="6"/>
  <c r="M245" i="6"/>
  <c r="N245" i="6"/>
  <c r="O245" i="6"/>
  <c r="B246" i="6"/>
  <c r="C246" i="6"/>
  <c r="D246" i="6"/>
  <c r="E246" i="6"/>
  <c r="F246" i="6"/>
  <c r="G246" i="6"/>
  <c r="H246" i="6"/>
  <c r="I246" i="6"/>
  <c r="J246" i="6"/>
  <c r="K246" i="6"/>
  <c r="L246" i="6"/>
  <c r="M246" i="6"/>
  <c r="N246" i="6"/>
  <c r="O246" i="6"/>
  <c r="B247" i="6"/>
  <c r="C247" i="6"/>
  <c r="D247" i="6"/>
  <c r="E247" i="6"/>
  <c r="F247" i="6"/>
  <c r="G247" i="6"/>
  <c r="H247" i="6"/>
  <c r="I247" i="6"/>
  <c r="J247" i="6"/>
  <c r="K247" i="6"/>
  <c r="L247" i="6"/>
  <c r="M247" i="6"/>
  <c r="N247" i="6"/>
  <c r="O247" i="6"/>
  <c r="B248" i="6"/>
  <c r="C248" i="6"/>
  <c r="D248" i="6"/>
  <c r="E248" i="6"/>
  <c r="F248" i="6"/>
  <c r="G248" i="6"/>
  <c r="H248" i="6"/>
  <c r="I248" i="6"/>
  <c r="J248" i="6"/>
  <c r="K248" i="6"/>
  <c r="L248" i="6"/>
  <c r="M248" i="6"/>
  <c r="N248" i="6"/>
  <c r="O248" i="6"/>
  <c r="B249" i="6"/>
  <c r="C249" i="6"/>
  <c r="D249" i="6"/>
  <c r="E249" i="6"/>
  <c r="F249" i="6"/>
  <c r="G249" i="6"/>
  <c r="H249" i="6"/>
  <c r="I249" i="6"/>
  <c r="J249" i="6"/>
  <c r="K249" i="6"/>
  <c r="L249" i="6"/>
  <c r="M249" i="6"/>
  <c r="N249" i="6"/>
  <c r="O249" i="6"/>
  <c r="B250" i="6"/>
  <c r="C250" i="6"/>
  <c r="D250" i="6"/>
  <c r="E250" i="6"/>
  <c r="F250" i="6"/>
  <c r="G250" i="6"/>
  <c r="H250" i="6"/>
  <c r="I250" i="6"/>
  <c r="J250" i="6"/>
  <c r="K250" i="6"/>
  <c r="L250" i="6"/>
  <c r="M250" i="6"/>
  <c r="N250" i="6"/>
  <c r="O250" i="6"/>
  <c r="B251" i="6"/>
  <c r="C251" i="6"/>
  <c r="D251" i="6"/>
  <c r="E251" i="6"/>
  <c r="F251" i="6"/>
  <c r="G251" i="6"/>
  <c r="H251" i="6"/>
  <c r="I251" i="6"/>
  <c r="J251" i="6"/>
  <c r="K251" i="6"/>
  <c r="L251" i="6"/>
  <c r="M251" i="6"/>
  <c r="N251" i="6"/>
  <c r="O251" i="6"/>
  <c r="B252" i="6"/>
  <c r="C252" i="6"/>
  <c r="D252" i="6"/>
  <c r="E252" i="6"/>
  <c r="F252" i="6"/>
  <c r="G252" i="6"/>
  <c r="H252" i="6"/>
  <c r="I252" i="6"/>
  <c r="J252" i="6"/>
  <c r="K252" i="6"/>
  <c r="L252" i="6"/>
  <c r="M252" i="6"/>
  <c r="N252" i="6"/>
  <c r="O252" i="6"/>
  <c r="B253" i="6"/>
  <c r="C253" i="6"/>
  <c r="D253" i="6"/>
  <c r="E253" i="6"/>
  <c r="F253" i="6"/>
  <c r="G253" i="6"/>
  <c r="H253" i="6"/>
  <c r="I253" i="6"/>
  <c r="J253" i="6"/>
  <c r="K253" i="6"/>
  <c r="L253" i="6"/>
  <c r="M253" i="6"/>
  <c r="N253" i="6"/>
  <c r="O253" i="6"/>
  <c r="B254" i="6"/>
  <c r="C254" i="6"/>
  <c r="D254" i="6"/>
  <c r="E254" i="6"/>
  <c r="F254" i="6"/>
  <c r="G254" i="6"/>
  <c r="H254" i="6"/>
  <c r="I254" i="6"/>
  <c r="J254" i="6"/>
  <c r="K254" i="6"/>
  <c r="L254" i="6"/>
  <c r="M254" i="6"/>
  <c r="N254" i="6"/>
  <c r="O254" i="6"/>
  <c r="B255" i="6"/>
  <c r="C255" i="6"/>
  <c r="D255" i="6"/>
  <c r="E255" i="6"/>
  <c r="F255" i="6"/>
  <c r="G255" i="6"/>
  <c r="H255" i="6"/>
  <c r="I255" i="6"/>
  <c r="J255" i="6"/>
  <c r="K255" i="6"/>
  <c r="L255" i="6"/>
  <c r="M255" i="6"/>
  <c r="N255" i="6"/>
  <c r="O255" i="6"/>
  <c r="B256" i="6"/>
  <c r="C256" i="6"/>
  <c r="D256" i="6"/>
  <c r="E256" i="6"/>
  <c r="F256" i="6"/>
  <c r="G256" i="6"/>
  <c r="H256" i="6"/>
  <c r="I256" i="6"/>
  <c r="J256" i="6"/>
  <c r="K256" i="6"/>
  <c r="L256" i="6"/>
  <c r="M256" i="6"/>
  <c r="N256" i="6"/>
  <c r="O256" i="6"/>
  <c r="B257" i="6"/>
  <c r="C257" i="6"/>
  <c r="D257" i="6"/>
  <c r="E257" i="6"/>
  <c r="F257" i="6"/>
  <c r="G257" i="6"/>
  <c r="H257" i="6"/>
  <c r="I257" i="6"/>
  <c r="J257" i="6"/>
  <c r="K257" i="6"/>
  <c r="L257" i="6"/>
  <c r="M257" i="6"/>
  <c r="N257" i="6"/>
  <c r="O257" i="6"/>
  <c r="B258" i="6"/>
  <c r="C258" i="6"/>
  <c r="D258" i="6"/>
  <c r="E258" i="6"/>
  <c r="F258" i="6"/>
  <c r="G258" i="6"/>
  <c r="H258" i="6"/>
  <c r="I258" i="6"/>
  <c r="J258" i="6"/>
  <c r="K258" i="6"/>
  <c r="L258" i="6"/>
  <c r="M258" i="6"/>
  <c r="N258" i="6"/>
  <c r="O258" i="6"/>
  <c r="A259" i="6"/>
  <c r="C259" i="6"/>
  <c r="D259" i="6"/>
  <c r="E259" i="6"/>
  <c r="F259" i="6"/>
  <c r="G259" i="6"/>
  <c r="H259" i="6"/>
  <c r="I259" i="6"/>
  <c r="J259" i="6"/>
  <c r="K259" i="6"/>
  <c r="L259" i="6"/>
  <c r="M259" i="6"/>
  <c r="N259" i="6"/>
  <c r="O259" i="6"/>
  <c r="C3" i="6"/>
  <c r="D3" i="6"/>
  <c r="E3" i="6"/>
  <c r="F3" i="6"/>
  <c r="G3" i="6"/>
  <c r="H3" i="6"/>
  <c r="I3" i="6"/>
  <c r="J3" i="6"/>
  <c r="K3" i="6"/>
  <c r="L3" i="6"/>
  <c r="M3" i="6"/>
  <c r="N3" i="6"/>
  <c r="O3" i="6"/>
  <c r="B3" i="6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112" i="1" s="1"/>
  <c r="N70" i="1"/>
  <c r="N69" i="1"/>
  <c r="N68" i="1"/>
  <c r="N67" i="1"/>
  <c r="N202" i="1"/>
  <c r="N205" i="1"/>
  <c r="N266" i="1"/>
  <c r="N265" i="1"/>
  <c r="N264" i="1"/>
  <c r="N263" i="1"/>
  <c r="N259" i="1"/>
  <c r="N257" i="1"/>
  <c r="N256" i="1"/>
  <c r="N240" i="1"/>
  <c r="N238" i="1"/>
  <c r="N237" i="1"/>
  <c r="N235" i="1"/>
  <c r="N230" i="1"/>
  <c r="N229" i="1"/>
  <c r="N226" i="1"/>
  <c r="N225" i="1"/>
  <c r="N224" i="1"/>
  <c r="N223" i="1"/>
  <c r="N222" i="1"/>
  <c r="N221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O11" i="1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Y8" i="5"/>
  <c r="Y7" i="5"/>
  <c r="Y6" i="5"/>
  <c r="AH34" i="5"/>
  <c r="AH33" i="5"/>
  <c r="N262" i="1" s="1"/>
  <c r="AH32" i="5"/>
  <c r="N261" i="1" s="1"/>
  <c r="AH31" i="5"/>
  <c r="N260" i="1" s="1"/>
  <c r="AH30" i="5"/>
  <c r="N258" i="1" s="1"/>
  <c r="AH29" i="5"/>
  <c r="N255" i="1" s="1"/>
  <c r="AH28" i="5"/>
  <c r="N254" i="1" s="1"/>
  <c r="AH27" i="5"/>
  <c r="N253" i="1" s="1"/>
  <c r="AH26" i="5"/>
  <c r="N252" i="1" s="1"/>
  <c r="AH25" i="5"/>
  <c r="N251" i="1" s="1"/>
  <c r="AH24" i="5"/>
  <c r="N250" i="1" s="1"/>
  <c r="AH23" i="5"/>
  <c r="N249" i="1" s="1"/>
  <c r="AH22" i="5"/>
  <c r="N248" i="1" s="1"/>
  <c r="AH21" i="5"/>
  <c r="N247" i="1" s="1"/>
  <c r="AH20" i="5"/>
  <c r="N246" i="1" s="1"/>
  <c r="AH19" i="5"/>
  <c r="N245" i="1" s="1"/>
  <c r="AH18" i="5"/>
  <c r="N244" i="1" s="1"/>
  <c r="AH17" i="5"/>
  <c r="N243" i="1" s="1"/>
  <c r="AH16" i="5"/>
  <c r="N242" i="1" s="1"/>
  <c r="AH15" i="5"/>
  <c r="N241" i="1" s="1"/>
  <c r="AH14" i="5"/>
  <c r="N239" i="1" s="1"/>
  <c r="AH13" i="5"/>
  <c r="N236" i="1" s="1"/>
  <c r="AH12" i="5"/>
  <c r="N234" i="1" s="1"/>
  <c r="AH11" i="5"/>
  <c r="N233" i="1" s="1"/>
  <c r="AH10" i="5"/>
  <c r="N232" i="1" s="1"/>
  <c r="AH9" i="5"/>
  <c r="N231" i="1" s="1"/>
  <c r="AH8" i="5"/>
  <c r="N228" i="1" s="1"/>
  <c r="AH7" i="5"/>
  <c r="N227" i="1" s="1"/>
  <c r="AH6" i="5"/>
  <c r="AH5" i="5"/>
  <c r="O268" i="1"/>
  <c r="AF34" i="2" s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O205" i="1"/>
  <c r="O202" i="1"/>
  <c r="O156" i="1"/>
  <c r="O166" i="1"/>
  <c r="O165" i="1"/>
  <c r="O164" i="1"/>
  <c r="O163" i="1"/>
  <c r="O162" i="1"/>
  <c r="O161" i="1"/>
  <c r="O160" i="1"/>
  <c r="O159" i="1"/>
  <c r="O158" i="1"/>
  <c r="O157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O105" i="1"/>
  <c r="O88" i="1"/>
  <c r="O110" i="1"/>
  <c r="O109" i="1"/>
  <c r="O108" i="1"/>
  <c r="O107" i="1"/>
  <c r="O106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56" i="1"/>
  <c r="O55" i="1"/>
  <c r="O54" i="1"/>
  <c r="O53" i="1"/>
  <c r="O49" i="1"/>
  <c r="O47" i="1"/>
  <c r="O46" i="1"/>
  <c r="O30" i="1"/>
  <c r="O28" i="1"/>
  <c r="O27" i="1"/>
  <c r="O25" i="1"/>
  <c r="O20" i="1"/>
  <c r="O19" i="1"/>
  <c r="O16" i="1"/>
  <c r="O15" i="1"/>
  <c r="O14" i="1"/>
  <c r="O13" i="1"/>
  <c r="O12" i="1"/>
  <c r="D7" i="2"/>
  <c r="O17" i="1" s="1"/>
  <c r="D8" i="2"/>
  <c r="O18" i="1" s="1"/>
  <c r="D9" i="2"/>
  <c r="O21" i="1" s="1"/>
  <c r="D10" i="2"/>
  <c r="O22" i="1" s="1"/>
  <c r="D11" i="2"/>
  <c r="O23" i="1" s="1"/>
  <c r="D12" i="2"/>
  <c r="O24" i="1" s="1"/>
  <c r="D13" i="2"/>
  <c r="O26" i="1" s="1"/>
  <c r="D14" i="2"/>
  <c r="O29" i="1" s="1"/>
  <c r="D15" i="2"/>
  <c r="O31" i="1" s="1"/>
  <c r="D16" i="2"/>
  <c r="O32" i="1" s="1"/>
  <c r="D17" i="2"/>
  <c r="O33" i="1" s="1"/>
  <c r="D18" i="2"/>
  <c r="O34" i="1" s="1"/>
  <c r="D19" i="2"/>
  <c r="O35" i="1" s="1"/>
  <c r="D20" i="2"/>
  <c r="O36" i="1" s="1"/>
  <c r="D21" i="2"/>
  <c r="O37" i="1" s="1"/>
  <c r="D22" i="2"/>
  <c r="O38" i="1" s="1"/>
  <c r="D23" i="2"/>
  <c r="O39" i="1" s="1"/>
  <c r="D24" i="2"/>
  <c r="O40" i="1" s="1"/>
  <c r="D25" i="2"/>
  <c r="O41" i="1" s="1"/>
  <c r="D26" i="2"/>
  <c r="O42" i="1" s="1"/>
  <c r="D27" i="2"/>
  <c r="O43" i="1" s="1"/>
  <c r="D28" i="2"/>
  <c r="O44" i="1" s="1"/>
  <c r="D29" i="2"/>
  <c r="O45" i="1" s="1"/>
  <c r="D30" i="2"/>
  <c r="O48" i="1" s="1"/>
  <c r="D31" i="2"/>
  <c r="O50" i="1" s="1"/>
  <c r="D32" i="2"/>
  <c r="O51" i="1" s="1"/>
  <c r="D33" i="2"/>
  <c r="O52" i="1" s="1"/>
  <c r="D34" i="2"/>
  <c r="D6" i="2"/>
  <c r="M268" i="1"/>
  <c r="M212" i="1"/>
  <c r="M168" i="1"/>
  <c r="M112" i="1"/>
  <c r="M58" i="1"/>
  <c r="N212" i="1"/>
  <c r="N168" i="1"/>
  <c r="N58" i="1" l="1"/>
  <c r="O168" i="1"/>
  <c r="T34" i="2" s="1"/>
  <c r="O112" i="1"/>
  <c r="O58" i="1"/>
  <c r="L212" i="1"/>
  <c r="O212" i="1"/>
  <c r="L168" i="1"/>
  <c r="N268" i="1" l="1"/>
  <c r="I53" i="1"/>
  <c r="I48" i="1"/>
  <c r="I47" i="1"/>
  <c r="I45" i="1"/>
  <c r="I32" i="1"/>
  <c r="I31" i="1"/>
  <c r="I30" i="1"/>
  <c r="I27" i="1"/>
  <c r="I25" i="1"/>
  <c r="I20" i="1"/>
  <c r="I16" i="1"/>
  <c r="I14" i="1"/>
  <c r="I12" i="1"/>
</calcChain>
</file>

<file path=xl/sharedStrings.xml><?xml version="1.0" encoding="utf-8"?>
<sst xmlns="http://schemas.openxmlformats.org/spreadsheetml/2006/main" count="1964" uniqueCount="148">
  <si>
    <t>Despesa per classificació orgànica de l’Ajuntament de Barcelona</t>
  </si>
  <si>
    <t>(Milions d’euros)</t>
  </si>
  <si>
    <t>Despesa Corrent</t>
  </si>
  <si>
    <t>Orgànic</t>
  </si>
  <si>
    <t>Liquidat</t>
  </si>
  <si>
    <t>0101</t>
  </si>
  <si>
    <t>Recursos</t>
  </si>
  <si>
    <t>Serveis generals i Coord. Territ.</t>
  </si>
  <si>
    <t>0102</t>
  </si>
  <si>
    <t>Recursos Humans i Organització</t>
  </si>
  <si>
    <t>0103</t>
  </si>
  <si>
    <t>Finances</t>
  </si>
  <si>
    <t>0104</t>
  </si>
  <si>
    <t>0201</t>
  </si>
  <si>
    <t>Acció Social i Ciutadania</t>
  </si>
  <si>
    <t>Qualitat de Vida, Igualtat i Esports / Drets Socials</t>
  </si>
  <si>
    <t>0301</t>
  </si>
  <si>
    <t>Medi Ambient</t>
  </si>
  <si>
    <t>0401</t>
  </si>
  <si>
    <t>Prevenció, Seguretat i Mobilitat / Seguretat i Prevenció</t>
  </si>
  <si>
    <t>0501</t>
  </si>
  <si>
    <t>Hàbitat Urbà / Ecologia Urbana</t>
  </si>
  <si>
    <t>Urbanisme i Infraestructures</t>
  </si>
  <si>
    <t>0502</t>
  </si>
  <si>
    <t>Medi Ambient i Serveis Urbans</t>
  </si>
  <si>
    <t>0503</t>
  </si>
  <si>
    <t>Urbanisme</t>
  </si>
  <si>
    <t>0504</t>
  </si>
  <si>
    <t>Infraestructures i coordinació urbana / Mobilitat i infraestructures</t>
  </si>
  <si>
    <t>0601</t>
  </si>
  <si>
    <t>Ciutat Vella</t>
  </si>
  <si>
    <t>0602</t>
  </si>
  <si>
    <t>Eixample</t>
  </si>
  <si>
    <t>0603</t>
  </si>
  <si>
    <t>Sants-Montjuïc</t>
  </si>
  <si>
    <t>0604</t>
  </si>
  <si>
    <t>Les Corts</t>
  </si>
  <si>
    <t>0605</t>
  </si>
  <si>
    <t>Sarrià-St.Gervasi</t>
  </si>
  <si>
    <t>0606</t>
  </si>
  <si>
    <t>Gràcia</t>
  </si>
  <si>
    <t>0607</t>
  </si>
  <si>
    <t>Horta-Guinardó</t>
  </si>
  <si>
    <t>0608</t>
  </si>
  <si>
    <t>Nou Barris</t>
  </si>
  <si>
    <t>0609</t>
  </si>
  <si>
    <t>St. Andreu</t>
  </si>
  <si>
    <t>0610</t>
  </si>
  <si>
    <t>St. Martí</t>
  </si>
  <si>
    <t>0701</t>
  </si>
  <si>
    <t>Promoció econòmica</t>
  </si>
  <si>
    <t>0702</t>
  </si>
  <si>
    <t>0703</t>
  </si>
  <si>
    <t>Serveis Centrals</t>
  </si>
  <si>
    <t>0801</t>
  </si>
  <si>
    <t>Cultura, Coneix., Creativ. i Innov. / Drets Ciutadania, Particip. i Transp.</t>
  </si>
  <si>
    <t>Educació, Cultura i Benestar</t>
  </si>
  <si>
    <t>Serveis Centrals FEOSL</t>
  </si>
  <si>
    <t>Total despesa corrent</t>
  </si>
  <si>
    <t>Despeses de capital</t>
  </si>
  <si>
    <t>Total despesa de capital</t>
  </si>
  <si>
    <t>Despesa no financera</t>
  </si>
  <si>
    <t>Total despesa no financera</t>
  </si>
  <si>
    <t>Despesa financera</t>
  </si>
  <si>
    <t>Total despesa financera</t>
  </si>
  <si>
    <t>Despesa total capítols 1 a 9</t>
  </si>
  <si>
    <t>Total capítols 1 a 9</t>
  </si>
  <si>
    <t>Medi Ambient/Empresa, Cultura i Innovació</t>
  </si>
  <si>
    <t>0704</t>
  </si>
  <si>
    <t>Gerència turisme, comerç i mercats</t>
  </si>
  <si>
    <t>Gerència Municipal i coord.</t>
  </si>
  <si>
    <t>Empresa i Ocupació / Ocupació, Empresa i Turisme/Pol econ. i desenv. local</t>
  </si>
  <si>
    <t>Capítol</t>
  </si>
  <si>
    <t>(Múltiples elements)</t>
  </si>
  <si>
    <t>Text Capítol</t>
  </si>
  <si>
    <t>(Tot)</t>
  </si>
  <si>
    <t>Suma de OBLIGAT</t>
  </si>
  <si>
    <t>Text Orgànic</t>
  </si>
  <si>
    <t>Total</t>
  </si>
  <si>
    <t>0100</t>
  </si>
  <si>
    <t>GERÈNCIA MUNICIPAL</t>
  </si>
  <si>
    <t>0106</t>
  </si>
  <si>
    <t>GERÈNCIA COORDINACIÓ TERRITORIAL I PROXI</t>
  </si>
  <si>
    <t>0200</t>
  </si>
  <si>
    <t>GER.DRETS SOCIALS,JUSTICIA GLOBAL, FEMIN</t>
  </si>
  <si>
    <t>0202</t>
  </si>
  <si>
    <t>GERÈNCIA DE L'HABITATGE</t>
  </si>
  <si>
    <t>0300</t>
  </si>
  <si>
    <t>GER.ÀREA AGENDA 2030, TRANS.DIGITAL I ES</t>
  </si>
  <si>
    <t>GERÈNCIA D'INNOVACIÓ I TRANSICIÓ DIGITAL</t>
  </si>
  <si>
    <t>0400</t>
  </si>
  <si>
    <t>GERÈNCIA D'ÀREA DE SEGURETAT I PREVENCIÓ</t>
  </si>
  <si>
    <t>0500</t>
  </si>
  <si>
    <t>GERÈNCIA D'ÀREA D'ECOLOGIA URBANA</t>
  </si>
  <si>
    <t>GERÈNCIA MEDI AMBIENT I SERVEIS URBANS</t>
  </si>
  <si>
    <t>GERÈNCIA D'URBANISME</t>
  </si>
  <si>
    <t>GERÈNCIA DE MOBILITAT I INFRAESTRUCTURES</t>
  </si>
  <si>
    <t>0505</t>
  </si>
  <si>
    <t>GERÈNCIA DE L'ARQUITECTE/A EN CAP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</si>
  <si>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</si>
  <si>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</si>
  <si>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</si>
  <si>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</si>
  <si>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</si>
  <si>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</si>
  <si>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</si>
  <si>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</si>
  <si>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</si>
  <si>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</si>
  <si>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0700</t>
  </si>
  <si>
    <t>GERÈNCIA ECONOMIA,RECURSOS I PROM.ECONOM</t>
  </si>
  <si>
    <t>GERÈNCIA DE PRESSUPOSTOS I HISENDA</t>
  </si>
  <si>
    <t>GERÈNCIA PRESSUP I HISENDA-SERV.CENTRALS</t>
  </si>
  <si>
    <t>0705</t>
  </si>
  <si>
    <t>GERÈNCIA DE RECURSOS</t>
  </si>
  <si>
    <t>0707</t>
  </si>
  <si>
    <t>GERÈNCIA PERSONES I DESEV.ORGANITZATIU</t>
  </si>
  <si>
    <t>0800</t>
  </si>
  <si>
    <t>GERÈNCIA CULTURA,EDUCACIÓ,CIÈNCIA I COMU</t>
  </si>
  <si>
    <t>Total general</t>
  </si>
  <si>
    <t>Gerència Municipal</t>
  </si>
  <si>
    <t>Gerència Medi Ambient i Serveis Urbans</t>
  </si>
  <si>
    <t>Sarrià-Sant Gervasi</t>
  </si>
  <si>
    <t>Sant Andreu</t>
  </si>
  <si>
    <t>Sant Martí</t>
  </si>
  <si>
    <t>Gerència Pressup i Hisenda-Serv.Centrals</t>
  </si>
  <si>
    <t>Gerència de Coordinació Territorial i Proxi</t>
  </si>
  <si>
    <t>Gerència de l'Habitatge</t>
  </si>
  <si>
    <t>Gerència d'Innovació i Transició Digital</t>
  </si>
  <si>
    <t>Gerència d'Àrea de Seguretat i Prevenció</t>
  </si>
  <si>
    <t>Gerència d'Àrea d'ecologia Urbana</t>
  </si>
  <si>
    <t>Ger. de Drets Socials, Justicia Global, Femin</t>
  </si>
  <si>
    <t>Gerència de Mobilitat i Infraestructures</t>
  </si>
  <si>
    <t>Gerència de Pressupostos i Hisenda</t>
  </si>
  <si>
    <t>Gerència de Recursos</t>
  </si>
  <si>
    <t>Gerència d'Urbanisme</t>
  </si>
  <si>
    <t>Gerència de L'Arquitecte/a en Cap</t>
  </si>
  <si>
    <t>Gerència d'Economia, Recursos i Prom.Econom</t>
  </si>
  <si>
    <t>Gerència de Persones i Desenv. Organitzatiu</t>
  </si>
  <si>
    <t>Gerència de Cultura, Educació, Ciència i Comu</t>
  </si>
  <si>
    <t>Ger. d'Àrea Agenda 2030, Trans. Digital i Esport</t>
  </si>
  <si>
    <t>C</t>
  </si>
  <si>
    <t>Economia / Presidència i Economia / Pressupostos i Hisenda</t>
  </si>
  <si>
    <t>Any</t>
  </si>
  <si>
    <t>Tipus_despesa</t>
  </si>
  <si>
    <t>Codi_Organic</t>
  </si>
  <si>
    <t>Descripcio_organic</t>
  </si>
  <si>
    <t>Imports_Milions€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</si>
</sst>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2"/>
      <color rgb="FF31849B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31849B"/>
      </right>
      <top/>
      <bottom/>
      <diagonal/>
    </border>
    <border>
      <left/>
      <right style="medium">
        <color rgb="FF31849B"/>
      </right>
      <top/>
      <bottom style="medium">
        <color rgb="FF31849B"/>
      </bottom>
      <diagonal/>
    </border>
    <border>
      <left/>
      <right/>
      <top style="thick">
        <color rgb="FF31849B"/>
      </top>
      <bottom/>
      <diagonal/>
    </border>
    <border>
      <left/>
      <right/>
      <top/>
      <bottom style="medium">
        <color rgb="FF31849B"/>
      </bottom>
      <diagonal/>
    </border>
    <border>
      <left/>
      <right style="medium">
        <color rgb="FF31849B"/>
      </right>
      <top/>
      <bottom style="thick">
        <color rgb="FF31849B"/>
      </bottom>
      <diagonal/>
    </border>
    <border>
      <left style="medium">
        <color rgb="FF31849B"/>
      </left>
      <right/>
      <top/>
      <bottom style="medium">
        <color rgb="FF31849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164" fontId="6" fillId="0" borderId="3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Border="1"/>
    <xf numFmtId="164" fontId="0" fillId="0" borderId="0" xfId="0" applyNumberForma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9" fillId="0" borderId="5" xfId="0" applyNumberFormat="1" applyFont="1" applyBorder="1" applyAlignment="1">
      <alignment vertical="center"/>
    </xf>
    <xf numFmtId="0" fontId="9" fillId="0" borderId="0" xfId="0" applyFont="1"/>
    <xf numFmtId="0" fontId="0" fillId="0" borderId="0" xfId="0" applyAlignment="1">
      <alignment wrapText="1"/>
    </xf>
    <xf numFmtId="0" fontId="6" fillId="0" borderId="3" xfId="0" applyFont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4" xfId="0" applyFont="1" applyFill="1" applyBorder="1" applyAlignment="1">
      <alignment vertical="center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Fill="1" applyBorder="1"/>
    <xf numFmtId="0" fontId="0" fillId="0" borderId="0" xfId="0" pivotButton="1"/>
    <xf numFmtId="0" fontId="8" fillId="0" borderId="7" xfId="0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/>
    <xf numFmtId="4" fontId="8" fillId="0" borderId="7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6" fillId="5" borderId="9" xfId="0" applyFont="1" applyFill="1" applyBorder="1" applyAlignment="1">
      <alignment vertical="center"/>
    </xf>
    <xf numFmtId="4" fontId="16" fillId="5" borderId="9" xfId="0" applyNumberFormat="1" applyFont="1" applyFill="1" applyBorder="1" applyAlignment="1">
      <alignment vertical="center"/>
    </xf>
    <xf numFmtId="0" fontId="8" fillId="0" borderId="7" xfId="0" pivotButton="1" applyFont="1" applyBorder="1" applyAlignment="1">
      <alignment vertical="center"/>
    </xf>
    <xf numFmtId="0" fontId="8" fillId="0" borderId="8" xfId="0" pivotButton="1" applyFont="1" applyBorder="1" applyAlignment="1">
      <alignment vertical="center"/>
    </xf>
    <xf numFmtId="0" fontId="8" fillId="0" borderId="9" xfId="0" pivotButton="1" applyFont="1" applyBorder="1" applyAlignment="1">
      <alignment vertical="center"/>
    </xf>
    <xf numFmtId="165" fontId="0" fillId="0" borderId="0" xfId="0" applyNumberFormat="1"/>
    <xf numFmtId="0" fontId="15" fillId="6" borderId="10" xfId="0" applyFont="1" applyFill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7" xfId="0" pivotButton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0" fillId="0" borderId="8" xfId="0" pivotButton="1" applyBorder="1" applyAlignment="1">
      <alignment vertical="center"/>
    </xf>
    <xf numFmtId="0" fontId="0" fillId="0" borderId="9" xfId="0" pivotButton="1" applyBorder="1" applyAlignment="1">
      <alignment vertical="center"/>
    </xf>
    <xf numFmtId="0" fontId="0" fillId="0" borderId="8" xfId="0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13" fillId="5" borderId="9" xfId="0" applyFont="1" applyFill="1" applyBorder="1" applyAlignment="1">
      <alignment vertical="center"/>
    </xf>
    <xf numFmtId="4" fontId="13" fillId="5" borderId="9" xfId="0" applyNumberFormat="1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1" fillId="5" borderId="11" xfId="0" applyFont="1" applyFill="1" applyBorder="1" applyAlignment="1">
      <alignment vertical="center"/>
    </xf>
    <xf numFmtId="4" fontId="11" fillId="5" borderId="11" xfId="0" applyNumberFormat="1" applyFont="1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2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vertical="center"/>
    </xf>
    <xf numFmtId="2" fontId="0" fillId="0" borderId="0" xfId="0" applyNumberFormat="1"/>
  </cellXfs>
  <cellStyles count="2">
    <cellStyle name="Normal" xfId="0" builtinId="0"/>
    <cellStyle name="Normal 2" xfId="1"/>
  </cellStyles>
  <dxfs count="59">
    <dxf>
      <font>
        <color rgb="FF9C0006"/>
      </font>
      <fill>
        <patternFill>
          <bgColor rgb="FFFFC7CE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solid">
          <bgColor theme="1"/>
        </patternFill>
      </fill>
    </dxf>
    <dxf>
      <font>
        <color theme="0"/>
      </font>
    </dxf>
    <dxf>
      <font>
        <sz val="1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vertical="center" readingOrder="0"/>
    </dxf>
    <dxf>
      <font>
        <b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solid">
          <bgColor theme="1"/>
        </patternFill>
      </fill>
    </dxf>
    <dxf>
      <font>
        <color theme="0"/>
      </font>
    </dxf>
    <dxf>
      <font>
        <sz val="1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vertical="center" readingOrder="0"/>
    </dxf>
    <dxf>
      <font>
        <b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solid">
          <bgColor theme="1"/>
        </patternFill>
      </fill>
    </dxf>
    <dxf>
      <font>
        <color theme="0"/>
      </font>
    </dxf>
    <dxf>
      <font>
        <sz val="1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vertical="center" readingOrder="0"/>
    </dxf>
    <dxf>
      <font>
        <b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666811</xdr:colOff>
      <xdr:row>2</xdr:row>
      <xdr:rowOff>85725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1031240" cy="276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22260\Downloads\Base%20de%20dades%20Pressupost%202021%20a%20DESEMBRE_3%20(9)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22260\Downloads\Base%20de%20dades%20Pressupost%202020%20a%20DESEMBRE_2%20(35)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juntament de Barcelona" refreshedDate="44606.416802430555" createdVersion="4" refreshedVersion="4" minRefreshableVersion="3" recordCount="5959">
  <cacheSource type="worksheet">
    <worksheetSource ref="A2:AB5961" sheet="Base de dades Despeses" r:id="rId2"/>
  </cacheSource>
  <cacheFields count="28">
    <cacheField name="Capítol" numFmtId="0">
      <sharedItems count="9">
        <s v="1"/>
        <s v="2"/>
        <s v="3"/>
        <s v="4"/>
        <s v="5"/>
        <s v="6"/>
        <s v="7"/>
        <s v="8"/>
        <s v="9"/>
      </sharedItems>
    </cacheField>
    <cacheField name="Text Capítol" numFmtId="0">
      <sharedItems count="9">
        <s v="DESPESES DE PERSONAL"/>
        <s v="DESPESES EN BÉNS CORRENTS I SERVEIS"/>
        <s v="DESPESES FINANCERES"/>
        <s v="TRANSFERÈNCIES CORRENTS"/>
        <s v="FONS DE CONTINGÈNCIA"/>
        <s v="INVERSIONS REALS"/>
        <s v="TRANSFERENCIES DE CAPITAL"/>
        <s v="ACTIUS FINANCERS"/>
        <s v="PASSIUS FINANCERS"/>
      </sharedItems>
    </cacheField>
    <cacheField name="Article" numFmtId="0">
      <sharedItems count="37">
        <s v="10"/>
        <s v="11"/>
        <s v="12"/>
        <s v="13"/>
        <s v="15"/>
        <s v="16"/>
        <s v="20"/>
        <s v="21"/>
        <s v="22"/>
        <s v="23"/>
        <s v="30"/>
        <s v="31"/>
        <s v="35"/>
        <s v="41"/>
        <s v="42"/>
        <s v="44"/>
        <s v="45"/>
        <s v="46"/>
        <s v="47"/>
        <s v="48"/>
        <s v="49"/>
        <s v="50"/>
        <s v="60"/>
        <s v="61"/>
        <s v="62"/>
        <s v="63"/>
        <s v="64"/>
        <s v="71"/>
        <s v="74"/>
        <s v="75"/>
        <s v="76"/>
        <s v="77"/>
        <s v="78"/>
        <s v="85"/>
        <s v="86"/>
        <s v="91"/>
        <s v="94"/>
      </sharedItems>
    </cacheField>
    <cacheField name="Text Article" numFmtId="0">
      <sharedItems count="36">
        <s v="ÒRGANS DE GOVERN I PERSONAL DIRECTIU"/>
        <s v="PERSONAL EVENTUAL"/>
        <s v="PERSONAL FUNCIONARI"/>
        <s v="PERSONAL LABORAL"/>
        <s v="INCENTIUS AL RENDIMENT"/>
        <s v="QUOTES,PRESTAC.I DESP.SOC.A CARREC EMP."/>
        <s v="ARRENDAMENTS"/>
        <s v="MANTENIMENT, REPARACIÓ I CONSERVACIÓ"/>
        <s v="MATERIAL, SUBMINISTRAMENTS I ALTRES"/>
        <s v="IMDEMNITZACIONS PER MOTIU DEL SERVEI"/>
        <s v="DE DEUTE PÚBLIC"/>
        <s v="DE PRÉSTECS I ALTRES OPERACIONS FINANCER"/>
        <s v="INTERESSOS DE DEMORA I ALTRES DESPESES F"/>
        <s v="A ORGANISMES AUT.LOCALS DE L'AJUNTAMENT"/>
        <s v="A L'ADMIN. DE L'ESTAT"/>
        <s v="A EPE'S I SOCIETATS MERCANTILS DE L'AJUN"/>
        <s v="A CC.AA."/>
        <s v="A ENTITATS LOCALS"/>
        <s v="A EMPRESES PRIVADES"/>
        <s v="A FAMÍLIES I INSTIT.SENSE AFANY DE LUCRE"/>
        <s v="A L'EXTERIOR"/>
        <s v="FONS DE CONTINGÈNCIA LO 2/2012"/>
        <s v="INVERSIÓ NOVA EN INFRAESTR. I BÉNS D'ÚS GENERAL"/>
        <s v="INVERSIONS DE REPOSICIÓ D'INFRAESTRUCTURES"/>
        <s v="INV. NOVA PER FUNCIONAMENT OPERATIU SERV"/>
        <s v="INV. REPOSICIÓ FUNCIONAMENT OPERATIU SER"/>
        <s v="DESPESA EN INVERSIONS DE CARACT. IMMATER"/>
        <s v="A ORGANISMES AUTONOMS DE L'AJUNTAMENT"/>
        <s v="A ENS PÚBLICS I SOC MERCANTILS LOCALS"/>
        <s v="A COMUNITATS AUTONOMES"/>
        <s v="APORT. A EMPRESES PRIVADES"/>
        <s v="A FAMILIES I INST.SENSE AFANY DE LUCRE"/>
        <s v="ADQUISICIÓ D'ACCIONS I PARTICIPACIONS DE"/>
        <s v="ADQUIS.ACCIONS I PARTICIPACIONS FORA SECTOR PÚBLIC"/>
        <s v="AMORTITZACIÓ DE PRÈSTECS I OPER. EN EURO"/>
        <s v="DEVOLUCIÓ DE DEPÒSITS I FIANCES"/>
      </sharedItems>
    </cacheField>
    <cacheField name="Concepte" numFmtId="0">
      <sharedItems count="95">
        <s v="100"/>
        <s v="101"/>
        <s v="107"/>
        <s v="110"/>
        <s v="120"/>
        <s v="121"/>
        <s v="124"/>
        <s v="127"/>
        <s v="130"/>
        <s v="131"/>
        <s v="137"/>
        <s v="150"/>
        <s v="151"/>
        <s v="154"/>
        <s v="160"/>
        <s v="161"/>
        <s v="162"/>
        <s v="164"/>
        <s v="202"/>
        <s v="203"/>
        <s v="204"/>
        <s v="205"/>
        <s v="209"/>
        <s v="212"/>
        <s v="213"/>
        <s v="214"/>
        <s v="215"/>
        <s v="216"/>
        <s v="219"/>
        <s v="220"/>
        <s v="221"/>
        <s v="222"/>
        <s v="223"/>
        <s v="224"/>
        <s v="225"/>
        <s v="226"/>
        <s v="227"/>
        <s v="230"/>
        <s v="231"/>
        <s v="233"/>
        <s v="300"/>
        <s v="301"/>
        <s v="310"/>
        <s v="352"/>
        <s v="359"/>
        <s v="410"/>
        <s v="423"/>
        <s v="443"/>
        <s v="444"/>
        <s v="450"/>
        <s v="451"/>
        <s v="453"/>
        <s v="461"/>
        <s v="464"/>
        <s v="467"/>
        <s v="479"/>
        <s v="480"/>
        <s v="481"/>
        <s v="485"/>
        <s v="486"/>
        <s v="487"/>
        <s v="488"/>
        <s v="489"/>
        <s v="490"/>
        <s v="500"/>
        <s v="600"/>
        <s v="602"/>
        <s v="603"/>
        <s v="605"/>
        <s v="607"/>
        <s v="609"/>
        <s v="611"/>
        <s v="619"/>
        <s v="622"/>
        <s v="625"/>
        <s v="626"/>
        <s v="632"/>
        <s v="633"/>
        <s v="635"/>
        <s v="636"/>
        <s v="638"/>
        <s v="639"/>
        <s v="641"/>
        <s v="710"/>
        <s v="743"/>
        <s v="744"/>
        <s v="753"/>
        <s v="761"/>
        <s v="767"/>
        <s v="770"/>
        <s v="780"/>
        <s v="850"/>
        <s v="860"/>
        <s v="913"/>
        <s v="941"/>
      </sharedItems>
    </cacheField>
    <cacheField name="Text Concepte" numFmtId="0">
      <sharedItems count="89">
        <s v="RET.BÀSIQUES I ALTRES ÒRGANS GOVERN"/>
        <s v="RET. BÀSIQUES I ALTRES REM. PERSONAL DIR"/>
        <s v="CONTRIBUCIÓ A PLANS I FONS DE PENSIÓ"/>
        <s v="RET.BÀSIQUES I ALTRE PERSONAL EVENTUAL"/>
        <s v="RETRIBUCIONS BÀSIQUES"/>
        <s v="RETRIBUCIONS COMPLEMENTÀRIES"/>
        <s v="RETRIB.FUNCIONARIS EN PRÀCTIQUES"/>
        <s v="CONTRIBUCIONS PLANS DE PENSIONS"/>
        <s v="LABORAL FIX"/>
        <s v="LABORAL TEMPORAL"/>
        <s v="CONTRIBUCIÓ A PLANS I FONS DE PENSIÓ LABORALS"/>
        <s v="PRODUCTIVITAT"/>
        <s v="GRATIFICACIONS"/>
        <s v="CONTINGÈNCIES"/>
        <s v="QUOTES SOCIALS"/>
        <s v="PRESTACIONS SOCIALS"/>
        <s v="DESPESA SOCIAL"/>
        <s v="COMPLEMENT FAMILIAR"/>
        <s v="ARRENDAMENTS EDIFICIS I ALTRES CONSTRUCC"/>
        <s v="ARRENDAMENTS MAQUINÀRIA, INSTAL. I UTILL"/>
        <s v="ARRENDAMENTS MATERIAL DE TRANSPORT"/>
        <s v="ARRENDAMENTS MOBILIARI I EQUIPAMENT"/>
        <s v="CÀNONS"/>
        <s v="MANTENIMENT EDIFICIS I ALTRES CONSTRUC."/>
        <s v="MANTENIMENT MAQUINÀRIA, INSTAL. I UTIL."/>
        <s v="MANTENIMENT MATERIAL DE TRANSPORT"/>
        <s v="MANTENIMENT MOBILIARI I EQUIPAMENT"/>
        <s v="MANT. EQUIPS I SOFT. PROCES D'INFORMACIÓ"/>
        <s v="MANTENIMENT ALTRE IMMOBILITZAT MATERIAL"/>
        <s v="MATERIAL D'OFICINA"/>
        <s v="SUBMINISTRAMENTS"/>
        <s v="COMUNICACIONS"/>
        <s v="TRANSPORTS"/>
        <s v="PRIMES D'ASSEGURANCES"/>
        <s v="TRIBUTS"/>
        <s v="DESPESES NO INCLOSES A ALTRES APARTATS"/>
        <s v="TREBALLS REALITZATS PER ALTRES EMPRESES"/>
        <s v="DIETES"/>
        <s v="LOCOMOCIÓ DEL PERSONAL"/>
        <s v="ALTRES INDEMNITZACIONS"/>
        <s v="INTERESSOS"/>
        <s v="DESPESES D'EMISSIÓ, MODIFICACIÓ I CANCEL·"/>
        <s v="DEUTE EUROS.INTERESSOS"/>
        <s v="INTERESSOS DE DEMORA"/>
        <s v="ALTRE DESPESA FINANCERA"/>
        <s v="A ORGANISMES AUT.LOCALS DE L'AJUNTAMENT"/>
        <s v="A SOC.MERCANT.ESTATALS, EPES I ALTRES ORG.PÚBLICS"/>
        <s v="A EPE'S"/>
        <s v="SOCIETATS MERCANTILS DE L'AJUN"/>
        <s v="A LA GENERALITAT"/>
        <s v="A ORGANISMES AUTÒNOMS I AGÈNCIES DE CC.AA."/>
        <s v="A SOC. MERCANTILS, EPES I ALTRES ENS PÚB."/>
        <s v="A DIPUTACIONS"/>
        <s v="A ÀREES METROPOLITANES"/>
        <s v="A CONSORCIS"/>
        <s v="ALTRES SUBVENCIONS A EMPRESA PRIVADA"/>
        <s v="A FAMÍLIES I INSTIT.SENSE AFANY DE LUCRE"/>
        <s v="AJUTS PER ESTUDIS I INVESTIGACIÓ"/>
        <s v="TRANSFERÈNCIES NOMINATIVES"/>
        <s v="ALTRES TRANSFERÈNCIES"/>
        <s v="A L'EXTERIOR"/>
        <s v="FONS DE CONTINGÈNCIA LO 2/2012"/>
        <s v="INVERSIÓ NOVA EN TERRENYS"/>
        <s v="INVERSIÓ NOVA EN INFRAESTR. I BÉNS D'ÚS GENERAL"/>
        <s v="EXPROPIACIONS"/>
        <s v="ALTRES INVERSIONS NOVES INFRAESTR. I BÉN"/>
        <s v="INVERSIÓ REPOSICIÓ INFRAESTR. I BÉNS D'ÚS GENERAL"/>
        <s v="ALTRES INVERS. REPOSICIÓ INFRAESTR. I BÉ"/>
        <s v="INVERSIÓ NOVA EN SERVEIS_EDIFICIS"/>
        <s v="INVERSIÓ NOVA EN SERVEIS_MOBILIARI"/>
        <s v="INVERSIÓ NOVA EN SERVEIS_EQUIP.PROCESSOS INFORMAC"/>
        <s v="INVERSIÓ REPOSICIÓ EN SERVEIS_EDIFICIS"/>
        <s v="INVERSIÓ REPOSICIÓ EN SERVEIS_MAQUINÀRIA"/>
        <s v="INVERSIÓ REPOSICIÓ EN SERVEIS_MOBILIARI"/>
        <s v="INVERS REPOSICIÓ SERVEIS_EQUIP.PROCESSOS INFORMA"/>
        <s v="INVERSIÓ REPOSICIÓ SERVEIS_EDIFICIS"/>
        <s v="INVERSIÓ REPOSICIÓ EN SERVEIS_ALTRES"/>
        <s v="APLICACIONS INFORMÀTIQUES"/>
        <s v="A ORGANISMES AUTONOMS DE L'AJUNTAMENT"/>
        <s v="A ENTITATS PUBL.EMPR.DE L'AJUNTAMENT"/>
        <s v="A SOCIETATS MERCANTILS LOCALS"/>
        <s v="A SOC. MERCANTILS I ALTRES OO.AA. DEPENE"/>
        <s v="A DIPUTACIONS, CONSELLS O CABILDOS"/>
        <s v="APORT. A EMPRESES PRIVADES"/>
        <s v="A FAMILIES I INST.SENSE AFANY DE LUCRE"/>
        <s v="ADQUISICIÓ D'ACCIONS I PARTICIPACIONS DE"/>
        <s v="ADQUIS.ACCIONS I PARTICIPACIONS FORA SECTOR PÚBLIC"/>
        <s v="AMORT. DE PRÉSTECS A LL/P D'ENS DE FORA"/>
        <s v="DEVOLUCIÓ DE FIANCES"/>
      </sharedItems>
    </cacheField>
    <cacheField name="Subconcepte" numFmtId="0">
      <sharedItems/>
    </cacheField>
    <cacheField name="Text Subconcepte" numFmtId="0">
      <sharedItems/>
    </cacheField>
    <cacheField name="Orgànic" numFmtId="0">
      <sharedItems count="28">
        <s v="0705"/>
        <s v="0601"/>
        <s v="0602"/>
        <s v="0603"/>
        <s v="0604"/>
        <s v="0605"/>
        <s v="0606"/>
        <s v="0607"/>
        <s v="0608"/>
        <s v="0609"/>
        <s v="0610"/>
        <s v="0100"/>
        <s v="0106"/>
        <s v="0200"/>
        <s v="0202"/>
        <s v="0300"/>
        <s v="0301"/>
        <s v="0400"/>
        <s v="0500"/>
        <s v="0502"/>
        <s v="0503"/>
        <s v="0504"/>
        <s v="0505"/>
        <s v="0700"/>
        <s v="0701"/>
        <s v="0703"/>
        <s v="0707"/>
        <s v="0800"/>
      </sharedItems>
    </cacheField>
    <cacheField name="Text Orgànic" numFmtId="0">
      <sharedItems count="28">
        <s v="GERÈNCIA DE RECURSOS"/>
        <s v="CIUTAT VELLA"/>
        <s v="EIXAMPLE"/>
        <s v="SANTS-MONTJUÏC"/>
        <s v="LES CORTS"/>
        <s v="SARRIÀ-SANT GERVASI"/>
        <s v="GRÀCIA"/>
        <s v="HORTA-GUINARDÓ"/>
        <s v="NOU BARRIS"/>
        <s v="SANT ANDREU"/>
        <s v="SANT MARTÍ"/>
        <s v="GERÈNCIA MUNICIPAL"/>
        <s v="GERÈNCIA COORDINACIÓ TERRITORIAL I PROXI"/>
        <s v="GER.DRETS SOCIALS,JUSTICIA GLOBAL, FEMIN"/>
        <s v="GERÈNCIA DE L'HABITATGE"/>
        <s v="GER.ÀREA AGENDA 2030, TRANS.DIGITAL I ES"/>
        <s v="GERÈNCIA D'INNOVACIÓ I TRANSICIÓ DIGITAL"/>
        <s v="GERÈNCIA D'ÀREA DE SEGURETAT I PREVENCIÓ"/>
        <s v="GERÈNCIA D'ÀREA D'ECOLOGIA URBANA"/>
        <s v="GERÈNCIA MEDI AMBIENT I SERVEIS URBANS"/>
        <s v="GERÈNCIA D'URBANISME"/>
        <s v="GERÈNCIA DE MOBILITAT I INFRAESTRUCTURES"/>
        <s v="GERÈNCIA DE L'ARQUITECTE/A EN CAP"/>
        <s v="GERÈNCIA ECONOMIA,RECURSOS I PROM.ECONOM"/>
        <s v="GERÈNCIA DE PRESSUPOSTOS I HISENDA"/>
        <s v="GERÈNCIA PRESSUP I HISENDA-SERV.CENTRALS"/>
        <s v="GERÈNCIA PERSONES I DESEV.ORGANITZATIU"/>
        <s v="GERÈNCIA CULTURA,EDUCACIÓ,CIÈNCIA I COMU"/>
      </sharedItems>
    </cacheField>
    <cacheField name="Àrees" numFmtId="0">
      <sharedItems/>
    </cacheField>
    <cacheField name="Text Àrees" numFmtId="0">
      <sharedItems/>
    </cacheField>
    <cacheField name="Política" numFmtId="0">
      <sharedItems count="19">
        <s v="91"/>
        <s v="92"/>
        <s v="23"/>
        <s v="13"/>
        <s v="15"/>
        <s v="16"/>
        <s v="49"/>
        <s v="43"/>
        <s v="93"/>
        <s v="32"/>
        <s v="33"/>
        <s v="21"/>
        <s v="17"/>
        <s v="34"/>
        <s v="46"/>
        <s v="31"/>
        <s v="44"/>
        <s v="01"/>
        <s v="94"/>
      </sharedItems>
    </cacheField>
    <cacheField name="Text política" numFmtId="0">
      <sharedItems count="19">
        <s v="Òrgans de govern"/>
        <s v="Serveis de caràcter general"/>
        <s v="Serveis socials i promoció social"/>
        <s v="Seguretat i mobilitat ciutadana"/>
        <s v="Habitatge i urbanisme"/>
        <s v="Benestar comunitari"/>
        <s v="Altres actuacions de caràcter econòmic"/>
        <s v="Comerç, turisme i petites i mitjanes empreses"/>
        <s v="Administració financera i tributària"/>
        <s v="Educació"/>
        <s v="Cultura"/>
        <s v="Pensions"/>
        <s v="Medi ambient"/>
        <s v="Esport"/>
        <s v="Investigació, desenvolupament i innovació"/>
        <s v="Salut"/>
        <s v="Transport públic"/>
        <s v="Deute públic"/>
        <s v="Transferències a altres administracions"/>
      </sharedItems>
    </cacheField>
    <cacheField name="Grup de programes" numFmtId="0">
      <sharedItems count="65">
        <s v="912"/>
        <s v="920"/>
        <s v="923"/>
        <s v="230"/>
        <s v="231"/>
        <s v="232"/>
        <s v="925"/>
        <s v="130"/>
        <s v="132"/>
        <s v="135"/>
        <s v="136"/>
        <s v="150"/>
        <s v="163"/>
        <s v="151"/>
        <s v="153"/>
        <s v="493"/>
        <s v="430"/>
        <s v="931"/>
        <s v="933"/>
        <s v="934"/>
        <s v="922"/>
        <s v="320"/>
        <s v="924"/>
        <s v="162"/>
        <s v="165"/>
        <s v="134"/>
        <s v="932"/>
        <s v="326"/>
        <s v="337"/>
        <s v="929"/>
        <s v="211"/>
        <s v="433"/>
        <s v="431"/>
        <s v="172"/>
        <s v="169"/>
        <s v="338"/>
        <s v="332"/>
        <s v="160"/>
        <s v="161"/>
        <s v="341"/>
        <s v="334"/>
        <s v="463"/>
        <s v="311"/>
        <s v="152"/>
        <s v="234"/>
        <s v="171"/>
        <s v="179"/>
        <s v="432"/>
        <s v="926"/>
        <s v="491"/>
        <s v="342"/>
        <s v="330"/>
        <s v="441"/>
        <s v="313"/>
        <s v="011"/>
        <s v="328"/>
        <s v="329"/>
        <s v="343"/>
        <s v="333"/>
        <s v="336"/>
        <s v="133"/>
        <s v="943"/>
        <s v="323"/>
        <s v="324"/>
        <s v="312"/>
      </sharedItems>
    </cacheField>
    <cacheField name="Text Grup de programes" numFmtId="0">
      <sharedItems count="65">
        <s v="Òrgans de govern"/>
        <s v="Administració general"/>
        <s v="Informació bàsica i estadística"/>
        <s v="Administració general de serveis socials"/>
        <s v="Asistencia social primària"/>
        <s v="Promoció social"/>
        <s v="Atenció als ciutadans"/>
        <s v="Administració general seguretat i protecció civil"/>
        <s v="Seguretat i Ordre Públic"/>
        <s v="Protecció civil"/>
        <s v="Servei de prevenció i extinció d'incendis"/>
        <s v="Administració General d'habtatge i urbanisme"/>
        <s v="Neteja viària"/>
        <s v="Urbanisme:planejament,gestió,execució i disciplina"/>
        <s v="Vies públiques"/>
        <s v="Protecció de consumidors i usuaris"/>
        <s v="Administració general de comerç, turisme i pimes"/>
        <s v="Política econòmica i fiscal"/>
        <s v="Gestió del patrimoni"/>
        <s v="Gestió del deute i la tresoreria"/>
        <s v="Coordinació-organització institucional ent. locals"/>
        <s v="Administració general d'educació"/>
        <s v="Participació ciutadana"/>
        <s v="Recollida, gestió i tractament de residus"/>
        <s v="Enllumentat públic"/>
        <s v="Mobilitat urbana"/>
        <s v="Gestió del sistema tributari"/>
        <s v="Serveis complementaris d'educació"/>
        <s v="Instal·lacions d'ocupació del temps lliure"/>
        <s v="Imprevistos i funcions no classificades"/>
        <s v="Pensions"/>
        <s v="Desenvolupament empresarial"/>
        <s v="Comerç"/>
        <s v="Protecció i millora del medi ambient"/>
        <s v="Altres serveis de benestar comunitari"/>
        <s v="Festes populars i festejos"/>
        <s v="Biblioteques i arxius"/>
        <s v="Clavegueram"/>
        <s v="Abastament domiciliàri d'aigua potable"/>
        <s v="Promoció i foment de l'esport"/>
        <s v="Promoció cultural"/>
        <s v="Investigació científica,tècnica i aplicada"/>
        <s v="Protecció de la salubritat pública"/>
        <s v="Habitatge"/>
        <s v="Atenció a persones discapacitades"/>
        <s v="Parcs i jardins"/>
        <s v="Altres actuacions relacionades amb el medi ambient"/>
        <s v="Informació i promoció turística"/>
        <s v="Comunicacions internes"/>
        <s v="Societat de la informació"/>
        <s v="Instal·lacions esportives"/>
        <s v="Administració general de cultura"/>
        <s v="Transport de viatgers"/>
        <s v="Accions públiques relatives a la salut"/>
        <s v="Deute públic"/>
        <s v="Altres ensenyaments"/>
        <s v="Funcionament d'escoles bressol municipals"/>
        <s v="Esdeveniments esportius"/>
        <s v="Equipaments culturals i museus"/>
        <s v="Protecció i gestió del patrimoni històric-artístic"/>
        <s v="Ordenació del tràfic i de l'estacionament"/>
        <s v="Transferències a altres ens locals"/>
        <s v="Funcio.centres educació infantil-primària-especial"/>
        <s v="Funcionament centres docents ensenyament secundari"/>
        <s v="Hospitals,serveis assistencials i centres de salut"/>
      </sharedItems>
    </cacheField>
    <cacheField name="Programes" numFmtId="0">
      <sharedItems count="114">
        <s v="9121"/>
        <s v="9201"/>
        <s v="9232"/>
        <s v="2301"/>
        <s v="2316"/>
        <s v="2324"/>
        <s v="2326"/>
        <s v="9122"/>
        <s v="9251"/>
        <s v="1301"/>
        <s v="1321"/>
        <s v="1322"/>
        <s v="1351"/>
        <s v="1361"/>
        <s v="1501"/>
        <s v="1631"/>
        <s v="1516"/>
        <s v="1534"/>
        <s v="2302"/>
        <s v="9252"/>
        <s v="1513"/>
        <s v="1511"/>
        <s v="4931"/>
        <s v="4301"/>
        <s v="9311"/>
        <s v="9331"/>
        <s v="9341"/>
        <s v="9202"/>
        <s v="9203"/>
        <s v="9221"/>
        <s v="2318"/>
        <s v="3201"/>
        <s v="9241"/>
        <s v="2303"/>
        <s v="2317"/>
        <s v="2325"/>
        <s v="1623"/>
        <s v="1651"/>
        <s v="1341"/>
        <s v="1532"/>
        <s v="9321"/>
        <s v="3262"/>
        <s v="3371"/>
        <s v="2322"/>
        <s v="1512"/>
        <s v="9292"/>
        <s v="2111"/>
        <s v="2311"/>
        <s v="4331"/>
        <s v="2323"/>
        <s v="4314"/>
        <s v="4332"/>
        <s v="1721"/>
        <s v="1691"/>
        <s v="3381"/>
        <s v="3321"/>
        <s v="4334"/>
        <s v="1601"/>
        <s v="1611"/>
        <s v="2329"/>
        <s v="2321"/>
        <s v="9249"/>
        <s v="1533"/>
        <s v="3411"/>
        <s v="3261"/>
        <s v="1722"/>
        <s v="3341"/>
        <s v="4631"/>
        <s v="4335"/>
        <s v="2327"/>
        <s v="3111"/>
        <s v="1521"/>
        <s v="2341"/>
        <s v="4333"/>
        <s v="1515"/>
        <s v="1514"/>
        <s v="1711"/>
        <s v="1522"/>
        <s v="1794"/>
        <s v="2328"/>
        <s v="4321"/>
        <s v="1536"/>
        <s v="9261"/>
        <s v="4911"/>
        <s v="3421"/>
        <s v="3301"/>
        <s v="1622"/>
        <s v="4412"/>
        <s v="3131"/>
        <s v="1621"/>
        <s v="1535"/>
        <s v="0111"/>
        <s v="3281"/>
        <s v="3291"/>
        <s v="9231"/>
        <s v="2315"/>
        <s v="4312"/>
        <s v="3431"/>
        <s v="3331"/>
        <s v="3282"/>
        <s v="3332"/>
        <s v="3361"/>
        <s v="1331"/>
        <s v="9431"/>
        <s v="4411"/>
        <s v="3232"/>
        <s v="3233"/>
        <s v="3241"/>
        <s v="3283"/>
        <s v="3121"/>
        <s v="2312"/>
        <s v="9242"/>
        <s v="9291"/>
        <s v="2319"/>
      </sharedItems>
    </cacheField>
    <cacheField name="Text Programes" numFmtId="0">
      <sharedItems count="113">
        <s v="Òrgans de govern"/>
        <s v="Direcció i administració generals"/>
        <s v="Estadístiques i estudis municipals"/>
        <s v="Administració general de serveis socials"/>
        <s v="Atenció a la immigració i a refugiats"/>
        <s v="Promoció de les dones"/>
        <s v="Promoció social de la immigració"/>
        <s v="Relacions institucionals"/>
        <s v="Informació i atenció al ciutadà"/>
        <s v="Administració general de prevenció i seguretat"/>
        <s v="Seguretat ciutadana"/>
        <s v="Prevenció de la delinqüència"/>
        <s v="Protecció civil"/>
        <s v="Prevenció i extinció d'incendis i salvament"/>
        <s v="Administració d'Ecologia Urbana"/>
        <s v="Neteja viària"/>
        <s v="Control i seguiment de grans infraestructures"/>
        <s v="Espai públic"/>
        <s v="Administració general serveis a persones-territori"/>
        <s v="Comunicació corporativa"/>
        <s v="Redacció de projectes-execució d'obres"/>
        <s v="Actuació urbanística i disciplina"/>
        <s v="Defensa dels drets dels consumidors"/>
        <s v="Administració general d'acció econòmica"/>
        <s v="Administració i control econòmic i financer"/>
        <s v="Gestió del patrimoni municipal"/>
        <s v="Gestió del deute i la tresoreria"/>
        <s v="Defensa drets-llibertats públiques dels ciutadans"/>
        <s v="Arxiu i biblioteca municipal"/>
        <s v="Serveis d'organització i recursos humans"/>
        <s v="Atenció a grups i comunitats"/>
        <s v="Administració general d'educació"/>
        <s v="Relació amb la ciutadania i les entitats"/>
        <s v="Estratègia i innovació de serveis socials"/>
        <s v="Atenció a la dona en situació de vulnerabilitat"/>
        <s v="Drets humans-no discrimi.:foment-promoció-atenció"/>
        <s v="Tractament de residus"/>
        <s v="Gestió de l'enllumenat públic"/>
        <s v="Mobilitat"/>
        <s v="Pavimentació de vies públiques"/>
        <s v="Administració tributària i d'ingressos municipals"/>
        <s v="Promoció educativa"/>
        <s v="Centres cívics"/>
        <s v="Promoció i atenció a la joventut"/>
        <s v="Gestió del sòl"/>
        <s v="Dotació per imprevistos"/>
        <s v="Pensions"/>
        <s v="Atenció infància i adolescència"/>
        <s v="Suport Ocupació i Empresa"/>
        <s v="Promoció de la gent gran"/>
        <s v="Promoció del comerç"/>
        <s v="Promoció econòmica de la ciutat"/>
        <s v="Protec.contaminació acústica-lumínica-atmosfèrica"/>
        <s v="Protecció i control d'animals"/>
        <s v="Festes i actes populars"/>
        <s v="Biblioteques"/>
        <s v="Dinamització econòmica de proximitat"/>
        <s v="Sanejament xarxa de clavegueram"/>
        <s v="Abastament de les aigües"/>
        <s v="Cooperació i ajuda"/>
        <s v="Promoció i participació de infància i adolescència"/>
        <s v="Memòria històrica"/>
        <s v="Manteniment i renovació de les estructures vials"/>
        <s v="Promoció i foment de l'esport"/>
        <s v="Serveis complementaris d'educació"/>
        <s v="Educació mediambiental"/>
        <s v="Promoció cultural"/>
        <s v="Investigació científica,tècnica i aplicada"/>
        <s v="Foment de l’economia cooperativa, social i solid"/>
        <s v="Temps i qualitat de vida"/>
        <s v="Promoció i protecció de la salut"/>
        <s v="Promoció i gestió d'habitatge de protecció pública"/>
        <s v="Atenció a les persones discapacitades"/>
        <s v="Foment creixement econòmic i sectors estratègics"/>
        <s v="Planejament de la ciutat"/>
        <s v="Projectes i estratègia"/>
        <s v="Espais verds i biodiversitat"/>
        <s v="Conservació i rehabilitació de l'edificació"/>
        <s v="Gestió i promoció dels recursos energètics"/>
        <s v="Serveis i projectes comunitaris"/>
        <s v="Foment i promoció del turisme"/>
        <s v="Pla de Barris"/>
        <s v="Sistemes informació i telecomunicacions municipals"/>
        <s v="Mitjans de comunicació públics"/>
        <s v="Instal·lacions esportives"/>
        <s v="Administració general de cultura"/>
        <s v="Gestió de residus sòlids urbans"/>
        <s v="Altres transports de viatgers"/>
        <s v="Recollida de residus"/>
        <s v="Llei de Barris"/>
        <s v="Servei del deute"/>
        <s v="Ensenyaments musicals"/>
        <s v="Funcionament d'escoles bressol municipals"/>
        <s v="Gestió del padró municipal d'habitants"/>
        <s v="Serveis socials bàsics"/>
        <s v="Mercats, proveïments i llotges"/>
        <s v="Esdeveniments esportius"/>
        <s v="Museus i arts plàstiques"/>
        <s v="Ensenyaments artístics"/>
        <s v="Arts escèniques i música"/>
        <s v="Patrimoni històric i artístic de la ciutat"/>
        <s v="Control i regulació estacionament de via pública"/>
        <s v="Transferències a altres ens locals"/>
        <s v="Transport col·lectiu urbà de viatgers"/>
        <s v="Funcionament centres educació infantil i primària"/>
        <s v="Funcionament de centres d'educació especial"/>
        <s v="Funcion.centres educació secundària-formació prof."/>
        <s v="Formació d'adults"/>
        <s v="Assistència sanitària"/>
        <s v="Atenció i suport als individus i a les famílies"/>
        <s v="Administració general de serveis en el t"/>
        <s v="Fons de contingència"/>
        <s v="Emergències i urgències socials"/>
      </sharedItems>
    </cacheField>
    <cacheField name="Subprogrames" numFmtId="0">
      <sharedItems/>
    </cacheField>
    <cacheField name="Text Subprogrames" numFmtId="0">
      <sharedItems/>
    </cacheField>
    <cacheField name="CRÉDIT INICIAL" numFmtId="4">
      <sharedItems containsSemiMixedTypes="0" containsString="0" containsNumber="1" minValue="0" maxValue="161345522.78999999"/>
    </cacheField>
    <cacheField name="MODIF. CRÈDIT" numFmtId="4">
      <sharedItems containsSemiMixedTypes="0" containsString="0" containsNumber="1" minValue="-141648927.41" maxValue="25934123.91"/>
    </cacheField>
    <cacheField name="CRÈDIT DEFINITIU" numFmtId="4">
      <sharedItems containsSemiMixedTypes="0" containsString="0" containsNumber="1" minValue="-7584.01" maxValue="186305599.5"/>
    </cacheField>
    <cacheField name="AUTORITZAT" numFmtId="4">
      <sharedItems containsSemiMixedTypes="0" containsString="0" containsNumber="1" minValue="-7584.01" maxValue="186305599.5"/>
    </cacheField>
    <cacheField name="DISPOSAT" numFmtId="4">
      <sharedItems containsSemiMixedTypes="0" containsString="0" containsNumber="1" minValue="-7584.01" maxValue="186305599.5"/>
    </cacheField>
    <cacheField name="OBLIGAT" numFmtId="4">
      <sharedItems containsSemiMixedTypes="0" containsString="0" containsNumber="1" minValue="-7584.01" maxValue="186305599.5"/>
    </cacheField>
    <cacheField name="PAG. EFECTUAT" numFmtId="4">
      <sharedItems containsSemiMixedTypes="0" containsString="0" containsNumber="1" minValue="-7584.01" maxValue="171000000"/>
    </cacheField>
    <cacheField name="OBLIG. PENDENT PAG" numFmtId="4">
      <sharedItems containsSemiMixedTypes="0" containsString="0" containsNumber="1" minValue="0" maxValue="53774328.03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juntament de Barcelona" refreshedDate="44239.406914004627" createdVersion="4" refreshedVersion="4" minRefreshableVersion="3" recordCount="6228">
  <cacheSource type="worksheet">
    <worksheetSource ref="A2:AB6230" sheet="Base de dades Despeses" r:id="rId2"/>
  </cacheSource>
  <cacheFields count="28">
    <cacheField name="Capítol" numFmtId="0">
      <sharedItems count="9">
        <s v="1"/>
        <s v="2"/>
        <s v="3"/>
        <s v="4"/>
        <s v="5"/>
        <s v="6"/>
        <s v="7"/>
        <s v="8"/>
        <s v="9"/>
      </sharedItems>
    </cacheField>
    <cacheField name="Text Capítol" numFmtId="0">
      <sharedItems count="9">
        <s v="DESPESES DE PERSONAL"/>
        <s v="DESPESES EN BENS CORRENTS I SERVEIS"/>
        <s v="DESPESES FINANCERES"/>
        <s v="TRANSFERENCIES CORRENTS"/>
        <s v="FONS DE CONTINGÈNCIA"/>
        <s v="INVERSIONS REALS"/>
        <s v="TRANSFERENCIES DE CAPITAL"/>
        <s v="ACTIUS FINANCERS"/>
        <s v="PASSIUS FINANCERS"/>
      </sharedItems>
    </cacheField>
    <cacheField name="Article" numFmtId="0">
      <sharedItems count="36">
        <s v="10"/>
        <s v="11"/>
        <s v="12"/>
        <s v="13"/>
        <s v="15"/>
        <s v="16"/>
        <s v="20"/>
        <s v="21"/>
        <s v="22"/>
        <s v="23"/>
        <s v="30"/>
        <s v="31"/>
        <s v="35"/>
        <s v="41"/>
        <s v="44"/>
        <s v="45"/>
        <s v="46"/>
        <s v="47"/>
        <s v="48"/>
        <s v="49"/>
        <s v="50"/>
        <s v="60"/>
        <s v="61"/>
        <s v="62"/>
        <s v="63"/>
        <s v="64"/>
        <s v="71"/>
        <s v="74"/>
        <s v="75"/>
        <s v="76"/>
        <s v="78"/>
        <s v="85"/>
        <s v="86"/>
        <s v="87"/>
        <s v="91"/>
        <s v="94"/>
      </sharedItems>
    </cacheField>
    <cacheField name="Text Article" numFmtId="0">
      <sharedItems count="35">
        <s v="ÒRGANS DE GOVERN I PERSONAL DIRECTIU"/>
        <s v="PERSONAL EVENTUAL"/>
        <s v="PERSONAL FUNCIONARI"/>
        <s v="PERSONAL LABORAL"/>
        <s v="INCENTIUS AL RENDIMENT"/>
        <s v="QUOTES,PRESTAC.I DESP.SOC.A CARREC EMP."/>
        <s v="ARRENDAMENTS"/>
        <s v="MANTENIMENT, REPARACIO I CONSERVACIO"/>
        <s v="MATERIAL, SUBMINISTRAMENTS I ALTRES"/>
        <s v="IMDEMNITZACIONS PER MOTIU DEL SERVEI"/>
        <s v="DE DEUTE PÚBLIC"/>
        <s v="DE PRÉSTECS I ALTRES OPERACIONS FINANCER"/>
        <s v="INTERESSOS DE DEMORA I ALTRES DESPESES F"/>
        <s v="A ORGANISMES AUT.LOCALS DE L'AJUNTAMENT"/>
        <s v="A EPE'S I SOCIETATS MERCANTILS DE L'AJUN"/>
        <s v="A CC.AA."/>
        <s v="A ENTITATS LOCALS"/>
        <s v="A EMPRESES PRIVADES"/>
        <s v="A FAMILIES I INSTIT.SENSE AFANY DE LUCRE"/>
        <s v="A L'EXTERIOR"/>
        <s v="FONS DE CONTINGÈNCIA LO 2/2012"/>
        <s v="INVERSIÓ NOVA EN INFRAESTR. I BÉNS D'ÚS GENERAL"/>
        <s v="INVERSIONS DE REPOSICIÓ D'INFRAESTRUCTURES"/>
        <s v="INV. NOVA PER FUNCIONAMENT OPERATIU SERV"/>
        <s v="INV. REPOSICIÓ FUNCIONAMENT OPERATIU SER"/>
        <s v="DESPESA EN INVERSIONS DE CARACT. IMMATER"/>
        <s v="A ORGANISMES AUTONOMS DE L'AJUNTAMENT"/>
        <s v="A ENS PÚBLICS I SOC MERCANTILS LOCALS"/>
        <s v="A COMUNITATS AUTÒNOMES"/>
        <s v="A FAMILIES I INST.SENSE AFANY DE LUCRE"/>
        <s v="ADQUISICIÓ D'ACCIONS I PARTICIPACIONS DE"/>
        <s v="ADQUISICIÓ D'ACCIONS I PARTICI.FORA SECTOR PÚBLIC"/>
        <s v="APORTACIONS PATRIMONIALS"/>
        <s v="AMORTITZACIÓ DE PRÈSTECS I OPER. EN EURO"/>
        <s v="DEVOLUCIÓ DE DEPÒSITS I FIANCES"/>
      </sharedItems>
    </cacheField>
    <cacheField name="Concepte" numFmtId="0">
      <sharedItems count="94">
        <s v="100"/>
        <s v="101"/>
        <s v="107"/>
        <s v="110"/>
        <s v="120"/>
        <s v="121"/>
        <s v="124"/>
        <s v="127"/>
        <s v="130"/>
        <s v="131"/>
        <s v="137"/>
        <s v="150"/>
        <s v="151"/>
        <s v="154"/>
        <s v="160"/>
        <s v="161"/>
        <s v="162"/>
        <s v="164"/>
        <s v="202"/>
        <s v="203"/>
        <s v="204"/>
        <s v="205"/>
        <s v="209"/>
        <s v="212"/>
        <s v="213"/>
        <s v="214"/>
        <s v="215"/>
        <s v="216"/>
        <s v="219"/>
        <s v="220"/>
        <s v="221"/>
        <s v="222"/>
        <s v="223"/>
        <s v="224"/>
        <s v="225"/>
        <s v="226"/>
        <s v="227"/>
        <s v="230"/>
        <s v="231"/>
        <s v="233"/>
        <s v="300"/>
        <s v="301"/>
        <s v="310"/>
        <s v="311"/>
        <s v="352"/>
        <s v="359"/>
        <s v="410"/>
        <s v="443"/>
        <s v="444"/>
        <s v="450"/>
        <s v="451"/>
        <s v="453"/>
        <s v="461"/>
        <s v="464"/>
        <s v="467"/>
        <s v="479"/>
        <s v="480"/>
        <s v="481"/>
        <s v="485"/>
        <s v="486"/>
        <s v="487"/>
        <s v="488"/>
        <s v="489"/>
        <s v="490"/>
        <s v="500"/>
        <s v="602"/>
        <s v="603"/>
        <s v="605"/>
        <s v="607"/>
        <s v="609"/>
        <s v="611"/>
        <s v="619"/>
        <s v="622"/>
        <s v="625"/>
        <s v="626"/>
        <s v="632"/>
        <s v="633"/>
        <s v="635"/>
        <s v="636"/>
        <s v="638"/>
        <s v="639"/>
        <s v="641"/>
        <s v="710"/>
        <s v="743"/>
        <s v="744"/>
        <s v="751"/>
        <s v="753"/>
        <s v="767"/>
        <s v="780"/>
        <s v="850"/>
        <s v="860"/>
        <s v="872"/>
        <s v="913"/>
        <s v="941"/>
      </sharedItems>
    </cacheField>
    <cacheField name="Text Concepte" numFmtId="0">
      <sharedItems count="88">
        <s v="RET.BASIQUES I ALTRES ÒRGANS GOVERN"/>
        <s v="RET. BASIQUES I ALTRES REM. PERSONAL DIR"/>
        <s v="CONTRIBUCIÓ A PLANS I FONS DE PENSIÓ"/>
        <s v="RET.BASIQUES I ALTRE PERSONAL EVENTUAL"/>
        <s v="RETRIBUCIONS BASIQUES"/>
        <s v="RETRIBUCIONS COMPLEMENTARIES"/>
        <s v="RETRIB.FUNCIONARIS EN PRACTIQUES"/>
        <s v="CONTRIBUCIONS PLANS DE PENSIONS"/>
        <s v="LABORAL FIX"/>
        <s v="LABORAL TEMPORAL"/>
        <s v="CONTRIBUCIÓ A PLANS I FONS DE PENSIÓ LABORALS"/>
        <s v="PRODUCTIVITAT"/>
        <s v="GRATIFICACIONS"/>
        <s v="CONTINGÈNCIES"/>
        <s v="QUOTES SOCIALS"/>
        <s v="PRESTACIONS SOCIALS"/>
        <s v="DESPESA SOCIAL"/>
        <s v="COMPLEMENT FAMILIAR"/>
        <s v="ARRENDAMENTS EDIFICIS I ALTRES CONSTRUCC"/>
        <s v="ARRENDAMENTS MAQUINARIA, INSTAL. I UTILL"/>
        <s v="ARRENDAMENTS MATERIAL DE TRANSPORT"/>
        <s v="ARRENDAMENTS MOBILIARI I EQUIPAMENT"/>
        <s v="CÀNONS"/>
        <s v="MANTENIMENT EDIFICIS I ALTRES CONSTRUC."/>
        <s v="MANTENIMENT MAQUINARIA, INSTAL. I UTIL."/>
        <s v="MANTENIMENT MATERIAL DE TRANSPORT"/>
        <s v="MANTENIMENT MOBILIARI I EQUIPAMENT"/>
        <s v="MANT. EQUIPS I SOFT. PROCES D'INFORMACIO"/>
        <s v="MANTENIMENT ALTRE IMMOBILITZAT MATERIAL"/>
        <s v="MATERIAL D'OFICINA"/>
        <s v="SUBMINISTRAMENTS"/>
        <s v="COMUNICACIONS"/>
        <s v="TRANSPORTS"/>
        <s v="PRIMES D'ASSEGURANCES"/>
        <s v="TRIBUTS"/>
        <s v="DESPESES NO INCLOSES A ALTRES APARTATS"/>
        <s v="TREBALLS REALITZATS PER ALTRES EMPRESES"/>
        <s v="DIETES"/>
        <s v="LOCOMOCIO DEL PERSONAL"/>
        <s v="ALTRES INDEMNITZACIONS"/>
        <s v="INTERESSOS"/>
        <s v="DESPESES D'EMISSIÓ, MODIFICACIÓ I CANCEL·LACIÓ"/>
        <s v="DEUTE EUROS.INTERESSOS"/>
        <s v="DESPESES DE FORMALIT., MODIFIC.I CANCEL."/>
        <s v="INTERESSOS DE DEMORA"/>
        <s v="ALTRE DESPESA FINANCERA"/>
        <s v="A ORGANISMES AUT.LOCALS DE L'AJUNTAMENT"/>
        <s v="A EPE'S"/>
        <s v="SOCIETATS MERCANTILS DE L'AJUN"/>
        <s v="A LA GENERALITAT"/>
        <s v="A ORGANISMES AUTONOMS I AGÈNCIES (GENERALITAT)"/>
        <s v="A SOC. MERCANTILS, EPES I ALTRES ENS PUB"/>
        <s v="A DIPUTACIONS"/>
        <s v="A AREES METROPOLITANES"/>
        <s v="A CONSORCIS"/>
        <s v="ALTRES SUBVENCIONS A EMPRESA PRIVADA"/>
        <s v="A FAMILIES I INSTITUCIONS SENSE AFANY LU"/>
        <s v="AJUTS PER ESTUDIS I INVESTIGACIO"/>
        <s v="TRANSFERÈNCIES NOMINATIVES"/>
        <s v="ALTRES TRANSFERENCIES"/>
        <s v="A L'EXTERIOR"/>
        <s v="FONS DE CONTINGÈNCIA. L. O. 2/2012"/>
        <s v="INVERSIÓ NOVA EN INFRAESTR. I BÉNS D'ÚS GENERAL"/>
        <s v="EXPROPIACIONS"/>
        <s v="ALTRES INVERSIONS NOVES INFRAESTR. I BÉN"/>
        <s v="INVERSIÓ REPOSICIÓ INFRAESTR. I BÉNS D'ÚS GENERAL"/>
        <s v="ALTRES INVERS. REPOSICIÓ INFRAESTR. I BÉNS ÚS GRAL"/>
        <s v="INVERSIÓ NOVA EN SERVEIS EDIFICIS"/>
        <s v="INVERSIÓ NOVA EN SERVEIS_MOBILIARI"/>
        <s v="INVERSIÓ NOVA EN SERVEIS_EQUIP.PROCESSOS INFORMAC"/>
        <s v="INVERSIÓ REPOSICIÓ EN SERVEIS_EDIFICIS"/>
        <s v="INVERSIÓ REPOSICIÓ EN SERVEIS_MAQUINÀRIA"/>
        <s v="INVERSIÓ REPOSICIÓ EN SERVEIS_MOBILIARI"/>
        <s v="INVERS REPOSICIÓ SERVEIS_EQUIP.PROCESSOS INFORMA"/>
        <s v="INVERSIÓ REPOSICIÓ SERVEIS_EDIFICIS"/>
        <s v="ALTRES INVERSIONS REPOSICIÓ FUNCIONAMENT SERVEIS"/>
        <s v="APLICACIONS INFORMÀTIQUES"/>
        <s v="A ORGANISMES AUTONOMS DE L'AJUNTAMENT"/>
        <s v="A ENTITATS PUBL.EMPR.DE L'AJUNTAMENT"/>
        <s v="A SOCIETATS MERCANTILS LOCALS"/>
        <s v="A ORGANISMES AUTÒNOMS DE LA COMUNITAT AUTÒNOMA"/>
        <s v="A SOC.MERC., EPE'S I O.P.DE LA COMUNITAT AUTÒNOMA"/>
        <s v="A FAMILIES I INST.SENSE AFANY DE LUCRE"/>
        <s v="ADQUISICIÓ D'ACCIONS I PARTICIPACIONS DE"/>
        <s v="ADQUISICIÓ D'ACCIONS I PARTICI.FORA SECTOR PÚBLIC"/>
        <s v="APORTACIONS A ALTRES ENS"/>
        <s v="AMORT. DE PRÉSTECS A LL/P D'ENS DE FORA"/>
        <s v="DEVOLUCIÓ DE FIANCES"/>
      </sharedItems>
    </cacheField>
    <cacheField name="Subconcepte" numFmtId="0">
      <sharedItems/>
    </cacheField>
    <cacheField name="Text Subconcepte" numFmtId="0">
      <sharedItems/>
    </cacheField>
    <cacheField name="Orgànic" numFmtId="0">
      <sharedItems count="28">
        <s v="0705"/>
        <s v="0601"/>
        <s v="0602"/>
        <s v="0603"/>
        <s v="0604"/>
        <s v="0605"/>
        <s v="0606"/>
        <s v="0607"/>
        <s v="0608"/>
        <s v="0609"/>
        <s v="0610"/>
        <s v="0100"/>
        <s v="0106"/>
        <s v="0200"/>
        <s v="0202"/>
        <s v="0300"/>
        <s v="0301"/>
        <s v="0400"/>
        <s v="0500"/>
        <s v="0502"/>
        <s v="0503"/>
        <s v="0504"/>
        <s v="0505"/>
        <s v="0700"/>
        <s v="0701"/>
        <s v="0707"/>
        <s v="0800"/>
        <s v="0703"/>
      </sharedItems>
    </cacheField>
    <cacheField name="Text Orgànic" numFmtId="0">
      <sharedItems count="28">
        <s v="GERÈNCIA DE RECURSOS"/>
        <s v="CIUTAT VELLA"/>
        <s v="EIXAMPLE"/>
        <s v="SANTS-MONTJUÏC"/>
        <s v="LES CORTS"/>
        <s v="SARRIÀ-SANT GERVASI"/>
        <s v="GRÀCIA"/>
        <s v="HORTA-GUINARDÓ"/>
        <s v="NOU BARRIS"/>
        <s v="SANT ANDREU"/>
        <s v="SANT MARTÍ"/>
        <s v="GERÈNCIA MUNICIPAL"/>
        <s v="GERÈNCIA COORDINACIÓ TERRITORIAL I PROXI"/>
        <s v="GER.DRETS SOCIALS,JUSTICIA GLOBAL, FEMIN"/>
        <s v="GERÈNCIA DE L'HABITATGE"/>
        <s v="GER.ÀREA AGENDA 2030, TRANS.DIGITAL I ES"/>
        <s v="GERÈNCIA D'INNOVACIÓ I TRANSICIÓ DIGITAL"/>
        <s v="GERÈNCIA D'ÀREA DE SEGURETAT I PREVENCIÓ"/>
        <s v="GERÈNCIA D'ÀREA D'ECOLOGIA URBANA"/>
        <s v="GERÈNCIA MEDI AMBIENT I SERVEIS URBANS"/>
        <s v="GERÈNCIA D'URBANISME"/>
        <s v="GERÈNCIA DE MOBILITAT I INFRAESTRUCTURES"/>
        <s v="GERÈNCIA DE L'ARQUITECTE/A EN CAP"/>
        <s v="GERÈNCIA ECONOMIA,RECURSOS I PROM.ECONOM"/>
        <s v="GERÈNCIA DE PRESSUPOSTOS I HISENDA"/>
        <s v="GERÈNCIA PERSONES I DESEV.ORGANITZATIU"/>
        <s v="GERÈNCIA CULTURA,EDUCACIÓ,CIÈNCIA I COMU"/>
        <s v="GERÈNCIA PRESSUP I HISENDA-SERV.CENTRALS"/>
      </sharedItems>
    </cacheField>
    <cacheField name="Àrees" numFmtId="0">
      <sharedItems/>
    </cacheField>
    <cacheField name="Text Àrees" numFmtId="0">
      <sharedItems/>
    </cacheField>
    <cacheField name="Política" numFmtId="0">
      <sharedItems count="19">
        <s v="91"/>
        <s v="92"/>
        <s v="23"/>
        <s v="43"/>
        <s v="15"/>
        <s v="13"/>
        <s v="16"/>
        <s v="49"/>
        <s v="93"/>
        <s v="33"/>
        <s v="21"/>
        <s v="17"/>
        <s v="34"/>
        <s v="32"/>
        <s v="31"/>
        <s v="46"/>
        <s v="44"/>
        <s v="01"/>
        <s v="94"/>
      </sharedItems>
    </cacheField>
    <cacheField name="Text política" numFmtId="0">
      <sharedItems count="19">
        <s v="Òrgans de govern"/>
        <s v="Serveis de caràcter general"/>
        <s v="Serveis socials i promoció social"/>
        <s v="Comerç, turisme i petites i mitjanes empreses"/>
        <s v="Habitatge i urbanisme"/>
        <s v="Seguretat i mobilitat ciutadana"/>
        <s v="Benestar comunitari"/>
        <s v="Altres actuacions de caràcter econòmic"/>
        <s v="Administració financera i tributària"/>
        <s v="Cultura"/>
        <s v="Pensions"/>
        <s v="Medi ambient"/>
        <s v="Esport"/>
        <s v="Educació"/>
        <s v="Salut"/>
        <s v="Investigació, desenvolupament i innovació"/>
        <s v="Transport públic"/>
        <s v="Deute públic"/>
        <s v="Transferències a altres administracions"/>
      </sharedItems>
    </cacheField>
    <cacheField name="Grup de programes" numFmtId="0">
      <sharedItems count="65">
        <s v="912"/>
        <s v="920"/>
        <s v="923"/>
        <s v="230"/>
        <s v="231"/>
        <s v="232"/>
        <s v="430"/>
        <s v="150"/>
        <s v="925"/>
        <s v="130"/>
        <s v="132"/>
        <s v="135"/>
        <s v="136"/>
        <s v="163"/>
        <s v="151"/>
        <s v="153"/>
        <s v="493"/>
        <s v="931"/>
        <s v="933"/>
        <s v="934"/>
        <s v="922"/>
        <s v="924"/>
        <s v="337"/>
        <s v="162"/>
        <s v="165"/>
        <s v="134"/>
        <s v="932"/>
        <s v="929"/>
        <s v="211"/>
        <s v="433"/>
        <s v="431"/>
        <s v="172"/>
        <s v="169"/>
        <s v="338"/>
        <s v="332"/>
        <s v="160"/>
        <s v="161"/>
        <s v="334"/>
        <s v="341"/>
        <s v="326"/>
        <s v="311"/>
        <s v="152"/>
        <s v="926"/>
        <s v="171"/>
        <s v="179"/>
        <s v="463"/>
        <s v="234"/>
        <s v="432"/>
        <s v="313"/>
        <s v="491"/>
        <s v="441"/>
        <s v="342"/>
        <s v="330"/>
        <s v="320"/>
        <s v="011"/>
        <s v="328"/>
        <s v="329"/>
        <s v="343"/>
        <s v="333"/>
        <s v="336"/>
        <s v="133"/>
        <s v="943"/>
        <s v="323"/>
        <s v="324"/>
        <s v="312"/>
      </sharedItems>
    </cacheField>
    <cacheField name="Text Grup de programes" numFmtId="0">
      <sharedItems count="65">
        <s v="Òrgans de govern"/>
        <s v="Administració general"/>
        <s v="Informació bàsica i estadística"/>
        <s v="Administració general de serveis socials"/>
        <s v="Asistencia social primària"/>
        <s v="Promoció social"/>
        <s v="Administració general de comerç, turisme i pimes"/>
        <s v="Administració General d'habtatge i urba"/>
        <s v="Atenció als ciutadans"/>
        <s v="Administració general seguretat i protecció civil"/>
        <s v="Seguretat i Ordre Públic"/>
        <s v="Protecció civil"/>
        <s v="Servei de prevenció i extinció d'incendis"/>
        <s v="Neteja viària"/>
        <s v="Urbanisme:planejament,gestió,execució i disciplina"/>
        <s v="Vies públiques"/>
        <s v="Protecció de consumidors i usuaris"/>
        <s v="Política econòmica i fiscal"/>
        <s v="Gestió del patrimoni"/>
        <s v="Gestió del deute i la tresoreria"/>
        <s v="Coordinació-organització institucional ent. locals"/>
        <s v="Participació ciutadana"/>
        <s v="Instal·lacions d'ocupació del temps lliure"/>
        <s v="Recollida, gestió i tractament de residus"/>
        <s v="Enllumentat públic"/>
        <s v="Mobilitat urbana"/>
        <s v="Gestió del sistema tributari"/>
        <s v="Imprevistos i funcions no classificades"/>
        <s v="Pensions"/>
        <s v="Desenvolupament empresarial"/>
        <s v="Comerç"/>
        <s v="Protecció i millora del medi ambient"/>
        <s v="Altres serveis de benestar comunitari"/>
        <s v="Festes populars i festejos"/>
        <s v="Biblioteques i arxius"/>
        <s v="Clavegueram"/>
        <s v="Abastament domiciliàri d'aigua potable"/>
        <s v="Promoció cultural"/>
        <s v="Promoció i foment de l'esport"/>
        <s v="Serveis complementaris d'educació"/>
        <s v="Protecció de la salubritat pública"/>
        <s v="Habitatge"/>
        <s v="Comunicacions internes"/>
        <s v="Parcs i jardins"/>
        <s v="Altres actuacions relacionades amb el medi ambient"/>
        <s v="Investigació científica,tècnica i aplicada"/>
        <s v="Atenció a persones discapacitades"/>
        <s v="Informació i promoció turística"/>
        <s v="Accions públiques relatives a la salut"/>
        <s v="Societat de la informació"/>
        <s v="Transport de viatgers"/>
        <s v="Instal·lacions esportives"/>
        <s v="Administració general de cultura"/>
        <s v="Administració general d'educació"/>
        <s v="Deute públic"/>
        <s v="ALTRES ENSENYAMENTS"/>
        <s v="Funcionament d'escoles bressol municipals"/>
        <s v="Esdeveniments esportius"/>
        <s v="Equipaments culturals i museus"/>
        <s v="Protecció i gestió del patrimoni històric-artístic"/>
        <s v="Ordenació del tràfic i de l'estacionament"/>
        <s v="Transferències a altres ens locals"/>
        <s v="Funcio.centres educació infantil-primària-especial"/>
        <s v="Funcionament centres docents ensenyament secundari"/>
        <s v="Hospitals,serveis assistencials i centres de salut"/>
      </sharedItems>
    </cacheField>
    <cacheField name="Programes" numFmtId="0">
      <sharedItems count="115">
        <s v="9121"/>
        <s v="9201"/>
        <s v="9232"/>
        <s v="2301"/>
        <s v="2316"/>
        <s v="2324"/>
        <s v="2326"/>
        <s v="4301"/>
        <s v="1501"/>
        <s v="9122"/>
        <s v="9251"/>
        <s v="1301"/>
        <s v="1321"/>
        <s v="1322"/>
        <s v="1351"/>
        <s v="1361"/>
        <s v="1631"/>
        <s v="1516"/>
        <s v="1534"/>
        <s v="2302"/>
        <s v="9252"/>
        <s v="1513"/>
        <s v="1511"/>
        <s v="4931"/>
        <s v="9311"/>
        <s v="9331"/>
        <s v="9341"/>
        <s v="9202"/>
        <s v="9203"/>
        <s v="9221"/>
        <s v="2318"/>
        <s v="9241"/>
        <s v="3371"/>
        <s v="2303"/>
        <s v="2317"/>
        <s v="2325"/>
        <s v="1623"/>
        <s v="1651"/>
        <s v="1341"/>
        <s v="1532"/>
        <s v="9321"/>
        <s v="2322"/>
        <s v="9292"/>
        <s v="2111"/>
        <s v="2311"/>
        <s v="4331"/>
        <s v="2321"/>
        <s v="2323"/>
        <s v="4314"/>
        <s v="1721"/>
        <s v="1691"/>
        <s v="3381"/>
        <s v="3321"/>
        <s v="4334"/>
        <s v="1601"/>
        <s v="1611"/>
        <s v="2329"/>
        <s v="2328"/>
        <s v="3341"/>
        <s v="3411"/>
        <s v="2312"/>
        <s v="3261"/>
        <s v="4332"/>
        <s v="3111"/>
        <s v="1722"/>
        <s v="4335"/>
        <s v="1521"/>
        <s v="9261"/>
        <s v="9249"/>
        <s v="1515"/>
        <s v="1514"/>
        <s v="1533"/>
        <s v="1502"/>
        <s v="1711"/>
        <s v="1512"/>
        <s v="1522"/>
        <s v="1794"/>
        <s v="4631"/>
        <s v="2341"/>
        <s v="4321"/>
        <s v="3131"/>
        <s v="4911"/>
        <s v="4412"/>
        <s v="1536"/>
        <s v="3421"/>
        <s v="3301"/>
        <s v="3201"/>
        <s v="2327"/>
        <s v="1622"/>
        <s v="1621"/>
        <s v="1535"/>
        <s v="0111"/>
        <s v="3262"/>
        <s v="3281"/>
        <s v="3291"/>
        <s v="9231"/>
        <s v="2315"/>
        <s v="4312"/>
        <s v="3431"/>
        <s v="3282"/>
        <s v="3331"/>
        <s v="3332"/>
        <s v="3361"/>
        <s v="4333"/>
        <s v="1331"/>
        <s v="9431"/>
        <s v="4411"/>
        <s v="3232"/>
        <s v="3233"/>
        <s v="3241"/>
        <s v="3283"/>
        <s v="3121"/>
        <s v="2314"/>
        <s v="9291"/>
        <s v="2319"/>
      </sharedItems>
    </cacheField>
    <cacheField name="Text Programes" numFmtId="0">
      <sharedItems count="115">
        <s v="Òrgans de govern"/>
        <s v="Direcció i administració generals"/>
        <s v="Estadístiques i estudis municipals"/>
        <s v="Administració general de serveis socials"/>
        <s v="Atenció a la immigració i a refugiats"/>
        <s v="Promoció de les dones"/>
        <s v="Promoció social de la immigració"/>
        <s v="Administració general d'acció econòmica"/>
        <s v="Administració d'Ecologia Urbana"/>
        <s v="Relacions institucionals"/>
        <s v="Informació i atenció al ciutadà"/>
        <s v="Administració general de prevenció i seguretat"/>
        <s v="Seguretat ciutadana"/>
        <s v="Prevenció de la delinqüència"/>
        <s v="Protecció civil"/>
        <s v="Prevenció i extinció d'incendis i salvament"/>
        <s v="Neteja viària"/>
        <s v="Control i seguiment de grans infraestructures"/>
        <s v="Espai públic"/>
        <s v="Administració general serveis a persones-territori"/>
        <s v="Comunicació corporativa"/>
        <s v="Redacció de projectes-execució d'obres"/>
        <s v="Actuació urbanística i disciplina"/>
        <s v="Defensa dels drets dels consumidors"/>
        <s v="Administració i control econòmic i financer"/>
        <s v="Gestió del patrimoni municipal"/>
        <s v="Gestió del deute i la tresoreria"/>
        <s v="Defensa drets-llibertats públiques dels ciutadans"/>
        <s v="Arxiu i biblioteca municipal"/>
        <s v="Serveis d'organització i recursos humans"/>
        <s v="Atenció a grups i comunitats"/>
        <s v="Relació amb la ciutadania i les entitats"/>
        <s v="Centres cívics"/>
        <s v="Estratègia i innovació de serveis socials"/>
        <s v="Atenció a la dona en situació de vulnerabilitat"/>
        <s v="Drets humans-no discrimi.:foment-promoció-atenció"/>
        <s v="Tractament de residus"/>
        <s v="Gestió de l'enllumenat públic"/>
        <s v="Mobilitat"/>
        <s v="Pavimentació de vies públiques"/>
        <s v="Administració tributària i d'ingressos municipals"/>
        <s v="Promoció i atenció a la joventut"/>
        <s v="Dotació per imprevistos"/>
        <s v="Pensions"/>
        <s v="Atenció infància i adolescència"/>
        <s v="Suport Ocupació i Empresa"/>
        <s v="Promoció i participació de infància i adolescència"/>
        <s v="Promoció de la gent gran"/>
        <s v="Promoció del comerç"/>
        <s v="Protec.contaminació acústica-lumínica-atmosfèrica"/>
        <s v="Protecció i control d'animals"/>
        <s v="Festes i actes populars"/>
        <s v="Biblioteques"/>
        <s v="Dinamització econòmica de proximitat"/>
        <s v="Sanejament xarxa de clavegueram"/>
        <s v="Abastament de les aigües"/>
        <s v="Cooperació i ajuda"/>
        <s v="Serveis i projectes comunitaris"/>
        <s v="Promoció cultural"/>
        <s v="Gestió i promoció de l'esport"/>
        <s v="Atenció i suport als individus i a les famílies"/>
        <s v="Serveis complementaris d'educació"/>
        <s v="Promoció econòmica de la ciutat"/>
        <s v="Promoció i protecció de la salut"/>
        <s v="Educació mediambiental"/>
        <s v="Foment de l’economia cooperativa, social i solid."/>
        <s v="Promoció i gestió d'habitatge de protecció pública"/>
        <s v="Sistemes informació i telecomunicacions municipals"/>
        <s v="Memòria històrica"/>
        <s v="Planejament de la ciutat"/>
        <s v="Projectes i estratègia"/>
        <s v="Manteniment i renovació de les estructures vials"/>
        <s v="Administració de Medi Ambient i Serveis Urbans"/>
        <s v="Espais verds i biodiversitat"/>
        <s v="Gestió del sòl"/>
        <s v="Conservació i rehabilitació de l'edificació"/>
        <s v="Gestió i promoció dels recursos energètics"/>
        <s v="Investigació científica,tècnica i aplicada"/>
        <s v="Atenció a les persones discapacitades"/>
        <s v="Foment i promoció del turisme"/>
        <s v="Promoció de la Salut"/>
        <s v="Mitjans de comunicació públics"/>
        <s v="Altres transports de viatgers"/>
        <s v="Pla de Barris"/>
        <s v="Instal·lacions esportives"/>
        <s v="Administració general de cultura"/>
        <s v="Administració general d'educació"/>
        <s v="Temps i qualitat de vida"/>
        <s v="Gestió de residus sòlids urbans"/>
        <s v="Recollida de residus"/>
        <s v="Llei de Barris"/>
        <s v="Servei del deute"/>
        <s v="Promoció educativa"/>
        <s v="Ensenyaments musicals"/>
        <s v="Funcionament d'escoles bressol municipals"/>
        <s v="Gestió del padró municipal d'habitants"/>
        <s v="Serveis socials bàsics"/>
        <s v="Mercats, proveïments i llotges"/>
        <s v="Esdeveniments esportius"/>
        <s v="Ensenyaments artístics"/>
        <s v="Museus i arts plàstiques"/>
        <s v="Arts escèniques i música"/>
        <s v="Patrimoni històric i artístic de la ciutat"/>
        <s v="Foment creixement econòmic i sectors estratègics"/>
        <s v="Control i regulació estacionament de via pública"/>
        <s v="Transferències a altres ens locals"/>
        <s v="Transport col·lectiu urbà de viatgers"/>
        <s v="Funcionament centres educació infantil i primària"/>
        <s v="Funcionament de centres d'educació especial"/>
        <s v="Funcion.centres educació secundària-formació prof."/>
        <s v="Formació d'adults"/>
        <s v="Assistència sanitària"/>
        <s v="Atenció persones en situació pobresa-risc exclusió"/>
        <s v="Fons de contingència"/>
        <s v="Emergències i urgències socials"/>
      </sharedItems>
    </cacheField>
    <cacheField name="Subprogrames" numFmtId="0">
      <sharedItems/>
    </cacheField>
    <cacheField name="Text Subprogrames" numFmtId="0">
      <sharedItems/>
    </cacheField>
    <cacheField name="CRÉDIT INICIAL" numFmtId="4">
      <sharedItems containsSemiMixedTypes="0" containsString="0" containsNumber="1" minValue="0" maxValue="164878204.44"/>
    </cacheField>
    <cacheField name="MODIF. CRÈDIT" numFmtId="4">
      <sharedItems containsSemiMixedTypes="0" containsString="0" containsNumber="1" minValue="-73402429.629999995" maxValue="50718985.140000001"/>
    </cacheField>
    <cacheField name="CRÈDIT DEFINITIU" numFmtId="4">
      <sharedItems containsSemiMixedTypes="0" containsString="0" containsNumber="1" minValue="-6201.42" maxValue="195300625.25"/>
    </cacheField>
    <cacheField name="AUTORITZAT" numFmtId="4">
      <sharedItems containsSemiMixedTypes="0" containsString="0" containsNumber="1" minValue="-6201.42" maxValue="192300625.25"/>
    </cacheField>
    <cacheField name="DISPOSAT" numFmtId="4">
      <sharedItems containsSemiMixedTypes="0" containsString="0" containsNumber="1" minValue="-6201.42" maxValue="192300625.25"/>
    </cacheField>
    <cacheField name="OBLIGAT" numFmtId="4">
      <sharedItems containsSemiMixedTypes="0" containsString="0" containsNumber="1" minValue="-6201.42" maxValue="192300625.25"/>
    </cacheField>
    <cacheField name="PAG. EFECTUAT" numFmtId="4">
      <sharedItems containsSemiMixedTypes="0" containsString="0" containsNumber="1" minValue="-6201.42" maxValue="164834593.13"/>
    </cacheField>
    <cacheField name="OBLIG. PENDENT PAG" numFmtId="4">
      <sharedItems containsSemiMixedTypes="0" containsString="0" containsNumber="1" minValue="0" maxValue="48916560.86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59">
  <r>
    <x v="0"/>
    <x v="0"/>
    <x v="0"/>
    <x v="0"/>
    <x v="0"/>
    <x v="0"/>
    <s v="10000"/>
    <s v="Retribucions bàsiques òrgans govern"/>
    <x v="0"/>
    <x v="0"/>
    <s v="9"/>
    <s v="Actuacions de caràcter general"/>
    <x v="0"/>
    <x v="0"/>
    <x v="0"/>
    <x v="0"/>
    <x v="0"/>
    <x v="0"/>
    <s v="91211"/>
    <s v="Representacio política"/>
    <n v="3107585.26"/>
    <n v="-72113.16"/>
    <n v="3035472.1"/>
    <n v="3035472.1"/>
    <n v="3035472.1"/>
    <n v="3035472.1"/>
    <n v="3035472.1"/>
    <n v="0"/>
  </r>
  <r>
    <x v="0"/>
    <x v="0"/>
    <x v="0"/>
    <x v="0"/>
    <x v="0"/>
    <x v="0"/>
    <s v="10001"/>
    <s v="Retribucions òrgans govern assimilats"/>
    <x v="1"/>
    <x v="1"/>
    <s v="9"/>
    <s v="Actuacions de caràcter general"/>
    <x v="0"/>
    <x v="0"/>
    <x v="0"/>
    <x v="0"/>
    <x v="0"/>
    <x v="0"/>
    <s v="91211"/>
    <s v="Representacio política"/>
    <n v="322200.06"/>
    <n v="161.74"/>
    <n v="322361.8"/>
    <n v="322361.8"/>
    <n v="322361.8"/>
    <n v="322361.8"/>
    <n v="322361.8"/>
    <n v="0"/>
  </r>
  <r>
    <x v="0"/>
    <x v="0"/>
    <x v="0"/>
    <x v="0"/>
    <x v="0"/>
    <x v="0"/>
    <s v="10001"/>
    <s v="Retribucions òrgans govern assimilats"/>
    <x v="2"/>
    <x v="2"/>
    <s v="9"/>
    <s v="Actuacions de caràcter general"/>
    <x v="0"/>
    <x v="0"/>
    <x v="0"/>
    <x v="0"/>
    <x v="0"/>
    <x v="0"/>
    <s v="91211"/>
    <s v="Representacio política"/>
    <n v="369200.02"/>
    <n v="-26045.67"/>
    <n v="343154.35"/>
    <n v="343154.35"/>
    <n v="343154.35"/>
    <n v="343154.35"/>
    <n v="343154.35"/>
    <n v="0"/>
  </r>
  <r>
    <x v="0"/>
    <x v="0"/>
    <x v="0"/>
    <x v="0"/>
    <x v="0"/>
    <x v="0"/>
    <s v="10001"/>
    <s v="Retribucions òrgans govern assimilats"/>
    <x v="3"/>
    <x v="3"/>
    <s v="9"/>
    <s v="Actuacions de caràcter general"/>
    <x v="0"/>
    <x v="0"/>
    <x v="0"/>
    <x v="0"/>
    <x v="0"/>
    <x v="0"/>
    <s v="91211"/>
    <s v="Representacio política"/>
    <n v="357450.1"/>
    <n v="41139.480000000003"/>
    <n v="398589.58"/>
    <n v="398589.58"/>
    <n v="398589.58"/>
    <n v="398589.58"/>
    <n v="398589.58"/>
    <n v="0"/>
  </r>
  <r>
    <x v="0"/>
    <x v="0"/>
    <x v="0"/>
    <x v="0"/>
    <x v="0"/>
    <x v="0"/>
    <s v="10001"/>
    <s v="Retribucions òrgans govern assimilats"/>
    <x v="4"/>
    <x v="4"/>
    <s v="9"/>
    <s v="Actuacions de caràcter general"/>
    <x v="0"/>
    <x v="0"/>
    <x v="0"/>
    <x v="0"/>
    <x v="0"/>
    <x v="0"/>
    <s v="91211"/>
    <s v="Representacio política"/>
    <n v="369200.02"/>
    <n v="-26776.26"/>
    <n v="342423.76"/>
    <n v="342423.76"/>
    <n v="342423.76"/>
    <n v="342423.76"/>
    <n v="342423.76"/>
    <n v="0"/>
  </r>
  <r>
    <x v="0"/>
    <x v="0"/>
    <x v="0"/>
    <x v="0"/>
    <x v="0"/>
    <x v="0"/>
    <s v="10001"/>
    <s v="Retribucions òrgans govern assimilats"/>
    <x v="5"/>
    <x v="5"/>
    <s v="9"/>
    <s v="Actuacions de caràcter general"/>
    <x v="0"/>
    <x v="0"/>
    <x v="0"/>
    <x v="0"/>
    <x v="0"/>
    <x v="0"/>
    <s v="91211"/>
    <s v="Representacio política"/>
    <n v="416200.12"/>
    <n v="-56828.74"/>
    <n v="359371.38"/>
    <n v="359371.38"/>
    <n v="359371.38"/>
    <n v="359371.38"/>
    <n v="359371.38"/>
    <n v="0"/>
  </r>
  <r>
    <x v="0"/>
    <x v="0"/>
    <x v="0"/>
    <x v="0"/>
    <x v="0"/>
    <x v="0"/>
    <s v="10001"/>
    <s v="Retribucions òrgans govern assimilats"/>
    <x v="6"/>
    <x v="6"/>
    <s v="9"/>
    <s v="Actuacions de caràcter general"/>
    <x v="0"/>
    <x v="0"/>
    <x v="0"/>
    <x v="0"/>
    <x v="0"/>
    <x v="0"/>
    <s v="91211"/>
    <s v="Representacio política"/>
    <n v="286950.02"/>
    <n v="-68566.19"/>
    <n v="218383.83"/>
    <n v="218383.83"/>
    <n v="218383.83"/>
    <n v="218383.83"/>
    <n v="218383.83"/>
    <n v="0"/>
  </r>
  <r>
    <x v="0"/>
    <x v="0"/>
    <x v="0"/>
    <x v="0"/>
    <x v="0"/>
    <x v="0"/>
    <s v="10001"/>
    <s v="Retribucions òrgans govern assimilats"/>
    <x v="7"/>
    <x v="7"/>
    <s v="9"/>
    <s v="Actuacions de caràcter general"/>
    <x v="0"/>
    <x v="0"/>
    <x v="0"/>
    <x v="0"/>
    <x v="0"/>
    <x v="0"/>
    <s v="91211"/>
    <s v="Representacio política"/>
    <n v="416199.98"/>
    <n v="-14394.1"/>
    <n v="401805.88"/>
    <n v="401805.88"/>
    <n v="401805.88"/>
    <n v="401805.88"/>
    <n v="401805.88"/>
    <n v="0"/>
  </r>
  <r>
    <x v="0"/>
    <x v="0"/>
    <x v="0"/>
    <x v="0"/>
    <x v="0"/>
    <x v="0"/>
    <s v="10001"/>
    <s v="Retribucions òrgans govern assimilats"/>
    <x v="8"/>
    <x v="8"/>
    <s v="9"/>
    <s v="Actuacions de caràcter general"/>
    <x v="0"/>
    <x v="0"/>
    <x v="0"/>
    <x v="0"/>
    <x v="0"/>
    <x v="0"/>
    <s v="91211"/>
    <s v="Representacio política"/>
    <n v="416199.98"/>
    <n v="-17097.21"/>
    <n v="399102.77"/>
    <n v="399102.77"/>
    <n v="399102.77"/>
    <n v="399102.77"/>
    <n v="399102.77"/>
    <n v="0"/>
  </r>
  <r>
    <x v="0"/>
    <x v="0"/>
    <x v="0"/>
    <x v="0"/>
    <x v="0"/>
    <x v="0"/>
    <s v="10001"/>
    <s v="Retribucions òrgans govern assimilats"/>
    <x v="9"/>
    <x v="9"/>
    <s v="9"/>
    <s v="Actuacions de caràcter general"/>
    <x v="0"/>
    <x v="0"/>
    <x v="0"/>
    <x v="0"/>
    <x v="0"/>
    <x v="0"/>
    <s v="91211"/>
    <s v="Representacio política"/>
    <n v="405658.7"/>
    <n v="-25547.25"/>
    <n v="380111.45"/>
    <n v="380111.45"/>
    <n v="380111.45"/>
    <n v="380111.45"/>
    <n v="380111.45"/>
    <n v="0"/>
  </r>
  <r>
    <x v="0"/>
    <x v="0"/>
    <x v="0"/>
    <x v="0"/>
    <x v="0"/>
    <x v="0"/>
    <s v="10001"/>
    <s v="Retribucions òrgans govern assimilats"/>
    <x v="10"/>
    <x v="10"/>
    <s v="9"/>
    <s v="Actuacions de caràcter general"/>
    <x v="0"/>
    <x v="0"/>
    <x v="0"/>
    <x v="0"/>
    <x v="0"/>
    <x v="0"/>
    <s v="91211"/>
    <s v="Representacio política"/>
    <n v="345700.04"/>
    <n v="-1547"/>
    <n v="344153.04"/>
    <n v="344153.04"/>
    <n v="344153.04"/>
    <n v="344153.04"/>
    <n v="344153.04"/>
    <n v="0"/>
  </r>
  <r>
    <x v="0"/>
    <x v="0"/>
    <x v="0"/>
    <x v="0"/>
    <x v="1"/>
    <x v="1"/>
    <s v="10100"/>
    <s v="Retribucions bàsiques personal directiu"/>
    <x v="11"/>
    <x v="11"/>
    <s v="9"/>
    <s v="Actuacions de caràcter general"/>
    <x v="1"/>
    <x v="1"/>
    <x v="1"/>
    <x v="1"/>
    <x v="1"/>
    <x v="1"/>
    <s v="92011"/>
    <s v="Administració general"/>
    <n v="321899.53999999998"/>
    <n v="163164.18"/>
    <n v="485063.72"/>
    <n v="485063.72"/>
    <n v="485063.72"/>
    <n v="485063.72"/>
    <n v="485063.72"/>
    <n v="0"/>
  </r>
  <r>
    <x v="0"/>
    <x v="0"/>
    <x v="0"/>
    <x v="0"/>
    <x v="1"/>
    <x v="1"/>
    <s v="10100"/>
    <s v="Retribucions bàsiques personal directiu"/>
    <x v="11"/>
    <x v="11"/>
    <s v="9"/>
    <s v="Actuacions de caràcter general"/>
    <x v="1"/>
    <x v="1"/>
    <x v="2"/>
    <x v="2"/>
    <x v="2"/>
    <x v="2"/>
    <s v="92321"/>
    <s v="Anàlisi i programació"/>
    <n v="78930.100000000006"/>
    <n v="357.68"/>
    <n v="79287.78"/>
    <n v="79287.78"/>
    <n v="79287.78"/>
    <n v="79287.78"/>
    <n v="79287.78"/>
    <n v="0"/>
  </r>
  <r>
    <x v="0"/>
    <x v="0"/>
    <x v="0"/>
    <x v="0"/>
    <x v="1"/>
    <x v="1"/>
    <s v="10100"/>
    <s v="Retribucions bàsiques personal directiu"/>
    <x v="12"/>
    <x v="12"/>
    <s v="9"/>
    <s v="Actuacions de caràcter general"/>
    <x v="1"/>
    <x v="1"/>
    <x v="1"/>
    <x v="1"/>
    <x v="1"/>
    <x v="1"/>
    <s v="92011"/>
    <s v="Administració general"/>
    <n v="107531.2"/>
    <n v="781.42"/>
    <n v="108312.62"/>
    <n v="108312.62"/>
    <n v="108312.62"/>
    <n v="108312.62"/>
    <n v="108312.62"/>
    <n v="0"/>
  </r>
  <r>
    <x v="0"/>
    <x v="0"/>
    <x v="0"/>
    <x v="0"/>
    <x v="1"/>
    <x v="1"/>
    <s v="10100"/>
    <s v="Retribucions bàsiques personal directiu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471224.94"/>
    <n v="85659.7"/>
    <n v="556884.64"/>
    <n v="556884.64"/>
    <n v="556884.64"/>
    <n v="556884.64"/>
    <n v="556884.64"/>
    <n v="0"/>
  </r>
  <r>
    <x v="0"/>
    <x v="0"/>
    <x v="0"/>
    <x v="0"/>
    <x v="1"/>
    <x v="1"/>
    <s v="10100"/>
    <s v="Retribucions bàsiques personal directiu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74770.52"/>
    <n v="4237.55"/>
    <n v="79008.070000000007"/>
    <n v="79008.070000000007"/>
    <n v="79008.070000000007"/>
    <n v="79008.070000000007"/>
    <n v="79008.070000000007"/>
    <n v="0"/>
  </r>
  <r>
    <x v="0"/>
    <x v="0"/>
    <x v="0"/>
    <x v="0"/>
    <x v="1"/>
    <x v="1"/>
    <s v="10100"/>
    <s v="Retribucions bàsiques personal directiu"/>
    <x v="13"/>
    <x v="13"/>
    <s v="2"/>
    <s v="Actuacions de protecció i promoció social"/>
    <x v="2"/>
    <x v="2"/>
    <x v="5"/>
    <x v="5"/>
    <x v="5"/>
    <x v="5"/>
    <s v="23241"/>
    <s v="Promoció de les dones"/>
    <n v="72931.460000000006"/>
    <n v="4912.7299999999996"/>
    <n v="77844.19"/>
    <n v="77844.19"/>
    <n v="77844.19"/>
    <n v="77844.19"/>
    <n v="77844.19"/>
    <n v="0"/>
  </r>
  <r>
    <x v="0"/>
    <x v="0"/>
    <x v="0"/>
    <x v="0"/>
    <x v="1"/>
    <x v="1"/>
    <s v="10100"/>
    <s v="Retribucions bàsiques personal directiu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68027.3"/>
    <n v="-38975.839999999997"/>
    <n v="29051.46"/>
    <n v="29051.46"/>
    <n v="29051.46"/>
    <n v="29051.46"/>
    <n v="29051.46"/>
    <n v="0"/>
  </r>
  <r>
    <x v="0"/>
    <x v="0"/>
    <x v="0"/>
    <x v="0"/>
    <x v="1"/>
    <x v="1"/>
    <s v="10100"/>
    <s v="Retribucions bàsiques personal directiu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88533.48"/>
    <n v="796.74"/>
    <n v="89330.22"/>
    <n v="89330.22"/>
    <n v="89330.22"/>
    <n v="89330.22"/>
    <n v="89330.22"/>
    <n v="0"/>
  </r>
  <r>
    <x v="0"/>
    <x v="0"/>
    <x v="0"/>
    <x v="0"/>
    <x v="1"/>
    <x v="1"/>
    <s v="10100"/>
    <s v="Retribucions bàsiques personal directiu"/>
    <x v="15"/>
    <x v="15"/>
    <s v="9"/>
    <s v="Actuacions de caràcter general"/>
    <x v="0"/>
    <x v="0"/>
    <x v="0"/>
    <x v="0"/>
    <x v="7"/>
    <x v="7"/>
    <s v="91223"/>
    <s v="Relacions internacionals"/>
    <n v="69866.36"/>
    <n v="629"/>
    <n v="70495.360000000001"/>
    <n v="70495.360000000001"/>
    <n v="70495.360000000001"/>
    <n v="70495.360000000001"/>
    <n v="70495.360000000001"/>
    <n v="0"/>
  </r>
  <r>
    <x v="0"/>
    <x v="0"/>
    <x v="0"/>
    <x v="0"/>
    <x v="1"/>
    <x v="1"/>
    <s v="10100"/>
    <s v="Retribucions bàsiques personal directiu"/>
    <x v="15"/>
    <x v="15"/>
    <s v="9"/>
    <s v="Actuacions de caràcter general"/>
    <x v="1"/>
    <x v="1"/>
    <x v="1"/>
    <x v="1"/>
    <x v="1"/>
    <x v="1"/>
    <s v="92011"/>
    <s v="Administració general"/>
    <n v="386951.42"/>
    <n v="2175.17"/>
    <n v="389126.59"/>
    <n v="389126.59"/>
    <n v="389126.59"/>
    <n v="389126.59"/>
    <n v="389126.59"/>
    <n v="0"/>
  </r>
  <r>
    <x v="0"/>
    <x v="0"/>
    <x v="0"/>
    <x v="0"/>
    <x v="1"/>
    <x v="1"/>
    <s v="10100"/>
    <s v="Retribucions bàsiques personal directiu"/>
    <x v="15"/>
    <x v="15"/>
    <s v="9"/>
    <s v="Actuacions de caràcter general"/>
    <x v="1"/>
    <x v="1"/>
    <x v="6"/>
    <x v="6"/>
    <x v="8"/>
    <x v="8"/>
    <s v="92511"/>
    <s v="Atenció al ciutadà"/>
    <n v="75939.48"/>
    <n v="368.8"/>
    <n v="76308.28"/>
    <n v="76308.28"/>
    <n v="76308.28"/>
    <n v="76308.28"/>
    <n v="76308.28"/>
    <n v="0"/>
  </r>
  <r>
    <x v="0"/>
    <x v="0"/>
    <x v="0"/>
    <x v="0"/>
    <x v="1"/>
    <x v="1"/>
    <s v="10100"/>
    <s v="Retribucions bàsiques personal directiu"/>
    <x v="16"/>
    <x v="16"/>
    <s v="9"/>
    <s v="Actuacions de caràcter general"/>
    <x v="1"/>
    <x v="1"/>
    <x v="1"/>
    <x v="1"/>
    <x v="1"/>
    <x v="1"/>
    <s v="92011"/>
    <s v="Administració general"/>
    <n v="163304"/>
    <n v="-2091.12"/>
    <n v="161212.88"/>
    <n v="161212.88"/>
    <n v="161212.88"/>
    <n v="161212.88"/>
    <n v="161212.88"/>
    <n v="0"/>
  </r>
  <r>
    <x v="0"/>
    <x v="0"/>
    <x v="0"/>
    <x v="0"/>
    <x v="1"/>
    <x v="1"/>
    <s v="10100"/>
    <s v="Retribucions bàsiques personal directiu"/>
    <x v="17"/>
    <x v="17"/>
    <s v="1"/>
    <s v="Serveis públics bàsics"/>
    <x v="3"/>
    <x v="3"/>
    <x v="7"/>
    <x v="7"/>
    <x v="9"/>
    <x v="9"/>
    <s v="13011"/>
    <s v="Gestió programa administració seguretat"/>
    <n v="192390.24"/>
    <n v="68033.990000000005"/>
    <n v="260424.23"/>
    <n v="260424.23"/>
    <n v="260424.23"/>
    <n v="260424.23"/>
    <n v="260424.23"/>
    <n v="0"/>
  </r>
  <r>
    <x v="0"/>
    <x v="0"/>
    <x v="0"/>
    <x v="0"/>
    <x v="1"/>
    <x v="1"/>
    <s v="10100"/>
    <s v="Retribucions bàsiques personal directiu"/>
    <x v="17"/>
    <x v="17"/>
    <s v="1"/>
    <s v="Serveis públics bàsics"/>
    <x v="3"/>
    <x v="3"/>
    <x v="8"/>
    <x v="8"/>
    <x v="10"/>
    <x v="10"/>
    <s v="13212"/>
    <s v="Serveis generals de la Guàrdia Urbana"/>
    <n v="652606.48"/>
    <n v="40419.43"/>
    <n v="693025.91"/>
    <n v="693025.91"/>
    <n v="693025.91"/>
    <n v="693025.91"/>
    <n v="693025.91"/>
    <n v="0"/>
  </r>
  <r>
    <x v="0"/>
    <x v="0"/>
    <x v="0"/>
    <x v="0"/>
    <x v="1"/>
    <x v="1"/>
    <s v="10100"/>
    <s v="Retribucions bàsiques personal directiu"/>
    <x v="17"/>
    <x v="17"/>
    <s v="1"/>
    <s v="Serveis públics bàsics"/>
    <x v="3"/>
    <x v="3"/>
    <x v="8"/>
    <x v="8"/>
    <x v="11"/>
    <x v="11"/>
    <s v="13221"/>
    <s v="Prevenció de la delinqüència"/>
    <n v="71705.42"/>
    <n v="814.75"/>
    <n v="72520.17"/>
    <n v="72520.17"/>
    <n v="72520.17"/>
    <n v="72520.17"/>
    <n v="72520.17"/>
    <n v="0"/>
  </r>
  <r>
    <x v="0"/>
    <x v="0"/>
    <x v="0"/>
    <x v="0"/>
    <x v="1"/>
    <x v="1"/>
    <s v="10100"/>
    <s v="Retribucions bàsiques personal directiu"/>
    <x v="17"/>
    <x v="17"/>
    <s v="1"/>
    <s v="Serveis públics bàsics"/>
    <x v="3"/>
    <x v="3"/>
    <x v="9"/>
    <x v="9"/>
    <x v="12"/>
    <x v="12"/>
    <s v="13511"/>
    <s v="Protecció civil"/>
    <n v="172514.82"/>
    <n v="-56296.65"/>
    <n v="116218.17"/>
    <n v="116218.17"/>
    <n v="116218.17"/>
    <n v="116218.17"/>
    <n v="116218.17"/>
    <n v="0"/>
  </r>
  <r>
    <x v="0"/>
    <x v="0"/>
    <x v="0"/>
    <x v="0"/>
    <x v="1"/>
    <x v="1"/>
    <s v="10100"/>
    <s v="Retribucions bàsiques personal directiu"/>
    <x v="17"/>
    <x v="17"/>
    <s v="1"/>
    <s v="Serveis públics bàsics"/>
    <x v="3"/>
    <x v="3"/>
    <x v="10"/>
    <x v="10"/>
    <x v="13"/>
    <x v="13"/>
    <s v="13612"/>
    <s v="Intervenció en extinció d’incendis i sal"/>
    <n v="89604.92"/>
    <n v="5431.27"/>
    <n v="95036.19"/>
    <n v="95036.19"/>
    <n v="95036.19"/>
    <n v="95036.19"/>
    <n v="95036.19"/>
    <n v="0"/>
  </r>
  <r>
    <x v="0"/>
    <x v="0"/>
    <x v="0"/>
    <x v="0"/>
    <x v="1"/>
    <x v="1"/>
    <s v="10100"/>
    <s v="Retribucions bàsiques personal directiu"/>
    <x v="17"/>
    <x v="17"/>
    <s v="1"/>
    <s v="Serveis públics bàsics"/>
    <x v="3"/>
    <x v="3"/>
    <x v="10"/>
    <x v="10"/>
    <x v="13"/>
    <x v="13"/>
    <s v="13613"/>
    <s v="Desenvol.professional,selecció,prevenc.s"/>
    <n v="96066.240000000005"/>
    <n v="-59572.79"/>
    <n v="36493.449999999997"/>
    <n v="36493.449999999997"/>
    <n v="36493.449999999997"/>
    <n v="36493.449999999997"/>
    <n v="36493.449999999997"/>
    <n v="0"/>
  </r>
  <r>
    <x v="0"/>
    <x v="0"/>
    <x v="0"/>
    <x v="0"/>
    <x v="1"/>
    <x v="1"/>
    <s v="10100"/>
    <s v="Retribucions bàsiques personal directiu"/>
    <x v="18"/>
    <x v="18"/>
    <s v="1"/>
    <s v="Serveis públics bàsics"/>
    <x v="4"/>
    <x v="4"/>
    <x v="11"/>
    <x v="11"/>
    <x v="14"/>
    <x v="14"/>
    <s v="15011"/>
    <s v="Despeses generals d'Ecologia Urbana"/>
    <n v="415443.58"/>
    <n v="-12242.44"/>
    <n v="403201.14"/>
    <n v="403201.14"/>
    <n v="403201.14"/>
    <n v="403201.14"/>
    <n v="403201.14"/>
    <n v="0"/>
  </r>
  <r>
    <x v="0"/>
    <x v="0"/>
    <x v="0"/>
    <x v="0"/>
    <x v="1"/>
    <x v="1"/>
    <s v="10100"/>
    <s v="Retribucions bàsiques personal directiu"/>
    <x v="19"/>
    <x v="19"/>
    <s v="1"/>
    <s v="Serveis públics bàsics"/>
    <x v="4"/>
    <x v="4"/>
    <x v="11"/>
    <x v="11"/>
    <x v="14"/>
    <x v="14"/>
    <s v="15011"/>
    <s v="Despeses generals d'Ecologia Urbana"/>
    <n v="88533.48"/>
    <n v="796.74"/>
    <n v="89330.22"/>
    <n v="89330.22"/>
    <n v="89330.22"/>
    <n v="89330.22"/>
    <n v="89330.22"/>
    <n v="0"/>
  </r>
  <r>
    <x v="0"/>
    <x v="0"/>
    <x v="0"/>
    <x v="0"/>
    <x v="1"/>
    <x v="1"/>
    <s v="10100"/>
    <s v="Retribucions bàsiques personal directiu"/>
    <x v="19"/>
    <x v="19"/>
    <s v="1"/>
    <s v="Serveis públics bàsics"/>
    <x v="5"/>
    <x v="5"/>
    <x v="12"/>
    <x v="12"/>
    <x v="15"/>
    <x v="15"/>
    <s v="16311"/>
    <s v="Neteja viària"/>
    <n v="90956.82"/>
    <n v="-6299.4"/>
    <n v="84657.42"/>
    <n v="84657.42"/>
    <n v="84657.42"/>
    <n v="84657.42"/>
    <n v="84657.42"/>
    <n v="0"/>
  </r>
  <r>
    <x v="0"/>
    <x v="0"/>
    <x v="0"/>
    <x v="0"/>
    <x v="1"/>
    <x v="1"/>
    <s v="10100"/>
    <s v="Retribucions bàsiques personal directiu"/>
    <x v="20"/>
    <x v="20"/>
    <s v="1"/>
    <s v="Serveis públics bàsics"/>
    <x v="4"/>
    <x v="4"/>
    <x v="11"/>
    <x v="11"/>
    <x v="14"/>
    <x v="14"/>
    <s v="15011"/>
    <s v="Despeses generals d'Ecologia Urbana"/>
    <n v="465815.78"/>
    <n v="-124105.89"/>
    <n v="341709.89"/>
    <n v="341709.89"/>
    <n v="341709.89"/>
    <n v="341709.89"/>
    <n v="341709.89"/>
    <n v="0"/>
  </r>
  <r>
    <x v="0"/>
    <x v="0"/>
    <x v="0"/>
    <x v="0"/>
    <x v="1"/>
    <x v="1"/>
    <s v="10100"/>
    <s v="Retribucions bàsiques personal directiu"/>
    <x v="21"/>
    <x v="21"/>
    <s v="1"/>
    <s v="Serveis públics bàsics"/>
    <x v="4"/>
    <x v="4"/>
    <x v="13"/>
    <x v="13"/>
    <x v="16"/>
    <x v="16"/>
    <s v="15161"/>
    <s v="Control i seguiment de grans infraestruc"/>
    <n v="267887.90000000002"/>
    <n v="16439.939999999999"/>
    <n v="284327.84000000003"/>
    <n v="284327.84000000003"/>
    <n v="284327.84000000003"/>
    <n v="284327.84000000003"/>
    <n v="284327.84000000003"/>
    <n v="0"/>
  </r>
  <r>
    <x v="0"/>
    <x v="0"/>
    <x v="0"/>
    <x v="0"/>
    <x v="1"/>
    <x v="1"/>
    <s v="10100"/>
    <s v="Retribucions bàsiques personal directiu"/>
    <x v="22"/>
    <x v="22"/>
    <s v="1"/>
    <s v="Serveis públics bàsics"/>
    <x v="4"/>
    <x v="4"/>
    <x v="11"/>
    <x v="11"/>
    <x v="14"/>
    <x v="14"/>
    <s v="15011"/>
    <s v="Despeses generals d'Ecologia Urbana"/>
    <n v="88533.48"/>
    <n v="119450.57"/>
    <n v="207984.05"/>
    <n v="207984.05"/>
    <n v="207984.05"/>
    <n v="207984.05"/>
    <n v="207984.05"/>
    <n v="0"/>
  </r>
  <r>
    <x v="0"/>
    <x v="0"/>
    <x v="0"/>
    <x v="0"/>
    <x v="1"/>
    <x v="1"/>
    <s v="10100"/>
    <s v="Retribucions bàsiques personal directiu"/>
    <x v="1"/>
    <x v="1"/>
    <s v="1"/>
    <s v="Serveis públics bàsics"/>
    <x v="4"/>
    <x v="4"/>
    <x v="14"/>
    <x v="14"/>
    <x v="17"/>
    <x v="17"/>
    <s v="15341"/>
    <s v="Manteniment i millora espais públics cen"/>
    <n v="80401.259999999995"/>
    <n v="352.12"/>
    <n v="80753.38"/>
    <n v="80753.38"/>
    <n v="80753.38"/>
    <n v="80753.38"/>
    <n v="80753.38"/>
    <n v="0"/>
  </r>
  <r>
    <x v="0"/>
    <x v="0"/>
    <x v="0"/>
    <x v="0"/>
    <x v="1"/>
    <x v="1"/>
    <s v="10100"/>
    <s v="Retribucions bàsiques personal directiu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72318.44"/>
    <n v="-15377.62"/>
    <n v="56940.82"/>
    <n v="56940.82"/>
    <n v="56940.82"/>
    <n v="56940.82"/>
    <n v="56940.82"/>
    <n v="0"/>
  </r>
  <r>
    <x v="0"/>
    <x v="0"/>
    <x v="0"/>
    <x v="0"/>
    <x v="1"/>
    <x v="1"/>
    <s v="10100"/>
    <s v="Retribucions bàsiques personal directiu"/>
    <x v="1"/>
    <x v="1"/>
    <s v="9"/>
    <s v="Actuacions de caràcter general"/>
    <x v="1"/>
    <x v="1"/>
    <x v="1"/>
    <x v="1"/>
    <x v="1"/>
    <x v="1"/>
    <s v="92011"/>
    <s v="Administració general"/>
    <n v="92211.6"/>
    <n v="52181.46"/>
    <n v="144393.06"/>
    <n v="144393.06"/>
    <n v="144393.06"/>
    <n v="144393.06"/>
    <n v="144393.06"/>
    <n v="0"/>
  </r>
  <r>
    <x v="0"/>
    <x v="0"/>
    <x v="0"/>
    <x v="0"/>
    <x v="1"/>
    <x v="1"/>
    <s v="10100"/>
    <s v="Retribucions bàsiques personal directiu"/>
    <x v="2"/>
    <x v="2"/>
    <s v="1"/>
    <s v="Serveis públics bàsics"/>
    <x v="4"/>
    <x v="4"/>
    <x v="14"/>
    <x v="14"/>
    <x v="17"/>
    <x v="17"/>
    <s v="15341"/>
    <s v="Manteniment i millora espais públics cen"/>
    <n v="73734.179999999993"/>
    <n v="997.76"/>
    <n v="74731.94"/>
    <n v="74731.94"/>
    <n v="74731.94"/>
    <n v="74731.94"/>
    <n v="74731.94"/>
    <n v="0"/>
  </r>
  <r>
    <x v="0"/>
    <x v="0"/>
    <x v="0"/>
    <x v="0"/>
    <x v="1"/>
    <x v="1"/>
    <s v="10100"/>
    <s v="Retribucions bàsiques personal directiu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73544.479999999996"/>
    <n v="-10936.04"/>
    <n v="62608.44"/>
    <n v="62608.44"/>
    <n v="62608.44"/>
    <n v="62608.44"/>
    <n v="62608.44"/>
    <n v="0"/>
  </r>
  <r>
    <x v="0"/>
    <x v="0"/>
    <x v="0"/>
    <x v="0"/>
    <x v="1"/>
    <x v="1"/>
    <s v="10100"/>
    <s v="Retribucions bàsiques personal directiu"/>
    <x v="2"/>
    <x v="2"/>
    <s v="9"/>
    <s v="Actuacions de caràcter general"/>
    <x v="1"/>
    <x v="1"/>
    <x v="1"/>
    <x v="1"/>
    <x v="1"/>
    <x v="1"/>
    <s v="92011"/>
    <s v="Administració general"/>
    <n v="161406.74"/>
    <n v="1452.88"/>
    <n v="162859.62"/>
    <n v="162859.62"/>
    <n v="162859.62"/>
    <n v="162859.62"/>
    <n v="162859.62"/>
    <n v="0"/>
  </r>
  <r>
    <x v="0"/>
    <x v="0"/>
    <x v="0"/>
    <x v="0"/>
    <x v="1"/>
    <x v="1"/>
    <s v="10100"/>
    <s v="Retribucions bàsiques personal directiu"/>
    <x v="3"/>
    <x v="3"/>
    <s v="1"/>
    <s v="Serveis públics bàsics"/>
    <x v="4"/>
    <x v="4"/>
    <x v="14"/>
    <x v="14"/>
    <x v="17"/>
    <x v="17"/>
    <s v="15341"/>
    <s v="Manteniment i millora espais públics cen"/>
    <n v="92744.6"/>
    <n v="845.45"/>
    <n v="93590.05"/>
    <n v="93590.05"/>
    <n v="93590.05"/>
    <n v="93590.05"/>
    <n v="93590.05"/>
    <n v="0"/>
  </r>
  <r>
    <x v="0"/>
    <x v="0"/>
    <x v="0"/>
    <x v="0"/>
    <x v="1"/>
    <x v="1"/>
    <s v="10100"/>
    <s v="Retribucions bàsiques personal directiu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74157.5"/>
    <n v="-11993.89"/>
    <n v="62163.61"/>
    <n v="62163.61"/>
    <n v="62163.61"/>
    <n v="62163.61"/>
    <n v="62163.61"/>
    <n v="0"/>
  </r>
  <r>
    <x v="0"/>
    <x v="0"/>
    <x v="0"/>
    <x v="0"/>
    <x v="1"/>
    <x v="1"/>
    <s v="10100"/>
    <s v="Retribucions bàsiques personal directiu"/>
    <x v="3"/>
    <x v="3"/>
    <s v="9"/>
    <s v="Actuacions de caràcter general"/>
    <x v="1"/>
    <x v="1"/>
    <x v="1"/>
    <x v="1"/>
    <x v="1"/>
    <x v="1"/>
    <s v="92011"/>
    <s v="Administració general"/>
    <n v="75383.539999999994"/>
    <n v="679.05"/>
    <n v="76062.59"/>
    <n v="76062.59"/>
    <n v="76062.59"/>
    <n v="76062.59"/>
    <n v="76062.59"/>
    <n v="0"/>
  </r>
  <r>
    <x v="0"/>
    <x v="0"/>
    <x v="0"/>
    <x v="0"/>
    <x v="1"/>
    <x v="1"/>
    <s v="10100"/>
    <s v="Retribucions bàsiques personal directiu"/>
    <x v="3"/>
    <x v="3"/>
    <s v="9"/>
    <s v="Actuacions de caràcter general"/>
    <x v="1"/>
    <x v="1"/>
    <x v="6"/>
    <x v="6"/>
    <x v="19"/>
    <x v="19"/>
    <s v="92521"/>
    <s v="Direcció de comunicació"/>
    <n v="88533.48"/>
    <n v="796.89"/>
    <n v="89330.37"/>
    <n v="89330.37"/>
    <n v="89330.37"/>
    <n v="89330.37"/>
    <n v="89330.37"/>
    <n v="0"/>
  </r>
  <r>
    <x v="0"/>
    <x v="0"/>
    <x v="0"/>
    <x v="0"/>
    <x v="1"/>
    <x v="1"/>
    <s v="10100"/>
    <s v="Retribucions bàsiques personal directiu"/>
    <x v="4"/>
    <x v="4"/>
    <s v="9"/>
    <s v="Actuacions de caràcter general"/>
    <x v="1"/>
    <x v="1"/>
    <x v="1"/>
    <x v="1"/>
    <x v="1"/>
    <x v="1"/>
    <s v="92011"/>
    <s v="Administració general"/>
    <n v="161611.01999999999"/>
    <n v="-27163.53"/>
    <n v="134447.49"/>
    <n v="134447.49"/>
    <n v="134447.49"/>
    <n v="134447.49"/>
    <n v="134447.49"/>
    <n v="0"/>
  </r>
  <r>
    <x v="0"/>
    <x v="0"/>
    <x v="0"/>
    <x v="0"/>
    <x v="1"/>
    <x v="1"/>
    <s v="10100"/>
    <s v="Retribucions bàsiques personal directiu"/>
    <x v="5"/>
    <x v="5"/>
    <s v="1"/>
    <s v="Serveis públics bàsics"/>
    <x v="4"/>
    <x v="4"/>
    <x v="14"/>
    <x v="14"/>
    <x v="17"/>
    <x v="17"/>
    <s v="15341"/>
    <s v="Manteniment i millora espais públics cen"/>
    <n v="74157.5"/>
    <n v="-1147.77"/>
    <n v="73009.73"/>
    <n v="73009.73"/>
    <n v="73009.73"/>
    <n v="73009.73"/>
    <n v="73009.73"/>
    <n v="0"/>
  </r>
  <r>
    <x v="0"/>
    <x v="0"/>
    <x v="0"/>
    <x v="0"/>
    <x v="1"/>
    <x v="1"/>
    <s v="10100"/>
    <s v="Retribucions bàsiques personal directiu"/>
    <x v="5"/>
    <x v="5"/>
    <s v="9"/>
    <s v="Actuacions de caràcter general"/>
    <x v="1"/>
    <x v="1"/>
    <x v="1"/>
    <x v="1"/>
    <x v="1"/>
    <x v="1"/>
    <s v="92011"/>
    <s v="Administració general"/>
    <n v="174583.24"/>
    <n v="1152.1400000000001"/>
    <n v="175735.38"/>
    <n v="175735.38"/>
    <n v="175735.38"/>
    <n v="175735.38"/>
    <n v="175735.38"/>
    <n v="0"/>
  </r>
  <r>
    <x v="0"/>
    <x v="0"/>
    <x v="0"/>
    <x v="0"/>
    <x v="1"/>
    <x v="1"/>
    <s v="10100"/>
    <s v="Retribucions bàsiques personal directiu"/>
    <x v="6"/>
    <x v="6"/>
    <s v="1"/>
    <s v="Serveis públics bàsics"/>
    <x v="4"/>
    <x v="4"/>
    <x v="13"/>
    <x v="13"/>
    <x v="20"/>
    <x v="20"/>
    <s v="15131"/>
    <s v="Redacció de projectes-execució d'obres"/>
    <n v="70479.38"/>
    <n v="634.55999999999995"/>
    <n v="71113.94"/>
    <n v="71113.94"/>
    <n v="71113.94"/>
    <n v="71113.94"/>
    <n v="71113.94"/>
    <n v="0"/>
  </r>
  <r>
    <x v="0"/>
    <x v="0"/>
    <x v="0"/>
    <x v="0"/>
    <x v="1"/>
    <x v="1"/>
    <s v="10100"/>
    <s v="Retribucions bàsiques personal directiu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71426.66"/>
    <n v="-3833.95"/>
    <n v="67592.710000000006"/>
    <n v="67592.710000000006"/>
    <n v="67592.710000000006"/>
    <n v="67592.710000000006"/>
    <n v="67592.710000000006"/>
    <n v="0"/>
  </r>
  <r>
    <x v="0"/>
    <x v="0"/>
    <x v="0"/>
    <x v="0"/>
    <x v="1"/>
    <x v="1"/>
    <s v="10100"/>
    <s v="Retribucions bàsiques personal directiu"/>
    <x v="6"/>
    <x v="6"/>
    <s v="9"/>
    <s v="Actuacions de caràcter general"/>
    <x v="1"/>
    <x v="1"/>
    <x v="1"/>
    <x v="1"/>
    <x v="1"/>
    <x v="1"/>
    <s v="92011"/>
    <s v="Administració general"/>
    <n v="165314.76"/>
    <n v="-6653.56"/>
    <n v="158661.20000000001"/>
    <n v="158661.20000000001"/>
    <n v="158661.20000000001"/>
    <n v="158661.20000000001"/>
    <n v="158661.20000000001"/>
    <n v="0"/>
  </r>
  <r>
    <x v="0"/>
    <x v="0"/>
    <x v="0"/>
    <x v="0"/>
    <x v="1"/>
    <x v="1"/>
    <s v="10100"/>
    <s v="Retribucions bàsiques personal directiu"/>
    <x v="7"/>
    <x v="7"/>
    <s v="1"/>
    <s v="Serveis públics bàsics"/>
    <x v="4"/>
    <x v="4"/>
    <x v="14"/>
    <x v="14"/>
    <x v="17"/>
    <x v="17"/>
    <s v="15341"/>
    <s v="Manteniment i millora espais públics cen"/>
    <n v="74157.5"/>
    <n v="4063"/>
    <n v="78220.5"/>
    <n v="78220.5"/>
    <n v="78220.5"/>
    <n v="78220.5"/>
    <n v="78220.5"/>
    <n v="0"/>
  </r>
  <r>
    <x v="0"/>
    <x v="0"/>
    <x v="0"/>
    <x v="0"/>
    <x v="1"/>
    <x v="1"/>
    <s v="10100"/>
    <s v="Retribucions bàsiques personal directiu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72318.44"/>
    <n v="913.79"/>
    <n v="73232.23"/>
    <n v="73232.23"/>
    <n v="73232.23"/>
    <n v="73232.23"/>
    <n v="73232.23"/>
    <n v="0"/>
  </r>
  <r>
    <x v="0"/>
    <x v="0"/>
    <x v="0"/>
    <x v="0"/>
    <x v="1"/>
    <x v="1"/>
    <s v="10100"/>
    <s v="Retribucions bàsiques personal directiu"/>
    <x v="7"/>
    <x v="7"/>
    <s v="9"/>
    <s v="Actuacions de caràcter general"/>
    <x v="1"/>
    <x v="1"/>
    <x v="1"/>
    <x v="1"/>
    <x v="1"/>
    <x v="1"/>
    <s v="92011"/>
    <s v="Administració general"/>
    <n v="159322.18"/>
    <n v="1434.58"/>
    <n v="160756.76"/>
    <n v="160756.76"/>
    <n v="160756.76"/>
    <n v="160756.76"/>
    <n v="160756.76"/>
    <n v="0"/>
  </r>
  <r>
    <x v="0"/>
    <x v="0"/>
    <x v="0"/>
    <x v="0"/>
    <x v="1"/>
    <x v="1"/>
    <s v="10100"/>
    <s v="Retribucions bàsiques personal directiu"/>
    <x v="8"/>
    <x v="8"/>
    <s v="1"/>
    <s v="Serveis públics bàsics"/>
    <x v="4"/>
    <x v="4"/>
    <x v="14"/>
    <x v="14"/>
    <x v="17"/>
    <x v="17"/>
    <s v="15344"/>
    <s v="Manteniment-millora espais públics no ce"/>
    <n v="72931.460000000006"/>
    <n v="779.13"/>
    <n v="73710.59"/>
    <n v="73710.59"/>
    <n v="73710.59"/>
    <n v="73710.59"/>
    <n v="73710.59"/>
    <n v="0"/>
  </r>
  <r>
    <x v="0"/>
    <x v="0"/>
    <x v="0"/>
    <x v="0"/>
    <x v="1"/>
    <x v="1"/>
    <s v="10100"/>
    <s v="Retribucions bàsiques personal directiu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75996.56"/>
    <n v="900.41"/>
    <n v="76896.97"/>
    <n v="76896.97"/>
    <n v="76896.97"/>
    <n v="76896.97"/>
    <n v="76896.97"/>
    <n v="0"/>
  </r>
  <r>
    <x v="0"/>
    <x v="0"/>
    <x v="0"/>
    <x v="0"/>
    <x v="1"/>
    <x v="1"/>
    <s v="10100"/>
    <s v="Retribucions bàsiques personal directiu"/>
    <x v="8"/>
    <x v="8"/>
    <s v="9"/>
    <s v="Actuacions de caràcter general"/>
    <x v="1"/>
    <x v="1"/>
    <x v="1"/>
    <x v="1"/>
    <x v="1"/>
    <x v="1"/>
    <s v="92011"/>
    <s v="Administració general"/>
    <n v="163304"/>
    <n v="5034.43"/>
    <n v="168338.43"/>
    <n v="168338.43"/>
    <n v="168338.43"/>
    <n v="168338.43"/>
    <n v="168338.43"/>
    <n v="0"/>
  </r>
  <r>
    <x v="0"/>
    <x v="0"/>
    <x v="0"/>
    <x v="0"/>
    <x v="1"/>
    <x v="1"/>
    <s v="10100"/>
    <s v="Retribucions bàsiques personal directiu"/>
    <x v="9"/>
    <x v="9"/>
    <s v="1"/>
    <s v="Serveis públics bàsics"/>
    <x v="4"/>
    <x v="4"/>
    <x v="14"/>
    <x v="14"/>
    <x v="17"/>
    <x v="17"/>
    <s v="15341"/>
    <s v="Manteniment i millora espais públics cen"/>
    <n v="74770.52"/>
    <n v="1151.8399999999999"/>
    <n v="75922.36"/>
    <n v="75922.36"/>
    <n v="75922.36"/>
    <n v="75922.36"/>
    <n v="75922.36"/>
    <n v="0"/>
  </r>
  <r>
    <x v="0"/>
    <x v="0"/>
    <x v="0"/>
    <x v="0"/>
    <x v="1"/>
    <x v="1"/>
    <s v="10100"/>
    <s v="Retribucions bàsiques personal directiu"/>
    <x v="9"/>
    <x v="9"/>
    <s v="9"/>
    <s v="Actuacions de caràcter general"/>
    <x v="1"/>
    <x v="1"/>
    <x v="1"/>
    <x v="1"/>
    <x v="1"/>
    <x v="1"/>
    <s v="92011"/>
    <s v="Administració general"/>
    <n v="164839.35999999999"/>
    <n v="8730.44"/>
    <n v="173569.8"/>
    <n v="173569.8"/>
    <n v="173569.8"/>
    <n v="173569.8"/>
    <n v="173569.8"/>
    <n v="0"/>
  </r>
  <r>
    <x v="0"/>
    <x v="0"/>
    <x v="0"/>
    <x v="0"/>
    <x v="1"/>
    <x v="1"/>
    <s v="10100"/>
    <s v="Retribucions bàsiques personal directiu"/>
    <x v="10"/>
    <x v="10"/>
    <s v="1"/>
    <s v="Serveis públics bàsics"/>
    <x v="4"/>
    <x v="4"/>
    <x v="13"/>
    <x v="13"/>
    <x v="21"/>
    <x v="21"/>
    <s v="15111"/>
    <s v="Llicències"/>
    <n v="88384.12"/>
    <n v="363.24"/>
    <n v="88747.36"/>
    <n v="88747.36"/>
    <n v="88747.36"/>
    <n v="88747.36"/>
    <n v="88747.36"/>
    <n v="0"/>
  </r>
  <r>
    <x v="0"/>
    <x v="0"/>
    <x v="0"/>
    <x v="0"/>
    <x v="1"/>
    <x v="1"/>
    <s v="10100"/>
    <s v="Retribucions bàsiques personal directiu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74157.5"/>
    <n v="-1061.72"/>
    <n v="73095.78"/>
    <n v="73095.78"/>
    <n v="73095.78"/>
    <n v="73095.78"/>
    <n v="73095.78"/>
    <n v="0"/>
  </r>
  <r>
    <x v="0"/>
    <x v="0"/>
    <x v="0"/>
    <x v="0"/>
    <x v="1"/>
    <x v="1"/>
    <s v="10100"/>
    <s v="Retribucions bàsiques personal directiu"/>
    <x v="10"/>
    <x v="10"/>
    <s v="9"/>
    <s v="Actuacions de caràcter general"/>
    <x v="1"/>
    <x v="1"/>
    <x v="1"/>
    <x v="1"/>
    <x v="1"/>
    <x v="1"/>
    <s v="92011"/>
    <s v="Administració general"/>
    <n v="170125.38"/>
    <n v="1127.3800000000001"/>
    <n v="171252.76"/>
    <n v="171252.76"/>
    <n v="171252.76"/>
    <n v="171252.76"/>
    <n v="171252.76"/>
    <n v="0"/>
  </r>
  <r>
    <x v="0"/>
    <x v="0"/>
    <x v="0"/>
    <x v="0"/>
    <x v="1"/>
    <x v="1"/>
    <s v="10100"/>
    <s v="Retribucions bàsiques personal directiu"/>
    <x v="23"/>
    <x v="23"/>
    <s v="4"/>
    <s v="Actuacions de caràcter econòmic"/>
    <x v="6"/>
    <x v="6"/>
    <x v="15"/>
    <x v="15"/>
    <x v="22"/>
    <x v="22"/>
    <s v="49311"/>
    <s v="Arbitratge"/>
    <n v="75996.56"/>
    <n v="4867.1499999999996"/>
    <n v="80863.710000000006"/>
    <n v="80863.710000000006"/>
    <n v="80863.710000000006"/>
    <n v="80863.710000000006"/>
    <n v="80863.710000000006"/>
    <n v="0"/>
  </r>
  <r>
    <x v="0"/>
    <x v="0"/>
    <x v="0"/>
    <x v="0"/>
    <x v="1"/>
    <x v="1"/>
    <s v="10100"/>
    <s v="Retribucions bàsiques personal directiu"/>
    <x v="23"/>
    <x v="23"/>
    <s v="9"/>
    <s v="Actuacions de caràcter general"/>
    <x v="1"/>
    <x v="1"/>
    <x v="1"/>
    <x v="1"/>
    <x v="1"/>
    <x v="1"/>
    <s v="92011"/>
    <s v="Administració general"/>
    <n v="411953.56"/>
    <n v="6922.14"/>
    <n v="418875.7"/>
    <n v="418875.7"/>
    <n v="418875.7"/>
    <n v="418875.7"/>
    <n v="418875.7"/>
    <n v="0"/>
  </r>
  <r>
    <x v="0"/>
    <x v="0"/>
    <x v="0"/>
    <x v="0"/>
    <x v="1"/>
    <x v="1"/>
    <s v="10100"/>
    <s v="Retribucions bàsiques personal directiu"/>
    <x v="24"/>
    <x v="24"/>
    <s v="4"/>
    <s v="Actuacions de caràcter econòmic"/>
    <x v="7"/>
    <x v="7"/>
    <x v="16"/>
    <x v="16"/>
    <x v="23"/>
    <x v="23"/>
    <s v="43011"/>
    <s v="Administració de promoció econòmica"/>
    <n v="260399.82"/>
    <n v="59955.3"/>
    <n v="320355.12"/>
    <n v="320355.12"/>
    <n v="320355.12"/>
    <n v="320355.12"/>
    <n v="320355.12"/>
    <n v="0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7"/>
    <x v="17"/>
    <x v="24"/>
    <x v="24"/>
    <s v="93112"/>
    <s v="Pressupost i política fiscal"/>
    <n v="264177.08"/>
    <n v="7608.59"/>
    <n v="271785.67"/>
    <n v="271785.67"/>
    <n v="271785.67"/>
    <n v="271785.67"/>
    <n v="271785.67"/>
    <n v="0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7"/>
    <x v="17"/>
    <x v="24"/>
    <x v="24"/>
    <s v="93113"/>
    <s v="Administració comptable"/>
    <n v="73544.479999999996"/>
    <n v="662.36"/>
    <n v="74206.84"/>
    <n v="74206.84"/>
    <n v="74206.84"/>
    <n v="74206.84"/>
    <n v="74206.84"/>
    <n v="0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7"/>
    <x v="17"/>
    <x v="24"/>
    <x v="24"/>
    <s v="93114"/>
    <s v="Gestió financera"/>
    <n v="102267.52"/>
    <n v="76356.2"/>
    <n v="178623.72"/>
    <n v="178623.72"/>
    <n v="178623.72"/>
    <n v="178623.72"/>
    <n v="178623.72"/>
    <n v="0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8"/>
    <x v="18"/>
    <x v="25"/>
    <x v="25"/>
    <s v="93311"/>
    <s v="Patrimoni"/>
    <n v="242351.62"/>
    <n v="26084.78"/>
    <n v="268436.40000000002"/>
    <n v="268436.40000000002"/>
    <n v="268436.40000000002"/>
    <n v="268436.40000000002"/>
    <n v="268436.40000000002"/>
    <n v="0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9"/>
    <x v="19"/>
    <x v="26"/>
    <x v="26"/>
    <s v="93411"/>
    <s v="Tresoreria"/>
    <n v="210311.38"/>
    <n v="6419.3"/>
    <n v="216730.68"/>
    <n v="216730.68"/>
    <n v="216730.68"/>
    <n v="216730.68"/>
    <n v="216730.68"/>
    <n v="0"/>
  </r>
  <r>
    <x v="0"/>
    <x v="0"/>
    <x v="0"/>
    <x v="0"/>
    <x v="1"/>
    <x v="1"/>
    <s v="10100"/>
    <s v="Retribucions bàsiques personal directiu"/>
    <x v="25"/>
    <x v="25"/>
    <s v="9"/>
    <s v="Actuacions de caràcter general"/>
    <x v="1"/>
    <x v="1"/>
    <x v="1"/>
    <x v="1"/>
    <x v="1"/>
    <x v="1"/>
    <s v="92013"/>
    <s v="Programa actuació sectorial"/>
    <n v="0"/>
    <n v="3905.69"/>
    <n v="3905.69"/>
    <n v="3905.69"/>
    <n v="3905.69"/>
    <n v="3905.69"/>
    <n v="3905.69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0"/>
    <x v="0"/>
    <x v="0"/>
    <x v="0"/>
    <x v="0"/>
    <x v="0"/>
    <s v="91212"/>
    <s v="Direcció tècnica de premsa"/>
    <n v="72580.38"/>
    <n v="653.34"/>
    <n v="73233.72"/>
    <n v="73233.72"/>
    <n v="73233.72"/>
    <n v="73233.72"/>
    <n v="73233.72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0"/>
    <x v="0"/>
    <x v="0"/>
    <x v="0"/>
    <x v="7"/>
    <x v="7"/>
    <s v="91222"/>
    <s v="Protocol"/>
    <n v="80549.64"/>
    <n v="1203.98"/>
    <n v="81753.62"/>
    <n v="81753.62"/>
    <n v="81753.62"/>
    <n v="81753.62"/>
    <n v="81753.62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1"/>
    <x v="1"/>
    <s v="92011"/>
    <s v="Administració general"/>
    <n v="979219.14"/>
    <n v="-50599.89"/>
    <n v="928619.25"/>
    <n v="928619.25"/>
    <n v="928619.25"/>
    <n v="928619.25"/>
    <n v="928619.25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1"/>
    <x v="1"/>
    <s v="92012"/>
    <s v="Serveis editorials"/>
    <n v="73544.479999999996"/>
    <n v="-660.35"/>
    <n v="72884.13"/>
    <n v="72884.13"/>
    <n v="72884.13"/>
    <n v="72884.13"/>
    <n v="72884.13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1"/>
    <x v="1"/>
    <s v="92014"/>
    <s v="Serveis jurídics"/>
    <n v="115758.98"/>
    <n v="85414.78"/>
    <n v="201173.76000000001"/>
    <n v="201173.76000000001"/>
    <n v="201173.76000000001"/>
    <n v="201173.76000000001"/>
    <n v="201173.76000000001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27"/>
    <x v="27"/>
    <s v="92021"/>
    <s v="Sindicatura de Greuges"/>
    <n v="68640.320000000007"/>
    <n v="617.88"/>
    <n v="69258.2"/>
    <n v="69258.2"/>
    <n v="69258.2"/>
    <n v="69258.2"/>
    <n v="69258.2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28"/>
    <x v="28"/>
    <s v="92032"/>
    <s v="Sistema d'arxius"/>
    <n v="73544.479999999996"/>
    <n v="1234.2"/>
    <n v="74778.679999999993"/>
    <n v="74778.679999999993"/>
    <n v="74778.679999999993"/>
    <n v="74778.679999999993"/>
    <n v="74778.679999999993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6"/>
    <x v="6"/>
    <x v="19"/>
    <x v="19"/>
    <s v="92521"/>
    <s v="Direcció de comunicació"/>
    <n v="204081.9"/>
    <n v="1836.96"/>
    <n v="205918.86"/>
    <n v="205918.86"/>
    <n v="205918.86"/>
    <n v="205918.86"/>
    <n v="205918.86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6"/>
    <x v="6"/>
    <x v="19"/>
    <x v="19"/>
    <s v="92523"/>
    <s v="Comunicació digital"/>
    <n v="58758.720000000001"/>
    <n v="7067.67"/>
    <n v="65826.39"/>
    <n v="65826.39"/>
    <n v="65826.39"/>
    <n v="65826.39"/>
    <n v="65826.39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8"/>
    <x v="8"/>
    <x v="17"/>
    <x v="17"/>
    <x v="24"/>
    <x v="24"/>
    <s v="93115"/>
    <s v="Control intern"/>
    <n v="474265.46"/>
    <n v="7821.33"/>
    <n v="482086.79"/>
    <n v="482086.79"/>
    <n v="482086.79"/>
    <n v="482086.79"/>
    <n v="482086.79"/>
    <n v="0"/>
  </r>
  <r>
    <x v="0"/>
    <x v="0"/>
    <x v="0"/>
    <x v="0"/>
    <x v="1"/>
    <x v="1"/>
    <s v="10100"/>
    <s v="Retribucions bàsiques personal directiu"/>
    <x v="26"/>
    <x v="26"/>
    <s v="9"/>
    <s v="Actuacions de caràcter general"/>
    <x v="1"/>
    <x v="1"/>
    <x v="20"/>
    <x v="20"/>
    <x v="29"/>
    <x v="29"/>
    <s v="92211"/>
    <s v="Direcció de recursos humans i organitzac"/>
    <n v="256529.02"/>
    <n v="-79064.81"/>
    <n v="177464.21"/>
    <n v="177464.21"/>
    <n v="177464.21"/>
    <n v="177464.21"/>
    <n v="177464.21"/>
    <n v="0"/>
  </r>
  <r>
    <x v="0"/>
    <x v="0"/>
    <x v="0"/>
    <x v="0"/>
    <x v="1"/>
    <x v="1"/>
    <s v="10100"/>
    <s v="Retribucions bàsiques personal directiu"/>
    <x v="26"/>
    <x v="26"/>
    <s v="9"/>
    <s v="Actuacions de caràcter general"/>
    <x v="1"/>
    <x v="1"/>
    <x v="20"/>
    <x v="20"/>
    <x v="29"/>
    <x v="29"/>
    <s v="92212"/>
    <s v="Gestió-administració recursos humans-org"/>
    <n v="97214.82"/>
    <n v="875.56"/>
    <n v="98090.38"/>
    <n v="98090.38"/>
    <n v="98090.38"/>
    <n v="98090.38"/>
    <n v="98090.38"/>
    <n v="0"/>
  </r>
  <r>
    <x v="0"/>
    <x v="0"/>
    <x v="0"/>
    <x v="0"/>
    <x v="1"/>
    <x v="1"/>
    <s v="10100"/>
    <s v="Retribucions bàsiques personal directiu"/>
    <x v="26"/>
    <x v="26"/>
    <s v="9"/>
    <s v="Actuacions de caràcter general"/>
    <x v="1"/>
    <x v="1"/>
    <x v="20"/>
    <x v="20"/>
    <x v="29"/>
    <x v="29"/>
    <s v="92214"/>
    <s v="Comunicació interna recursos humans i or"/>
    <n v="73495.820000000007"/>
    <n v="661.92"/>
    <n v="74157.740000000005"/>
    <n v="74157.740000000005"/>
    <n v="74157.740000000005"/>
    <n v="74157.740000000005"/>
    <n v="74157.740000000005"/>
    <n v="0"/>
  </r>
  <r>
    <x v="0"/>
    <x v="0"/>
    <x v="0"/>
    <x v="0"/>
    <x v="1"/>
    <x v="1"/>
    <s v="10100"/>
    <s v="Retribucions bàsiques personal directiu"/>
    <x v="26"/>
    <x v="26"/>
    <s v="9"/>
    <s v="Actuacions de caràcter general"/>
    <x v="1"/>
    <x v="1"/>
    <x v="20"/>
    <x v="20"/>
    <x v="29"/>
    <x v="29"/>
    <s v="92215"/>
    <s v="Organització municipal"/>
    <n v="164516"/>
    <n v="-4636.01"/>
    <n v="159879.99"/>
    <n v="159879.99"/>
    <n v="159879.99"/>
    <n v="159879.99"/>
    <n v="159879.99"/>
    <n v="0"/>
  </r>
  <r>
    <x v="0"/>
    <x v="0"/>
    <x v="0"/>
    <x v="0"/>
    <x v="1"/>
    <x v="1"/>
    <s v="10100"/>
    <s v="Retribucions bàsiques personal directiu"/>
    <x v="27"/>
    <x v="27"/>
    <s v="2"/>
    <s v="Actuacions de protecció i promoció social"/>
    <x v="2"/>
    <x v="2"/>
    <x v="4"/>
    <x v="4"/>
    <x v="30"/>
    <x v="30"/>
    <s v="23182"/>
    <s v="Suport a les accions comunitàries"/>
    <n v="74157.5"/>
    <n v="873.96"/>
    <n v="75031.460000000006"/>
    <n v="75031.460000000006"/>
    <n v="75031.460000000006"/>
    <n v="75031.460000000006"/>
    <n v="75031.460000000006"/>
    <n v="0"/>
  </r>
  <r>
    <x v="0"/>
    <x v="0"/>
    <x v="0"/>
    <x v="0"/>
    <x v="1"/>
    <x v="1"/>
    <s v="10100"/>
    <s v="Retribucions bàsiques personal directiu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48940.69"/>
    <n v="48940.69"/>
    <n v="48940.69"/>
    <n v="48940.69"/>
    <n v="48940.69"/>
    <n v="48940.69"/>
    <n v="0"/>
  </r>
  <r>
    <x v="0"/>
    <x v="0"/>
    <x v="0"/>
    <x v="0"/>
    <x v="1"/>
    <x v="1"/>
    <s v="10100"/>
    <s v="Retribucions bàsiques personal directiu"/>
    <x v="27"/>
    <x v="27"/>
    <s v="9"/>
    <s v="Actuacions de caràcter general"/>
    <x v="1"/>
    <x v="1"/>
    <x v="1"/>
    <x v="1"/>
    <x v="1"/>
    <x v="1"/>
    <s v="92011"/>
    <s v="Administració general"/>
    <n v="277207.15999999997"/>
    <n v="1806.63"/>
    <n v="279013.78999999998"/>
    <n v="279013.78999999998"/>
    <n v="279013.78999999998"/>
    <n v="279013.78999999998"/>
    <n v="279013.78999999998"/>
    <n v="0"/>
  </r>
  <r>
    <x v="0"/>
    <x v="0"/>
    <x v="0"/>
    <x v="0"/>
    <x v="1"/>
    <x v="1"/>
    <s v="10100"/>
    <s v="Retribucions bàsiques personal directiu"/>
    <x v="27"/>
    <x v="27"/>
    <s v="9"/>
    <s v="Actuacions de caràcter general"/>
    <x v="1"/>
    <x v="1"/>
    <x v="22"/>
    <x v="22"/>
    <x v="32"/>
    <x v="32"/>
    <s v="92417"/>
    <s v="Participació ciutadana"/>
    <n v="75383.539999999994"/>
    <n v="679.04"/>
    <n v="76062.58"/>
    <n v="76062.58"/>
    <n v="76062.58"/>
    <n v="76062.58"/>
    <n v="76062.58"/>
    <n v="0"/>
  </r>
  <r>
    <x v="0"/>
    <x v="0"/>
    <x v="0"/>
    <x v="0"/>
    <x v="1"/>
    <x v="1"/>
    <s v="10100"/>
    <s v="Retribucions bàsiques personal directiu"/>
    <x v="27"/>
    <x v="27"/>
    <s v="9"/>
    <s v="Actuacions de caràcter general"/>
    <x v="1"/>
    <x v="1"/>
    <x v="22"/>
    <x v="22"/>
    <x v="32"/>
    <x v="32"/>
    <s v="92419"/>
    <s v="Recerca i innovació en matèria de partic"/>
    <n v="68027.3"/>
    <n v="612.32000000000005"/>
    <n v="68639.62"/>
    <n v="68639.62"/>
    <n v="68639.62"/>
    <n v="68639.62"/>
    <n v="68639.62"/>
    <n v="0"/>
  </r>
  <r>
    <x v="0"/>
    <x v="0"/>
    <x v="0"/>
    <x v="0"/>
    <x v="2"/>
    <x v="2"/>
    <s v="10701"/>
    <s v="Contribucions plans i fons pensio personal directi"/>
    <x v="11"/>
    <x v="11"/>
    <s v="9"/>
    <s v="Actuacions de caràcter general"/>
    <x v="1"/>
    <x v="1"/>
    <x v="1"/>
    <x v="1"/>
    <x v="1"/>
    <x v="1"/>
    <s v="92011"/>
    <s v="Administració general"/>
    <n v="0"/>
    <n v="346.68"/>
    <n v="346.68"/>
    <n v="346.68"/>
    <n v="346.68"/>
    <n v="346.68"/>
    <n v="346.68"/>
    <n v="0"/>
  </r>
  <r>
    <x v="0"/>
    <x v="0"/>
    <x v="0"/>
    <x v="0"/>
    <x v="2"/>
    <x v="2"/>
    <s v="10701"/>
    <s v="Contribucions plans i fons pensio personal directi"/>
    <x v="11"/>
    <x v="11"/>
    <s v="9"/>
    <s v="Actuacions de caràcter general"/>
    <x v="1"/>
    <x v="1"/>
    <x v="2"/>
    <x v="2"/>
    <x v="2"/>
    <x v="2"/>
    <s v="92321"/>
    <s v="Anàlisi i programació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346.68"/>
    <n v="346.68"/>
    <n v="346.68"/>
    <n v="346.68"/>
    <n v="346.68"/>
    <n v="346.68"/>
    <n v="0"/>
  </r>
  <r>
    <x v="0"/>
    <x v="0"/>
    <x v="0"/>
    <x v="0"/>
    <x v="2"/>
    <x v="2"/>
    <s v="10701"/>
    <s v="Contribucions plans i fons pensio personal direct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13"/>
    <x v="13"/>
    <s v="2"/>
    <s v="Actuacions de protecció i promoció social"/>
    <x v="2"/>
    <x v="2"/>
    <x v="5"/>
    <x v="5"/>
    <x v="5"/>
    <x v="5"/>
    <s v="23241"/>
    <s v="Promoció de les done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15"/>
    <x v="15"/>
    <s v="9"/>
    <s v="Actuacions de caràcter general"/>
    <x v="1"/>
    <x v="1"/>
    <x v="1"/>
    <x v="1"/>
    <x v="1"/>
    <x v="1"/>
    <s v="92011"/>
    <s v="Administració general"/>
    <n v="0"/>
    <n v="231.12"/>
    <n v="231.12"/>
    <n v="231.12"/>
    <n v="231.12"/>
    <n v="231.12"/>
    <n v="231.12"/>
    <n v="0"/>
  </r>
  <r>
    <x v="0"/>
    <x v="0"/>
    <x v="0"/>
    <x v="0"/>
    <x v="2"/>
    <x v="2"/>
    <s v="10701"/>
    <s v="Contribucions plans i fons pensio personal directi"/>
    <x v="15"/>
    <x v="15"/>
    <s v="9"/>
    <s v="Actuacions de caràcter general"/>
    <x v="1"/>
    <x v="1"/>
    <x v="6"/>
    <x v="6"/>
    <x v="8"/>
    <x v="8"/>
    <s v="92511"/>
    <s v="Atenció al ciutadà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16"/>
    <x v="16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17"/>
    <x v="17"/>
    <s v="1"/>
    <s v="Serveis públics bàsics"/>
    <x v="3"/>
    <x v="3"/>
    <x v="7"/>
    <x v="7"/>
    <x v="9"/>
    <x v="9"/>
    <s v="13011"/>
    <s v="Gestió programa administració seguretat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17"/>
    <x v="17"/>
    <s v="1"/>
    <s v="Serveis públics bàsics"/>
    <x v="3"/>
    <x v="3"/>
    <x v="8"/>
    <x v="8"/>
    <x v="10"/>
    <x v="10"/>
    <s v="13212"/>
    <s v="Serveis generals de la Guàrdia Urbana"/>
    <n v="0"/>
    <n v="808.92"/>
    <n v="808.92"/>
    <n v="808.92"/>
    <n v="808.92"/>
    <n v="808.92"/>
    <n v="808.92"/>
    <n v="0"/>
  </r>
  <r>
    <x v="0"/>
    <x v="0"/>
    <x v="0"/>
    <x v="0"/>
    <x v="2"/>
    <x v="2"/>
    <s v="10701"/>
    <s v="Contribucions plans i fons pensio personal directi"/>
    <x v="17"/>
    <x v="17"/>
    <s v="1"/>
    <s v="Serveis públics bàsics"/>
    <x v="3"/>
    <x v="3"/>
    <x v="10"/>
    <x v="10"/>
    <x v="13"/>
    <x v="13"/>
    <s v="13612"/>
    <s v="Intervenció en extinció d’incendis i sal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17"/>
    <x v="17"/>
    <s v="1"/>
    <s v="Serveis públics bàsics"/>
    <x v="3"/>
    <x v="3"/>
    <x v="10"/>
    <x v="10"/>
    <x v="13"/>
    <x v="13"/>
    <s v="13613"/>
    <s v="Desenvol.professional,selecció,prevenc.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18"/>
    <x v="18"/>
    <s v="1"/>
    <s v="Serveis públics bàsics"/>
    <x v="4"/>
    <x v="4"/>
    <x v="11"/>
    <x v="11"/>
    <x v="14"/>
    <x v="14"/>
    <s v="15011"/>
    <s v="Despeses generals d'Ecologia Urbana"/>
    <n v="0"/>
    <n v="202.23"/>
    <n v="202.23"/>
    <n v="202.23"/>
    <n v="202.23"/>
    <n v="202.23"/>
    <n v="202.23"/>
    <n v="0"/>
  </r>
  <r>
    <x v="0"/>
    <x v="0"/>
    <x v="0"/>
    <x v="0"/>
    <x v="2"/>
    <x v="2"/>
    <s v="10701"/>
    <s v="Contribucions plans i fons pensio personal directi"/>
    <x v="19"/>
    <x v="19"/>
    <s v="1"/>
    <s v="Serveis públics bàsics"/>
    <x v="5"/>
    <x v="5"/>
    <x v="12"/>
    <x v="12"/>
    <x v="15"/>
    <x v="15"/>
    <s v="16311"/>
    <s v="Neteja viària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20"/>
    <x v="20"/>
    <s v="1"/>
    <s v="Serveis públics bàsics"/>
    <x v="4"/>
    <x v="4"/>
    <x v="11"/>
    <x v="11"/>
    <x v="14"/>
    <x v="14"/>
    <s v="15011"/>
    <s v="Despeses generals d'Ecologia Urbana"/>
    <n v="0"/>
    <n v="346.68"/>
    <n v="346.68"/>
    <n v="346.68"/>
    <n v="346.68"/>
    <n v="346.68"/>
    <n v="346.68"/>
    <n v="0"/>
  </r>
  <r>
    <x v="0"/>
    <x v="0"/>
    <x v="0"/>
    <x v="0"/>
    <x v="2"/>
    <x v="2"/>
    <s v="10701"/>
    <s v="Contribucions plans i fons pensio personal directi"/>
    <x v="21"/>
    <x v="21"/>
    <s v="1"/>
    <s v="Serveis públics bàsics"/>
    <x v="4"/>
    <x v="4"/>
    <x v="13"/>
    <x v="13"/>
    <x v="16"/>
    <x v="16"/>
    <s v="15161"/>
    <s v="Control i seguiment de grans infraestruc"/>
    <n v="0"/>
    <n v="231.12"/>
    <n v="231.12"/>
    <n v="231.12"/>
    <n v="231.12"/>
    <n v="231.12"/>
    <n v="231.12"/>
    <n v="0"/>
  </r>
  <r>
    <x v="0"/>
    <x v="0"/>
    <x v="0"/>
    <x v="0"/>
    <x v="2"/>
    <x v="2"/>
    <s v="10701"/>
    <s v="Contribucions plans i fons pensio personal directi"/>
    <x v="22"/>
    <x v="22"/>
    <s v="1"/>
    <s v="Serveis públics bàsics"/>
    <x v="4"/>
    <x v="4"/>
    <x v="11"/>
    <x v="11"/>
    <x v="14"/>
    <x v="14"/>
    <s v="15011"/>
    <s v="Despeses generals d'Ecologia Urbana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1"/>
    <x v="1"/>
    <s v="1"/>
    <s v="Serveis públics bàsics"/>
    <x v="4"/>
    <x v="4"/>
    <x v="14"/>
    <x v="14"/>
    <x v="17"/>
    <x v="17"/>
    <s v="15341"/>
    <s v="Manteniment i millora espais públics cen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2"/>
    <x v="2"/>
    <s v="1"/>
    <s v="Serveis públics bàsics"/>
    <x v="4"/>
    <x v="4"/>
    <x v="14"/>
    <x v="14"/>
    <x v="17"/>
    <x v="17"/>
    <s v="15341"/>
    <s v="Manteniment i millora espais públics cen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2"/>
    <x v="2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3"/>
    <x v="3"/>
    <s v="1"/>
    <s v="Serveis públics bàsics"/>
    <x v="4"/>
    <x v="4"/>
    <x v="14"/>
    <x v="14"/>
    <x v="17"/>
    <x v="17"/>
    <s v="15341"/>
    <s v="Manteniment i millora espais públics cen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3"/>
    <x v="3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5"/>
    <x v="5"/>
    <s v="1"/>
    <s v="Serveis públics bàsics"/>
    <x v="4"/>
    <x v="4"/>
    <x v="14"/>
    <x v="14"/>
    <x v="17"/>
    <x v="17"/>
    <s v="15341"/>
    <s v="Manteniment i millora espais públics cen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5"/>
    <x v="5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6"/>
    <x v="6"/>
    <s v="1"/>
    <s v="Serveis públics bàsics"/>
    <x v="4"/>
    <x v="4"/>
    <x v="13"/>
    <x v="13"/>
    <x v="20"/>
    <x v="20"/>
    <s v="15131"/>
    <s v="Redacció de projectes-execució d'obre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6"/>
    <x v="6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7"/>
    <x v="7"/>
    <s v="1"/>
    <s v="Serveis públics bàsics"/>
    <x v="4"/>
    <x v="4"/>
    <x v="14"/>
    <x v="14"/>
    <x v="17"/>
    <x v="17"/>
    <s v="15341"/>
    <s v="Manteniment i millora espais públics cen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7"/>
    <x v="7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8"/>
    <x v="8"/>
    <s v="1"/>
    <s v="Serveis públics bàsics"/>
    <x v="4"/>
    <x v="4"/>
    <x v="14"/>
    <x v="14"/>
    <x v="17"/>
    <x v="17"/>
    <s v="15344"/>
    <s v="Manteniment-millora espais públics no ce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8"/>
    <x v="8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9"/>
    <x v="9"/>
    <s v="1"/>
    <s v="Serveis públics bàsics"/>
    <x v="4"/>
    <x v="4"/>
    <x v="14"/>
    <x v="14"/>
    <x v="17"/>
    <x v="17"/>
    <s v="15341"/>
    <s v="Manteniment i millora espais públics cen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9"/>
    <x v="9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10"/>
    <x v="10"/>
    <s v="1"/>
    <s v="Serveis públics bàsics"/>
    <x v="4"/>
    <x v="4"/>
    <x v="13"/>
    <x v="13"/>
    <x v="21"/>
    <x v="21"/>
    <s v="15111"/>
    <s v="Llicèncie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10"/>
    <x v="10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23"/>
    <x v="23"/>
    <s v="4"/>
    <s v="Actuacions de caràcter econòmic"/>
    <x v="6"/>
    <x v="6"/>
    <x v="15"/>
    <x v="15"/>
    <x v="22"/>
    <x v="22"/>
    <s v="49311"/>
    <s v="Arbitratge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23"/>
    <x v="23"/>
    <s v="9"/>
    <s v="Actuacions de caràcter general"/>
    <x v="1"/>
    <x v="1"/>
    <x v="1"/>
    <x v="1"/>
    <x v="1"/>
    <x v="1"/>
    <s v="92011"/>
    <s v="Administració general"/>
    <n v="0"/>
    <n v="231.12"/>
    <n v="231.12"/>
    <n v="231.12"/>
    <n v="231.12"/>
    <n v="231.12"/>
    <n v="231.12"/>
    <n v="0"/>
  </r>
  <r>
    <x v="0"/>
    <x v="0"/>
    <x v="0"/>
    <x v="0"/>
    <x v="2"/>
    <x v="2"/>
    <s v="10701"/>
    <s v="Contribucions plans i fons pensio personal directi"/>
    <x v="24"/>
    <x v="24"/>
    <s v="4"/>
    <s v="Actuacions de caràcter econòmic"/>
    <x v="7"/>
    <x v="7"/>
    <x v="16"/>
    <x v="16"/>
    <x v="23"/>
    <x v="23"/>
    <s v="43011"/>
    <s v="Administració de promoció econòmica"/>
    <n v="0"/>
    <n v="231.12"/>
    <n v="231.12"/>
    <n v="231.12"/>
    <n v="231.12"/>
    <n v="231.12"/>
    <n v="231.12"/>
    <n v="0"/>
  </r>
  <r>
    <x v="0"/>
    <x v="0"/>
    <x v="0"/>
    <x v="0"/>
    <x v="2"/>
    <x v="2"/>
    <s v="10701"/>
    <s v="Contribucions plans i fons pensio personal directi"/>
    <x v="24"/>
    <x v="24"/>
    <s v="9"/>
    <s v="Actuacions de caràcter general"/>
    <x v="8"/>
    <x v="8"/>
    <x v="17"/>
    <x v="17"/>
    <x v="24"/>
    <x v="24"/>
    <s v="93112"/>
    <s v="Pressupost i política fiscal"/>
    <n v="0"/>
    <n v="346.68"/>
    <n v="346.68"/>
    <n v="346.68"/>
    <n v="346.68"/>
    <n v="346.68"/>
    <n v="346.68"/>
    <n v="0"/>
  </r>
  <r>
    <x v="0"/>
    <x v="0"/>
    <x v="0"/>
    <x v="0"/>
    <x v="2"/>
    <x v="2"/>
    <s v="10701"/>
    <s v="Contribucions plans i fons pensio personal directi"/>
    <x v="24"/>
    <x v="24"/>
    <s v="9"/>
    <s v="Actuacions de caràcter general"/>
    <x v="8"/>
    <x v="8"/>
    <x v="17"/>
    <x v="17"/>
    <x v="24"/>
    <x v="24"/>
    <s v="93113"/>
    <s v="Administració comptable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24"/>
    <x v="24"/>
    <s v="9"/>
    <s v="Actuacions de caràcter general"/>
    <x v="8"/>
    <x v="8"/>
    <x v="17"/>
    <x v="17"/>
    <x v="24"/>
    <x v="24"/>
    <s v="93114"/>
    <s v="Gestió financera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24"/>
    <x v="24"/>
    <s v="9"/>
    <s v="Actuacions de caràcter general"/>
    <x v="8"/>
    <x v="8"/>
    <x v="18"/>
    <x v="18"/>
    <x v="25"/>
    <x v="25"/>
    <s v="93311"/>
    <s v="Patrimoni"/>
    <n v="0"/>
    <n v="346.68"/>
    <n v="346.68"/>
    <n v="346.68"/>
    <n v="346.68"/>
    <n v="346.68"/>
    <n v="346.68"/>
    <n v="0"/>
  </r>
  <r>
    <x v="0"/>
    <x v="0"/>
    <x v="0"/>
    <x v="0"/>
    <x v="2"/>
    <x v="2"/>
    <s v="10701"/>
    <s v="Contribucions plans i fons pensio personal directi"/>
    <x v="24"/>
    <x v="24"/>
    <s v="9"/>
    <s v="Actuacions de caràcter general"/>
    <x v="8"/>
    <x v="8"/>
    <x v="19"/>
    <x v="19"/>
    <x v="26"/>
    <x v="26"/>
    <s v="93411"/>
    <s v="Tresoreria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0"/>
    <x v="0"/>
    <s v="9"/>
    <s v="Actuacions de caràcter general"/>
    <x v="0"/>
    <x v="0"/>
    <x v="0"/>
    <x v="0"/>
    <x v="7"/>
    <x v="7"/>
    <s v="91222"/>
    <s v="Protocol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0"/>
    <x v="0"/>
    <s v="9"/>
    <s v="Actuacions de caràcter general"/>
    <x v="1"/>
    <x v="1"/>
    <x v="1"/>
    <x v="1"/>
    <x v="1"/>
    <x v="1"/>
    <s v="92011"/>
    <s v="Administració general"/>
    <n v="0"/>
    <n v="693.36"/>
    <n v="693.36"/>
    <n v="693.36"/>
    <n v="693.36"/>
    <n v="693.36"/>
    <n v="693.36"/>
    <n v="0"/>
  </r>
  <r>
    <x v="0"/>
    <x v="0"/>
    <x v="0"/>
    <x v="0"/>
    <x v="2"/>
    <x v="2"/>
    <s v="10701"/>
    <s v="Contribucions plans i fons pensio personal directi"/>
    <x v="0"/>
    <x v="0"/>
    <s v="9"/>
    <s v="Actuacions de caràcter general"/>
    <x v="1"/>
    <x v="1"/>
    <x v="1"/>
    <x v="1"/>
    <x v="1"/>
    <x v="1"/>
    <s v="92012"/>
    <s v="Serveis editorial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0"/>
    <x v="0"/>
    <s v="9"/>
    <s v="Actuacions de caràcter general"/>
    <x v="1"/>
    <x v="1"/>
    <x v="1"/>
    <x v="1"/>
    <x v="1"/>
    <x v="1"/>
    <s v="92014"/>
    <s v="Serveis jurídics"/>
    <n v="0"/>
    <n v="231.12"/>
    <n v="231.12"/>
    <n v="231.12"/>
    <n v="231.12"/>
    <n v="231.12"/>
    <n v="231.12"/>
    <n v="0"/>
  </r>
  <r>
    <x v="0"/>
    <x v="0"/>
    <x v="0"/>
    <x v="0"/>
    <x v="2"/>
    <x v="2"/>
    <s v="10701"/>
    <s v="Contribucions plans i fons pensio personal directi"/>
    <x v="0"/>
    <x v="0"/>
    <s v="9"/>
    <s v="Actuacions de caràcter general"/>
    <x v="1"/>
    <x v="1"/>
    <x v="1"/>
    <x v="1"/>
    <x v="28"/>
    <x v="28"/>
    <s v="92032"/>
    <s v="Sistema d'arxiu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0"/>
    <x v="0"/>
    <s v="9"/>
    <s v="Actuacions de caràcter general"/>
    <x v="8"/>
    <x v="8"/>
    <x v="17"/>
    <x v="17"/>
    <x v="24"/>
    <x v="24"/>
    <s v="93115"/>
    <s v="Control intern"/>
    <n v="0"/>
    <n v="577.79999999999995"/>
    <n v="577.79999999999995"/>
    <n v="577.79999999999995"/>
    <n v="577.79999999999995"/>
    <n v="577.79999999999995"/>
    <n v="577.79999999999995"/>
    <n v="0"/>
  </r>
  <r>
    <x v="0"/>
    <x v="0"/>
    <x v="0"/>
    <x v="0"/>
    <x v="2"/>
    <x v="2"/>
    <s v="10701"/>
    <s v="Contribucions plans i fons pensio personal directi"/>
    <x v="26"/>
    <x v="26"/>
    <s v="9"/>
    <s v="Actuacions de caràcter general"/>
    <x v="1"/>
    <x v="1"/>
    <x v="20"/>
    <x v="20"/>
    <x v="29"/>
    <x v="29"/>
    <s v="92212"/>
    <s v="Gestió-administració recursos humans-org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26"/>
    <x v="26"/>
    <s v="9"/>
    <s v="Actuacions de caràcter general"/>
    <x v="1"/>
    <x v="1"/>
    <x v="20"/>
    <x v="20"/>
    <x v="29"/>
    <x v="29"/>
    <s v="92215"/>
    <s v="Organització municipal"/>
    <n v="0"/>
    <n v="221.49"/>
    <n v="221.49"/>
    <n v="221.49"/>
    <n v="221.49"/>
    <n v="221.49"/>
    <n v="221.49"/>
    <n v="0"/>
  </r>
  <r>
    <x v="0"/>
    <x v="0"/>
    <x v="0"/>
    <x v="0"/>
    <x v="2"/>
    <x v="2"/>
    <s v="10701"/>
    <s v="Contribucions plans i fons pensio personal directi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27"/>
    <x v="27"/>
    <s v="9"/>
    <s v="Actuacions de caràcter general"/>
    <x v="1"/>
    <x v="1"/>
    <x v="1"/>
    <x v="1"/>
    <x v="1"/>
    <x v="1"/>
    <s v="92011"/>
    <s v="Administració general"/>
    <n v="0"/>
    <n v="231.12"/>
    <n v="231.12"/>
    <n v="231.12"/>
    <n v="231.12"/>
    <n v="231.12"/>
    <n v="231.12"/>
    <n v="0"/>
  </r>
  <r>
    <x v="0"/>
    <x v="0"/>
    <x v="0"/>
    <x v="0"/>
    <x v="2"/>
    <x v="2"/>
    <s v="10701"/>
    <s v="Contribucions plans i fons pensio personal directi"/>
    <x v="27"/>
    <x v="27"/>
    <s v="9"/>
    <s v="Actuacions de caràcter general"/>
    <x v="1"/>
    <x v="1"/>
    <x v="22"/>
    <x v="22"/>
    <x v="32"/>
    <x v="32"/>
    <s v="92417"/>
    <s v="Participació ciutadana"/>
    <n v="0"/>
    <n v="115.56"/>
    <n v="115.56"/>
    <n v="115.56"/>
    <n v="115.56"/>
    <n v="115.56"/>
    <n v="115.56"/>
    <n v="0"/>
  </r>
  <r>
    <x v="0"/>
    <x v="0"/>
    <x v="1"/>
    <x v="1"/>
    <x v="3"/>
    <x v="3"/>
    <s v="11000"/>
    <s v="Retribucions basiques personal eventual"/>
    <x v="15"/>
    <x v="15"/>
    <s v="9"/>
    <s v="Actuacions de caràcter general"/>
    <x v="0"/>
    <x v="0"/>
    <x v="0"/>
    <x v="0"/>
    <x v="7"/>
    <x v="7"/>
    <s v="91223"/>
    <s v="Relacions internacionals"/>
    <n v="198191.7"/>
    <n v="1040.45"/>
    <n v="199232.15"/>
    <n v="199232.15"/>
    <n v="199232.15"/>
    <n v="199232.15"/>
    <n v="199232.15"/>
    <n v="0"/>
  </r>
  <r>
    <x v="0"/>
    <x v="0"/>
    <x v="1"/>
    <x v="1"/>
    <x v="3"/>
    <x v="3"/>
    <s v="11000"/>
    <s v="Retribucions basiques personal eventual"/>
    <x v="24"/>
    <x v="24"/>
    <s v="9"/>
    <s v="Actuacions de caràcter general"/>
    <x v="8"/>
    <x v="8"/>
    <x v="17"/>
    <x v="17"/>
    <x v="24"/>
    <x v="24"/>
    <s v="93113"/>
    <s v="Administració comptable"/>
    <n v="77456.58"/>
    <n v="697.16"/>
    <n v="78153.740000000005"/>
    <n v="78153.740000000005"/>
    <n v="78153.740000000005"/>
    <n v="78153.740000000005"/>
    <n v="78153.740000000005"/>
    <n v="0"/>
  </r>
  <r>
    <x v="0"/>
    <x v="0"/>
    <x v="1"/>
    <x v="1"/>
    <x v="3"/>
    <x v="3"/>
    <s v="11000"/>
    <s v="Retribucions basiques personal eventual"/>
    <x v="24"/>
    <x v="24"/>
    <s v="9"/>
    <s v="Actuacions de caràcter general"/>
    <x v="8"/>
    <x v="8"/>
    <x v="18"/>
    <x v="18"/>
    <x v="25"/>
    <x v="25"/>
    <s v="93311"/>
    <s v="Patrimoni"/>
    <n v="50416.38"/>
    <n v="1850.67"/>
    <n v="52267.05"/>
    <n v="52267.05"/>
    <n v="52267.05"/>
    <n v="52267.05"/>
    <n v="52267.05"/>
    <n v="0"/>
  </r>
  <r>
    <x v="0"/>
    <x v="0"/>
    <x v="1"/>
    <x v="1"/>
    <x v="3"/>
    <x v="3"/>
    <s v="11000"/>
    <s v="Retribucions basiques personal eventual"/>
    <x v="0"/>
    <x v="0"/>
    <s v="4"/>
    <s v="Actuacions de caràcter econòmic"/>
    <x v="7"/>
    <x v="7"/>
    <x v="16"/>
    <x v="16"/>
    <x v="23"/>
    <x v="23"/>
    <s v="43014"/>
    <s v="Consell Econòmic i Social"/>
    <n v="58955.54"/>
    <n v="248.36"/>
    <n v="59203.9"/>
    <n v="59203.9"/>
    <n v="59203.9"/>
    <n v="59203.9"/>
    <n v="59203.9"/>
    <n v="0"/>
  </r>
  <r>
    <x v="0"/>
    <x v="0"/>
    <x v="1"/>
    <x v="1"/>
    <x v="3"/>
    <x v="3"/>
    <s v="11000"/>
    <s v="Retribucions basiques personal eventual"/>
    <x v="0"/>
    <x v="0"/>
    <s v="9"/>
    <s v="Actuacions de caràcter general"/>
    <x v="0"/>
    <x v="0"/>
    <x v="0"/>
    <x v="0"/>
    <x v="0"/>
    <x v="0"/>
    <s v="91211"/>
    <s v="Representacio política"/>
    <n v="5367067.88"/>
    <n v="156581.93"/>
    <n v="5523649.8099999996"/>
    <n v="5523649.8099999996"/>
    <n v="5523649.8099999996"/>
    <n v="5523649.8099999996"/>
    <n v="5523649.8099999996"/>
    <n v="0"/>
  </r>
  <r>
    <x v="0"/>
    <x v="0"/>
    <x v="1"/>
    <x v="1"/>
    <x v="3"/>
    <x v="3"/>
    <s v="11000"/>
    <s v="Retribucions basiques personal eventual"/>
    <x v="0"/>
    <x v="0"/>
    <s v="9"/>
    <s v="Actuacions de caràcter general"/>
    <x v="0"/>
    <x v="0"/>
    <x v="0"/>
    <x v="0"/>
    <x v="0"/>
    <x v="0"/>
    <s v="91212"/>
    <s v="Direcció tècnica de premsa"/>
    <n v="162103.06"/>
    <n v="18788.150000000001"/>
    <n v="180891.21"/>
    <n v="180891.21"/>
    <n v="180891.21"/>
    <n v="180891.21"/>
    <n v="180891.21"/>
    <n v="0"/>
  </r>
  <r>
    <x v="0"/>
    <x v="0"/>
    <x v="1"/>
    <x v="1"/>
    <x v="3"/>
    <x v="3"/>
    <s v="11000"/>
    <s v="Retribucions basiques personal eventual"/>
    <x v="0"/>
    <x v="0"/>
    <s v="9"/>
    <s v="Actuacions de caràcter general"/>
    <x v="0"/>
    <x v="0"/>
    <x v="0"/>
    <x v="0"/>
    <x v="7"/>
    <x v="7"/>
    <s v="91222"/>
    <s v="Protocol"/>
    <n v="105176.82"/>
    <n v="136.9"/>
    <n v="105313.72"/>
    <n v="105313.72"/>
    <n v="105313.72"/>
    <n v="105313.72"/>
    <n v="105313.72"/>
    <n v="0"/>
  </r>
  <r>
    <x v="0"/>
    <x v="0"/>
    <x v="1"/>
    <x v="1"/>
    <x v="3"/>
    <x v="3"/>
    <s v="11000"/>
    <s v="Retribucions basiques personal eventual"/>
    <x v="0"/>
    <x v="0"/>
    <s v="9"/>
    <s v="Actuacions de caràcter general"/>
    <x v="1"/>
    <x v="1"/>
    <x v="1"/>
    <x v="1"/>
    <x v="1"/>
    <x v="1"/>
    <s v="92011"/>
    <s v="Administració general"/>
    <n v="44188.480000000003"/>
    <n v="-7801.37"/>
    <n v="36387.11"/>
    <n v="36387.11"/>
    <n v="36387.11"/>
    <n v="36387.11"/>
    <n v="36387.11"/>
    <n v="0"/>
  </r>
  <r>
    <x v="0"/>
    <x v="0"/>
    <x v="1"/>
    <x v="1"/>
    <x v="3"/>
    <x v="3"/>
    <s v="11000"/>
    <s v="Retribucions basiques personal eventual"/>
    <x v="0"/>
    <x v="0"/>
    <s v="9"/>
    <s v="Actuacions de caràcter general"/>
    <x v="1"/>
    <x v="1"/>
    <x v="1"/>
    <x v="1"/>
    <x v="1"/>
    <x v="1"/>
    <s v="92016"/>
    <s v="Direcció administrativa gabinet d'alcald"/>
    <n v="766630.19"/>
    <n v="-3398.41"/>
    <n v="763231.78"/>
    <n v="763231.78"/>
    <n v="763231.78"/>
    <n v="763231.78"/>
    <n v="763231.78"/>
    <n v="0"/>
  </r>
  <r>
    <x v="0"/>
    <x v="0"/>
    <x v="1"/>
    <x v="1"/>
    <x v="3"/>
    <x v="3"/>
    <s v="11000"/>
    <s v="Retribucions basiques personal eventual"/>
    <x v="0"/>
    <x v="0"/>
    <s v="9"/>
    <s v="Actuacions de caràcter general"/>
    <x v="1"/>
    <x v="1"/>
    <x v="1"/>
    <x v="1"/>
    <x v="27"/>
    <x v="27"/>
    <s v="92021"/>
    <s v="Sindicatura de Greuges"/>
    <n v="140943.74"/>
    <n v="-1076.3699999999999"/>
    <n v="139867.37"/>
    <n v="139867.37"/>
    <n v="139867.37"/>
    <n v="139867.37"/>
    <n v="139867.37"/>
    <n v="0"/>
  </r>
  <r>
    <x v="0"/>
    <x v="0"/>
    <x v="1"/>
    <x v="1"/>
    <x v="3"/>
    <x v="3"/>
    <s v="11099"/>
    <s v="Retribucions a reintegrar electe i eventual"/>
    <x v="1"/>
    <x v="1"/>
    <s v="9"/>
    <s v="Actuacions de caràcter general"/>
    <x v="0"/>
    <x v="0"/>
    <x v="0"/>
    <x v="0"/>
    <x v="0"/>
    <x v="0"/>
    <s v="91211"/>
    <s v="Representacio política"/>
    <n v="0"/>
    <n v="217.44"/>
    <n v="217.44"/>
    <n v="217.44"/>
    <n v="217.44"/>
    <n v="217.44"/>
    <n v="217.44"/>
    <n v="0"/>
  </r>
  <r>
    <x v="0"/>
    <x v="0"/>
    <x v="1"/>
    <x v="1"/>
    <x v="3"/>
    <x v="3"/>
    <s v="11099"/>
    <s v="Retribucions a reintegrar electe i eventual"/>
    <x v="5"/>
    <x v="5"/>
    <s v="9"/>
    <s v="Actuacions de caràcter general"/>
    <x v="0"/>
    <x v="0"/>
    <x v="0"/>
    <x v="0"/>
    <x v="0"/>
    <x v="0"/>
    <s v="91211"/>
    <s v="Representacio política"/>
    <n v="0"/>
    <n v="487.19"/>
    <n v="487.19"/>
    <n v="487.19"/>
    <n v="487.19"/>
    <n v="487.19"/>
    <n v="487.19"/>
    <n v="0"/>
  </r>
  <r>
    <x v="0"/>
    <x v="0"/>
    <x v="1"/>
    <x v="1"/>
    <x v="3"/>
    <x v="3"/>
    <s v="11099"/>
    <s v="Retribucions a reintegrar electe i eventual"/>
    <x v="0"/>
    <x v="0"/>
    <s v="9"/>
    <s v="Actuacions de caràcter general"/>
    <x v="1"/>
    <x v="1"/>
    <x v="1"/>
    <x v="1"/>
    <x v="1"/>
    <x v="1"/>
    <s v="92011"/>
    <s v="Administració general"/>
    <n v="0"/>
    <n v="3837.19"/>
    <n v="3837.19"/>
    <n v="3837.19"/>
    <n v="3837.19"/>
    <n v="3837.19"/>
    <n v="3837.19"/>
    <n v="0"/>
  </r>
  <r>
    <x v="0"/>
    <x v="0"/>
    <x v="1"/>
    <x v="1"/>
    <x v="3"/>
    <x v="3"/>
    <s v="11099"/>
    <s v="Retribucions a reintegrar electe i eventual"/>
    <x v="0"/>
    <x v="0"/>
    <s v="9"/>
    <s v="Actuacions de caràcter general"/>
    <x v="1"/>
    <x v="1"/>
    <x v="1"/>
    <x v="1"/>
    <x v="1"/>
    <x v="1"/>
    <s v="92016"/>
    <s v="Direcció administrativa gabinet d'alcald"/>
    <n v="0"/>
    <n v="-3837.19"/>
    <n v="-3837.19"/>
    <n v="-3837.19"/>
    <n v="-3837.19"/>
    <n v="-3837.19"/>
    <n v="-3837.19"/>
    <n v="0"/>
  </r>
  <r>
    <x v="0"/>
    <x v="0"/>
    <x v="2"/>
    <x v="2"/>
    <x v="4"/>
    <x v="4"/>
    <s v="12000"/>
    <s v="Retribucions bàsiques grup A1 funcionari"/>
    <x v="11"/>
    <x v="11"/>
    <s v="9"/>
    <s v="Actuacions de caràcter general"/>
    <x v="1"/>
    <x v="1"/>
    <x v="1"/>
    <x v="1"/>
    <x v="1"/>
    <x v="1"/>
    <s v="92011"/>
    <s v="Administració general"/>
    <n v="31856.240000000002"/>
    <n v="-3680.51"/>
    <n v="28175.73"/>
    <n v="28175.73"/>
    <n v="28175.73"/>
    <n v="28175.73"/>
    <n v="28175.73"/>
    <n v="0"/>
  </r>
  <r>
    <x v="0"/>
    <x v="0"/>
    <x v="2"/>
    <x v="2"/>
    <x v="4"/>
    <x v="4"/>
    <s v="12000"/>
    <s v="Retribucions bàsiques grup A1 funcionari"/>
    <x v="11"/>
    <x v="11"/>
    <s v="9"/>
    <s v="Actuacions de caràcter general"/>
    <x v="1"/>
    <x v="1"/>
    <x v="2"/>
    <x v="2"/>
    <x v="2"/>
    <x v="2"/>
    <s v="92321"/>
    <s v="Anàlisi i programació"/>
    <n v="252726.76"/>
    <n v="-18057.88"/>
    <n v="234668.88"/>
    <n v="234668.88"/>
    <n v="234668.88"/>
    <n v="234668.88"/>
    <n v="234668.88"/>
    <n v="0"/>
  </r>
  <r>
    <x v="0"/>
    <x v="0"/>
    <x v="2"/>
    <x v="2"/>
    <x v="4"/>
    <x v="4"/>
    <s v="12000"/>
    <s v="Retribucions bàsiques grup A1 funcionari"/>
    <x v="12"/>
    <x v="12"/>
    <s v="9"/>
    <s v="Actuacions de caràcter general"/>
    <x v="1"/>
    <x v="1"/>
    <x v="1"/>
    <x v="1"/>
    <x v="1"/>
    <x v="1"/>
    <s v="92011"/>
    <s v="Administració general"/>
    <n v="95568.72"/>
    <n v="-32633.95"/>
    <n v="62934.77"/>
    <n v="62934.77"/>
    <n v="62934.77"/>
    <n v="62934.77"/>
    <n v="62934.77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502161.12"/>
    <n v="-22050.29"/>
    <n v="480110.83"/>
    <n v="480110.83"/>
    <n v="480110.83"/>
    <n v="480110.83"/>
    <n v="480110.83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31856.240000000002"/>
    <n v="-1672.01"/>
    <n v="30184.23"/>
    <n v="30184.23"/>
    <n v="30184.23"/>
    <n v="30184.23"/>
    <n v="30184.23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3"/>
    <x v="3"/>
    <x v="33"/>
    <x v="33"/>
    <s v="23034"/>
    <s v="Participació social"/>
    <n v="31856.240000000002"/>
    <n v="663.38"/>
    <n v="32519.62"/>
    <n v="32519.62"/>
    <n v="32519.62"/>
    <n v="32519.62"/>
    <n v="32519.62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47784.36"/>
    <n v="9433.2199999999993"/>
    <n v="57217.58"/>
    <n v="57217.58"/>
    <n v="57217.58"/>
    <n v="57217.58"/>
    <n v="57217.58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47784.36"/>
    <n v="-2121.64"/>
    <n v="45662.720000000001"/>
    <n v="45662.720000000001"/>
    <n v="45662.720000000001"/>
    <n v="45662.720000000001"/>
    <n v="45662.720000000001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5928.12"/>
    <n v="106.26"/>
    <n v="16034.38"/>
    <n v="16034.38"/>
    <n v="16034.38"/>
    <n v="16034.38"/>
    <n v="16034.38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31856.240000000002"/>
    <n v="131.88999999999999"/>
    <n v="31988.13"/>
    <n v="31988.13"/>
    <n v="31988.13"/>
    <n v="31988.13"/>
    <n v="31988.13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4"/>
    <x v="4"/>
    <x v="34"/>
    <x v="34"/>
    <s v="23171"/>
    <s v="Atenció a la dona víctima de viol."/>
    <n v="73269.52"/>
    <n v="17383.78"/>
    <n v="90653.3"/>
    <n v="90653.3"/>
    <n v="90653.3"/>
    <n v="90653.3"/>
    <n v="90653.3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5"/>
    <x v="5"/>
    <x v="5"/>
    <x v="5"/>
    <s v="23241"/>
    <s v="Promoció de les dones"/>
    <n v="60526.879999999997"/>
    <n v="-18405.5"/>
    <n v="42121.38"/>
    <n v="42121.38"/>
    <n v="42121.38"/>
    <n v="42121.38"/>
    <n v="42121.38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5"/>
    <x v="5"/>
    <x v="35"/>
    <x v="35"/>
    <s v="23252"/>
    <s v="Foment i promoció dels drets humans"/>
    <n v="47784.36"/>
    <n v="9268.07"/>
    <n v="57052.43"/>
    <n v="57052.43"/>
    <n v="57052.43"/>
    <n v="57052.43"/>
    <n v="57052.43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31856.240000000002"/>
    <n v="370.97"/>
    <n v="32227.21"/>
    <n v="32227.21"/>
    <n v="32227.21"/>
    <n v="32227.21"/>
    <n v="32227.21"/>
    <n v="0"/>
  </r>
  <r>
    <x v="0"/>
    <x v="0"/>
    <x v="2"/>
    <x v="2"/>
    <x v="4"/>
    <x v="4"/>
    <s v="12000"/>
    <s v="Retribucions bàsiques grup A1 funcionari"/>
    <x v="13"/>
    <x v="13"/>
    <s v="9"/>
    <s v="Actuacions de caràcter general"/>
    <x v="1"/>
    <x v="1"/>
    <x v="1"/>
    <x v="1"/>
    <x v="1"/>
    <x v="1"/>
    <s v="92011"/>
    <s v="Administració general"/>
    <n v="0"/>
    <n v="126.48"/>
    <n v="126.48"/>
    <n v="126.48"/>
    <n v="126.48"/>
    <n v="126.48"/>
    <n v="126.48"/>
    <n v="0"/>
  </r>
  <r>
    <x v="0"/>
    <x v="0"/>
    <x v="2"/>
    <x v="2"/>
    <x v="4"/>
    <x v="4"/>
    <s v="12000"/>
    <s v="Retribucions bàsiques grup A1 funcionari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47784.36"/>
    <n v="-2868.52"/>
    <n v="44915.839999999997"/>
    <n v="44915.839999999997"/>
    <n v="44915.839999999997"/>
    <n v="44915.839999999997"/>
    <n v="44915.839999999997"/>
    <n v="0"/>
  </r>
  <r>
    <x v="0"/>
    <x v="0"/>
    <x v="2"/>
    <x v="2"/>
    <x v="4"/>
    <x v="4"/>
    <s v="12000"/>
    <s v="Retribucions bàsiques grup A1 funcionari"/>
    <x v="15"/>
    <x v="15"/>
    <s v="9"/>
    <s v="Actuacions de caràcter general"/>
    <x v="0"/>
    <x v="0"/>
    <x v="0"/>
    <x v="0"/>
    <x v="7"/>
    <x v="7"/>
    <s v="91223"/>
    <s v="Relacions internacionals"/>
    <n v="140167.48000000001"/>
    <n v="-1936.51"/>
    <n v="138230.97"/>
    <n v="138230.97"/>
    <n v="138230.97"/>
    <n v="138230.97"/>
    <n v="138230.97"/>
    <n v="0"/>
  </r>
  <r>
    <x v="0"/>
    <x v="0"/>
    <x v="2"/>
    <x v="2"/>
    <x v="4"/>
    <x v="4"/>
    <s v="12000"/>
    <s v="Retribucions bàsiques grup A1 funcionari"/>
    <x v="15"/>
    <x v="15"/>
    <s v="9"/>
    <s v="Actuacions de caràcter general"/>
    <x v="1"/>
    <x v="1"/>
    <x v="1"/>
    <x v="1"/>
    <x v="1"/>
    <x v="1"/>
    <s v="92011"/>
    <s v="Administració general"/>
    <n v="187951.84"/>
    <n v="-9005.82"/>
    <n v="178946.02"/>
    <n v="178946.02"/>
    <n v="178946.02"/>
    <n v="178946.02"/>
    <n v="178946.02"/>
    <n v="0"/>
  </r>
  <r>
    <x v="0"/>
    <x v="0"/>
    <x v="2"/>
    <x v="2"/>
    <x v="4"/>
    <x v="4"/>
    <s v="12000"/>
    <s v="Retribucions bàsiques grup A1 funcionari"/>
    <x v="15"/>
    <x v="15"/>
    <s v="9"/>
    <s v="Actuacions de caràcter general"/>
    <x v="1"/>
    <x v="1"/>
    <x v="6"/>
    <x v="6"/>
    <x v="8"/>
    <x v="8"/>
    <s v="92511"/>
    <s v="Atenció al ciutadà"/>
    <n v="136981.88"/>
    <n v="3871.29"/>
    <n v="140853.17000000001"/>
    <n v="140853.17000000001"/>
    <n v="140853.17000000001"/>
    <n v="140853.17000000001"/>
    <n v="140853.17000000001"/>
    <n v="0"/>
  </r>
  <r>
    <x v="0"/>
    <x v="0"/>
    <x v="2"/>
    <x v="2"/>
    <x v="4"/>
    <x v="4"/>
    <s v="12000"/>
    <s v="Retribucions bàsiques grup A1 funcionari"/>
    <x v="16"/>
    <x v="16"/>
    <s v="9"/>
    <s v="Actuacions de caràcter general"/>
    <x v="1"/>
    <x v="1"/>
    <x v="1"/>
    <x v="1"/>
    <x v="1"/>
    <x v="1"/>
    <s v="92011"/>
    <s v="Administració general"/>
    <n v="15928.12"/>
    <n v="143.32"/>
    <n v="16071.44"/>
    <n v="16071.44"/>
    <n v="16071.44"/>
    <n v="16071.44"/>
    <n v="16071.44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3"/>
    <x v="3"/>
    <x v="7"/>
    <x v="7"/>
    <x v="9"/>
    <x v="9"/>
    <s v="13011"/>
    <s v="Gestió programa administració seguretat"/>
    <n v="127424.96000000001"/>
    <n v="33547.769999999997"/>
    <n v="160972.73000000001"/>
    <n v="160972.73000000001"/>
    <n v="160972.73000000001"/>
    <n v="160972.73000000001"/>
    <n v="160972.73000000001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3"/>
    <x v="3"/>
    <x v="7"/>
    <x v="7"/>
    <x v="9"/>
    <x v="9"/>
    <s v="13012"/>
    <s v="Desenvolupament professional prevenció i"/>
    <n v="47784.36"/>
    <n v="6128.93"/>
    <n v="53913.29"/>
    <n v="53913.29"/>
    <n v="53913.29"/>
    <n v="53913.29"/>
    <n v="53913.29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3"/>
    <x v="3"/>
    <x v="7"/>
    <x v="7"/>
    <x v="9"/>
    <x v="9"/>
    <s v="13014"/>
    <s v="Desenvolupament dels serveis de GUB i SP"/>
    <n v="111496.84"/>
    <n v="-10877.6"/>
    <n v="100619.24"/>
    <n v="100619.24"/>
    <n v="100619.24"/>
    <n v="100619.24"/>
    <n v="100619.24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3"/>
    <x v="3"/>
    <x v="7"/>
    <x v="7"/>
    <x v="9"/>
    <x v="9"/>
    <s v="13015"/>
    <s v="Comunicació interna i externa SP"/>
    <n v="15928.12"/>
    <n v="-1044.31"/>
    <n v="14883.81"/>
    <n v="14883.81"/>
    <n v="14883.81"/>
    <n v="14883.81"/>
    <n v="14883.81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3"/>
    <x v="3"/>
    <x v="8"/>
    <x v="8"/>
    <x v="10"/>
    <x v="10"/>
    <s v="13212"/>
    <s v="Serveis generals de la Guàrdia Urbana"/>
    <n v="302634.28000000003"/>
    <n v="13738.83"/>
    <n v="316373.11"/>
    <n v="316373.11"/>
    <n v="316373.11"/>
    <n v="316373.11"/>
    <n v="316373.11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3"/>
    <x v="3"/>
    <x v="9"/>
    <x v="9"/>
    <x v="12"/>
    <x v="12"/>
    <s v="13511"/>
    <s v="Protecció civil"/>
    <n v="31856.240000000002"/>
    <n v="21199.94"/>
    <n v="53056.18"/>
    <n v="53056.18"/>
    <n v="53056.18"/>
    <n v="53056.18"/>
    <n v="53056.18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3"/>
    <x v="3"/>
    <x v="10"/>
    <x v="10"/>
    <x v="13"/>
    <x v="13"/>
    <s v="13612"/>
    <s v="Intervenció en extinció d’incendis i sal"/>
    <n v="95568.72"/>
    <n v="26611.51"/>
    <n v="122180.23"/>
    <n v="122180.23"/>
    <n v="122180.23"/>
    <n v="122180.23"/>
    <n v="122180.23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3"/>
    <x v="3"/>
    <x v="10"/>
    <x v="10"/>
    <x v="13"/>
    <x v="13"/>
    <s v="13613"/>
    <s v="Desenvol.professional,selecció,prevenc.s"/>
    <n v="95568.72"/>
    <n v="-24925.3"/>
    <n v="70643.42"/>
    <n v="70643.42"/>
    <n v="70643.42"/>
    <n v="70643.42"/>
    <n v="70643.42"/>
    <n v="0"/>
  </r>
  <r>
    <x v="0"/>
    <x v="0"/>
    <x v="2"/>
    <x v="2"/>
    <x v="4"/>
    <x v="4"/>
    <s v="12000"/>
    <s v="Retribucions bàsiques grup A1 funcionari"/>
    <x v="18"/>
    <x v="18"/>
    <s v="1"/>
    <s v="Serveis públics bàsics"/>
    <x v="4"/>
    <x v="4"/>
    <x v="11"/>
    <x v="11"/>
    <x v="14"/>
    <x v="14"/>
    <s v="15011"/>
    <s v="Despeses generals d'Ecologia Urbana"/>
    <n v="496957.44"/>
    <n v="-144561.29999999999"/>
    <n v="352396.14"/>
    <n v="352396.14"/>
    <n v="352396.14"/>
    <n v="352396.14"/>
    <n v="352396.14"/>
    <n v="0"/>
  </r>
  <r>
    <x v="0"/>
    <x v="0"/>
    <x v="2"/>
    <x v="2"/>
    <x v="4"/>
    <x v="4"/>
    <s v="12000"/>
    <s v="Retribucions bàsiques grup A1 funcionari"/>
    <x v="18"/>
    <x v="18"/>
    <s v="1"/>
    <s v="Serveis públics bàsics"/>
    <x v="4"/>
    <x v="4"/>
    <x v="11"/>
    <x v="11"/>
    <x v="14"/>
    <x v="14"/>
    <s v="15017"/>
    <s v="Manteniment i conservació edificis Ecolo"/>
    <n v="15928.12"/>
    <n v="143.32"/>
    <n v="16071.44"/>
    <n v="16071.44"/>
    <n v="16071.44"/>
    <n v="16071.44"/>
    <n v="16071.44"/>
    <n v="0"/>
  </r>
  <r>
    <x v="0"/>
    <x v="0"/>
    <x v="2"/>
    <x v="2"/>
    <x v="4"/>
    <x v="4"/>
    <s v="12000"/>
    <s v="Retribucions bàsiques grup A1 funcionari"/>
    <x v="19"/>
    <x v="19"/>
    <s v="1"/>
    <s v="Serveis públics bàsics"/>
    <x v="4"/>
    <x v="4"/>
    <x v="11"/>
    <x v="11"/>
    <x v="14"/>
    <x v="14"/>
    <s v="15011"/>
    <s v="Despeses generals d'Ecologia Urbana"/>
    <n v="277149.36"/>
    <n v="159056.51"/>
    <n v="436205.87"/>
    <n v="436205.87"/>
    <n v="436205.87"/>
    <n v="436205.87"/>
    <n v="436205.87"/>
    <n v="0"/>
  </r>
  <r>
    <x v="0"/>
    <x v="0"/>
    <x v="2"/>
    <x v="2"/>
    <x v="4"/>
    <x v="4"/>
    <s v="12000"/>
    <s v="Retribucions bàsiques grup A1 funcionari"/>
    <x v="19"/>
    <x v="19"/>
    <s v="1"/>
    <s v="Serveis públics bàsics"/>
    <x v="5"/>
    <x v="5"/>
    <x v="23"/>
    <x v="23"/>
    <x v="36"/>
    <x v="36"/>
    <s v="16231"/>
    <s v="Tractament de residus"/>
    <n v="31856.240000000002"/>
    <n v="21663.59"/>
    <n v="53519.83"/>
    <n v="53519.83"/>
    <n v="53519.83"/>
    <n v="53519.83"/>
    <n v="53519.83"/>
    <n v="0"/>
  </r>
  <r>
    <x v="0"/>
    <x v="0"/>
    <x v="2"/>
    <x v="2"/>
    <x v="4"/>
    <x v="4"/>
    <s v="12000"/>
    <s v="Retribucions bàsiques grup A1 funcionari"/>
    <x v="19"/>
    <x v="19"/>
    <s v="1"/>
    <s v="Serveis públics bàsics"/>
    <x v="5"/>
    <x v="5"/>
    <x v="12"/>
    <x v="12"/>
    <x v="15"/>
    <x v="15"/>
    <s v="16312"/>
    <s v="Avaluació de la neteja viària"/>
    <n v="44598.76"/>
    <n v="-11664.87"/>
    <n v="32933.89"/>
    <n v="32933.89"/>
    <n v="32933.89"/>
    <n v="32933.89"/>
    <n v="32933.89"/>
    <n v="0"/>
  </r>
  <r>
    <x v="0"/>
    <x v="0"/>
    <x v="2"/>
    <x v="2"/>
    <x v="4"/>
    <x v="4"/>
    <s v="12000"/>
    <s v="Retribucions bàsiques grup A1 funcionari"/>
    <x v="19"/>
    <x v="19"/>
    <s v="1"/>
    <s v="Serveis públics bàsics"/>
    <x v="5"/>
    <x v="5"/>
    <x v="24"/>
    <x v="24"/>
    <x v="37"/>
    <x v="37"/>
    <s v="16511"/>
    <s v="Gestió de l'enllumenat públic"/>
    <n v="31856.240000000002"/>
    <n v="30867.61"/>
    <n v="62723.85"/>
    <n v="62723.85"/>
    <n v="62723.85"/>
    <n v="62723.85"/>
    <n v="62723.85"/>
    <n v="0"/>
  </r>
  <r>
    <x v="0"/>
    <x v="0"/>
    <x v="2"/>
    <x v="2"/>
    <x v="4"/>
    <x v="4"/>
    <s v="12000"/>
    <s v="Retribucions bàsiques grup A1 funcionari"/>
    <x v="20"/>
    <x v="20"/>
    <s v="1"/>
    <s v="Serveis públics bàsics"/>
    <x v="4"/>
    <x v="4"/>
    <x v="11"/>
    <x v="11"/>
    <x v="14"/>
    <x v="14"/>
    <s v="15011"/>
    <s v="Despeses generals d'Ecologia Urbana"/>
    <n v="815519.84"/>
    <n v="-145044"/>
    <n v="670475.84"/>
    <n v="670475.84"/>
    <n v="670475.84"/>
    <n v="670475.84"/>
    <n v="670475.84"/>
    <n v="0"/>
  </r>
  <r>
    <x v="0"/>
    <x v="0"/>
    <x v="2"/>
    <x v="2"/>
    <x v="4"/>
    <x v="4"/>
    <s v="12000"/>
    <s v="Retribucions bàsiques grup A1 funcionari"/>
    <x v="20"/>
    <x v="20"/>
    <s v="1"/>
    <s v="Serveis públics bàsics"/>
    <x v="4"/>
    <x v="4"/>
    <x v="11"/>
    <x v="11"/>
    <x v="14"/>
    <x v="14"/>
    <s v="15013"/>
    <s v="Planificació Ecologia Urbana"/>
    <n v="60526.879999999997"/>
    <n v="-1166.75"/>
    <n v="59360.13"/>
    <n v="59360.13"/>
    <n v="59360.13"/>
    <n v="59360.13"/>
    <n v="59360.13"/>
    <n v="0"/>
  </r>
  <r>
    <x v="0"/>
    <x v="0"/>
    <x v="2"/>
    <x v="2"/>
    <x v="4"/>
    <x v="4"/>
    <s v="12000"/>
    <s v="Retribucions bàsiques grup A1 funcionari"/>
    <x v="21"/>
    <x v="21"/>
    <s v="1"/>
    <s v="Serveis públics bàsics"/>
    <x v="3"/>
    <x v="3"/>
    <x v="25"/>
    <x v="25"/>
    <x v="38"/>
    <x v="38"/>
    <s v="13411"/>
    <s v="Gestió del programa de mobilitat"/>
    <n v="101302.82"/>
    <n v="18482.509999999998"/>
    <n v="119785.33"/>
    <n v="119785.33"/>
    <n v="119785.33"/>
    <n v="119785.33"/>
    <n v="119785.33"/>
    <n v="0"/>
  </r>
  <r>
    <x v="0"/>
    <x v="0"/>
    <x v="2"/>
    <x v="2"/>
    <x v="4"/>
    <x v="4"/>
    <s v="12000"/>
    <s v="Retribucions bàsiques grup A1 funcionari"/>
    <x v="21"/>
    <x v="21"/>
    <s v="1"/>
    <s v="Serveis públics bàsics"/>
    <x v="4"/>
    <x v="4"/>
    <x v="13"/>
    <x v="13"/>
    <x v="16"/>
    <x v="16"/>
    <s v="15161"/>
    <s v="Control i seguiment de grans infraestruc"/>
    <n v="388646.2"/>
    <n v="73200.98"/>
    <n v="461847.18"/>
    <n v="461847.18"/>
    <n v="461847.18"/>
    <n v="461847.18"/>
    <n v="461847.18"/>
    <n v="0"/>
  </r>
  <r>
    <x v="0"/>
    <x v="0"/>
    <x v="2"/>
    <x v="2"/>
    <x v="4"/>
    <x v="4"/>
    <s v="12000"/>
    <s v="Retribucions bàsiques grup A1 funcionari"/>
    <x v="22"/>
    <x v="22"/>
    <s v="1"/>
    <s v="Serveis públics bàsics"/>
    <x v="4"/>
    <x v="4"/>
    <x v="11"/>
    <x v="11"/>
    <x v="14"/>
    <x v="14"/>
    <s v="15011"/>
    <s v="Despeses generals d'Ecologia Urbana"/>
    <n v="249541.16"/>
    <n v="186424.43"/>
    <n v="435965.59"/>
    <n v="435965.59"/>
    <n v="435965.59"/>
    <n v="435965.59"/>
    <n v="435965.59"/>
    <n v="0"/>
  </r>
  <r>
    <x v="0"/>
    <x v="0"/>
    <x v="2"/>
    <x v="2"/>
    <x v="4"/>
    <x v="4"/>
    <s v="12000"/>
    <s v="Retribucions bàsiques grup A1 funcionari"/>
    <x v="1"/>
    <x v="1"/>
    <s v="1"/>
    <s v="Serveis públics bàsics"/>
    <x v="4"/>
    <x v="4"/>
    <x v="13"/>
    <x v="13"/>
    <x v="21"/>
    <x v="21"/>
    <s v="15111"/>
    <s v="Llicències"/>
    <n v="143353.07999999999"/>
    <n v="810.57"/>
    <n v="144163.65"/>
    <n v="144163.65"/>
    <n v="144163.65"/>
    <n v="144163.65"/>
    <n v="144163.65"/>
    <n v="0"/>
  </r>
  <r>
    <x v="0"/>
    <x v="0"/>
    <x v="2"/>
    <x v="2"/>
    <x v="4"/>
    <x v="4"/>
    <s v="12000"/>
    <s v="Retribucions bàsiques grup A1 funcionari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76455"/>
    <n v="49903.66"/>
    <n v="126358.66"/>
    <n v="126358.66"/>
    <n v="126358.66"/>
    <n v="126358.66"/>
    <n v="126358.66"/>
    <n v="0"/>
  </r>
  <r>
    <x v="0"/>
    <x v="0"/>
    <x v="2"/>
    <x v="2"/>
    <x v="4"/>
    <x v="4"/>
    <s v="12000"/>
    <s v="Retribucions bàsiques grup A1 funcionari"/>
    <x v="1"/>
    <x v="1"/>
    <s v="9"/>
    <s v="Actuacions de caràcter general"/>
    <x v="1"/>
    <x v="1"/>
    <x v="1"/>
    <x v="1"/>
    <x v="1"/>
    <x v="1"/>
    <s v="92011"/>
    <s v="Administració general"/>
    <n v="47784.36"/>
    <n v="20759.759999999998"/>
    <n v="68544.12"/>
    <n v="68544.12"/>
    <n v="68544.12"/>
    <n v="68544.12"/>
    <n v="68544.12"/>
    <n v="0"/>
  </r>
  <r>
    <x v="0"/>
    <x v="0"/>
    <x v="2"/>
    <x v="2"/>
    <x v="4"/>
    <x v="4"/>
    <s v="12000"/>
    <s v="Retribucions bàsiques grup A1 funcionari"/>
    <x v="1"/>
    <x v="1"/>
    <s v="9"/>
    <s v="Actuacions de caràcter general"/>
    <x v="1"/>
    <x v="1"/>
    <x v="1"/>
    <x v="1"/>
    <x v="1"/>
    <x v="1"/>
    <s v="92014"/>
    <s v="Serveis jurídics"/>
    <n v="157158.04"/>
    <n v="13546.87"/>
    <n v="170704.91"/>
    <n v="170704.91"/>
    <n v="170704.91"/>
    <n v="170704.91"/>
    <n v="170704.91"/>
    <n v="0"/>
  </r>
  <r>
    <x v="0"/>
    <x v="0"/>
    <x v="2"/>
    <x v="2"/>
    <x v="4"/>
    <x v="4"/>
    <s v="12000"/>
    <s v="Retribucions bàsiques grup A1 funcionari"/>
    <x v="1"/>
    <x v="1"/>
    <s v="9"/>
    <s v="Actuacions de caràcter general"/>
    <x v="8"/>
    <x v="8"/>
    <x v="18"/>
    <x v="18"/>
    <x v="25"/>
    <x v="25"/>
    <s v="93312"/>
    <s v="Manteniment d’edificis centralitzats"/>
    <n v="28670.639999999999"/>
    <n v="16071.86"/>
    <n v="44742.5"/>
    <n v="44742.5"/>
    <n v="44742.5"/>
    <n v="44742.5"/>
    <n v="44742.5"/>
    <n v="0"/>
  </r>
  <r>
    <x v="0"/>
    <x v="0"/>
    <x v="2"/>
    <x v="2"/>
    <x v="4"/>
    <x v="4"/>
    <s v="12000"/>
    <s v="Retribucions bàsiques grup A1 funcionari"/>
    <x v="2"/>
    <x v="2"/>
    <s v="1"/>
    <s v="Serveis públics bàsics"/>
    <x v="4"/>
    <x v="4"/>
    <x v="13"/>
    <x v="13"/>
    <x v="21"/>
    <x v="21"/>
    <s v="15111"/>
    <s v="Llicències"/>
    <n v="236798.64"/>
    <n v="-1307.49"/>
    <n v="235491.15"/>
    <n v="235491.15"/>
    <n v="235491.15"/>
    <n v="235491.15"/>
    <n v="235491.15"/>
    <n v="0"/>
  </r>
  <r>
    <x v="0"/>
    <x v="0"/>
    <x v="2"/>
    <x v="2"/>
    <x v="4"/>
    <x v="4"/>
    <s v="12000"/>
    <s v="Retribucions bàsiques grup A1 funcionari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47784.36"/>
    <n v="429.96"/>
    <n v="48214.32"/>
    <n v="48214.32"/>
    <n v="48214.32"/>
    <n v="48214.32"/>
    <n v="48214.32"/>
    <n v="0"/>
  </r>
  <r>
    <x v="0"/>
    <x v="0"/>
    <x v="2"/>
    <x v="2"/>
    <x v="4"/>
    <x v="4"/>
    <s v="12000"/>
    <s v="Retribucions bàsiques grup A1 funcionari"/>
    <x v="2"/>
    <x v="2"/>
    <s v="9"/>
    <s v="Actuacions de caràcter general"/>
    <x v="1"/>
    <x v="1"/>
    <x v="1"/>
    <x v="1"/>
    <x v="1"/>
    <x v="1"/>
    <s v="92011"/>
    <s v="Administració general"/>
    <n v="47784.36"/>
    <n v="-1124.4000000000001"/>
    <n v="46659.96"/>
    <n v="46659.96"/>
    <n v="46659.96"/>
    <n v="46659.96"/>
    <n v="46659.96"/>
    <n v="0"/>
  </r>
  <r>
    <x v="0"/>
    <x v="0"/>
    <x v="2"/>
    <x v="2"/>
    <x v="4"/>
    <x v="4"/>
    <s v="12000"/>
    <s v="Retribucions bàsiques grup A1 funcionari"/>
    <x v="2"/>
    <x v="2"/>
    <s v="9"/>
    <s v="Actuacions de caràcter general"/>
    <x v="1"/>
    <x v="1"/>
    <x v="1"/>
    <x v="1"/>
    <x v="1"/>
    <x v="1"/>
    <s v="92014"/>
    <s v="Serveis jurídics"/>
    <n v="143353.07999999999"/>
    <n v="-17067.41"/>
    <n v="126285.67"/>
    <n v="126285.67"/>
    <n v="126285.67"/>
    <n v="126285.67"/>
    <n v="126285.67"/>
    <n v="0"/>
  </r>
  <r>
    <x v="0"/>
    <x v="0"/>
    <x v="2"/>
    <x v="2"/>
    <x v="4"/>
    <x v="4"/>
    <s v="12000"/>
    <s v="Retribucions bàsiques grup A1 funcionari"/>
    <x v="2"/>
    <x v="2"/>
    <s v="9"/>
    <s v="Actuacions de caràcter general"/>
    <x v="1"/>
    <x v="1"/>
    <x v="6"/>
    <x v="6"/>
    <x v="19"/>
    <x v="19"/>
    <s v="92521"/>
    <s v="Direcció de comunicació"/>
    <n v="31856.240000000002"/>
    <n v="286.66000000000003"/>
    <n v="32142.9"/>
    <n v="32142.9"/>
    <n v="32142.9"/>
    <n v="32142.9"/>
    <n v="32142.9"/>
    <n v="0"/>
  </r>
  <r>
    <x v="0"/>
    <x v="0"/>
    <x v="2"/>
    <x v="2"/>
    <x v="4"/>
    <x v="4"/>
    <s v="12000"/>
    <s v="Retribucions bàsiques grup A1 funcionari"/>
    <x v="2"/>
    <x v="2"/>
    <s v="9"/>
    <s v="Actuacions de caràcter general"/>
    <x v="8"/>
    <x v="8"/>
    <x v="18"/>
    <x v="18"/>
    <x v="25"/>
    <x v="25"/>
    <s v="93312"/>
    <s v="Manteniment d’edificis centralitzats"/>
    <n v="63712.480000000003"/>
    <n v="-4281.6400000000003"/>
    <n v="59430.84"/>
    <n v="59430.84"/>
    <n v="59430.84"/>
    <n v="59430.84"/>
    <n v="59430.84"/>
    <n v="0"/>
  </r>
  <r>
    <x v="0"/>
    <x v="0"/>
    <x v="2"/>
    <x v="2"/>
    <x v="4"/>
    <x v="4"/>
    <s v="12000"/>
    <s v="Retribucions bàsiques grup A1 funcionari"/>
    <x v="3"/>
    <x v="3"/>
    <s v="1"/>
    <s v="Serveis públics bàsics"/>
    <x v="4"/>
    <x v="4"/>
    <x v="13"/>
    <x v="13"/>
    <x v="21"/>
    <x v="21"/>
    <s v="15111"/>
    <s v="Llicències"/>
    <n v="91322.4"/>
    <n v="479.43"/>
    <n v="91801.83"/>
    <n v="91801.83"/>
    <n v="91801.83"/>
    <n v="91801.83"/>
    <n v="91801.83"/>
    <n v="0"/>
  </r>
  <r>
    <x v="0"/>
    <x v="0"/>
    <x v="2"/>
    <x v="2"/>
    <x v="4"/>
    <x v="4"/>
    <s v="12000"/>
    <s v="Retribucions bàsiques grup A1 funcionari"/>
    <x v="3"/>
    <x v="3"/>
    <s v="1"/>
    <s v="Serveis públics bàsics"/>
    <x v="4"/>
    <x v="4"/>
    <x v="14"/>
    <x v="14"/>
    <x v="17"/>
    <x v="17"/>
    <s v="15341"/>
    <s v="Manteniment i millora espais públics cen"/>
    <n v="15928.12"/>
    <n v="99.08"/>
    <n v="16027.2"/>
    <n v="16027.2"/>
    <n v="16027.2"/>
    <n v="16027.2"/>
    <n v="16027.2"/>
    <n v="0"/>
  </r>
  <r>
    <x v="0"/>
    <x v="0"/>
    <x v="2"/>
    <x v="2"/>
    <x v="4"/>
    <x v="4"/>
    <s v="12000"/>
    <s v="Retribucions bàsiques grup A1 funcionari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60526.879999999997"/>
    <n v="20105.330000000002"/>
    <n v="80632.210000000006"/>
    <n v="80632.210000000006"/>
    <n v="80632.210000000006"/>
    <n v="80632.210000000006"/>
    <n v="80632.210000000006"/>
    <n v="0"/>
  </r>
  <r>
    <x v="0"/>
    <x v="0"/>
    <x v="2"/>
    <x v="2"/>
    <x v="4"/>
    <x v="4"/>
    <s v="12000"/>
    <s v="Retribucions bàsiques grup A1 funcionari"/>
    <x v="3"/>
    <x v="3"/>
    <s v="9"/>
    <s v="Actuacions de caràcter general"/>
    <x v="1"/>
    <x v="1"/>
    <x v="1"/>
    <x v="1"/>
    <x v="1"/>
    <x v="1"/>
    <s v="92011"/>
    <s v="Administració general"/>
    <n v="31856.240000000002"/>
    <n v="2876.74"/>
    <n v="34732.980000000003"/>
    <n v="34732.980000000003"/>
    <n v="34732.980000000003"/>
    <n v="34732.980000000003"/>
    <n v="34732.980000000003"/>
    <n v="0"/>
  </r>
  <r>
    <x v="0"/>
    <x v="0"/>
    <x v="2"/>
    <x v="2"/>
    <x v="4"/>
    <x v="4"/>
    <s v="12000"/>
    <s v="Retribucions bàsiques grup A1 funcionari"/>
    <x v="3"/>
    <x v="3"/>
    <s v="9"/>
    <s v="Actuacions de caràcter general"/>
    <x v="1"/>
    <x v="1"/>
    <x v="1"/>
    <x v="1"/>
    <x v="1"/>
    <x v="1"/>
    <s v="92014"/>
    <s v="Serveis jurídics"/>
    <n v="95568.72"/>
    <n v="538.37"/>
    <n v="96107.09"/>
    <n v="96107.09"/>
    <n v="96107.09"/>
    <n v="96107.09"/>
    <n v="96107.09"/>
    <n v="0"/>
  </r>
  <r>
    <x v="0"/>
    <x v="0"/>
    <x v="2"/>
    <x v="2"/>
    <x v="4"/>
    <x v="4"/>
    <s v="12000"/>
    <s v="Retribucions bàsiques grup A1 funcionari"/>
    <x v="3"/>
    <x v="3"/>
    <s v="9"/>
    <s v="Actuacions de caràcter general"/>
    <x v="1"/>
    <x v="1"/>
    <x v="6"/>
    <x v="6"/>
    <x v="19"/>
    <x v="19"/>
    <s v="92521"/>
    <s v="Direcció de comunicació"/>
    <n v="63712.480000000003"/>
    <n v="16644.72"/>
    <n v="80357.2"/>
    <n v="80357.2"/>
    <n v="80357.2"/>
    <n v="80357.2"/>
    <n v="80357.2"/>
    <n v="0"/>
  </r>
  <r>
    <x v="0"/>
    <x v="0"/>
    <x v="2"/>
    <x v="2"/>
    <x v="4"/>
    <x v="4"/>
    <s v="12000"/>
    <s v="Retribucions bàsiques grup A1 funcionari"/>
    <x v="4"/>
    <x v="4"/>
    <s v="1"/>
    <s v="Serveis públics bàsics"/>
    <x v="4"/>
    <x v="4"/>
    <x v="13"/>
    <x v="13"/>
    <x v="21"/>
    <x v="21"/>
    <s v="15111"/>
    <s v="Llicències"/>
    <n v="79640.600000000006"/>
    <n v="7213.73"/>
    <n v="86854.33"/>
    <n v="86854.33"/>
    <n v="86854.33"/>
    <n v="86854.33"/>
    <n v="86854.33"/>
    <n v="0"/>
  </r>
  <r>
    <x v="0"/>
    <x v="0"/>
    <x v="2"/>
    <x v="2"/>
    <x v="4"/>
    <x v="4"/>
    <s v="12000"/>
    <s v="Retribucions bàsiques grup A1 funcionari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31856.240000000002"/>
    <n v="18972.78"/>
    <n v="50829.02"/>
    <n v="50829.02"/>
    <n v="50829.02"/>
    <n v="50829.02"/>
    <n v="50829.02"/>
    <n v="0"/>
  </r>
  <r>
    <x v="0"/>
    <x v="0"/>
    <x v="2"/>
    <x v="2"/>
    <x v="4"/>
    <x v="4"/>
    <s v="12000"/>
    <s v="Retribucions bàsiques grup A1 funcionari"/>
    <x v="4"/>
    <x v="4"/>
    <s v="9"/>
    <s v="Actuacions de caràcter general"/>
    <x v="1"/>
    <x v="1"/>
    <x v="1"/>
    <x v="1"/>
    <x v="1"/>
    <x v="1"/>
    <s v="92011"/>
    <s v="Administració general"/>
    <n v="15928.12"/>
    <n v="121.44"/>
    <n v="16049.56"/>
    <n v="16049.56"/>
    <n v="16049.56"/>
    <n v="16049.56"/>
    <n v="16049.56"/>
    <n v="0"/>
  </r>
  <r>
    <x v="0"/>
    <x v="0"/>
    <x v="2"/>
    <x v="2"/>
    <x v="4"/>
    <x v="4"/>
    <s v="12000"/>
    <s v="Retribucions bàsiques grup A1 funcionari"/>
    <x v="4"/>
    <x v="4"/>
    <s v="9"/>
    <s v="Actuacions de caràcter general"/>
    <x v="1"/>
    <x v="1"/>
    <x v="1"/>
    <x v="1"/>
    <x v="1"/>
    <x v="1"/>
    <s v="92014"/>
    <s v="Serveis jurídics"/>
    <n v="76455"/>
    <n v="3902.23"/>
    <n v="80357.23"/>
    <n v="80357.23"/>
    <n v="80357.23"/>
    <n v="80357.23"/>
    <n v="80357.23"/>
    <n v="0"/>
  </r>
  <r>
    <x v="0"/>
    <x v="0"/>
    <x v="2"/>
    <x v="2"/>
    <x v="4"/>
    <x v="4"/>
    <s v="12000"/>
    <s v="Retribucions bàsiques grup A1 funcionari"/>
    <x v="4"/>
    <x v="4"/>
    <s v="9"/>
    <s v="Actuacions de caràcter general"/>
    <x v="1"/>
    <x v="1"/>
    <x v="6"/>
    <x v="6"/>
    <x v="19"/>
    <x v="19"/>
    <s v="92521"/>
    <s v="Direcció de comunicació"/>
    <n v="31856.240000000002"/>
    <n v="-354.96"/>
    <n v="31501.279999999999"/>
    <n v="31501.279999999999"/>
    <n v="31501.279999999999"/>
    <n v="31501.279999999999"/>
    <n v="31501.279999999999"/>
    <n v="0"/>
  </r>
  <r>
    <x v="0"/>
    <x v="0"/>
    <x v="2"/>
    <x v="2"/>
    <x v="4"/>
    <x v="4"/>
    <s v="12000"/>
    <s v="Retribucions bàsiques grup A1 funcionari"/>
    <x v="4"/>
    <x v="4"/>
    <s v="9"/>
    <s v="Actuacions de caràcter general"/>
    <x v="8"/>
    <x v="8"/>
    <x v="18"/>
    <x v="18"/>
    <x v="25"/>
    <x v="25"/>
    <s v="93312"/>
    <s v="Manteniment d’edificis centralitzats"/>
    <n v="31856.240000000002"/>
    <n v="1184.03"/>
    <n v="33040.269999999997"/>
    <n v="33040.269999999997"/>
    <n v="33040.269999999997"/>
    <n v="33040.269999999997"/>
    <n v="33040.269999999997"/>
    <n v="0"/>
  </r>
  <r>
    <x v="0"/>
    <x v="0"/>
    <x v="2"/>
    <x v="2"/>
    <x v="4"/>
    <x v="4"/>
    <s v="12000"/>
    <s v="Retribucions bàsiques grup A1 funcionari"/>
    <x v="5"/>
    <x v="5"/>
    <s v="1"/>
    <s v="Serveis públics bàsics"/>
    <x v="4"/>
    <x v="4"/>
    <x v="13"/>
    <x v="13"/>
    <x v="21"/>
    <x v="21"/>
    <s v="15111"/>
    <s v="Llicències"/>
    <n v="95568.72"/>
    <n v="-14833.27"/>
    <n v="80735.45"/>
    <n v="80735.45"/>
    <n v="80735.45"/>
    <n v="80735.45"/>
    <n v="80735.45"/>
    <n v="0"/>
  </r>
  <r>
    <x v="0"/>
    <x v="0"/>
    <x v="2"/>
    <x v="2"/>
    <x v="4"/>
    <x v="4"/>
    <s v="12000"/>
    <s v="Retribucions bàsiques grup A1 funcionari"/>
    <x v="5"/>
    <x v="5"/>
    <s v="1"/>
    <s v="Serveis públics bàsics"/>
    <x v="4"/>
    <x v="4"/>
    <x v="14"/>
    <x v="14"/>
    <x v="17"/>
    <x v="17"/>
    <s v="15341"/>
    <s v="Manteniment i millora espais públics cen"/>
    <n v="75392.56"/>
    <n v="744.68"/>
    <n v="76137.240000000005"/>
    <n v="76137.240000000005"/>
    <n v="76137.240000000005"/>
    <n v="76137.240000000005"/>
    <n v="76137.240000000005"/>
    <n v="0"/>
  </r>
  <r>
    <x v="0"/>
    <x v="0"/>
    <x v="2"/>
    <x v="2"/>
    <x v="4"/>
    <x v="4"/>
    <s v="12000"/>
    <s v="Retribucions bàsiques grup A1 funcionari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15928.12"/>
    <n v="14600.48"/>
    <n v="30528.6"/>
    <n v="30528.6"/>
    <n v="30528.6"/>
    <n v="30528.6"/>
    <n v="30528.6"/>
    <n v="0"/>
  </r>
  <r>
    <x v="0"/>
    <x v="0"/>
    <x v="2"/>
    <x v="2"/>
    <x v="4"/>
    <x v="4"/>
    <s v="12000"/>
    <s v="Retribucions bàsiques grup A1 funcionari"/>
    <x v="5"/>
    <x v="5"/>
    <s v="9"/>
    <s v="Actuacions de caràcter general"/>
    <x v="1"/>
    <x v="1"/>
    <x v="1"/>
    <x v="1"/>
    <x v="1"/>
    <x v="1"/>
    <s v="92011"/>
    <s v="Administració general"/>
    <n v="15928.12"/>
    <n v="143.35"/>
    <n v="16071.47"/>
    <n v="16071.47"/>
    <n v="16071.47"/>
    <n v="16071.47"/>
    <n v="16071.47"/>
    <n v="0"/>
  </r>
  <r>
    <x v="0"/>
    <x v="0"/>
    <x v="2"/>
    <x v="2"/>
    <x v="4"/>
    <x v="4"/>
    <s v="12000"/>
    <s v="Retribucions bàsiques grup A1 funcionari"/>
    <x v="5"/>
    <x v="5"/>
    <s v="9"/>
    <s v="Actuacions de caràcter general"/>
    <x v="1"/>
    <x v="1"/>
    <x v="1"/>
    <x v="1"/>
    <x v="1"/>
    <x v="1"/>
    <s v="92014"/>
    <s v="Serveis jurídics"/>
    <n v="111496.84"/>
    <n v="-3316.79"/>
    <n v="108180.05"/>
    <n v="108180.05"/>
    <n v="108180.05"/>
    <n v="108180.05"/>
    <n v="108180.05"/>
    <n v="0"/>
  </r>
  <r>
    <x v="0"/>
    <x v="0"/>
    <x v="2"/>
    <x v="2"/>
    <x v="4"/>
    <x v="4"/>
    <s v="12000"/>
    <s v="Retribucions bàsiques grup A1 funcionari"/>
    <x v="5"/>
    <x v="5"/>
    <s v="9"/>
    <s v="Actuacions de caràcter general"/>
    <x v="1"/>
    <x v="1"/>
    <x v="6"/>
    <x v="6"/>
    <x v="19"/>
    <x v="19"/>
    <s v="92521"/>
    <s v="Direcció de comunicació"/>
    <n v="60526.879999999997"/>
    <n v="-16577.43"/>
    <n v="43949.45"/>
    <n v="43949.45"/>
    <n v="43949.45"/>
    <n v="43949.45"/>
    <n v="43949.45"/>
    <n v="0"/>
  </r>
  <r>
    <x v="0"/>
    <x v="0"/>
    <x v="2"/>
    <x v="2"/>
    <x v="4"/>
    <x v="4"/>
    <s v="12000"/>
    <s v="Retribucions bàsiques grup A1 funcionari"/>
    <x v="6"/>
    <x v="6"/>
    <s v="1"/>
    <s v="Serveis públics bàsics"/>
    <x v="4"/>
    <x v="4"/>
    <x v="13"/>
    <x v="13"/>
    <x v="21"/>
    <x v="21"/>
    <s v="15111"/>
    <s v="Llicències"/>
    <n v="79640.600000000006"/>
    <n v="-1914.8"/>
    <n v="77725.8"/>
    <n v="77725.8"/>
    <n v="77725.8"/>
    <n v="77725.8"/>
    <n v="77725.8"/>
    <n v="0"/>
  </r>
  <r>
    <x v="0"/>
    <x v="0"/>
    <x v="2"/>
    <x v="2"/>
    <x v="4"/>
    <x v="4"/>
    <s v="12000"/>
    <s v="Retribucions bàsiques grup A1 funcionari"/>
    <x v="6"/>
    <x v="6"/>
    <s v="1"/>
    <s v="Serveis públics bàsics"/>
    <x v="4"/>
    <x v="4"/>
    <x v="14"/>
    <x v="14"/>
    <x v="17"/>
    <x v="17"/>
    <s v="15341"/>
    <s v="Manteniment i millora espais públics cen"/>
    <n v="47784.36"/>
    <n v="91.1"/>
    <n v="47875.46"/>
    <n v="47875.46"/>
    <n v="47875.46"/>
    <n v="47875.46"/>
    <n v="47875.46"/>
    <n v="0"/>
  </r>
  <r>
    <x v="0"/>
    <x v="0"/>
    <x v="2"/>
    <x v="2"/>
    <x v="4"/>
    <x v="4"/>
    <s v="12000"/>
    <s v="Retribucions bàsiques grup A1 funcionari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31856.240000000002"/>
    <n v="-8844.7999999999993"/>
    <n v="23011.439999999999"/>
    <n v="23011.439999999999"/>
    <n v="23011.439999999999"/>
    <n v="23011.439999999999"/>
    <n v="23011.439999999999"/>
    <n v="0"/>
  </r>
  <r>
    <x v="0"/>
    <x v="0"/>
    <x v="2"/>
    <x v="2"/>
    <x v="4"/>
    <x v="4"/>
    <s v="12000"/>
    <s v="Retribucions bàsiques grup A1 funcionari"/>
    <x v="6"/>
    <x v="6"/>
    <s v="9"/>
    <s v="Actuacions de caràcter general"/>
    <x v="1"/>
    <x v="1"/>
    <x v="1"/>
    <x v="1"/>
    <x v="1"/>
    <x v="1"/>
    <s v="92011"/>
    <s v="Administració general"/>
    <n v="15928.12"/>
    <n v="143.32"/>
    <n v="16071.44"/>
    <n v="16071.44"/>
    <n v="16071.44"/>
    <n v="16071.44"/>
    <n v="16071.44"/>
    <n v="0"/>
  </r>
  <r>
    <x v="0"/>
    <x v="0"/>
    <x v="2"/>
    <x v="2"/>
    <x v="4"/>
    <x v="4"/>
    <s v="12000"/>
    <s v="Retribucions bàsiques grup A1 funcionari"/>
    <x v="6"/>
    <x v="6"/>
    <s v="9"/>
    <s v="Actuacions de caràcter general"/>
    <x v="1"/>
    <x v="1"/>
    <x v="1"/>
    <x v="1"/>
    <x v="1"/>
    <x v="1"/>
    <s v="92014"/>
    <s v="Serveis jurídics"/>
    <n v="76455"/>
    <n v="7386.53"/>
    <n v="83841.53"/>
    <n v="83841.53"/>
    <n v="83841.53"/>
    <n v="83841.53"/>
    <n v="83841.53"/>
    <n v="0"/>
  </r>
  <r>
    <x v="0"/>
    <x v="0"/>
    <x v="2"/>
    <x v="2"/>
    <x v="4"/>
    <x v="4"/>
    <s v="12000"/>
    <s v="Retribucions bàsiques grup A1 funcionari"/>
    <x v="6"/>
    <x v="6"/>
    <s v="9"/>
    <s v="Actuacions de caràcter general"/>
    <x v="1"/>
    <x v="1"/>
    <x v="6"/>
    <x v="6"/>
    <x v="19"/>
    <x v="19"/>
    <s v="92521"/>
    <s v="Direcció de comunicació"/>
    <n v="15928.12"/>
    <n v="3906.46"/>
    <n v="19834.580000000002"/>
    <n v="19834.580000000002"/>
    <n v="19834.580000000002"/>
    <n v="19834.580000000002"/>
    <n v="19834.580000000002"/>
    <n v="0"/>
  </r>
  <r>
    <x v="0"/>
    <x v="0"/>
    <x v="2"/>
    <x v="2"/>
    <x v="4"/>
    <x v="4"/>
    <s v="12000"/>
    <s v="Retribucions bàsiques grup A1 funcionari"/>
    <x v="7"/>
    <x v="7"/>
    <s v="1"/>
    <s v="Serveis públics bàsics"/>
    <x v="4"/>
    <x v="4"/>
    <x v="13"/>
    <x v="13"/>
    <x v="21"/>
    <x v="21"/>
    <s v="15111"/>
    <s v="Llicències"/>
    <n v="15928.12"/>
    <n v="-3386.32"/>
    <n v="12541.8"/>
    <n v="12541.8"/>
    <n v="12541.8"/>
    <n v="12541.8"/>
    <n v="12541.8"/>
    <n v="0"/>
  </r>
  <r>
    <x v="0"/>
    <x v="0"/>
    <x v="2"/>
    <x v="2"/>
    <x v="4"/>
    <x v="4"/>
    <s v="12000"/>
    <s v="Retribucions bàsiques grup A1 funcionari"/>
    <x v="7"/>
    <x v="7"/>
    <s v="1"/>
    <s v="Serveis públics bàsics"/>
    <x v="4"/>
    <x v="4"/>
    <x v="14"/>
    <x v="14"/>
    <x v="17"/>
    <x v="17"/>
    <s v="15341"/>
    <s v="Manteniment i millora espais públics cen"/>
    <n v="31856.240000000002"/>
    <n v="13794.43"/>
    <n v="45650.67"/>
    <n v="45650.67"/>
    <n v="45650.67"/>
    <n v="45650.67"/>
    <n v="45650.67"/>
    <n v="0"/>
  </r>
  <r>
    <x v="0"/>
    <x v="0"/>
    <x v="2"/>
    <x v="2"/>
    <x v="4"/>
    <x v="4"/>
    <s v="12000"/>
    <s v="Retribucions bàsiques grup A1 funcionari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47784.36"/>
    <n v="-4486.33"/>
    <n v="43298.03"/>
    <n v="43298.03"/>
    <n v="43298.03"/>
    <n v="43298.03"/>
    <n v="43298.03"/>
    <n v="0"/>
  </r>
  <r>
    <x v="0"/>
    <x v="0"/>
    <x v="2"/>
    <x v="2"/>
    <x v="4"/>
    <x v="4"/>
    <s v="12000"/>
    <s v="Retribucions bàsiques grup A1 funcionari"/>
    <x v="7"/>
    <x v="7"/>
    <s v="9"/>
    <s v="Actuacions de caràcter general"/>
    <x v="1"/>
    <x v="1"/>
    <x v="1"/>
    <x v="1"/>
    <x v="1"/>
    <x v="1"/>
    <s v="92011"/>
    <s v="Administració general"/>
    <n v="63712.480000000003"/>
    <n v="-11480.22"/>
    <n v="52232.26"/>
    <n v="52232.26"/>
    <n v="52232.26"/>
    <n v="52232.26"/>
    <n v="52232.26"/>
    <n v="0"/>
  </r>
  <r>
    <x v="0"/>
    <x v="0"/>
    <x v="2"/>
    <x v="2"/>
    <x v="4"/>
    <x v="4"/>
    <s v="12000"/>
    <s v="Retribucions bàsiques grup A1 funcionari"/>
    <x v="7"/>
    <x v="7"/>
    <s v="9"/>
    <s v="Actuacions de caràcter general"/>
    <x v="1"/>
    <x v="1"/>
    <x v="1"/>
    <x v="1"/>
    <x v="1"/>
    <x v="1"/>
    <s v="92014"/>
    <s v="Serveis jurídics"/>
    <n v="79640.600000000006"/>
    <n v="1618.45"/>
    <n v="81259.05"/>
    <n v="81259.05"/>
    <n v="81259.05"/>
    <n v="81259.05"/>
    <n v="81259.05"/>
    <n v="0"/>
  </r>
  <r>
    <x v="0"/>
    <x v="0"/>
    <x v="2"/>
    <x v="2"/>
    <x v="4"/>
    <x v="4"/>
    <s v="12000"/>
    <s v="Retribucions bàsiques grup A1 funcionari"/>
    <x v="7"/>
    <x v="7"/>
    <s v="9"/>
    <s v="Actuacions de caràcter general"/>
    <x v="1"/>
    <x v="1"/>
    <x v="6"/>
    <x v="6"/>
    <x v="19"/>
    <x v="19"/>
    <s v="92521"/>
    <s v="Direcció de comunicació"/>
    <n v="15928.12"/>
    <n v="143.32"/>
    <n v="16071.44"/>
    <n v="16071.44"/>
    <n v="16071.44"/>
    <n v="16071.44"/>
    <n v="16071.44"/>
    <n v="0"/>
  </r>
  <r>
    <x v="0"/>
    <x v="0"/>
    <x v="2"/>
    <x v="2"/>
    <x v="4"/>
    <x v="4"/>
    <s v="12000"/>
    <s v="Retribucions bàsiques grup A1 funcionari"/>
    <x v="8"/>
    <x v="8"/>
    <s v="1"/>
    <s v="Serveis públics bàsics"/>
    <x v="4"/>
    <x v="4"/>
    <x v="14"/>
    <x v="14"/>
    <x v="39"/>
    <x v="39"/>
    <s v="15321"/>
    <s v="Manteniment i renovació del paviment"/>
    <n v="63712.480000000003"/>
    <n v="38.56"/>
    <n v="63751.040000000001"/>
    <n v="63751.040000000001"/>
    <n v="63751.040000000001"/>
    <n v="63751.040000000001"/>
    <n v="63751.040000000001"/>
    <n v="0"/>
  </r>
  <r>
    <x v="0"/>
    <x v="0"/>
    <x v="2"/>
    <x v="2"/>
    <x v="4"/>
    <x v="4"/>
    <s v="12000"/>
    <s v="Retribucions bàsiques grup A1 funcionari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95568.72"/>
    <n v="-1125.27"/>
    <n v="94443.45"/>
    <n v="94443.45"/>
    <n v="94443.45"/>
    <n v="94443.45"/>
    <n v="94443.45"/>
    <n v="0"/>
  </r>
  <r>
    <x v="0"/>
    <x v="0"/>
    <x v="2"/>
    <x v="2"/>
    <x v="4"/>
    <x v="4"/>
    <s v="12000"/>
    <s v="Retribucions bàsiques grup A1 funcionari"/>
    <x v="8"/>
    <x v="8"/>
    <s v="9"/>
    <s v="Actuacions de caràcter general"/>
    <x v="1"/>
    <x v="1"/>
    <x v="1"/>
    <x v="1"/>
    <x v="1"/>
    <x v="1"/>
    <s v="92011"/>
    <s v="Administració general"/>
    <n v="159281.20000000001"/>
    <n v="-26337.8"/>
    <n v="132943.4"/>
    <n v="132943.4"/>
    <n v="132943.4"/>
    <n v="132943.4"/>
    <n v="132943.4"/>
    <n v="0"/>
  </r>
  <r>
    <x v="0"/>
    <x v="0"/>
    <x v="2"/>
    <x v="2"/>
    <x v="4"/>
    <x v="4"/>
    <s v="12000"/>
    <s v="Retribucions bàsiques grup A1 funcionari"/>
    <x v="8"/>
    <x v="8"/>
    <s v="9"/>
    <s v="Actuacions de caràcter general"/>
    <x v="1"/>
    <x v="1"/>
    <x v="6"/>
    <x v="6"/>
    <x v="19"/>
    <x v="19"/>
    <s v="92521"/>
    <s v="Direcció de comunicació"/>
    <n v="31856.240000000002"/>
    <n v="-193.52"/>
    <n v="31662.720000000001"/>
    <n v="31662.720000000001"/>
    <n v="31662.720000000001"/>
    <n v="31662.720000000001"/>
    <n v="31662.720000000001"/>
    <n v="0"/>
  </r>
  <r>
    <x v="0"/>
    <x v="0"/>
    <x v="2"/>
    <x v="2"/>
    <x v="4"/>
    <x v="4"/>
    <s v="12000"/>
    <s v="Retribucions bàsiques grup A1 funcionari"/>
    <x v="8"/>
    <x v="8"/>
    <s v="9"/>
    <s v="Actuacions de caràcter general"/>
    <x v="8"/>
    <x v="8"/>
    <x v="18"/>
    <x v="18"/>
    <x v="25"/>
    <x v="25"/>
    <s v="93312"/>
    <s v="Manteniment d’edificis centralitzats"/>
    <n v="45661.2"/>
    <n v="-3864.93"/>
    <n v="41796.269999999997"/>
    <n v="41796.269999999997"/>
    <n v="41796.269999999997"/>
    <n v="41796.269999999997"/>
    <n v="41796.269999999997"/>
    <n v="0"/>
  </r>
  <r>
    <x v="0"/>
    <x v="0"/>
    <x v="2"/>
    <x v="2"/>
    <x v="4"/>
    <x v="4"/>
    <s v="12000"/>
    <s v="Retribucions bàsiques grup A1 funcionari"/>
    <x v="9"/>
    <x v="9"/>
    <s v="1"/>
    <s v="Serveis públics bàsics"/>
    <x v="4"/>
    <x v="4"/>
    <x v="13"/>
    <x v="13"/>
    <x v="21"/>
    <x v="21"/>
    <s v="15111"/>
    <s v="Llicències"/>
    <n v="95568.72"/>
    <n v="16817.68"/>
    <n v="112386.4"/>
    <n v="112386.4"/>
    <n v="112386.4"/>
    <n v="112386.4"/>
    <n v="112386.4"/>
    <n v="0"/>
  </r>
  <r>
    <x v="0"/>
    <x v="0"/>
    <x v="2"/>
    <x v="2"/>
    <x v="4"/>
    <x v="4"/>
    <s v="12000"/>
    <s v="Retribucions bàsiques grup A1 funcionari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108311.24"/>
    <n v="23302.22"/>
    <n v="131613.46"/>
    <n v="131613.46"/>
    <n v="131613.46"/>
    <n v="131613.46"/>
    <n v="131613.46"/>
    <n v="0"/>
  </r>
  <r>
    <x v="0"/>
    <x v="0"/>
    <x v="2"/>
    <x v="2"/>
    <x v="4"/>
    <x v="4"/>
    <s v="12000"/>
    <s v="Retribucions bàsiques grup A1 funcionari"/>
    <x v="9"/>
    <x v="9"/>
    <s v="9"/>
    <s v="Actuacions de caràcter general"/>
    <x v="1"/>
    <x v="1"/>
    <x v="1"/>
    <x v="1"/>
    <x v="1"/>
    <x v="1"/>
    <s v="92011"/>
    <s v="Administració general"/>
    <n v="15928.12"/>
    <n v="16214.76"/>
    <n v="32142.880000000001"/>
    <n v="32142.880000000001"/>
    <n v="32142.880000000001"/>
    <n v="32142.880000000001"/>
    <n v="32142.880000000001"/>
    <n v="0"/>
  </r>
  <r>
    <x v="0"/>
    <x v="0"/>
    <x v="2"/>
    <x v="2"/>
    <x v="4"/>
    <x v="4"/>
    <s v="12000"/>
    <s v="Retribucions bàsiques grup A1 funcionari"/>
    <x v="9"/>
    <x v="9"/>
    <s v="9"/>
    <s v="Actuacions de caràcter general"/>
    <x v="1"/>
    <x v="1"/>
    <x v="1"/>
    <x v="1"/>
    <x v="1"/>
    <x v="1"/>
    <s v="92014"/>
    <s v="Serveis jurídics"/>
    <n v="92383.12"/>
    <n v="4474.45"/>
    <n v="96857.57"/>
    <n v="96857.57"/>
    <n v="96857.57"/>
    <n v="96857.57"/>
    <n v="96857.57"/>
    <n v="0"/>
  </r>
  <r>
    <x v="0"/>
    <x v="0"/>
    <x v="2"/>
    <x v="2"/>
    <x v="4"/>
    <x v="4"/>
    <s v="12000"/>
    <s v="Retribucions bàsiques grup A1 funcionari"/>
    <x v="9"/>
    <x v="9"/>
    <s v="9"/>
    <s v="Actuacions de caràcter general"/>
    <x v="1"/>
    <x v="1"/>
    <x v="6"/>
    <x v="6"/>
    <x v="19"/>
    <x v="19"/>
    <s v="92521"/>
    <s v="Direcció de comunicació"/>
    <n v="47784.36"/>
    <n v="-1436.51"/>
    <n v="46347.85"/>
    <n v="46347.85"/>
    <n v="46347.85"/>
    <n v="46347.85"/>
    <n v="46347.85"/>
    <n v="0"/>
  </r>
  <r>
    <x v="0"/>
    <x v="0"/>
    <x v="2"/>
    <x v="2"/>
    <x v="4"/>
    <x v="4"/>
    <s v="12000"/>
    <s v="Retribucions bàsiques grup A1 funcionari"/>
    <x v="9"/>
    <x v="9"/>
    <s v="9"/>
    <s v="Actuacions de caràcter general"/>
    <x v="8"/>
    <x v="8"/>
    <x v="18"/>
    <x v="18"/>
    <x v="25"/>
    <x v="25"/>
    <s v="93312"/>
    <s v="Manteniment d’edificis centralitzats"/>
    <n v="47784.36"/>
    <n v="-3425.98"/>
    <n v="44358.38"/>
    <n v="44358.38"/>
    <n v="44358.38"/>
    <n v="44358.38"/>
    <n v="44358.38"/>
    <n v="0"/>
  </r>
  <r>
    <x v="0"/>
    <x v="0"/>
    <x v="2"/>
    <x v="2"/>
    <x v="4"/>
    <x v="4"/>
    <s v="12000"/>
    <s v="Retribucions bàsiques grup A1 funcionari"/>
    <x v="10"/>
    <x v="10"/>
    <s v="1"/>
    <s v="Serveis públics bàsics"/>
    <x v="4"/>
    <x v="4"/>
    <x v="13"/>
    <x v="13"/>
    <x v="21"/>
    <x v="21"/>
    <s v="15111"/>
    <s v="Llicències"/>
    <n v="63712.480000000003"/>
    <n v="-12900.29"/>
    <n v="50812.19"/>
    <n v="50812.19"/>
    <n v="50812.19"/>
    <n v="50812.19"/>
    <n v="50812.19"/>
    <n v="0"/>
  </r>
  <r>
    <x v="0"/>
    <x v="0"/>
    <x v="2"/>
    <x v="2"/>
    <x v="4"/>
    <x v="4"/>
    <s v="12000"/>
    <s v="Retribucions bàsiques grup A1 funcionari"/>
    <x v="10"/>
    <x v="10"/>
    <s v="1"/>
    <s v="Serveis públics bàsics"/>
    <x v="4"/>
    <x v="4"/>
    <x v="14"/>
    <x v="14"/>
    <x v="17"/>
    <x v="17"/>
    <s v="15341"/>
    <s v="Manteniment i millora espais públics cen"/>
    <n v="31856.240000000002"/>
    <n v="3181.44"/>
    <n v="35037.68"/>
    <n v="35037.68"/>
    <n v="35037.68"/>
    <n v="35037.68"/>
    <n v="35037.68"/>
    <n v="0"/>
  </r>
  <r>
    <x v="0"/>
    <x v="0"/>
    <x v="2"/>
    <x v="2"/>
    <x v="4"/>
    <x v="4"/>
    <s v="12000"/>
    <s v="Retribucions bàsiques grup A1 funcionari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47784.36"/>
    <n v="8332.1299999999992"/>
    <n v="56116.49"/>
    <n v="56116.49"/>
    <n v="56116.49"/>
    <n v="56116.49"/>
    <n v="56116.49"/>
    <n v="0"/>
  </r>
  <r>
    <x v="0"/>
    <x v="0"/>
    <x v="2"/>
    <x v="2"/>
    <x v="4"/>
    <x v="4"/>
    <s v="12000"/>
    <s v="Retribucions bàsiques grup A1 funcionari"/>
    <x v="10"/>
    <x v="10"/>
    <s v="9"/>
    <s v="Actuacions de caràcter general"/>
    <x v="1"/>
    <x v="1"/>
    <x v="1"/>
    <x v="1"/>
    <x v="1"/>
    <x v="1"/>
    <s v="92011"/>
    <s v="Administració general"/>
    <n v="15928.12"/>
    <n v="143.32"/>
    <n v="16071.44"/>
    <n v="16071.44"/>
    <n v="16071.44"/>
    <n v="16071.44"/>
    <n v="16071.44"/>
    <n v="0"/>
  </r>
  <r>
    <x v="0"/>
    <x v="0"/>
    <x v="2"/>
    <x v="2"/>
    <x v="4"/>
    <x v="4"/>
    <s v="12000"/>
    <s v="Retribucions bàsiques grup A1 funcionari"/>
    <x v="10"/>
    <x v="10"/>
    <s v="9"/>
    <s v="Actuacions de caràcter general"/>
    <x v="1"/>
    <x v="1"/>
    <x v="1"/>
    <x v="1"/>
    <x v="1"/>
    <x v="1"/>
    <s v="92014"/>
    <s v="Serveis jurídics"/>
    <n v="95568.72"/>
    <n v="8421.67"/>
    <n v="103990.39"/>
    <n v="103990.39"/>
    <n v="103990.39"/>
    <n v="103990.39"/>
    <n v="103990.39"/>
    <n v="0"/>
  </r>
  <r>
    <x v="0"/>
    <x v="0"/>
    <x v="2"/>
    <x v="2"/>
    <x v="4"/>
    <x v="4"/>
    <s v="12000"/>
    <s v="Retribucions bàsiques grup A1 funcionari"/>
    <x v="10"/>
    <x v="10"/>
    <s v="9"/>
    <s v="Actuacions de caràcter general"/>
    <x v="1"/>
    <x v="1"/>
    <x v="6"/>
    <x v="6"/>
    <x v="8"/>
    <x v="8"/>
    <s v="92511"/>
    <s v="Atenció al ciutadà"/>
    <n v="47784.36"/>
    <n v="269.62"/>
    <n v="48053.98"/>
    <n v="48053.98"/>
    <n v="48053.98"/>
    <n v="48053.98"/>
    <n v="48053.98"/>
    <n v="0"/>
  </r>
  <r>
    <x v="0"/>
    <x v="0"/>
    <x v="2"/>
    <x v="2"/>
    <x v="4"/>
    <x v="4"/>
    <s v="12000"/>
    <s v="Retribucions bàsiques grup A1 funcionari"/>
    <x v="23"/>
    <x v="23"/>
    <s v="4"/>
    <s v="Actuacions de caràcter econòmic"/>
    <x v="7"/>
    <x v="7"/>
    <x v="16"/>
    <x v="16"/>
    <x v="23"/>
    <x v="23"/>
    <s v="43011"/>
    <s v="Administració de promoció econòmica"/>
    <n v="0"/>
    <n v="9217.48"/>
    <n v="9217.48"/>
    <n v="9217.48"/>
    <n v="9217.48"/>
    <n v="9217.48"/>
    <n v="9217.48"/>
    <n v="0"/>
  </r>
  <r>
    <x v="0"/>
    <x v="0"/>
    <x v="2"/>
    <x v="2"/>
    <x v="4"/>
    <x v="4"/>
    <s v="12000"/>
    <s v="Retribucions bàsiques grup A1 funcionari"/>
    <x v="23"/>
    <x v="23"/>
    <s v="4"/>
    <s v="Actuacions de caràcter econòmic"/>
    <x v="6"/>
    <x v="6"/>
    <x v="15"/>
    <x v="15"/>
    <x v="22"/>
    <x v="22"/>
    <s v="49311"/>
    <s v="Arbitratge"/>
    <n v="15928.12"/>
    <n v="143.32"/>
    <n v="16071.44"/>
    <n v="16071.44"/>
    <n v="16071.44"/>
    <n v="16071.44"/>
    <n v="16071.44"/>
    <n v="0"/>
  </r>
  <r>
    <x v="0"/>
    <x v="0"/>
    <x v="2"/>
    <x v="2"/>
    <x v="4"/>
    <x v="4"/>
    <s v="12000"/>
    <s v="Retribucions bàsiques grup A1 funcionari"/>
    <x v="23"/>
    <x v="23"/>
    <s v="9"/>
    <s v="Actuacions de caràcter general"/>
    <x v="1"/>
    <x v="1"/>
    <x v="1"/>
    <x v="1"/>
    <x v="1"/>
    <x v="1"/>
    <s v="92011"/>
    <s v="Administració general"/>
    <n v="398203"/>
    <n v="136248.51"/>
    <n v="534451.51"/>
    <n v="534451.51"/>
    <n v="534451.51"/>
    <n v="534451.51"/>
    <n v="534451.51"/>
    <n v="0"/>
  </r>
  <r>
    <x v="0"/>
    <x v="0"/>
    <x v="2"/>
    <x v="2"/>
    <x v="4"/>
    <x v="4"/>
    <s v="12000"/>
    <s v="Retribucions bàsiques grup A1 funcionari"/>
    <x v="24"/>
    <x v="24"/>
    <s v="4"/>
    <s v="Actuacions de caràcter econòmic"/>
    <x v="7"/>
    <x v="7"/>
    <x v="16"/>
    <x v="16"/>
    <x v="23"/>
    <x v="23"/>
    <s v="43011"/>
    <s v="Administració de promoció econòmica"/>
    <n v="95568.72"/>
    <n v="-8269.42"/>
    <n v="87299.3"/>
    <n v="87299.3"/>
    <n v="87299.3"/>
    <n v="87299.3"/>
    <n v="87299.3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8"/>
    <x v="8"/>
    <x v="17"/>
    <x v="17"/>
    <x v="24"/>
    <x v="24"/>
    <s v="93112"/>
    <s v="Pressupost i política fiscal"/>
    <n v="79640.600000000006"/>
    <n v="-95.47"/>
    <n v="79545.13"/>
    <n v="79545.13"/>
    <n v="79545.13"/>
    <n v="79545.13"/>
    <n v="79545.13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8"/>
    <x v="8"/>
    <x v="17"/>
    <x v="17"/>
    <x v="24"/>
    <x v="24"/>
    <s v="93113"/>
    <s v="Administració comptable"/>
    <n v="31856.240000000002"/>
    <n v="286.68"/>
    <n v="32142.92"/>
    <n v="32142.92"/>
    <n v="32142.92"/>
    <n v="32142.92"/>
    <n v="32142.92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8"/>
    <x v="8"/>
    <x v="17"/>
    <x v="17"/>
    <x v="24"/>
    <x v="24"/>
    <s v="93114"/>
    <s v="Gestió financera"/>
    <n v="95568.72"/>
    <n v="859.92"/>
    <n v="96428.64"/>
    <n v="96428.64"/>
    <n v="96428.64"/>
    <n v="96428.64"/>
    <n v="96428.64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8"/>
    <x v="8"/>
    <x v="26"/>
    <x v="26"/>
    <x v="40"/>
    <x v="40"/>
    <s v="93212"/>
    <s v="Consell Tributari"/>
    <n v="47784.36"/>
    <n v="-3217.47"/>
    <n v="44566.89"/>
    <n v="44566.89"/>
    <n v="44566.89"/>
    <n v="44566.89"/>
    <n v="44566.89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8"/>
    <x v="8"/>
    <x v="18"/>
    <x v="18"/>
    <x v="25"/>
    <x v="25"/>
    <s v="93311"/>
    <s v="Patrimoni"/>
    <n v="143353.07999999999"/>
    <n v="25206.02"/>
    <n v="168559.1"/>
    <n v="168559.1"/>
    <n v="168559.1"/>
    <n v="168559.1"/>
    <n v="168559.1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8"/>
    <x v="8"/>
    <x v="19"/>
    <x v="19"/>
    <x v="26"/>
    <x v="26"/>
    <s v="93411"/>
    <s v="Tresoreria"/>
    <n v="31856.240000000002"/>
    <n v="-8415.61"/>
    <n v="23440.63"/>
    <n v="23440.63"/>
    <n v="23440.63"/>
    <n v="23440.63"/>
    <n v="23440.63"/>
    <n v="0"/>
  </r>
  <r>
    <x v="0"/>
    <x v="0"/>
    <x v="2"/>
    <x v="2"/>
    <x v="4"/>
    <x v="4"/>
    <s v="12000"/>
    <s v="Retribucions bàsiques grup A1 funcionari"/>
    <x v="25"/>
    <x v="25"/>
    <s v="9"/>
    <s v="Actuacions de caràcter general"/>
    <x v="1"/>
    <x v="1"/>
    <x v="1"/>
    <x v="1"/>
    <x v="1"/>
    <x v="1"/>
    <s v="92013"/>
    <s v="Programa actuació sectorial"/>
    <n v="15928.12"/>
    <n v="-15928.12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0"/>
    <x v="0"/>
    <s v="4"/>
    <s v="Actuacions de caràcter econòmic"/>
    <x v="7"/>
    <x v="7"/>
    <x v="16"/>
    <x v="16"/>
    <x v="23"/>
    <x v="23"/>
    <s v="43014"/>
    <s v="Consell Econòmic i Social"/>
    <n v="15928.12"/>
    <n v="-1761.23"/>
    <n v="14166.89"/>
    <n v="14166.89"/>
    <n v="14166.89"/>
    <n v="14166.89"/>
    <n v="14166.89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0"/>
    <x v="0"/>
    <x v="0"/>
    <x v="0"/>
    <x v="0"/>
    <x v="0"/>
    <s v="91211"/>
    <s v="Representacio política"/>
    <n v="79640.600000000006"/>
    <n v="22936.71"/>
    <n v="102577.31"/>
    <n v="102577.31"/>
    <n v="102577.31"/>
    <n v="102577.31"/>
    <n v="102577.31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0"/>
    <x v="0"/>
    <x v="0"/>
    <x v="0"/>
    <x v="0"/>
    <x v="0"/>
    <s v="91212"/>
    <s v="Direcció tècnica de premsa"/>
    <n v="143353.07999999999"/>
    <n v="935.39"/>
    <n v="144288.47"/>
    <n v="144288.47"/>
    <n v="144288.47"/>
    <n v="144288.47"/>
    <n v="144288.47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0"/>
    <x v="0"/>
    <x v="0"/>
    <x v="0"/>
    <x v="7"/>
    <x v="7"/>
    <s v="91222"/>
    <s v="Protocol"/>
    <n v="0"/>
    <n v="726.02"/>
    <n v="726.02"/>
    <n v="726.02"/>
    <n v="726.02"/>
    <n v="726.02"/>
    <n v="726.02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1"/>
    <x v="1"/>
    <s v="92011"/>
    <s v="Administració general"/>
    <n v="696590.96"/>
    <n v="27136.68"/>
    <n v="723727.64"/>
    <n v="723727.64"/>
    <n v="723727.64"/>
    <n v="723727.64"/>
    <n v="723727.64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1"/>
    <x v="1"/>
    <s v="92012"/>
    <s v="Serveis editorials"/>
    <n v="47784.36"/>
    <n v="-4898.8999999999996"/>
    <n v="42885.46"/>
    <n v="42885.46"/>
    <n v="42885.46"/>
    <n v="42885.46"/>
    <n v="42885.46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1"/>
    <x v="1"/>
    <s v="92014"/>
    <s v="Serveis jurídics"/>
    <n v="141229.92000000001"/>
    <n v="-2959.54"/>
    <n v="138270.38"/>
    <n v="138270.38"/>
    <n v="138270.38"/>
    <n v="138270.38"/>
    <n v="138270.38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1"/>
    <x v="1"/>
    <s v="92016"/>
    <s v="Direcció administrativa gabinet d'alcald"/>
    <n v="159281.20000000001"/>
    <n v="-13029.03"/>
    <n v="146252.17000000001"/>
    <n v="146252.17000000001"/>
    <n v="146252.17000000001"/>
    <n v="146252.17000000001"/>
    <n v="146252.17000000001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27"/>
    <x v="27"/>
    <s v="92021"/>
    <s v="Sindicatura de Greuges"/>
    <n v="95568.72"/>
    <n v="986.02"/>
    <n v="96554.74"/>
    <n v="96554.74"/>
    <n v="96554.74"/>
    <n v="96554.74"/>
    <n v="96554.74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28"/>
    <x v="28"/>
    <s v="92031"/>
    <s v="Arxiu municipal contemporani"/>
    <n v="238921.8"/>
    <n v="15317.53"/>
    <n v="254239.33"/>
    <n v="254239.33"/>
    <n v="254239.33"/>
    <n v="254239.33"/>
    <n v="254239.33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28"/>
    <x v="28"/>
    <s v="92032"/>
    <s v="Sistema d'arxius"/>
    <n v="141229.92000000001"/>
    <n v="2700.13"/>
    <n v="143930.04999999999"/>
    <n v="143930.04999999999"/>
    <n v="143930.04999999999"/>
    <n v="143930.04999999999"/>
    <n v="143930.04999999999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28"/>
    <x v="28"/>
    <s v="92033"/>
    <s v="Servei de documentació i accés al coneix"/>
    <n v="15928.12"/>
    <n v="16214.76"/>
    <n v="32142.880000000001"/>
    <n v="32142.880000000001"/>
    <n v="32142.880000000001"/>
    <n v="32142.880000000001"/>
    <n v="32142.880000000001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6"/>
    <x v="6"/>
    <x v="19"/>
    <x v="19"/>
    <s v="92521"/>
    <s v="Direcció de comunicació"/>
    <n v="573412.31999999995"/>
    <n v="-51818.35"/>
    <n v="521593.97"/>
    <n v="521593.97"/>
    <n v="521593.97"/>
    <n v="521593.97"/>
    <n v="521593.97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6"/>
    <x v="6"/>
    <x v="19"/>
    <x v="19"/>
    <s v="92523"/>
    <s v="Comunicació digital"/>
    <n v="47784.36"/>
    <n v="-31247.24"/>
    <n v="16537.12"/>
    <n v="16537.12"/>
    <n v="16537.12"/>
    <n v="16537.12"/>
    <n v="16537.12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8"/>
    <x v="8"/>
    <x v="17"/>
    <x v="17"/>
    <x v="24"/>
    <x v="24"/>
    <s v="93115"/>
    <s v="Control intern"/>
    <n v="175209.32"/>
    <n v="1576.56"/>
    <n v="176785.88"/>
    <n v="176785.88"/>
    <n v="176785.88"/>
    <n v="176785.88"/>
    <n v="176785.88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8"/>
    <x v="8"/>
    <x v="18"/>
    <x v="18"/>
    <x v="25"/>
    <x v="25"/>
    <s v="93312"/>
    <s v="Manteniment d’edificis centralitzats"/>
    <n v="111496.84"/>
    <n v="301.98"/>
    <n v="111798.82"/>
    <n v="111798.82"/>
    <n v="111798.82"/>
    <n v="111798.82"/>
    <n v="111798.82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20"/>
    <x v="20"/>
    <x v="29"/>
    <x v="29"/>
    <s v="92211"/>
    <s v="Direcció de recursos humans i organitzac"/>
    <n v="127424.96000000001"/>
    <n v="81389.23"/>
    <n v="208814.19"/>
    <n v="208814.19"/>
    <n v="208814.19"/>
    <n v="208814.19"/>
    <n v="208814.19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20"/>
    <x v="20"/>
    <x v="29"/>
    <x v="29"/>
    <s v="92212"/>
    <s v="Gestió-administració recursos humans-org"/>
    <n v="61589.32"/>
    <n v="7051.34"/>
    <n v="68640.66"/>
    <n v="68640.66"/>
    <n v="68640.66"/>
    <n v="68640.66"/>
    <n v="68640.66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20"/>
    <x v="20"/>
    <x v="29"/>
    <x v="29"/>
    <s v="92214"/>
    <s v="Comunicació interna recursos humans i or"/>
    <n v="63712.480000000003"/>
    <n v="4220.32"/>
    <n v="67932.800000000003"/>
    <n v="67932.800000000003"/>
    <n v="67932.800000000003"/>
    <n v="67932.800000000003"/>
    <n v="67932.800000000003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20"/>
    <x v="20"/>
    <x v="29"/>
    <x v="29"/>
    <s v="92215"/>
    <s v="Organització municipal"/>
    <n v="31856.240000000002"/>
    <n v="29329.01"/>
    <n v="61185.25"/>
    <n v="61185.25"/>
    <n v="61185.25"/>
    <n v="61185.25"/>
    <n v="61185.25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20"/>
    <x v="20"/>
    <x v="29"/>
    <x v="29"/>
    <s v="92216"/>
    <s v="Selecció de personal"/>
    <n v="92383.12"/>
    <n v="-64628.36"/>
    <n v="27754.76"/>
    <n v="27754.76"/>
    <n v="27754.76"/>
    <n v="27754.76"/>
    <n v="27754.76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20"/>
    <x v="20"/>
    <x v="29"/>
    <x v="29"/>
    <s v="92217"/>
    <s v="Formació del personal"/>
    <n v="31856.240000000002"/>
    <n v="33998.9"/>
    <n v="65855.14"/>
    <n v="65855.14"/>
    <n v="65855.14"/>
    <n v="65855.14"/>
    <n v="65855.14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20"/>
    <x v="20"/>
    <x v="29"/>
    <x v="29"/>
    <s v="92218"/>
    <s v="Prevenció de riscos laborals"/>
    <n v="148556.88"/>
    <n v="-704.57"/>
    <n v="147852.31"/>
    <n v="147852.31"/>
    <n v="147852.31"/>
    <n v="147852.31"/>
    <n v="147852.31"/>
    <n v="0"/>
  </r>
  <r>
    <x v="0"/>
    <x v="0"/>
    <x v="2"/>
    <x v="2"/>
    <x v="4"/>
    <x v="4"/>
    <s v="12000"/>
    <s v="Retribucions bàsiques grup A1 funcionari"/>
    <x v="27"/>
    <x v="27"/>
    <s v="2"/>
    <s v="Actuacions de protecció i promoció social"/>
    <x v="2"/>
    <x v="2"/>
    <x v="4"/>
    <x v="4"/>
    <x v="30"/>
    <x v="30"/>
    <s v="23182"/>
    <s v="Suport a les accions comunitàries"/>
    <n v="0"/>
    <n v="1959.65"/>
    <n v="1959.65"/>
    <n v="1959.65"/>
    <n v="1959.65"/>
    <n v="1959.65"/>
    <n v="1959.65"/>
    <n v="0"/>
  </r>
  <r>
    <x v="0"/>
    <x v="0"/>
    <x v="2"/>
    <x v="2"/>
    <x v="4"/>
    <x v="4"/>
    <s v="12000"/>
    <s v="Retribucions bàsiques grup A1 funcionari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54979.43"/>
    <n v="54979.43"/>
    <n v="54979.43"/>
    <n v="54979.43"/>
    <n v="54979.43"/>
    <n v="54979.43"/>
    <n v="0"/>
  </r>
  <r>
    <x v="0"/>
    <x v="0"/>
    <x v="2"/>
    <x v="2"/>
    <x v="4"/>
    <x v="4"/>
    <s v="12000"/>
    <s v="Retribucions bàsiques grup A1 funcionari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32917.42"/>
    <n v="32917.42"/>
    <n v="32917.42"/>
    <n v="32917.42"/>
    <n v="32917.42"/>
    <n v="32917.42"/>
    <n v="0"/>
  </r>
  <r>
    <x v="0"/>
    <x v="0"/>
    <x v="2"/>
    <x v="2"/>
    <x v="4"/>
    <x v="4"/>
    <s v="12000"/>
    <s v="Retribucions bàsiques grup A1 funcionari"/>
    <x v="27"/>
    <x v="27"/>
    <s v="9"/>
    <s v="Actuacions de caràcter general"/>
    <x v="1"/>
    <x v="1"/>
    <x v="1"/>
    <x v="1"/>
    <x v="1"/>
    <x v="1"/>
    <s v="92011"/>
    <s v="Administració general"/>
    <n v="143353.07999999999"/>
    <n v="7597.99"/>
    <n v="150951.07"/>
    <n v="150951.07"/>
    <n v="150951.07"/>
    <n v="150951.07"/>
    <n v="150951.07"/>
    <n v="0"/>
  </r>
  <r>
    <x v="0"/>
    <x v="0"/>
    <x v="2"/>
    <x v="2"/>
    <x v="4"/>
    <x v="4"/>
    <s v="12000"/>
    <s v="Retribucions bàsiques grup A1 funcionari"/>
    <x v="27"/>
    <x v="27"/>
    <s v="9"/>
    <s v="Actuacions de caràcter general"/>
    <x v="1"/>
    <x v="1"/>
    <x v="22"/>
    <x v="22"/>
    <x v="32"/>
    <x v="32"/>
    <s v="92413"/>
    <s v="Relacions ciutadanes"/>
    <n v="44598.76"/>
    <n v="36480.42"/>
    <n v="81079.179999999993"/>
    <n v="81079.179999999993"/>
    <n v="81079.179999999993"/>
    <n v="81079.179999999993"/>
    <n v="81079.179999999993"/>
    <n v="0"/>
  </r>
  <r>
    <x v="0"/>
    <x v="0"/>
    <x v="2"/>
    <x v="2"/>
    <x v="4"/>
    <x v="4"/>
    <s v="12000"/>
    <s v="Retribucions bàsiques grup A1 funcionari"/>
    <x v="27"/>
    <x v="27"/>
    <s v="9"/>
    <s v="Actuacions de caràcter general"/>
    <x v="1"/>
    <x v="1"/>
    <x v="22"/>
    <x v="22"/>
    <x v="32"/>
    <x v="32"/>
    <s v="92417"/>
    <s v="Participació ciutadana"/>
    <n v="92383.12"/>
    <n v="14100.18"/>
    <n v="106483.3"/>
    <n v="106483.3"/>
    <n v="106483.3"/>
    <n v="106483.3"/>
    <n v="106483.3"/>
    <n v="0"/>
  </r>
  <r>
    <x v="0"/>
    <x v="0"/>
    <x v="2"/>
    <x v="2"/>
    <x v="4"/>
    <x v="4"/>
    <s v="12000"/>
    <s v="Retribucions bàsiques grup A1 funcionari"/>
    <x v="27"/>
    <x v="27"/>
    <s v="9"/>
    <s v="Actuacions de caràcter general"/>
    <x v="1"/>
    <x v="1"/>
    <x v="22"/>
    <x v="22"/>
    <x v="32"/>
    <x v="32"/>
    <s v="92418"/>
    <s v="Associacionisme"/>
    <n v="47784.36"/>
    <n v="-743.52"/>
    <n v="47040.84"/>
    <n v="47040.84"/>
    <n v="47040.84"/>
    <n v="47040.84"/>
    <n v="47040.84"/>
    <n v="0"/>
  </r>
  <r>
    <x v="0"/>
    <x v="0"/>
    <x v="2"/>
    <x v="2"/>
    <x v="4"/>
    <x v="4"/>
    <s v="12000"/>
    <s v="Retribucions bàsiques grup A1 funcionari"/>
    <x v="27"/>
    <x v="27"/>
    <s v="9"/>
    <s v="Actuacions de caràcter general"/>
    <x v="1"/>
    <x v="1"/>
    <x v="22"/>
    <x v="22"/>
    <x v="32"/>
    <x v="32"/>
    <s v="92419"/>
    <s v="Recerca i innovació en matèria de partic"/>
    <n v="24317.52"/>
    <n v="218.74"/>
    <n v="24536.26"/>
    <n v="24536.26"/>
    <n v="24536.26"/>
    <n v="24536.26"/>
    <n v="24536.26"/>
    <n v="0"/>
  </r>
  <r>
    <x v="0"/>
    <x v="0"/>
    <x v="2"/>
    <x v="2"/>
    <x v="4"/>
    <x v="4"/>
    <s v="12001"/>
    <s v="Retribucions bàsiques grup A2 funcionari"/>
    <x v="11"/>
    <x v="11"/>
    <s v="9"/>
    <s v="Actuacions de caràcter general"/>
    <x v="1"/>
    <x v="1"/>
    <x v="1"/>
    <x v="1"/>
    <x v="1"/>
    <x v="1"/>
    <s v="92011"/>
    <s v="Administració general"/>
    <n v="28012.560000000001"/>
    <n v="4636.3500000000004"/>
    <n v="32648.91"/>
    <n v="32648.91"/>
    <n v="32648.91"/>
    <n v="32648.91"/>
    <n v="32648.91"/>
    <n v="0"/>
  </r>
  <r>
    <x v="0"/>
    <x v="0"/>
    <x v="2"/>
    <x v="2"/>
    <x v="4"/>
    <x v="4"/>
    <s v="12001"/>
    <s v="Retribucions bàsiques grup A2 funcionari"/>
    <x v="11"/>
    <x v="11"/>
    <s v="9"/>
    <s v="Actuacions de caràcter general"/>
    <x v="1"/>
    <x v="1"/>
    <x v="2"/>
    <x v="2"/>
    <x v="2"/>
    <x v="2"/>
    <s v="92321"/>
    <s v="Anàlisi i programació"/>
    <n v="63402.22"/>
    <n v="-261.23"/>
    <n v="63140.99"/>
    <n v="63140.99"/>
    <n v="63140.99"/>
    <n v="63140.99"/>
    <n v="63140.99"/>
    <n v="0"/>
  </r>
  <r>
    <x v="0"/>
    <x v="0"/>
    <x v="2"/>
    <x v="2"/>
    <x v="4"/>
    <x v="4"/>
    <s v="12001"/>
    <s v="Retribucions bàsiques grup A2 funcionari"/>
    <x v="12"/>
    <x v="12"/>
    <s v="9"/>
    <s v="Actuacions de caràcter general"/>
    <x v="1"/>
    <x v="1"/>
    <x v="1"/>
    <x v="1"/>
    <x v="1"/>
    <x v="1"/>
    <s v="92011"/>
    <s v="Administració general"/>
    <n v="70031.399999999994"/>
    <n v="-21575.25"/>
    <n v="48456.15"/>
    <n v="48456.15"/>
    <n v="48456.15"/>
    <n v="48456.15"/>
    <n v="48456.15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90396.42"/>
    <n v="36953.699999999997"/>
    <n v="327350.12"/>
    <n v="327350.12"/>
    <n v="327350.12"/>
    <n v="327350.12"/>
    <n v="327350.12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28012.560000000001"/>
    <n v="252.2"/>
    <n v="28264.76"/>
    <n v="28264.76"/>
    <n v="28264.76"/>
    <n v="28264.76"/>
    <n v="28264.76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3"/>
    <x v="3"/>
    <x v="33"/>
    <x v="33"/>
    <s v="23034"/>
    <s v="Participació social"/>
    <n v="42018.84"/>
    <n v="-3764.76"/>
    <n v="38254.080000000002"/>
    <n v="38254.080000000002"/>
    <n v="38254.080000000002"/>
    <n v="38254.080000000002"/>
    <n v="38254.080000000002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14006.28"/>
    <n v="7654.52"/>
    <n v="21660.799999999999"/>
    <n v="21660.799999999999"/>
    <n v="21660.799999999999"/>
    <n v="21660.799999999999"/>
    <n v="21660.799999999999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28012.560000000001"/>
    <n v="252.2"/>
    <n v="28264.76"/>
    <n v="28264.76"/>
    <n v="28264.76"/>
    <n v="28264.76"/>
    <n v="28264.76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39217.68"/>
    <n v="208.22"/>
    <n v="39425.9"/>
    <n v="39425.9"/>
    <n v="39425.9"/>
    <n v="39425.9"/>
    <n v="39425.9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25211.279999999999"/>
    <n v="-2984.98"/>
    <n v="22226.3"/>
    <n v="22226.3"/>
    <n v="22226.3"/>
    <n v="22226.3"/>
    <n v="22226.3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40062.79999999999"/>
    <n v="-9521.2099999999991"/>
    <n v="130541.59"/>
    <n v="130541.59"/>
    <n v="130541.59"/>
    <n v="130541.59"/>
    <n v="130541.59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5"/>
    <x v="5"/>
    <x v="5"/>
    <x v="5"/>
    <s v="23241"/>
    <s v="Promoció de les dones"/>
    <n v="70031.399999999994"/>
    <n v="6326.9"/>
    <n v="76358.3"/>
    <n v="76358.3"/>
    <n v="76358.3"/>
    <n v="76358.3"/>
    <n v="76358.3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5"/>
    <x v="5"/>
    <x v="35"/>
    <x v="35"/>
    <s v="23252"/>
    <s v="Foment i promoció dels drets humans"/>
    <n v="67230.12"/>
    <n v="-39871.35"/>
    <n v="27358.77"/>
    <n v="27358.77"/>
    <n v="27358.77"/>
    <n v="27358.77"/>
    <n v="27358.77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14006.28"/>
    <n v="26256.35"/>
    <n v="40262.629999999997"/>
    <n v="40262.629999999997"/>
    <n v="40262.629999999997"/>
    <n v="40262.629999999997"/>
    <n v="40262.629999999997"/>
    <n v="0"/>
  </r>
  <r>
    <x v="0"/>
    <x v="0"/>
    <x v="2"/>
    <x v="2"/>
    <x v="4"/>
    <x v="4"/>
    <s v="12001"/>
    <s v="Retribucions bàsiques grup A2 funcionari"/>
    <x v="15"/>
    <x v="15"/>
    <s v="9"/>
    <s v="Actuacions de caràcter general"/>
    <x v="0"/>
    <x v="0"/>
    <x v="0"/>
    <x v="0"/>
    <x v="7"/>
    <x v="7"/>
    <s v="91223"/>
    <s v="Relacions internacionals"/>
    <n v="42018.84"/>
    <n v="3946.09"/>
    <n v="45964.93"/>
    <n v="45964.93"/>
    <n v="45964.93"/>
    <n v="45964.93"/>
    <n v="45964.93"/>
    <n v="0"/>
  </r>
  <r>
    <x v="0"/>
    <x v="0"/>
    <x v="2"/>
    <x v="2"/>
    <x v="4"/>
    <x v="4"/>
    <s v="12001"/>
    <s v="Retribucions bàsiques grup A2 funcionari"/>
    <x v="15"/>
    <x v="15"/>
    <s v="9"/>
    <s v="Actuacions de caràcter general"/>
    <x v="1"/>
    <x v="1"/>
    <x v="1"/>
    <x v="1"/>
    <x v="1"/>
    <x v="1"/>
    <s v="92011"/>
    <s v="Administració general"/>
    <n v="84037.68"/>
    <n v="14208.05"/>
    <n v="98245.73"/>
    <n v="98245.73"/>
    <n v="98245.73"/>
    <n v="98245.73"/>
    <n v="98245.73"/>
    <n v="0"/>
  </r>
  <r>
    <x v="0"/>
    <x v="0"/>
    <x v="2"/>
    <x v="2"/>
    <x v="4"/>
    <x v="4"/>
    <s v="12001"/>
    <s v="Retribucions bàsiques grup A2 funcionari"/>
    <x v="15"/>
    <x v="15"/>
    <s v="9"/>
    <s v="Actuacions de caràcter general"/>
    <x v="1"/>
    <x v="1"/>
    <x v="6"/>
    <x v="6"/>
    <x v="8"/>
    <x v="8"/>
    <s v="92511"/>
    <s v="Atenció al ciutadà"/>
    <n v="140062.79999999999"/>
    <n v="-11673.93"/>
    <n v="128388.87"/>
    <n v="128388.87"/>
    <n v="128388.87"/>
    <n v="128388.87"/>
    <n v="128388.87"/>
    <n v="0"/>
  </r>
  <r>
    <x v="0"/>
    <x v="0"/>
    <x v="2"/>
    <x v="2"/>
    <x v="4"/>
    <x v="4"/>
    <s v="12001"/>
    <s v="Retribucions bàsiques grup A2 funcionari"/>
    <x v="16"/>
    <x v="16"/>
    <s v="9"/>
    <s v="Actuacions de caràcter general"/>
    <x v="1"/>
    <x v="1"/>
    <x v="1"/>
    <x v="1"/>
    <x v="1"/>
    <x v="1"/>
    <s v="92011"/>
    <s v="Administració general"/>
    <n v="14006.28"/>
    <n v="3417.35"/>
    <n v="17423.63"/>
    <n v="17423.63"/>
    <n v="17423.63"/>
    <n v="17423.63"/>
    <n v="17423.63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3"/>
    <x v="3"/>
    <x v="7"/>
    <x v="7"/>
    <x v="9"/>
    <x v="9"/>
    <s v="13011"/>
    <s v="Gestió programa administració seguretat"/>
    <n v="14006.28"/>
    <n v="34626.75"/>
    <n v="48633.03"/>
    <n v="48633.03"/>
    <n v="48633.03"/>
    <n v="48633.03"/>
    <n v="48633.03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3"/>
    <x v="3"/>
    <x v="7"/>
    <x v="7"/>
    <x v="9"/>
    <x v="9"/>
    <s v="13012"/>
    <s v="Desenvolupament professional prevenció i"/>
    <n v="42018.84"/>
    <n v="-4736.8500000000004"/>
    <n v="37281.99"/>
    <n v="37281.99"/>
    <n v="37281.99"/>
    <n v="37281.99"/>
    <n v="37281.99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3"/>
    <x v="3"/>
    <x v="7"/>
    <x v="7"/>
    <x v="9"/>
    <x v="9"/>
    <s v="13014"/>
    <s v="Desenvolupament dels serveis de GUB i SP"/>
    <n v="137261.51999999999"/>
    <n v="18362.060000000001"/>
    <n v="155623.57999999999"/>
    <n v="155623.57999999999"/>
    <n v="155623.57999999999"/>
    <n v="155623.57999999999"/>
    <n v="155623.57999999999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3"/>
    <x v="3"/>
    <x v="7"/>
    <x v="7"/>
    <x v="9"/>
    <x v="9"/>
    <s v="13015"/>
    <s v="Comunicació interna i externa SP"/>
    <n v="28012.560000000001"/>
    <n v="-766.94"/>
    <n v="27245.62"/>
    <n v="27245.62"/>
    <n v="27245.62"/>
    <n v="27245.62"/>
    <n v="27245.62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3"/>
    <x v="3"/>
    <x v="8"/>
    <x v="8"/>
    <x v="10"/>
    <x v="10"/>
    <s v="13212"/>
    <s v="Serveis generals de la Guàrdia Urbana"/>
    <n v="266119.32"/>
    <n v="2663.98"/>
    <n v="268783.3"/>
    <n v="268783.3"/>
    <n v="268783.3"/>
    <n v="268783.3"/>
    <n v="268783.3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3"/>
    <x v="3"/>
    <x v="8"/>
    <x v="8"/>
    <x v="11"/>
    <x v="11"/>
    <s v="13221"/>
    <s v="Prevenció de la delinqüència"/>
    <n v="42018.84"/>
    <n v="-8456.11"/>
    <n v="33562.730000000003"/>
    <n v="33562.730000000003"/>
    <n v="33562.730000000003"/>
    <n v="33562.730000000003"/>
    <n v="33562.730000000003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3"/>
    <x v="3"/>
    <x v="9"/>
    <x v="9"/>
    <x v="12"/>
    <x v="12"/>
    <s v="13511"/>
    <s v="Protecció civil"/>
    <n v="42018.84"/>
    <n v="15042.58"/>
    <n v="57061.42"/>
    <n v="57061.42"/>
    <n v="57061.42"/>
    <n v="57061.42"/>
    <n v="57061.42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3"/>
    <x v="3"/>
    <x v="10"/>
    <x v="10"/>
    <x v="13"/>
    <x v="13"/>
    <s v="13612"/>
    <s v="Intervenció en extinció d’incendis i sal"/>
    <n v="588263.76"/>
    <n v="-151435.17000000001"/>
    <n v="436828.59"/>
    <n v="436828.59"/>
    <n v="436828.59"/>
    <n v="436828.59"/>
    <n v="436828.59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3"/>
    <x v="3"/>
    <x v="10"/>
    <x v="10"/>
    <x v="13"/>
    <x v="13"/>
    <s v="13613"/>
    <s v="Desenvol.professional,selecció,prevenc.s"/>
    <n v="98043.96"/>
    <n v="59996.29"/>
    <n v="158040.25"/>
    <n v="158040.25"/>
    <n v="158040.25"/>
    <n v="158040.25"/>
    <n v="158040.25"/>
    <n v="0"/>
  </r>
  <r>
    <x v="0"/>
    <x v="0"/>
    <x v="2"/>
    <x v="2"/>
    <x v="4"/>
    <x v="4"/>
    <s v="12001"/>
    <s v="Retribucions bàsiques grup A2 funcionari"/>
    <x v="18"/>
    <x v="18"/>
    <s v="1"/>
    <s v="Serveis públics bàsics"/>
    <x v="4"/>
    <x v="4"/>
    <x v="11"/>
    <x v="11"/>
    <x v="14"/>
    <x v="14"/>
    <s v="15011"/>
    <s v="Despeses generals d'Ecologia Urbana"/>
    <n v="98043.96"/>
    <n v="-2152.2199999999998"/>
    <n v="95891.74"/>
    <n v="95891.74"/>
    <n v="95891.74"/>
    <n v="95891.74"/>
    <n v="95891.74"/>
    <n v="0"/>
  </r>
  <r>
    <x v="0"/>
    <x v="0"/>
    <x v="2"/>
    <x v="2"/>
    <x v="4"/>
    <x v="4"/>
    <s v="12001"/>
    <s v="Retribucions bàsiques grup A2 funcionari"/>
    <x v="19"/>
    <x v="19"/>
    <s v="1"/>
    <s v="Serveis públics bàsics"/>
    <x v="4"/>
    <x v="4"/>
    <x v="11"/>
    <x v="11"/>
    <x v="14"/>
    <x v="14"/>
    <s v="15011"/>
    <s v="Despeses generals d'Ecologia Urbana"/>
    <n v="25211.279999999999"/>
    <n v="8978.17"/>
    <n v="34189.449999999997"/>
    <n v="34189.449999999997"/>
    <n v="34189.449999999997"/>
    <n v="34189.449999999997"/>
    <n v="34189.449999999997"/>
    <n v="0"/>
  </r>
  <r>
    <x v="0"/>
    <x v="0"/>
    <x v="2"/>
    <x v="2"/>
    <x v="4"/>
    <x v="4"/>
    <s v="12001"/>
    <s v="Retribucions bàsiques grup A2 funcionari"/>
    <x v="19"/>
    <x v="19"/>
    <s v="1"/>
    <s v="Serveis públics bàsics"/>
    <x v="5"/>
    <x v="5"/>
    <x v="23"/>
    <x v="23"/>
    <x v="36"/>
    <x v="36"/>
    <s v="16231"/>
    <s v="Tractament de residus"/>
    <n v="84037.68"/>
    <n v="-20490.64"/>
    <n v="63547.040000000001"/>
    <n v="63547.040000000001"/>
    <n v="63547.040000000001"/>
    <n v="63547.040000000001"/>
    <n v="63547.040000000001"/>
    <n v="0"/>
  </r>
  <r>
    <x v="0"/>
    <x v="0"/>
    <x v="2"/>
    <x v="2"/>
    <x v="4"/>
    <x v="4"/>
    <s v="12001"/>
    <s v="Retribucions bàsiques grup A2 funcionari"/>
    <x v="19"/>
    <x v="19"/>
    <s v="1"/>
    <s v="Serveis públics bàsics"/>
    <x v="5"/>
    <x v="5"/>
    <x v="12"/>
    <x v="12"/>
    <x v="15"/>
    <x v="15"/>
    <s v="16311"/>
    <s v="Neteja viària"/>
    <n v="56025.120000000003"/>
    <n v="9698.6200000000008"/>
    <n v="65723.740000000005"/>
    <n v="65723.740000000005"/>
    <n v="65723.740000000005"/>
    <n v="65723.740000000005"/>
    <n v="65723.740000000005"/>
    <n v="0"/>
  </r>
  <r>
    <x v="0"/>
    <x v="0"/>
    <x v="2"/>
    <x v="2"/>
    <x v="4"/>
    <x v="4"/>
    <s v="12001"/>
    <s v="Retribucions bàsiques grup A2 funcionari"/>
    <x v="19"/>
    <x v="19"/>
    <s v="1"/>
    <s v="Serveis públics bàsics"/>
    <x v="5"/>
    <x v="5"/>
    <x v="12"/>
    <x v="12"/>
    <x v="15"/>
    <x v="15"/>
    <s v="16312"/>
    <s v="Avaluació de la neteja viària"/>
    <n v="42018.84"/>
    <n v="36308.76"/>
    <n v="78327.600000000006"/>
    <n v="78327.600000000006"/>
    <n v="78327.600000000006"/>
    <n v="78327.600000000006"/>
    <n v="78327.600000000006"/>
    <n v="0"/>
  </r>
  <r>
    <x v="0"/>
    <x v="0"/>
    <x v="2"/>
    <x v="2"/>
    <x v="4"/>
    <x v="4"/>
    <s v="12001"/>
    <s v="Retribucions bàsiques grup A2 funcionari"/>
    <x v="19"/>
    <x v="19"/>
    <s v="1"/>
    <s v="Serveis públics bàsics"/>
    <x v="5"/>
    <x v="5"/>
    <x v="24"/>
    <x v="24"/>
    <x v="37"/>
    <x v="37"/>
    <s v="16511"/>
    <s v="Gestió de l'enllumenat públic"/>
    <n v="81236.399999999994"/>
    <n v="-27571.21"/>
    <n v="53665.19"/>
    <n v="53665.19"/>
    <n v="53665.19"/>
    <n v="53665.19"/>
    <n v="53665.19"/>
    <n v="0"/>
  </r>
  <r>
    <x v="0"/>
    <x v="0"/>
    <x v="2"/>
    <x v="2"/>
    <x v="4"/>
    <x v="4"/>
    <s v="12001"/>
    <s v="Retribucions bàsiques grup A2 funcionari"/>
    <x v="20"/>
    <x v="20"/>
    <s v="1"/>
    <s v="Serveis públics bàsics"/>
    <x v="4"/>
    <x v="4"/>
    <x v="11"/>
    <x v="11"/>
    <x v="14"/>
    <x v="14"/>
    <s v="15011"/>
    <s v="Despeses generals d'Ecologia Urbana"/>
    <n v="219432.22"/>
    <n v="-34953.379999999997"/>
    <n v="184478.84"/>
    <n v="184478.84"/>
    <n v="184478.84"/>
    <n v="184478.84"/>
    <n v="184478.84"/>
    <n v="0"/>
  </r>
  <r>
    <x v="0"/>
    <x v="0"/>
    <x v="2"/>
    <x v="2"/>
    <x v="4"/>
    <x v="4"/>
    <s v="12001"/>
    <s v="Retribucions bàsiques grup A2 funcionari"/>
    <x v="20"/>
    <x v="20"/>
    <s v="1"/>
    <s v="Serveis públics bàsics"/>
    <x v="4"/>
    <x v="4"/>
    <x v="11"/>
    <x v="11"/>
    <x v="14"/>
    <x v="14"/>
    <s v="15013"/>
    <s v="Planificació Ecologia Urbana"/>
    <n v="84037.68"/>
    <n v="756.6"/>
    <n v="84794.28"/>
    <n v="84794.28"/>
    <n v="84794.28"/>
    <n v="84794.28"/>
    <n v="84794.28"/>
    <n v="0"/>
  </r>
  <r>
    <x v="0"/>
    <x v="0"/>
    <x v="2"/>
    <x v="2"/>
    <x v="4"/>
    <x v="4"/>
    <s v="12001"/>
    <s v="Retribucions bàsiques grup A2 funcionari"/>
    <x v="21"/>
    <x v="21"/>
    <s v="1"/>
    <s v="Serveis públics bàsics"/>
    <x v="3"/>
    <x v="3"/>
    <x v="25"/>
    <x v="25"/>
    <x v="38"/>
    <x v="38"/>
    <s v="13411"/>
    <s v="Gestió del programa de mobilitat"/>
    <n v="28012.560000000001"/>
    <n v="10687.62"/>
    <n v="38700.18"/>
    <n v="38700.18"/>
    <n v="38700.18"/>
    <n v="38700.18"/>
    <n v="38700.18"/>
    <n v="0"/>
  </r>
  <r>
    <x v="0"/>
    <x v="0"/>
    <x v="2"/>
    <x v="2"/>
    <x v="4"/>
    <x v="4"/>
    <s v="12001"/>
    <s v="Retribucions bàsiques grup A2 funcionari"/>
    <x v="21"/>
    <x v="21"/>
    <s v="1"/>
    <s v="Serveis públics bàsics"/>
    <x v="4"/>
    <x v="4"/>
    <x v="13"/>
    <x v="13"/>
    <x v="16"/>
    <x v="16"/>
    <s v="15161"/>
    <s v="Control i seguiment de grans infraestruc"/>
    <n v="140062.79999999999"/>
    <n v="-3736.87"/>
    <n v="136325.93"/>
    <n v="136325.93"/>
    <n v="136325.93"/>
    <n v="136325.93"/>
    <n v="136325.93"/>
    <n v="0"/>
  </r>
  <r>
    <x v="0"/>
    <x v="0"/>
    <x v="2"/>
    <x v="2"/>
    <x v="4"/>
    <x v="4"/>
    <s v="12001"/>
    <s v="Retribucions bàsiques grup A2 funcionari"/>
    <x v="22"/>
    <x v="22"/>
    <s v="1"/>
    <s v="Serveis públics bàsics"/>
    <x v="4"/>
    <x v="4"/>
    <x v="11"/>
    <x v="11"/>
    <x v="14"/>
    <x v="14"/>
    <s v="15011"/>
    <s v="Despeses generals d'Ecologia Urbana"/>
    <n v="0"/>
    <n v="40756.94"/>
    <n v="40756.94"/>
    <n v="40756.94"/>
    <n v="40756.94"/>
    <n v="40756.94"/>
    <n v="40756.94"/>
    <n v="0"/>
  </r>
  <r>
    <x v="0"/>
    <x v="0"/>
    <x v="2"/>
    <x v="2"/>
    <x v="4"/>
    <x v="4"/>
    <s v="12001"/>
    <s v="Retribucions bàsiques grup A2 funcionari"/>
    <x v="1"/>
    <x v="1"/>
    <s v="1"/>
    <s v="Serveis públics bàsics"/>
    <x v="4"/>
    <x v="4"/>
    <x v="13"/>
    <x v="13"/>
    <x v="21"/>
    <x v="21"/>
    <s v="15111"/>
    <s v="Llicències"/>
    <n v="151267.79999999999"/>
    <n v="-7912.9"/>
    <n v="143354.9"/>
    <n v="143354.9"/>
    <n v="143354.9"/>
    <n v="143354.9"/>
    <n v="143354.9"/>
    <n v="0"/>
  </r>
  <r>
    <x v="0"/>
    <x v="0"/>
    <x v="2"/>
    <x v="2"/>
    <x v="4"/>
    <x v="4"/>
    <s v="12001"/>
    <s v="Retribucions bàsiques grup A2 funcionari"/>
    <x v="1"/>
    <x v="1"/>
    <s v="1"/>
    <s v="Serveis públics bàsics"/>
    <x v="4"/>
    <x v="4"/>
    <x v="14"/>
    <x v="14"/>
    <x v="17"/>
    <x v="17"/>
    <s v="15341"/>
    <s v="Manteniment i millora espais públics cen"/>
    <n v="12139.3"/>
    <n v="1960.95"/>
    <n v="14100.25"/>
    <n v="14100.25"/>
    <n v="14100.25"/>
    <n v="14100.25"/>
    <n v="14100.25"/>
    <n v="0"/>
  </r>
  <r>
    <x v="0"/>
    <x v="0"/>
    <x v="2"/>
    <x v="2"/>
    <x v="4"/>
    <x v="4"/>
    <s v="12001"/>
    <s v="Retribucions bàsiques grup A2 funcionari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168075.36"/>
    <n v="-33774.239999999998"/>
    <n v="134301.12"/>
    <n v="134301.12"/>
    <n v="134301.12"/>
    <n v="134301.12"/>
    <n v="134301.12"/>
    <n v="0"/>
  </r>
  <r>
    <x v="0"/>
    <x v="0"/>
    <x v="2"/>
    <x v="2"/>
    <x v="4"/>
    <x v="4"/>
    <s v="12001"/>
    <s v="Retribucions bàsiques grup A2 funcionari"/>
    <x v="1"/>
    <x v="1"/>
    <s v="9"/>
    <s v="Actuacions de caràcter general"/>
    <x v="1"/>
    <x v="1"/>
    <x v="1"/>
    <x v="1"/>
    <x v="1"/>
    <x v="1"/>
    <s v="92011"/>
    <s v="Administració general"/>
    <n v="84037.68"/>
    <n v="324.42"/>
    <n v="84362.1"/>
    <n v="84362.1"/>
    <n v="84362.1"/>
    <n v="84362.1"/>
    <n v="84362.1"/>
    <n v="0"/>
  </r>
  <r>
    <x v="0"/>
    <x v="0"/>
    <x v="2"/>
    <x v="2"/>
    <x v="4"/>
    <x v="4"/>
    <s v="12001"/>
    <s v="Retribucions bàsiques grup A2 funcionari"/>
    <x v="1"/>
    <x v="1"/>
    <s v="9"/>
    <s v="Actuacions de caràcter general"/>
    <x v="1"/>
    <x v="1"/>
    <x v="1"/>
    <x v="1"/>
    <x v="1"/>
    <x v="1"/>
    <s v="92014"/>
    <s v="Serveis jurídics"/>
    <n v="14006.28"/>
    <n v="1561.26"/>
    <n v="15567.54"/>
    <n v="15567.54"/>
    <n v="15567.54"/>
    <n v="15567.54"/>
    <n v="15567.54"/>
    <n v="0"/>
  </r>
  <r>
    <x v="0"/>
    <x v="0"/>
    <x v="2"/>
    <x v="2"/>
    <x v="4"/>
    <x v="4"/>
    <s v="12001"/>
    <s v="Retribucions bàsiques grup A2 funcionari"/>
    <x v="1"/>
    <x v="1"/>
    <s v="9"/>
    <s v="Actuacions de caràcter general"/>
    <x v="8"/>
    <x v="8"/>
    <x v="18"/>
    <x v="18"/>
    <x v="25"/>
    <x v="25"/>
    <s v="93312"/>
    <s v="Manteniment d’edificis centralitzats"/>
    <n v="42018.84"/>
    <n v="9598.92"/>
    <n v="51617.760000000002"/>
    <n v="51617.760000000002"/>
    <n v="51617.760000000002"/>
    <n v="51617.760000000002"/>
    <n v="51617.760000000002"/>
    <n v="0"/>
  </r>
  <r>
    <x v="0"/>
    <x v="0"/>
    <x v="2"/>
    <x v="2"/>
    <x v="4"/>
    <x v="4"/>
    <s v="12001"/>
    <s v="Retribucions bàsiques grup A2 funcionari"/>
    <x v="2"/>
    <x v="2"/>
    <s v="1"/>
    <s v="Serveis públics bàsics"/>
    <x v="4"/>
    <x v="4"/>
    <x v="13"/>
    <x v="13"/>
    <x v="21"/>
    <x v="21"/>
    <s v="15111"/>
    <s v="Llicències"/>
    <n v="248379.08"/>
    <n v="2028.32"/>
    <n v="250407.4"/>
    <n v="250407.4"/>
    <n v="250407.4"/>
    <n v="250407.4"/>
    <n v="250407.4"/>
    <n v="0"/>
  </r>
  <r>
    <x v="0"/>
    <x v="0"/>
    <x v="2"/>
    <x v="2"/>
    <x v="4"/>
    <x v="4"/>
    <s v="12001"/>
    <s v="Retribucions bàsiques grup A2 funcionari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154069.07999999999"/>
    <n v="11847.87"/>
    <n v="165916.95000000001"/>
    <n v="165916.95000000001"/>
    <n v="165916.95000000001"/>
    <n v="165916.95000000001"/>
    <n v="165916.95000000001"/>
    <n v="0"/>
  </r>
  <r>
    <x v="0"/>
    <x v="0"/>
    <x v="2"/>
    <x v="2"/>
    <x v="4"/>
    <x v="4"/>
    <s v="12001"/>
    <s v="Retribucions bàsiques grup A2 funcionari"/>
    <x v="2"/>
    <x v="2"/>
    <s v="9"/>
    <s v="Actuacions de caràcter general"/>
    <x v="1"/>
    <x v="1"/>
    <x v="1"/>
    <x v="1"/>
    <x v="1"/>
    <x v="1"/>
    <s v="92011"/>
    <s v="Administració general"/>
    <n v="81236.399999999994"/>
    <n v="478.06"/>
    <n v="81714.460000000006"/>
    <n v="81714.460000000006"/>
    <n v="81714.460000000006"/>
    <n v="81714.460000000006"/>
    <n v="81714.460000000006"/>
    <n v="0"/>
  </r>
  <r>
    <x v="0"/>
    <x v="0"/>
    <x v="2"/>
    <x v="2"/>
    <x v="4"/>
    <x v="4"/>
    <s v="12001"/>
    <s v="Retribucions bàsiques grup A2 funcionari"/>
    <x v="2"/>
    <x v="2"/>
    <s v="9"/>
    <s v="Actuacions de caràcter general"/>
    <x v="1"/>
    <x v="1"/>
    <x v="1"/>
    <x v="1"/>
    <x v="1"/>
    <x v="1"/>
    <s v="92014"/>
    <s v="Serveis jurídics"/>
    <n v="14006.28"/>
    <n v="126.1"/>
    <n v="14132.38"/>
    <n v="14132.38"/>
    <n v="14132.38"/>
    <n v="14132.38"/>
    <n v="14132.38"/>
    <n v="0"/>
  </r>
  <r>
    <x v="0"/>
    <x v="0"/>
    <x v="2"/>
    <x v="2"/>
    <x v="4"/>
    <x v="4"/>
    <s v="12001"/>
    <s v="Retribucions bàsiques grup A2 funcionari"/>
    <x v="2"/>
    <x v="2"/>
    <s v="9"/>
    <s v="Actuacions de caràcter general"/>
    <x v="1"/>
    <x v="1"/>
    <x v="6"/>
    <x v="6"/>
    <x v="19"/>
    <x v="19"/>
    <s v="92521"/>
    <s v="Direcció de comunicació"/>
    <n v="14006.28"/>
    <n v="126.1"/>
    <n v="14132.38"/>
    <n v="14132.38"/>
    <n v="14132.38"/>
    <n v="14132.38"/>
    <n v="14132.38"/>
    <n v="0"/>
  </r>
  <r>
    <x v="0"/>
    <x v="0"/>
    <x v="2"/>
    <x v="2"/>
    <x v="4"/>
    <x v="4"/>
    <s v="12001"/>
    <s v="Retribucions bàsiques grup A2 funcionari"/>
    <x v="2"/>
    <x v="2"/>
    <s v="9"/>
    <s v="Actuacions de caràcter general"/>
    <x v="8"/>
    <x v="8"/>
    <x v="18"/>
    <x v="18"/>
    <x v="25"/>
    <x v="25"/>
    <s v="93312"/>
    <s v="Manteniment d’edificis centralitzats"/>
    <n v="53223.839999999997"/>
    <n v="-2469.3200000000002"/>
    <n v="50754.52"/>
    <n v="50754.52"/>
    <n v="50754.52"/>
    <n v="50754.52"/>
    <n v="50754.52"/>
    <n v="0"/>
  </r>
  <r>
    <x v="0"/>
    <x v="0"/>
    <x v="2"/>
    <x v="2"/>
    <x v="4"/>
    <x v="4"/>
    <s v="12001"/>
    <s v="Retribucions bàsiques grup A2 funcionari"/>
    <x v="3"/>
    <x v="3"/>
    <s v="1"/>
    <s v="Serveis públics bàsics"/>
    <x v="4"/>
    <x v="4"/>
    <x v="13"/>
    <x v="13"/>
    <x v="21"/>
    <x v="21"/>
    <s v="15111"/>
    <s v="Llicències"/>
    <n v="81236.399999999994"/>
    <n v="3214.66"/>
    <n v="84451.06"/>
    <n v="84451.06"/>
    <n v="84451.06"/>
    <n v="84451.06"/>
    <n v="84451.06"/>
    <n v="0"/>
  </r>
  <r>
    <x v="0"/>
    <x v="0"/>
    <x v="2"/>
    <x v="2"/>
    <x v="4"/>
    <x v="4"/>
    <s v="12001"/>
    <s v="Retribucions bàsiques grup A2 funcionari"/>
    <x v="3"/>
    <x v="3"/>
    <s v="1"/>
    <s v="Serveis públics bàsics"/>
    <x v="4"/>
    <x v="4"/>
    <x v="14"/>
    <x v="14"/>
    <x v="17"/>
    <x v="17"/>
    <s v="15341"/>
    <s v="Manteniment i millora espais públics cen"/>
    <n v="67230.12"/>
    <n v="266.05"/>
    <n v="67496.17"/>
    <n v="67496.17"/>
    <n v="67496.17"/>
    <n v="67496.17"/>
    <n v="67496.17"/>
    <n v="0"/>
  </r>
  <r>
    <x v="0"/>
    <x v="0"/>
    <x v="2"/>
    <x v="2"/>
    <x v="4"/>
    <x v="4"/>
    <s v="12001"/>
    <s v="Retribucions bàsiques grup A2 funcionari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154069.07999999999"/>
    <n v="-4426.03"/>
    <n v="149643.04999999999"/>
    <n v="149643.04999999999"/>
    <n v="149643.04999999999"/>
    <n v="149643.04999999999"/>
    <n v="149643.04999999999"/>
    <n v="0"/>
  </r>
  <r>
    <x v="0"/>
    <x v="0"/>
    <x v="2"/>
    <x v="2"/>
    <x v="4"/>
    <x v="4"/>
    <s v="12001"/>
    <s v="Retribucions bàsiques grup A2 funcionari"/>
    <x v="3"/>
    <x v="3"/>
    <s v="9"/>
    <s v="Actuacions de caràcter general"/>
    <x v="1"/>
    <x v="1"/>
    <x v="1"/>
    <x v="1"/>
    <x v="1"/>
    <x v="1"/>
    <s v="92011"/>
    <s v="Administració general"/>
    <n v="28012.560000000001"/>
    <n v="-3423.63"/>
    <n v="24588.93"/>
    <n v="24588.93"/>
    <n v="24588.93"/>
    <n v="24588.93"/>
    <n v="24588.93"/>
    <n v="0"/>
  </r>
  <r>
    <x v="0"/>
    <x v="0"/>
    <x v="2"/>
    <x v="2"/>
    <x v="4"/>
    <x v="4"/>
    <s v="12001"/>
    <s v="Retribucions bàsiques grup A2 funcionari"/>
    <x v="3"/>
    <x v="3"/>
    <s v="9"/>
    <s v="Actuacions de caràcter general"/>
    <x v="1"/>
    <x v="1"/>
    <x v="1"/>
    <x v="1"/>
    <x v="1"/>
    <x v="1"/>
    <s v="92014"/>
    <s v="Serveis jurídics"/>
    <n v="14006.28"/>
    <n v="126.1"/>
    <n v="14132.38"/>
    <n v="14132.38"/>
    <n v="14132.38"/>
    <n v="14132.38"/>
    <n v="14132.38"/>
    <n v="0"/>
  </r>
  <r>
    <x v="0"/>
    <x v="0"/>
    <x v="2"/>
    <x v="2"/>
    <x v="4"/>
    <x v="4"/>
    <s v="12001"/>
    <s v="Retribucions bàsiques grup A2 funcionari"/>
    <x v="3"/>
    <x v="3"/>
    <s v="9"/>
    <s v="Actuacions de caràcter general"/>
    <x v="1"/>
    <x v="1"/>
    <x v="6"/>
    <x v="6"/>
    <x v="19"/>
    <x v="19"/>
    <s v="92521"/>
    <s v="Direcció de comunicació"/>
    <n v="14006.28"/>
    <n v="-14006.28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4"/>
    <x v="4"/>
    <s v="1"/>
    <s v="Serveis públics bàsics"/>
    <x v="4"/>
    <x v="4"/>
    <x v="13"/>
    <x v="13"/>
    <x v="21"/>
    <x v="21"/>
    <s v="15111"/>
    <s v="Llicències"/>
    <n v="84037.68"/>
    <n v="-3234.92"/>
    <n v="80802.759999999995"/>
    <n v="80802.759999999995"/>
    <n v="80802.759999999995"/>
    <n v="80802.759999999995"/>
    <n v="80802.759999999995"/>
    <n v="0"/>
  </r>
  <r>
    <x v="0"/>
    <x v="0"/>
    <x v="2"/>
    <x v="2"/>
    <x v="4"/>
    <x v="4"/>
    <s v="12001"/>
    <s v="Retribucions bàsiques grup A2 funcionari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112050.24000000001"/>
    <n v="-15003.4"/>
    <n v="97046.84"/>
    <n v="97046.84"/>
    <n v="97046.84"/>
    <n v="97046.84"/>
    <n v="97046.84"/>
    <n v="0"/>
  </r>
  <r>
    <x v="0"/>
    <x v="0"/>
    <x v="2"/>
    <x v="2"/>
    <x v="4"/>
    <x v="4"/>
    <s v="12001"/>
    <s v="Retribucions bàsiques grup A2 funcionari"/>
    <x v="4"/>
    <x v="4"/>
    <s v="9"/>
    <s v="Actuacions de caràcter general"/>
    <x v="1"/>
    <x v="1"/>
    <x v="1"/>
    <x v="1"/>
    <x v="1"/>
    <x v="1"/>
    <s v="92011"/>
    <s v="Administració general"/>
    <n v="28012.560000000001"/>
    <n v="2744.27"/>
    <n v="30756.83"/>
    <n v="30756.83"/>
    <n v="30756.83"/>
    <n v="30756.83"/>
    <n v="30756.83"/>
    <n v="0"/>
  </r>
  <r>
    <x v="0"/>
    <x v="0"/>
    <x v="2"/>
    <x v="2"/>
    <x v="4"/>
    <x v="4"/>
    <s v="12001"/>
    <s v="Retribucions bàsiques grup A2 funcionari"/>
    <x v="4"/>
    <x v="4"/>
    <s v="9"/>
    <s v="Actuacions de caràcter general"/>
    <x v="1"/>
    <x v="1"/>
    <x v="1"/>
    <x v="1"/>
    <x v="1"/>
    <x v="1"/>
    <s v="92014"/>
    <s v="Serveis jurídics"/>
    <n v="14006.28"/>
    <n v="109.37"/>
    <n v="14115.65"/>
    <n v="14115.65"/>
    <n v="14115.65"/>
    <n v="14115.65"/>
    <n v="14115.65"/>
    <n v="0"/>
  </r>
  <r>
    <x v="0"/>
    <x v="0"/>
    <x v="2"/>
    <x v="2"/>
    <x v="4"/>
    <x v="4"/>
    <s v="12001"/>
    <s v="Retribucions bàsiques grup A2 funcionari"/>
    <x v="4"/>
    <x v="4"/>
    <s v="9"/>
    <s v="Actuacions de caràcter general"/>
    <x v="1"/>
    <x v="1"/>
    <x v="6"/>
    <x v="6"/>
    <x v="19"/>
    <x v="19"/>
    <s v="92521"/>
    <s v="Direcció de comunicació"/>
    <n v="14006.28"/>
    <n v="120.36"/>
    <n v="14126.64"/>
    <n v="14126.64"/>
    <n v="14126.64"/>
    <n v="14126.64"/>
    <n v="14126.64"/>
    <n v="0"/>
  </r>
  <r>
    <x v="0"/>
    <x v="0"/>
    <x v="2"/>
    <x v="2"/>
    <x v="4"/>
    <x v="4"/>
    <s v="12001"/>
    <s v="Retribucions bàsiques grup A2 funcionari"/>
    <x v="4"/>
    <x v="4"/>
    <s v="9"/>
    <s v="Actuacions de caràcter general"/>
    <x v="8"/>
    <x v="8"/>
    <x v="18"/>
    <x v="18"/>
    <x v="25"/>
    <x v="25"/>
    <s v="93312"/>
    <s v="Manteniment d’edificis centralitzats"/>
    <n v="28012.560000000001"/>
    <n v="198.05"/>
    <n v="28210.61"/>
    <n v="28210.61"/>
    <n v="28210.61"/>
    <n v="28210.61"/>
    <n v="28210.61"/>
    <n v="0"/>
  </r>
  <r>
    <x v="0"/>
    <x v="0"/>
    <x v="2"/>
    <x v="2"/>
    <x v="4"/>
    <x v="4"/>
    <s v="12001"/>
    <s v="Retribucions bàsiques grup A2 funcionari"/>
    <x v="5"/>
    <x v="5"/>
    <s v="1"/>
    <s v="Serveis públics bàsics"/>
    <x v="4"/>
    <x v="4"/>
    <x v="13"/>
    <x v="13"/>
    <x v="21"/>
    <x v="21"/>
    <s v="15111"/>
    <s v="Llicències"/>
    <n v="70031.399999999994"/>
    <n v="-18434.64"/>
    <n v="51596.76"/>
    <n v="51596.76"/>
    <n v="51596.76"/>
    <n v="51596.76"/>
    <n v="51596.76"/>
    <n v="0"/>
  </r>
  <r>
    <x v="0"/>
    <x v="0"/>
    <x v="2"/>
    <x v="2"/>
    <x v="4"/>
    <x v="4"/>
    <s v="12001"/>
    <s v="Retribucions bàsiques grup A2 funcionari"/>
    <x v="5"/>
    <x v="5"/>
    <s v="1"/>
    <s v="Serveis públics bàsics"/>
    <x v="4"/>
    <x v="4"/>
    <x v="14"/>
    <x v="14"/>
    <x v="17"/>
    <x v="17"/>
    <s v="15341"/>
    <s v="Manteniment i millora espais públics cen"/>
    <n v="67230.12"/>
    <n v="-2413.38"/>
    <n v="64816.74"/>
    <n v="64816.74"/>
    <n v="64816.74"/>
    <n v="64816.74"/>
    <n v="64816.74"/>
    <n v="0"/>
  </r>
  <r>
    <x v="0"/>
    <x v="0"/>
    <x v="2"/>
    <x v="2"/>
    <x v="4"/>
    <x v="4"/>
    <s v="12001"/>
    <s v="Retribucions bàsiques grup A2 funcionari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134460.24"/>
    <n v="-12744.63"/>
    <n v="121715.61"/>
    <n v="121715.61"/>
    <n v="121715.61"/>
    <n v="121715.61"/>
    <n v="121715.61"/>
    <n v="0"/>
  </r>
  <r>
    <x v="0"/>
    <x v="0"/>
    <x v="2"/>
    <x v="2"/>
    <x v="4"/>
    <x v="4"/>
    <s v="12001"/>
    <s v="Retribucions bàsiques grup A2 funcionari"/>
    <x v="5"/>
    <x v="5"/>
    <s v="9"/>
    <s v="Actuacions de caràcter general"/>
    <x v="1"/>
    <x v="1"/>
    <x v="1"/>
    <x v="1"/>
    <x v="1"/>
    <x v="1"/>
    <s v="92011"/>
    <s v="Administració general"/>
    <n v="56025.120000000003"/>
    <n v="8034.03"/>
    <n v="64059.15"/>
    <n v="64059.15"/>
    <n v="64059.15"/>
    <n v="64059.15"/>
    <n v="64059.15"/>
    <n v="0"/>
  </r>
  <r>
    <x v="0"/>
    <x v="0"/>
    <x v="2"/>
    <x v="2"/>
    <x v="4"/>
    <x v="4"/>
    <s v="12001"/>
    <s v="Retribucions bàsiques grup A2 funcionari"/>
    <x v="5"/>
    <x v="5"/>
    <s v="9"/>
    <s v="Actuacions de caràcter general"/>
    <x v="1"/>
    <x v="1"/>
    <x v="1"/>
    <x v="1"/>
    <x v="1"/>
    <x v="1"/>
    <s v="92014"/>
    <s v="Serveis jurídics"/>
    <n v="14006.28"/>
    <n v="-486.81"/>
    <n v="13519.47"/>
    <n v="13519.47"/>
    <n v="13519.47"/>
    <n v="13519.47"/>
    <n v="13519.47"/>
    <n v="0"/>
  </r>
  <r>
    <x v="0"/>
    <x v="0"/>
    <x v="2"/>
    <x v="2"/>
    <x v="4"/>
    <x v="4"/>
    <s v="12001"/>
    <s v="Retribucions bàsiques grup A2 funcionari"/>
    <x v="6"/>
    <x v="6"/>
    <s v="1"/>
    <s v="Serveis públics bàsics"/>
    <x v="4"/>
    <x v="4"/>
    <x v="13"/>
    <x v="13"/>
    <x v="21"/>
    <x v="21"/>
    <s v="15111"/>
    <s v="Llicències"/>
    <n v="84037.68"/>
    <n v="-6473.21"/>
    <n v="77564.47"/>
    <n v="77564.47"/>
    <n v="77564.47"/>
    <n v="77564.47"/>
    <n v="77564.47"/>
    <n v="0"/>
  </r>
  <r>
    <x v="0"/>
    <x v="0"/>
    <x v="2"/>
    <x v="2"/>
    <x v="4"/>
    <x v="4"/>
    <s v="12001"/>
    <s v="Retribucions bàsiques grup A2 funcionari"/>
    <x v="6"/>
    <x v="6"/>
    <s v="1"/>
    <s v="Serveis públics bàsics"/>
    <x v="4"/>
    <x v="4"/>
    <x v="14"/>
    <x v="14"/>
    <x v="17"/>
    <x v="17"/>
    <s v="15341"/>
    <s v="Manteniment i millora espais públics cen"/>
    <n v="54158.14"/>
    <n v="-4968.72"/>
    <n v="49189.42"/>
    <n v="49189.42"/>
    <n v="49189.42"/>
    <n v="49189.42"/>
    <n v="49189.42"/>
    <n v="0"/>
  </r>
  <r>
    <x v="0"/>
    <x v="0"/>
    <x v="2"/>
    <x v="2"/>
    <x v="4"/>
    <x v="4"/>
    <s v="12001"/>
    <s v="Retribucions bàsiques grup A2 funcionari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154069.07999999999"/>
    <n v="-4165.8500000000004"/>
    <n v="149903.23000000001"/>
    <n v="149903.23000000001"/>
    <n v="149903.23000000001"/>
    <n v="149903.23000000001"/>
    <n v="149903.23000000001"/>
    <n v="0"/>
  </r>
  <r>
    <x v="0"/>
    <x v="0"/>
    <x v="2"/>
    <x v="2"/>
    <x v="4"/>
    <x v="4"/>
    <s v="12001"/>
    <s v="Retribucions bàsiques grup A2 funcionari"/>
    <x v="6"/>
    <x v="6"/>
    <s v="9"/>
    <s v="Actuacions de caràcter general"/>
    <x v="0"/>
    <x v="0"/>
    <x v="0"/>
    <x v="0"/>
    <x v="0"/>
    <x v="0"/>
    <s v="91211"/>
    <s v="Representacio política"/>
    <n v="14006.28"/>
    <n v="-6314.65"/>
    <n v="7691.63"/>
    <n v="7691.63"/>
    <n v="7691.63"/>
    <n v="7691.63"/>
    <n v="7691.63"/>
    <n v="0"/>
  </r>
  <r>
    <x v="0"/>
    <x v="0"/>
    <x v="2"/>
    <x v="2"/>
    <x v="4"/>
    <x v="4"/>
    <s v="12001"/>
    <s v="Retribucions bàsiques grup A2 funcionari"/>
    <x v="6"/>
    <x v="6"/>
    <s v="9"/>
    <s v="Actuacions de caràcter general"/>
    <x v="1"/>
    <x v="1"/>
    <x v="1"/>
    <x v="1"/>
    <x v="1"/>
    <x v="1"/>
    <s v="92011"/>
    <s v="Administració general"/>
    <n v="42018.84"/>
    <n v="378.3"/>
    <n v="42397.14"/>
    <n v="42397.14"/>
    <n v="42397.14"/>
    <n v="42397.14"/>
    <n v="42397.14"/>
    <n v="0"/>
  </r>
  <r>
    <x v="0"/>
    <x v="0"/>
    <x v="2"/>
    <x v="2"/>
    <x v="4"/>
    <x v="4"/>
    <s v="12001"/>
    <s v="Retribucions bàsiques grup A2 funcionari"/>
    <x v="6"/>
    <x v="6"/>
    <s v="9"/>
    <s v="Actuacions de caràcter general"/>
    <x v="1"/>
    <x v="1"/>
    <x v="1"/>
    <x v="1"/>
    <x v="1"/>
    <x v="1"/>
    <s v="92014"/>
    <s v="Serveis jurídics"/>
    <n v="0"/>
    <n v="2948.8"/>
    <n v="2948.8"/>
    <n v="2948.8"/>
    <n v="2948.8"/>
    <n v="2948.8"/>
    <n v="2948.8"/>
    <n v="0"/>
  </r>
  <r>
    <x v="0"/>
    <x v="0"/>
    <x v="2"/>
    <x v="2"/>
    <x v="4"/>
    <x v="4"/>
    <s v="12001"/>
    <s v="Retribucions bàsiques grup A2 funcionari"/>
    <x v="6"/>
    <x v="6"/>
    <s v="9"/>
    <s v="Actuacions de caràcter general"/>
    <x v="1"/>
    <x v="1"/>
    <x v="6"/>
    <x v="6"/>
    <x v="19"/>
    <x v="19"/>
    <s v="92521"/>
    <s v="Direcció de comunicació"/>
    <n v="14006.28"/>
    <n v="-14006.28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7"/>
    <x v="7"/>
    <s v="1"/>
    <s v="Serveis públics bàsics"/>
    <x v="4"/>
    <x v="4"/>
    <x v="13"/>
    <x v="13"/>
    <x v="21"/>
    <x v="21"/>
    <s v="15111"/>
    <s v="Llicències"/>
    <n v="109248.96000000001"/>
    <n v="15939.24"/>
    <n v="125188.2"/>
    <n v="125188.2"/>
    <n v="125188.2"/>
    <n v="125188.2"/>
    <n v="125188.2"/>
    <n v="0"/>
  </r>
  <r>
    <x v="0"/>
    <x v="0"/>
    <x v="2"/>
    <x v="2"/>
    <x v="4"/>
    <x v="4"/>
    <s v="12001"/>
    <s v="Retribucions bàsiques grup A2 funcionari"/>
    <x v="7"/>
    <x v="7"/>
    <s v="1"/>
    <s v="Serveis públics bàsics"/>
    <x v="4"/>
    <x v="4"/>
    <x v="14"/>
    <x v="14"/>
    <x v="17"/>
    <x v="17"/>
    <s v="15341"/>
    <s v="Manteniment i millora espais públics cen"/>
    <n v="42018.84"/>
    <n v="5080.28"/>
    <n v="47099.12"/>
    <n v="47099.12"/>
    <n v="47099.12"/>
    <n v="47099.12"/>
    <n v="47099.12"/>
    <n v="0"/>
  </r>
  <r>
    <x v="0"/>
    <x v="0"/>
    <x v="2"/>
    <x v="2"/>
    <x v="4"/>
    <x v="4"/>
    <s v="12001"/>
    <s v="Retribucions bàsiques grup A2 funcionari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168075.36"/>
    <n v="19288.41"/>
    <n v="187363.77"/>
    <n v="187363.77"/>
    <n v="187363.77"/>
    <n v="187363.77"/>
    <n v="187363.77"/>
    <n v="0"/>
  </r>
  <r>
    <x v="0"/>
    <x v="0"/>
    <x v="2"/>
    <x v="2"/>
    <x v="4"/>
    <x v="4"/>
    <s v="12001"/>
    <s v="Retribucions bàsiques grup A2 funcionari"/>
    <x v="7"/>
    <x v="7"/>
    <s v="9"/>
    <s v="Actuacions de caràcter general"/>
    <x v="1"/>
    <x v="1"/>
    <x v="1"/>
    <x v="1"/>
    <x v="1"/>
    <x v="1"/>
    <s v="92011"/>
    <s v="Administració general"/>
    <n v="14006.28"/>
    <n v="126.1"/>
    <n v="14132.38"/>
    <n v="14132.38"/>
    <n v="14132.38"/>
    <n v="14132.38"/>
    <n v="14132.38"/>
    <n v="0"/>
  </r>
  <r>
    <x v="0"/>
    <x v="0"/>
    <x v="2"/>
    <x v="2"/>
    <x v="4"/>
    <x v="4"/>
    <s v="12001"/>
    <s v="Retribucions bàsiques grup A2 funcionari"/>
    <x v="7"/>
    <x v="7"/>
    <s v="9"/>
    <s v="Actuacions de caràcter general"/>
    <x v="1"/>
    <x v="1"/>
    <x v="1"/>
    <x v="1"/>
    <x v="1"/>
    <x v="1"/>
    <s v="92014"/>
    <s v="Serveis jurídics"/>
    <n v="14006.28"/>
    <n v="126.1"/>
    <n v="14132.38"/>
    <n v="14132.38"/>
    <n v="14132.38"/>
    <n v="14132.38"/>
    <n v="14132.38"/>
    <n v="0"/>
  </r>
  <r>
    <x v="0"/>
    <x v="0"/>
    <x v="2"/>
    <x v="2"/>
    <x v="4"/>
    <x v="4"/>
    <s v="12001"/>
    <s v="Retribucions bàsiques grup A2 funcionari"/>
    <x v="8"/>
    <x v="8"/>
    <s v="1"/>
    <s v="Serveis públics bàsics"/>
    <x v="4"/>
    <x v="4"/>
    <x v="14"/>
    <x v="14"/>
    <x v="39"/>
    <x v="39"/>
    <s v="15321"/>
    <s v="Manteniment i renovació del paviment"/>
    <n v="67230.12"/>
    <n v="-13527.06"/>
    <n v="53703.06"/>
    <n v="53703.06"/>
    <n v="53703.06"/>
    <n v="53703.06"/>
    <n v="53703.06"/>
    <n v="0"/>
  </r>
  <r>
    <x v="0"/>
    <x v="0"/>
    <x v="2"/>
    <x v="2"/>
    <x v="4"/>
    <x v="4"/>
    <s v="12001"/>
    <s v="Retribucions bàsiques grup A2 funcionari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168075.36"/>
    <n v="-13120.36"/>
    <n v="154955"/>
    <n v="154955"/>
    <n v="154955"/>
    <n v="154955"/>
    <n v="154955"/>
    <n v="0"/>
  </r>
  <r>
    <x v="0"/>
    <x v="0"/>
    <x v="2"/>
    <x v="2"/>
    <x v="4"/>
    <x v="4"/>
    <s v="12001"/>
    <s v="Retribucions bàsiques grup A2 funcionari"/>
    <x v="8"/>
    <x v="8"/>
    <s v="9"/>
    <s v="Actuacions de caràcter general"/>
    <x v="1"/>
    <x v="1"/>
    <x v="1"/>
    <x v="1"/>
    <x v="1"/>
    <x v="1"/>
    <s v="92011"/>
    <s v="Administració general"/>
    <n v="14006.28"/>
    <n v="126.1"/>
    <n v="14132.38"/>
    <n v="14132.38"/>
    <n v="14132.38"/>
    <n v="14132.38"/>
    <n v="14132.38"/>
    <n v="0"/>
  </r>
  <r>
    <x v="0"/>
    <x v="0"/>
    <x v="2"/>
    <x v="2"/>
    <x v="4"/>
    <x v="4"/>
    <s v="12001"/>
    <s v="Retribucions bàsiques grup A2 funcionari"/>
    <x v="8"/>
    <x v="8"/>
    <s v="9"/>
    <s v="Actuacions de caràcter general"/>
    <x v="1"/>
    <x v="1"/>
    <x v="6"/>
    <x v="6"/>
    <x v="19"/>
    <x v="19"/>
    <s v="92521"/>
    <s v="Direcció de comunicació"/>
    <n v="14006.28"/>
    <n v="-170.1"/>
    <n v="13836.18"/>
    <n v="13836.18"/>
    <n v="13836.18"/>
    <n v="13836.18"/>
    <n v="13836.18"/>
    <n v="0"/>
  </r>
  <r>
    <x v="0"/>
    <x v="0"/>
    <x v="2"/>
    <x v="2"/>
    <x v="4"/>
    <x v="4"/>
    <s v="12001"/>
    <s v="Retribucions bàsiques grup A2 funcionari"/>
    <x v="8"/>
    <x v="8"/>
    <s v="9"/>
    <s v="Actuacions de caràcter general"/>
    <x v="8"/>
    <x v="8"/>
    <x v="18"/>
    <x v="18"/>
    <x v="25"/>
    <x v="25"/>
    <s v="93312"/>
    <s v="Manteniment d’edificis centralitzats"/>
    <n v="96176.98"/>
    <n v="-11268.31"/>
    <n v="84908.67"/>
    <n v="84908.67"/>
    <n v="84908.67"/>
    <n v="84908.67"/>
    <n v="84908.67"/>
    <n v="0"/>
  </r>
  <r>
    <x v="0"/>
    <x v="0"/>
    <x v="2"/>
    <x v="2"/>
    <x v="4"/>
    <x v="4"/>
    <s v="12001"/>
    <s v="Retribucions bàsiques grup A2 funcionari"/>
    <x v="9"/>
    <x v="9"/>
    <s v="1"/>
    <s v="Serveis públics bàsics"/>
    <x v="4"/>
    <x v="4"/>
    <x v="13"/>
    <x v="13"/>
    <x v="21"/>
    <x v="21"/>
    <s v="15111"/>
    <s v="Llicències"/>
    <n v="42018.84"/>
    <n v="-25.53"/>
    <n v="41993.31"/>
    <n v="41993.31"/>
    <n v="41993.31"/>
    <n v="41993.31"/>
    <n v="41993.31"/>
    <n v="0"/>
  </r>
  <r>
    <x v="0"/>
    <x v="0"/>
    <x v="2"/>
    <x v="2"/>
    <x v="4"/>
    <x v="4"/>
    <s v="12001"/>
    <s v="Retribucions bàsiques grup A2 funcionari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84037.68"/>
    <n v="-20710.04"/>
    <n v="63327.64"/>
    <n v="63327.64"/>
    <n v="63327.64"/>
    <n v="63327.64"/>
    <n v="63327.64"/>
    <n v="0"/>
  </r>
  <r>
    <x v="0"/>
    <x v="0"/>
    <x v="2"/>
    <x v="2"/>
    <x v="4"/>
    <x v="4"/>
    <s v="12001"/>
    <s v="Retribucions bàsiques grup A2 funcionari"/>
    <x v="9"/>
    <x v="9"/>
    <s v="3"/>
    <s v="Producció de béns públics de caràcter preferent"/>
    <x v="10"/>
    <x v="10"/>
    <x v="28"/>
    <x v="28"/>
    <x v="42"/>
    <x v="42"/>
    <s v="33711"/>
    <s v="Gestió de centres cívics"/>
    <n v="14006.28"/>
    <n v="126.1"/>
    <n v="14132.38"/>
    <n v="14132.38"/>
    <n v="14132.38"/>
    <n v="14132.38"/>
    <n v="14132.38"/>
    <n v="0"/>
  </r>
  <r>
    <x v="0"/>
    <x v="0"/>
    <x v="2"/>
    <x v="2"/>
    <x v="4"/>
    <x v="4"/>
    <s v="12001"/>
    <s v="Retribucions bàsiques grup A2 funcionari"/>
    <x v="9"/>
    <x v="9"/>
    <s v="9"/>
    <s v="Actuacions de caràcter general"/>
    <x v="1"/>
    <x v="1"/>
    <x v="1"/>
    <x v="1"/>
    <x v="1"/>
    <x v="1"/>
    <s v="92011"/>
    <s v="Administració general"/>
    <n v="42018.84"/>
    <n v="-14111.83"/>
    <n v="27907.01"/>
    <n v="27907.01"/>
    <n v="27907.01"/>
    <n v="27907.01"/>
    <n v="27907.01"/>
    <n v="0"/>
  </r>
  <r>
    <x v="0"/>
    <x v="0"/>
    <x v="2"/>
    <x v="2"/>
    <x v="4"/>
    <x v="4"/>
    <s v="12001"/>
    <s v="Retribucions bàsiques grup A2 funcionari"/>
    <x v="9"/>
    <x v="9"/>
    <s v="9"/>
    <s v="Actuacions de caràcter general"/>
    <x v="1"/>
    <x v="1"/>
    <x v="1"/>
    <x v="1"/>
    <x v="1"/>
    <x v="1"/>
    <s v="92014"/>
    <s v="Serveis jurídics"/>
    <n v="14006.28"/>
    <n v="-1694.27"/>
    <n v="12312.01"/>
    <n v="12312.01"/>
    <n v="12312.01"/>
    <n v="12312.01"/>
    <n v="12312.01"/>
    <n v="0"/>
  </r>
  <r>
    <x v="0"/>
    <x v="0"/>
    <x v="2"/>
    <x v="2"/>
    <x v="4"/>
    <x v="4"/>
    <s v="12001"/>
    <s v="Retribucions bàsiques grup A2 funcionari"/>
    <x v="9"/>
    <x v="9"/>
    <s v="9"/>
    <s v="Actuacions de caràcter general"/>
    <x v="8"/>
    <x v="8"/>
    <x v="18"/>
    <x v="18"/>
    <x v="25"/>
    <x v="25"/>
    <s v="93312"/>
    <s v="Manteniment d’edificis centralitzats"/>
    <n v="56025.120000000003"/>
    <n v="-13596.72"/>
    <n v="42428.4"/>
    <n v="42428.4"/>
    <n v="42428.4"/>
    <n v="42428.4"/>
    <n v="42428.4"/>
    <n v="0"/>
  </r>
  <r>
    <x v="0"/>
    <x v="0"/>
    <x v="2"/>
    <x v="2"/>
    <x v="4"/>
    <x v="4"/>
    <s v="12001"/>
    <s v="Retribucions bàsiques grup A2 funcionari"/>
    <x v="10"/>
    <x v="10"/>
    <s v="1"/>
    <s v="Serveis públics bàsics"/>
    <x v="4"/>
    <x v="4"/>
    <x v="13"/>
    <x v="13"/>
    <x v="21"/>
    <x v="21"/>
    <s v="15111"/>
    <s v="Llicències"/>
    <n v="168075.36"/>
    <n v="-16781.25"/>
    <n v="151294.10999999999"/>
    <n v="151294.10999999999"/>
    <n v="151294.10999999999"/>
    <n v="151294.10999999999"/>
    <n v="151294.10999999999"/>
    <n v="0"/>
  </r>
  <r>
    <x v="0"/>
    <x v="0"/>
    <x v="2"/>
    <x v="2"/>
    <x v="4"/>
    <x v="4"/>
    <s v="12001"/>
    <s v="Retribucions bàsiques grup A2 funcionari"/>
    <x v="10"/>
    <x v="10"/>
    <s v="1"/>
    <s v="Serveis públics bàsics"/>
    <x v="4"/>
    <x v="4"/>
    <x v="14"/>
    <x v="14"/>
    <x v="17"/>
    <x v="17"/>
    <s v="15341"/>
    <s v="Manteniment i millora espais públics cen"/>
    <n v="67230.12"/>
    <n v="-11007.59"/>
    <n v="56222.53"/>
    <n v="56222.53"/>
    <n v="56222.53"/>
    <n v="56222.53"/>
    <n v="56222.53"/>
    <n v="0"/>
  </r>
  <r>
    <x v="0"/>
    <x v="0"/>
    <x v="2"/>
    <x v="2"/>
    <x v="4"/>
    <x v="4"/>
    <s v="12001"/>
    <s v="Retribucions bàsiques grup A2 funcionari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190485.36"/>
    <n v="-7995.62"/>
    <n v="182489.74"/>
    <n v="182489.74"/>
    <n v="182489.74"/>
    <n v="182489.74"/>
    <n v="182489.74"/>
    <n v="0"/>
  </r>
  <r>
    <x v="0"/>
    <x v="0"/>
    <x v="2"/>
    <x v="2"/>
    <x v="4"/>
    <x v="4"/>
    <s v="12001"/>
    <s v="Retribucions bàsiques grup A2 funcionari"/>
    <x v="10"/>
    <x v="10"/>
    <s v="9"/>
    <s v="Actuacions de caràcter general"/>
    <x v="1"/>
    <x v="1"/>
    <x v="1"/>
    <x v="1"/>
    <x v="1"/>
    <x v="1"/>
    <s v="92011"/>
    <s v="Administració general"/>
    <n v="14006.28"/>
    <n v="15159.78"/>
    <n v="29166.06"/>
    <n v="29166.06"/>
    <n v="29166.06"/>
    <n v="29166.06"/>
    <n v="29166.06"/>
    <n v="0"/>
  </r>
  <r>
    <x v="0"/>
    <x v="0"/>
    <x v="2"/>
    <x v="2"/>
    <x v="4"/>
    <x v="4"/>
    <s v="12001"/>
    <s v="Retribucions bàsiques grup A2 funcionari"/>
    <x v="10"/>
    <x v="10"/>
    <s v="9"/>
    <s v="Actuacions de caràcter general"/>
    <x v="1"/>
    <x v="1"/>
    <x v="1"/>
    <x v="1"/>
    <x v="1"/>
    <x v="1"/>
    <s v="92014"/>
    <s v="Serveis jurídics"/>
    <n v="14006.28"/>
    <n v="-3729.28"/>
    <n v="10277"/>
    <n v="10277"/>
    <n v="10277"/>
    <n v="10277"/>
    <n v="10277"/>
    <n v="0"/>
  </r>
  <r>
    <x v="0"/>
    <x v="0"/>
    <x v="2"/>
    <x v="2"/>
    <x v="4"/>
    <x v="4"/>
    <s v="12001"/>
    <s v="Retribucions bàsiques grup A2 funcionari"/>
    <x v="23"/>
    <x v="23"/>
    <s v="4"/>
    <s v="Actuacions de caràcter econòmic"/>
    <x v="7"/>
    <x v="7"/>
    <x v="16"/>
    <x v="16"/>
    <x v="23"/>
    <x v="23"/>
    <s v="43011"/>
    <s v="Administració de promoció econòmica"/>
    <n v="14006.28"/>
    <n v="-42.72"/>
    <n v="13963.56"/>
    <n v="13963.56"/>
    <n v="13963.56"/>
    <n v="13963.56"/>
    <n v="13963.56"/>
    <n v="0"/>
  </r>
  <r>
    <x v="0"/>
    <x v="0"/>
    <x v="2"/>
    <x v="2"/>
    <x v="4"/>
    <x v="4"/>
    <s v="12001"/>
    <s v="Retribucions bàsiques grup A2 funcionari"/>
    <x v="23"/>
    <x v="23"/>
    <s v="9"/>
    <s v="Actuacions de caràcter general"/>
    <x v="1"/>
    <x v="1"/>
    <x v="1"/>
    <x v="1"/>
    <x v="1"/>
    <x v="1"/>
    <s v="92011"/>
    <s v="Administració general"/>
    <n v="109248.96000000001"/>
    <n v="2200.17"/>
    <n v="111449.13"/>
    <n v="111449.13"/>
    <n v="111449.13"/>
    <n v="111449.13"/>
    <n v="111449.13"/>
    <n v="0"/>
  </r>
  <r>
    <x v="0"/>
    <x v="0"/>
    <x v="2"/>
    <x v="2"/>
    <x v="4"/>
    <x v="4"/>
    <s v="12001"/>
    <s v="Retribucions bàsiques grup A2 funcionari"/>
    <x v="24"/>
    <x v="24"/>
    <s v="4"/>
    <s v="Actuacions de caràcter econòmic"/>
    <x v="7"/>
    <x v="7"/>
    <x v="16"/>
    <x v="16"/>
    <x v="23"/>
    <x v="23"/>
    <s v="43011"/>
    <s v="Administració de promoció econòmica"/>
    <n v="28012.560000000001"/>
    <n v="11435.77"/>
    <n v="39448.33"/>
    <n v="39448.33"/>
    <n v="39448.33"/>
    <n v="39448.33"/>
    <n v="39448.33"/>
    <n v="0"/>
  </r>
  <r>
    <x v="0"/>
    <x v="0"/>
    <x v="2"/>
    <x v="2"/>
    <x v="4"/>
    <x v="4"/>
    <s v="12001"/>
    <s v="Retribucions bàsiques grup A2 funcionari"/>
    <x v="24"/>
    <x v="24"/>
    <s v="9"/>
    <s v="Actuacions de caràcter general"/>
    <x v="8"/>
    <x v="8"/>
    <x v="17"/>
    <x v="17"/>
    <x v="24"/>
    <x v="24"/>
    <s v="93112"/>
    <s v="Pressupost i política fiscal"/>
    <n v="70031.399999999994"/>
    <n v="-3690.79"/>
    <n v="66340.61"/>
    <n v="66340.61"/>
    <n v="66340.61"/>
    <n v="66340.61"/>
    <n v="66340.61"/>
    <n v="0"/>
  </r>
  <r>
    <x v="0"/>
    <x v="0"/>
    <x v="2"/>
    <x v="2"/>
    <x v="4"/>
    <x v="4"/>
    <s v="12001"/>
    <s v="Retribucions bàsiques grup A2 funcionari"/>
    <x v="24"/>
    <x v="24"/>
    <s v="9"/>
    <s v="Actuacions de caràcter general"/>
    <x v="8"/>
    <x v="8"/>
    <x v="17"/>
    <x v="17"/>
    <x v="24"/>
    <x v="24"/>
    <s v="93113"/>
    <s v="Administració comptable"/>
    <n v="28012.560000000001"/>
    <n v="2807.9"/>
    <n v="30820.46"/>
    <n v="30820.46"/>
    <n v="30820.46"/>
    <n v="30820.46"/>
    <n v="30820.46"/>
    <n v="0"/>
  </r>
  <r>
    <x v="0"/>
    <x v="0"/>
    <x v="2"/>
    <x v="2"/>
    <x v="4"/>
    <x v="4"/>
    <s v="12001"/>
    <s v="Retribucions bàsiques grup A2 funcionari"/>
    <x v="24"/>
    <x v="24"/>
    <s v="9"/>
    <s v="Actuacions de caràcter general"/>
    <x v="8"/>
    <x v="8"/>
    <x v="18"/>
    <x v="18"/>
    <x v="25"/>
    <x v="25"/>
    <s v="93311"/>
    <s v="Patrimoni"/>
    <n v="53223.839999999997"/>
    <n v="18329.740000000002"/>
    <n v="71553.58"/>
    <n v="71553.58"/>
    <n v="71553.58"/>
    <n v="71553.58"/>
    <n v="71553.58"/>
    <n v="0"/>
  </r>
  <r>
    <x v="0"/>
    <x v="0"/>
    <x v="2"/>
    <x v="2"/>
    <x v="4"/>
    <x v="4"/>
    <s v="12001"/>
    <s v="Retribucions bàsiques grup A2 funcionari"/>
    <x v="24"/>
    <x v="24"/>
    <s v="9"/>
    <s v="Actuacions de caràcter general"/>
    <x v="8"/>
    <x v="8"/>
    <x v="19"/>
    <x v="19"/>
    <x v="26"/>
    <x v="26"/>
    <s v="93411"/>
    <s v="Tresoreria"/>
    <n v="14006.28"/>
    <n v="126.1"/>
    <n v="14132.38"/>
    <n v="14132.38"/>
    <n v="14132.38"/>
    <n v="14132.38"/>
    <n v="14132.38"/>
    <n v="0"/>
  </r>
  <r>
    <x v="0"/>
    <x v="0"/>
    <x v="2"/>
    <x v="2"/>
    <x v="4"/>
    <x v="4"/>
    <s v="12001"/>
    <s v="Retribucions bàsiques grup A2 funcionari"/>
    <x v="0"/>
    <x v="0"/>
    <s v="4"/>
    <s v="Actuacions de caràcter econòmic"/>
    <x v="7"/>
    <x v="7"/>
    <x v="16"/>
    <x v="16"/>
    <x v="23"/>
    <x v="23"/>
    <s v="43014"/>
    <s v="Consell Econòmic i Social"/>
    <n v="14006.28"/>
    <n v="-14006.28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0"/>
    <x v="0"/>
    <x v="0"/>
    <x v="0"/>
    <x v="0"/>
    <x v="0"/>
    <s v="91211"/>
    <s v="Representacio política"/>
    <n v="56025.120000000003"/>
    <n v="5525.54"/>
    <n v="61550.66"/>
    <n v="61550.66"/>
    <n v="61550.66"/>
    <n v="61550.66"/>
    <n v="61550.66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0"/>
    <x v="0"/>
    <x v="0"/>
    <x v="0"/>
    <x v="0"/>
    <x v="0"/>
    <s v="91212"/>
    <s v="Direcció tècnica de premsa"/>
    <n v="28012.560000000001"/>
    <n v="-876.21"/>
    <n v="27136.35"/>
    <n v="27136.35"/>
    <n v="27136.35"/>
    <n v="27136.35"/>
    <n v="27136.35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0"/>
    <x v="0"/>
    <x v="0"/>
    <x v="0"/>
    <x v="7"/>
    <x v="7"/>
    <s v="91222"/>
    <s v="Protocol"/>
    <n v="28012.560000000001"/>
    <n v="-7724.04"/>
    <n v="20288.52"/>
    <n v="20288.52"/>
    <n v="20288.52"/>
    <n v="20288.52"/>
    <n v="20288.52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1"/>
    <x v="1"/>
    <s v="92011"/>
    <s v="Administració general"/>
    <n v="294131.88"/>
    <n v="-13549.18"/>
    <n v="280582.7"/>
    <n v="280582.7"/>
    <n v="280582.7"/>
    <n v="280582.7"/>
    <n v="280582.7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1"/>
    <x v="1"/>
    <s v="92012"/>
    <s v="Serveis editorials"/>
    <n v="28012.560000000001"/>
    <n v="-2263.73"/>
    <n v="25748.83"/>
    <n v="25748.83"/>
    <n v="25748.83"/>
    <n v="25748.83"/>
    <n v="25748.83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1"/>
    <x v="1"/>
    <s v="92014"/>
    <s v="Serveis jurídics"/>
    <n v="25211.279999999999"/>
    <n v="-1155.42"/>
    <n v="24055.86"/>
    <n v="24055.86"/>
    <n v="24055.86"/>
    <n v="24055.86"/>
    <n v="24055.86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1"/>
    <x v="1"/>
    <s v="92016"/>
    <s v="Direcció administrativa gabinet d'alcald"/>
    <n v="42018.84"/>
    <n v="2003.89"/>
    <n v="44022.73"/>
    <n v="44022.73"/>
    <n v="44022.73"/>
    <n v="44022.73"/>
    <n v="44022.73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27"/>
    <x v="27"/>
    <s v="92021"/>
    <s v="Sindicatura de Greuges"/>
    <n v="14006.28"/>
    <n v="11765.91"/>
    <n v="25772.19"/>
    <n v="25772.19"/>
    <n v="25772.19"/>
    <n v="25772.19"/>
    <n v="25772.19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28"/>
    <x v="28"/>
    <s v="92031"/>
    <s v="Arxiu municipal contemporani"/>
    <n v="132034.46"/>
    <n v="-1588.27"/>
    <n v="130446.19"/>
    <n v="130446.19"/>
    <n v="130446.19"/>
    <n v="130446.19"/>
    <n v="130446.19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28"/>
    <x v="28"/>
    <s v="92033"/>
    <s v="Servei de documentació i accés al coneix"/>
    <n v="84037.68"/>
    <n v="-15575.44"/>
    <n v="68462.240000000005"/>
    <n v="68462.240000000005"/>
    <n v="68462.240000000005"/>
    <n v="68462.240000000005"/>
    <n v="68462.240000000005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6"/>
    <x v="6"/>
    <x v="19"/>
    <x v="19"/>
    <s v="92521"/>
    <s v="Direcció de comunicació"/>
    <n v="84037.68"/>
    <n v="-3556.35"/>
    <n v="80481.33"/>
    <n v="80481.33"/>
    <n v="80481.33"/>
    <n v="80481.33"/>
    <n v="80481.33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6"/>
    <x v="6"/>
    <x v="19"/>
    <x v="19"/>
    <s v="92523"/>
    <s v="Comunicació digital"/>
    <n v="14006.28"/>
    <n v="-901.8"/>
    <n v="13104.48"/>
    <n v="13104.48"/>
    <n v="13104.48"/>
    <n v="13104.48"/>
    <n v="13104.48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8"/>
    <x v="8"/>
    <x v="17"/>
    <x v="17"/>
    <x v="24"/>
    <x v="24"/>
    <s v="93115"/>
    <s v="Control intern"/>
    <n v="28012.560000000001"/>
    <n v="-9632.2800000000007"/>
    <n v="18380.28"/>
    <n v="18380.28"/>
    <n v="18380.28"/>
    <n v="18380.28"/>
    <n v="18380.28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8"/>
    <x v="8"/>
    <x v="18"/>
    <x v="18"/>
    <x v="25"/>
    <x v="25"/>
    <s v="93312"/>
    <s v="Manteniment d’edificis centralitzats"/>
    <n v="179280.36"/>
    <n v="480.8"/>
    <n v="179761.16"/>
    <n v="179761.16"/>
    <n v="179761.16"/>
    <n v="179761.16"/>
    <n v="179761.16"/>
    <n v="0"/>
  </r>
  <r>
    <x v="0"/>
    <x v="0"/>
    <x v="2"/>
    <x v="2"/>
    <x v="4"/>
    <x v="4"/>
    <s v="12001"/>
    <s v="Retribucions bàsiques grup A2 funcionari"/>
    <x v="26"/>
    <x v="26"/>
    <s v="9"/>
    <s v="Actuacions de caràcter general"/>
    <x v="1"/>
    <x v="1"/>
    <x v="20"/>
    <x v="20"/>
    <x v="29"/>
    <x v="29"/>
    <s v="92211"/>
    <s v="Direcció de recursos humans i organitzac"/>
    <n v="14006.28"/>
    <n v="14527.98"/>
    <n v="28534.26"/>
    <n v="28534.26"/>
    <n v="28534.26"/>
    <n v="28534.26"/>
    <n v="28534.26"/>
    <n v="0"/>
  </r>
  <r>
    <x v="0"/>
    <x v="0"/>
    <x v="2"/>
    <x v="2"/>
    <x v="4"/>
    <x v="4"/>
    <s v="12001"/>
    <s v="Retribucions bàsiques grup A2 funcionari"/>
    <x v="26"/>
    <x v="26"/>
    <s v="9"/>
    <s v="Actuacions de caràcter general"/>
    <x v="1"/>
    <x v="1"/>
    <x v="20"/>
    <x v="20"/>
    <x v="29"/>
    <x v="29"/>
    <s v="92212"/>
    <s v="Gestió-administració recursos humans-org"/>
    <n v="140062.79999999999"/>
    <n v="-16515.28"/>
    <n v="123547.52"/>
    <n v="123547.52"/>
    <n v="123547.52"/>
    <n v="123547.52"/>
    <n v="123547.52"/>
    <n v="0"/>
  </r>
  <r>
    <x v="0"/>
    <x v="0"/>
    <x v="2"/>
    <x v="2"/>
    <x v="4"/>
    <x v="4"/>
    <s v="12001"/>
    <s v="Retribucions bàsiques grup A2 funcionari"/>
    <x v="26"/>
    <x v="26"/>
    <s v="9"/>
    <s v="Actuacions de caràcter general"/>
    <x v="1"/>
    <x v="1"/>
    <x v="20"/>
    <x v="20"/>
    <x v="29"/>
    <x v="29"/>
    <s v="92214"/>
    <s v="Comunicació interna recursos humans i or"/>
    <n v="42018.84"/>
    <n v="349.76"/>
    <n v="42368.6"/>
    <n v="42368.6"/>
    <n v="42368.6"/>
    <n v="42368.6"/>
    <n v="42368.6"/>
    <n v="0"/>
  </r>
  <r>
    <x v="0"/>
    <x v="0"/>
    <x v="2"/>
    <x v="2"/>
    <x v="4"/>
    <x v="4"/>
    <s v="12001"/>
    <s v="Retribucions bàsiques grup A2 funcionari"/>
    <x v="26"/>
    <x v="26"/>
    <s v="9"/>
    <s v="Actuacions de caràcter general"/>
    <x v="1"/>
    <x v="1"/>
    <x v="20"/>
    <x v="20"/>
    <x v="29"/>
    <x v="29"/>
    <s v="92215"/>
    <s v="Organització municipal"/>
    <n v="14006.28"/>
    <n v="-1878.24"/>
    <n v="12128.04"/>
    <n v="12128.04"/>
    <n v="12128.04"/>
    <n v="12128.04"/>
    <n v="12128.04"/>
    <n v="0"/>
  </r>
  <r>
    <x v="0"/>
    <x v="0"/>
    <x v="2"/>
    <x v="2"/>
    <x v="4"/>
    <x v="4"/>
    <s v="12001"/>
    <s v="Retribucions bàsiques grup A2 funcionari"/>
    <x v="26"/>
    <x v="26"/>
    <s v="9"/>
    <s v="Actuacions de caràcter general"/>
    <x v="1"/>
    <x v="1"/>
    <x v="20"/>
    <x v="20"/>
    <x v="29"/>
    <x v="29"/>
    <s v="92216"/>
    <s v="Selecció de personal"/>
    <n v="14006.28"/>
    <n v="-9806.0400000000009"/>
    <n v="4200.24"/>
    <n v="4200.24"/>
    <n v="4200.24"/>
    <n v="4200.24"/>
    <n v="4200.24"/>
    <n v="0"/>
  </r>
  <r>
    <x v="0"/>
    <x v="0"/>
    <x v="2"/>
    <x v="2"/>
    <x v="4"/>
    <x v="4"/>
    <s v="12001"/>
    <s v="Retribucions bàsiques grup A2 funcionari"/>
    <x v="26"/>
    <x v="26"/>
    <s v="9"/>
    <s v="Actuacions de caràcter general"/>
    <x v="1"/>
    <x v="1"/>
    <x v="20"/>
    <x v="20"/>
    <x v="29"/>
    <x v="29"/>
    <s v="92217"/>
    <s v="Formació del personal"/>
    <n v="56025.120000000003"/>
    <n v="-27760.36"/>
    <n v="28264.76"/>
    <n v="28264.76"/>
    <n v="28264.76"/>
    <n v="28264.76"/>
    <n v="28264.76"/>
    <n v="0"/>
  </r>
  <r>
    <x v="0"/>
    <x v="0"/>
    <x v="2"/>
    <x v="2"/>
    <x v="4"/>
    <x v="4"/>
    <s v="12001"/>
    <s v="Retribucions bàsiques grup A2 funcionari"/>
    <x v="26"/>
    <x v="26"/>
    <s v="9"/>
    <s v="Actuacions de caràcter general"/>
    <x v="1"/>
    <x v="1"/>
    <x v="20"/>
    <x v="20"/>
    <x v="29"/>
    <x v="29"/>
    <s v="92218"/>
    <s v="Prevenció de riscos laborals"/>
    <n v="28012.560000000001"/>
    <n v="-12384.2"/>
    <n v="15628.36"/>
    <n v="15628.36"/>
    <n v="15628.36"/>
    <n v="15628.36"/>
    <n v="15628.36"/>
    <n v="0"/>
  </r>
  <r>
    <x v="0"/>
    <x v="0"/>
    <x v="2"/>
    <x v="2"/>
    <x v="4"/>
    <x v="4"/>
    <s v="12001"/>
    <s v="Retribucions bàsiques grup A2 funcionari"/>
    <x v="27"/>
    <x v="27"/>
    <s v="2"/>
    <s v="Actuacions de protecció i promoció social"/>
    <x v="2"/>
    <x v="2"/>
    <x v="4"/>
    <x v="4"/>
    <x v="30"/>
    <x v="30"/>
    <s v="23182"/>
    <s v="Suport a les accions comunitàries"/>
    <n v="28012.560000000001"/>
    <n v="2242.54"/>
    <n v="30255.1"/>
    <n v="30255.1"/>
    <n v="30255.1"/>
    <n v="30255.1"/>
    <n v="30255.1"/>
    <n v="0"/>
  </r>
  <r>
    <x v="0"/>
    <x v="0"/>
    <x v="2"/>
    <x v="2"/>
    <x v="4"/>
    <x v="4"/>
    <s v="12001"/>
    <s v="Retribucions bàsiques grup A2 funcionari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24414.639999999999"/>
    <n v="24414.639999999999"/>
    <n v="24414.639999999999"/>
    <n v="24414.639999999999"/>
    <n v="24414.639999999999"/>
    <n v="24414.639999999999"/>
    <n v="0"/>
  </r>
  <r>
    <x v="0"/>
    <x v="0"/>
    <x v="2"/>
    <x v="2"/>
    <x v="4"/>
    <x v="4"/>
    <s v="12001"/>
    <s v="Retribucions bàsiques grup A2 funcionari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21232.17"/>
    <n v="21232.17"/>
    <n v="21232.17"/>
    <n v="21232.17"/>
    <n v="21232.17"/>
    <n v="21232.17"/>
    <n v="0"/>
  </r>
  <r>
    <x v="0"/>
    <x v="0"/>
    <x v="2"/>
    <x v="2"/>
    <x v="4"/>
    <x v="4"/>
    <s v="12001"/>
    <s v="Retribucions bàsiques grup A2 funcionari"/>
    <x v="27"/>
    <x v="27"/>
    <s v="9"/>
    <s v="Actuacions de caràcter general"/>
    <x v="1"/>
    <x v="1"/>
    <x v="1"/>
    <x v="1"/>
    <x v="1"/>
    <x v="1"/>
    <s v="92011"/>
    <s v="Administració general"/>
    <n v="56025.120000000003"/>
    <n v="32645.73"/>
    <n v="88670.85"/>
    <n v="88670.85"/>
    <n v="88670.85"/>
    <n v="88670.85"/>
    <n v="88670.85"/>
    <n v="0"/>
  </r>
  <r>
    <x v="0"/>
    <x v="0"/>
    <x v="2"/>
    <x v="2"/>
    <x v="4"/>
    <x v="4"/>
    <s v="12001"/>
    <s v="Retribucions bàsiques grup A2 funcionari"/>
    <x v="27"/>
    <x v="27"/>
    <s v="9"/>
    <s v="Actuacions de caràcter general"/>
    <x v="1"/>
    <x v="1"/>
    <x v="22"/>
    <x v="22"/>
    <x v="32"/>
    <x v="32"/>
    <s v="92413"/>
    <s v="Relacions ciutadanes"/>
    <n v="42018.84"/>
    <n v="-13453.41"/>
    <n v="28565.43"/>
    <n v="28565.43"/>
    <n v="28565.43"/>
    <n v="28565.43"/>
    <n v="28565.43"/>
    <n v="0"/>
  </r>
  <r>
    <x v="0"/>
    <x v="0"/>
    <x v="2"/>
    <x v="2"/>
    <x v="4"/>
    <x v="4"/>
    <s v="12001"/>
    <s v="Retribucions bàsiques grup A2 funcionari"/>
    <x v="27"/>
    <x v="27"/>
    <s v="9"/>
    <s v="Actuacions de caràcter general"/>
    <x v="1"/>
    <x v="1"/>
    <x v="22"/>
    <x v="22"/>
    <x v="32"/>
    <x v="32"/>
    <s v="92417"/>
    <s v="Participació ciutadana"/>
    <n v="56025.120000000003"/>
    <n v="13219.02"/>
    <n v="69244.14"/>
    <n v="69244.14"/>
    <n v="69244.14"/>
    <n v="69244.14"/>
    <n v="69244.14"/>
    <n v="0"/>
  </r>
  <r>
    <x v="0"/>
    <x v="0"/>
    <x v="2"/>
    <x v="2"/>
    <x v="4"/>
    <x v="4"/>
    <s v="12001"/>
    <s v="Retribucions bàsiques grup A2 funcionari"/>
    <x v="27"/>
    <x v="27"/>
    <s v="9"/>
    <s v="Actuacions de caràcter general"/>
    <x v="1"/>
    <x v="1"/>
    <x v="22"/>
    <x v="22"/>
    <x v="32"/>
    <x v="32"/>
    <s v="92418"/>
    <s v="Associacionisme"/>
    <n v="112050.24000000001"/>
    <n v="-840.88"/>
    <n v="111209.36"/>
    <n v="111209.36"/>
    <n v="111209.36"/>
    <n v="111209.36"/>
    <n v="111209.36"/>
    <n v="0"/>
  </r>
  <r>
    <x v="0"/>
    <x v="0"/>
    <x v="2"/>
    <x v="2"/>
    <x v="4"/>
    <x v="4"/>
    <s v="12003"/>
    <s v="Retribucions bàsiques grup C1 funcionari"/>
    <x v="11"/>
    <x v="11"/>
    <s v="9"/>
    <s v="Actuacions de caràcter general"/>
    <x v="1"/>
    <x v="1"/>
    <x v="1"/>
    <x v="1"/>
    <x v="1"/>
    <x v="1"/>
    <s v="92011"/>
    <s v="Administració general"/>
    <n v="21454.76"/>
    <n v="193.04"/>
    <n v="21647.8"/>
    <n v="21647.8"/>
    <n v="21647.8"/>
    <n v="21647.8"/>
    <n v="21647.8"/>
    <n v="0"/>
  </r>
  <r>
    <x v="0"/>
    <x v="0"/>
    <x v="2"/>
    <x v="2"/>
    <x v="4"/>
    <x v="4"/>
    <s v="12003"/>
    <s v="Retribucions bàsiques grup C1 funcionari"/>
    <x v="11"/>
    <x v="11"/>
    <s v="9"/>
    <s v="Actuacions de caràcter general"/>
    <x v="1"/>
    <x v="1"/>
    <x v="2"/>
    <x v="2"/>
    <x v="2"/>
    <x v="2"/>
    <s v="92321"/>
    <s v="Anàlisi i programació"/>
    <n v="64364.28"/>
    <n v="579.12"/>
    <n v="64943.4"/>
    <n v="64943.4"/>
    <n v="64943.4"/>
    <n v="64943.4"/>
    <n v="64943.4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52206.94"/>
    <n v="12034.61"/>
    <n v="64241.55"/>
    <n v="64241.55"/>
    <n v="64241.55"/>
    <n v="64241.55"/>
    <n v="64241.55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5"/>
    <x v="5"/>
    <x v="5"/>
    <x v="5"/>
    <s v="23241"/>
    <s v="Promoció de les dones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30306.959999999999"/>
    <n v="30306.959999999999"/>
    <n v="30306.959999999999"/>
    <n v="30306.959999999999"/>
    <n v="30306.959999999999"/>
    <n v="30306.959999999999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27891.14"/>
    <n v="-27891.14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15"/>
    <x v="15"/>
    <s v="9"/>
    <s v="Actuacions de caràcter general"/>
    <x v="0"/>
    <x v="0"/>
    <x v="0"/>
    <x v="0"/>
    <x v="7"/>
    <x v="7"/>
    <s v="91223"/>
    <s v="Relacions internacionals"/>
    <n v="32182.14"/>
    <n v="-5273.06"/>
    <n v="26909.08"/>
    <n v="26909.08"/>
    <n v="26909.08"/>
    <n v="26909.08"/>
    <n v="26909.08"/>
    <n v="0"/>
  </r>
  <r>
    <x v="0"/>
    <x v="0"/>
    <x v="2"/>
    <x v="2"/>
    <x v="4"/>
    <x v="4"/>
    <s v="12003"/>
    <s v="Retribucions bàsiques grup C1 funcionari"/>
    <x v="15"/>
    <x v="15"/>
    <s v="9"/>
    <s v="Actuacions de caràcter general"/>
    <x v="1"/>
    <x v="1"/>
    <x v="1"/>
    <x v="1"/>
    <x v="1"/>
    <x v="1"/>
    <s v="92011"/>
    <s v="Administració general"/>
    <n v="42909.52"/>
    <n v="-3444.98"/>
    <n v="39464.54"/>
    <n v="39464.54"/>
    <n v="39464.54"/>
    <n v="39464.54"/>
    <n v="39464.54"/>
    <n v="0"/>
  </r>
  <r>
    <x v="0"/>
    <x v="0"/>
    <x v="2"/>
    <x v="2"/>
    <x v="4"/>
    <x v="4"/>
    <s v="12003"/>
    <s v="Retribucions bàsiques grup C1 funcionari"/>
    <x v="15"/>
    <x v="15"/>
    <s v="9"/>
    <s v="Actuacions de caràcter general"/>
    <x v="1"/>
    <x v="1"/>
    <x v="6"/>
    <x v="6"/>
    <x v="8"/>
    <x v="8"/>
    <s v="92511"/>
    <s v="Atenció al ciutadà"/>
    <n v="619328"/>
    <n v="-61031.9"/>
    <n v="558296.1"/>
    <n v="558296.1"/>
    <n v="558296.1"/>
    <n v="558296.1"/>
    <n v="558296.1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3"/>
    <x v="3"/>
    <x v="7"/>
    <x v="7"/>
    <x v="9"/>
    <x v="9"/>
    <s v="13011"/>
    <s v="Gestió programa administració seguretat"/>
    <n v="148753.35999999999"/>
    <n v="230.46"/>
    <n v="148983.82"/>
    <n v="148983.82"/>
    <n v="148983.82"/>
    <n v="148983.82"/>
    <n v="148983.82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3"/>
    <x v="3"/>
    <x v="7"/>
    <x v="7"/>
    <x v="9"/>
    <x v="9"/>
    <s v="13012"/>
    <s v="Desenvolupament professional prevenció i"/>
    <n v="32182.14"/>
    <n v="14937.91"/>
    <n v="47120.05"/>
    <n v="47120.05"/>
    <n v="47120.05"/>
    <n v="47120.05"/>
    <n v="47120.05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3"/>
    <x v="3"/>
    <x v="7"/>
    <x v="7"/>
    <x v="9"/>
    <x v="9"/>
    <s v="13014"/>
    <s v="Desenvolupament dels serveis de GUB i SP"/>
    <n v="30752.18"/>
    <n v="-1285.01"/>
    <n v="29467.17"/>
    <n v="29467.17"/>
    <n v="29467.17"/>
    <n v="29467.17"/>
    <n v="29467.17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3"/>
    <x v="3"/>
    <x v="7"/>
    <x v="7"/>
    <x v="9"/>
    <x v="9"/>
    <s v="13015"/>
    <s v="Comunicació interna i externa SP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3"/>
    <x v="3"/>
    <x v="8"/>
    <x v="8"/>
    <x v="10"/>
    <x v="10"/>
    <s v="13212"/>
    <s v="Serveis generals de la Guàrdia Urbana"/>
    <n v="813850.92"/>
    <n v="477700.61"/>
    <n v="1291551.53"/>
    <n v="1291551.53"/>
    <n v="1291551.53"/>
    <n v="1291551.53"/>
    <n v="1291551.53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3"/>
    <x v="3"/>
    <x v="9"/>
    <x v="9"/>
    <x v="12"/>
    <x v="12"/>
    <s v="13511"/>
    <s v="Protecció civil"/>
    <n v="10727.38"/>
    <n v="161.77000000000001"/>
    <n v="10889.15"/>
    <n v="10889.15"/>
    <n v="10889.15"/>
    <n v="10889.15"/>
    <n v="10889.15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3"/>
    <x v="3"/>
    <x v="10"/>
    <x v="10"/>
    <x v="13"/>
    <x v="13"/>
    <s v="13612"/>
    <s v="Intervenció en extinció d’incendis i sal"/>
    <n v="3642231.84"/>
    <n v="-155396.44"/>
    <n v="3486835.4"/>
    <n v="3486835.4"/>
    <n v="3486835.4"/>
    <n v="3486835.4"/>
    <n v="3486835.4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3"/>
    <x v="3"/>
    <x v="10"/>
    <x v="10"/>
    <x v="13"/>
    <x v="13"/>
    <s v="13613"/>
    <s v="Desenvol.professional,selecció,prevenc.s"/>
    <n v="21454.76"/>
    <n v="193.04"/>
    <n v="21647.8"/>
    <n v="21647.8"/>
    <n v="21647.8"/>
    <n v="21647.8"/>
    <n v="21647.8"/>
    <n v="0"/>
  </r>
  <r>
    <x v="0"/>
    <x v="0"/>
    <x v="2"/>
    <x v="2"/>
    <x v="4"/>
    <x v="4"/>
    <s v="12003"/>
    <s v="Retribucions bàsiques grup C1 funcionari"/>
    <x v="18"/>
    <x v="18"/>
    <s v="1"/>
    <s v="Serveis públics bàsics"/>
    <x v="4"/>
    <x v="4"/>
    <x v="11"/>
    <x v="11"/>
    <x v="14"/>
    <x v="14"/>
    <s v="15011"/>
    <s v="Despeses generals d'Ecologia Urbana"/>
    <n v="138025.98000000001"/>
    <n v="-3866.13"/>
    <n v="134159.85"/>
    <n v="134159.85"/>
    <n v="134159.85"/>
    <n v="134159.85"/>
    <n v="134159.85"/>
    <n v="0"/>
  </r>
  <r>
    <x v="0"/>
    <x v="0"/>
    <x v="2"/>
    <x v="2"/>
    <x v="4"/>
    <x v="4"/>
    <s v="12003"/>
    <s v="Retribucions bàsiques grup C1 funcionari"/>
    <x v="19"/>
    <x v="19"/>
    <s v="1"/>
    <s v="Serveis públics bàsics"/>
    <x v="4"/>
    <x v="4"/>
    <x v="11"/>
    <x v="11"/>
    <x v="14"/>
    <x v="14"/>
    <s v="15011"/>
    <s v="Despeses generals d'Ecologia Urbana"/>
    <n v="52206.94"/>
    <n v="-16164.54"/>
    <n v="36042.400000000001"/>
    <n v="36042.400000000001"/>
    <n v="36042.400000000001"/>
    <n v="36042.400000000001"/>
    <n v="36042.400000000001"/>
    <n v="0"/>
  </r>
  <r>
    <x v="0"/>
    <x v="0"/>
    <x v="2"/>
    <x v="2"/>
    <x v="4"/>
    <x v="4"/>
    <s v="12003"/>
    <s v="Retribucions bàsiques grup C1 funcionari"/>
    <x v="19"/>
    <x v="19"/>
    <s v="1"/>
    <s v="Serveis públics bàsics"/>
    <x v="5"/>
    <x v="5"/>
    <x v="23"/>
    <x v="23"/>
    <x v="36"/>
    <x v="36"/>
    <s v="16231"/>
    <s v="Tractament de residus"/>
    <n v="21454.76"/>
    <n v="53.42"/>
    <n v="21508.18"/>
    <n v="21508.18"/>
    <n v="21508.18"/>
    <n v="21508.18"/>
    <n v="21508.18"/>
    <n v="0"/>
  </r>
  <r>
    <x v="0"/>
    <x v="0"/>
    <x v="2"/>
    <x v="2"/>
    <x v="4"/>
    <x v="4"/>
    <s v="12003"/>
    <s v="Retribucions bàsiques grup C1 funcionari"/>
    <x v="19"/>
    <x v="19"/>
    <s v="1"/>
    <s v="Serveis públics bàsics"/>
    <x v="5"/>
    <x v="5"/>
    <x v="12"/>
    <x v="12"/>
    <x v="15"/>
    <x v="15"/>
    <s v="16311"/>
    <s v="Neteja viària"/>
    <n v="42909.52"/>
    <n v="85.94"/>
    <n v="42995.46"/>
    <n v="42995.46"/>
    <n v="42995.46"/>
    <n v="42995.46"/>
    <n v="42995.46"/>
    <n v="0"/>
  </r>
  <r>
    <x v="0"/>
    <x v="0"/>
    <x v="2"/>
    <x v="2"/>
    <x v="4"/>
    <x v="4"/>
    <s v="12003"/>
    <s v="Retribucions bàsiques grup C1 funcionari"/>
    <x v="19"/>
    <x v="19"/>
    <s v="1"/>
    <s v="Serveis públics bàsics"/>
    <x v="5"/>
    <x v="5"/>
    <x v="12"/>
    <x v="12"/>
    <x v="15"/>
    <x v="15"/>
    <s v="16312"/>
    <s v="Avaluació de la neteja viària"/>
    <n v="53636.9"/>
    <n v="-475.6"/>
    <n v="53161.3"/>
    <n v="53161.3"/>
    <n v="53161.3"/>
    <n v="53161.3"/>
    <n v="53161.3"/>
    <n v="0"/>
  </r>
  <r>
    <x v="0"/>
    <x v="0"/>
    <x v="2"/>
    <x v="2"/>
    <x v="4"/>
    <x v="4"/>
    <s v="12003"/>
    <s v="Retribucions bàsiques grup C1 funcionari"/>
    <x v="19"/>
    <x v="19"/>
    <s v="1"/>
    <s v="Serveis públics bàsics"/>
    <x v="5"/>
    <x v="5"/>
    <x v="24"/>
    <x v="24"/>
    <x v="37"/>
    <x v="37"/>
    <s v="16511"/>
    <s v="Gestió de l'enllumenat públic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20"/>
    <x v="20"/>
    <s v="1"/>
    <s v="Serveis públics bàsics"/>
    <x v="4"/>
    <x v="4"/>
    <x v="11"/>
    <x v="11"/>
    <x v="14"/>
    <x v="14"/>
    <s v="15011"/>
    <s v="Despeses generals d'Ecologia Urbana"/>
    <n v="82243.58"/>
    <n v="-10370.57"/>
    <n v="71873.009999999995"/>
    <n v="71873.009999999995"/>
    <n v="71873.009999999995"/>
    <n v="71873.009999999995"/>
    <n v="71873.009999999995"/>
    <n v="0"/>
  </r>
  <r>
    <x v="0"/>
    <x v="0"/>
    <x v="2"/>
    <x v="2"/>
    <x v="4"/>
    <x v="4"/>
    <s v="12003"/>
    <s v="Retribucions bàsiques grup C1 funcionari"/>
    <x v="20"/>
    <x v="20"/>
    <s v="1"/>
    <s v="Serveis públics bàsics"/>
    <x v="4"/>
    <x v="4"/>
    <x v="11"/>
    <x v="11"/>
    <x v="14"/>
    <x v="14"/>
    <s v="15013"/>
    <s v="Planificació Ecologia Urbana"/>
    <n v="21454.76"/>
    <n v="193.04"/>
    <n v="21647.8"/>
    <n v="21647.8"/>
    <n v="21647.8"/>
    <n v="21647.8"/>
    <n v="21647.8"/>
    <n v="0"/>
  </r>
  <r>
    <x v="0"/>
    <x v="0"/>
    <x v="2"/>
    <x v="2"/>
    <x v="4"/>
    <x v="4"/>
    <s v="12003"/>
    <s v="Retribucions bàsiques grup C1 funcionari"/>
    <x v="21"/>
    <x v="21"/>
    <s v="1"/>
    <s v="Serveis públics bàsics"/>
    <x v="3"/>
    <x v="3"/>
    <x v="25"/>
    <x v="25"/>
    <x v="38"/>
    <x v="38"/>
    <s v="13411"/>
    <s v="Gestió del programa de mobilitat"/>
    <n v="10727.38"/>
    <n v="77.23"/>
    <n v="10804.61"/>
    <n v="10804.61"/>
    <n v="10804.61"/>
    <n v="10804.61"/>
    <n v="10804.61"/>
    <n v="0"/>
  </r>
  <r>
    <x v="0"/>
    <x v="0"/>
    <x v="2"/>
    <x v="2"/>
    <x v="4"/>
    <x v="4"/>
    <s v="12003"/>
    <s v="Retribucions bàsiques grup C1 funcionari"/>
    <x v="21"/>
    <x v="21"/>
    <s v="1"/>
    <s v="Serveis públics bàsics"/>
    <x v="4"/>
    <x v="4"/>
    <x v="13"/>
    <x v="13"/>
    <x v="16"/>
    <x v="16"/>
    <s v="15161"/>
    <s v="Control i seguiment de grans infraestruc"/>
    <n v="32182.14"/>
    <n v="4685.97"/>
    <n v="36868.11"/>
    <n v="36868.11"/>
    <n v="36868.11"/>
    <n v="36868.11"/>
    <n v="36868.11"/>
    <n v="0"/>
  </r>
  <r>
    <x v="0"/>
    <x v="0"/>
    <x v="2"/>
    <x v="2"/>
    <x v="4"/>
    <x v="4"/>
    <s v="12003"/>
    <s v="Retribucions bàsiques grup C1 funcionari"/>
    <x v="22"/>
    <x v="22"/>
    <s v="1"/>
    <s v="Serveis públics bàsics"/>
    <x v="4"/>
    <x v="4"/>
    <x v="11"/>
    <x v="11"/>
    <x v="14"/>
    <x v="14"/>
    <s v="15011"/>
    <s v="Despeses generals d'Ecologia Urbana"/>
    <n v="21454.76"/>
    <n v="7933.01"/>
    <n v="29387.77"/>
    <n v="29387.77"/>
    <n v="29387.77"/>
    <n v="29387.77"/>
    <n v="29387.77"/>
    <n v="0"/>
  </r>
  <r>
    <x v="0"/>
    <x v="0"/>
    <x v="2"/>
    <x v="2"/>
    <x v="4"/>
    <x v="4"/>
    <s v="12003"/>
    <s v="Retribucions bàsiques grup C1 funcionari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21454.76"/>
    <n v="-10630.86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1"/>
    <x v="1"/>
    <s v="9"/>
    <s v="Actuacions de caràcter general"/>
    <x v="1"/>
    <x v="1"/>
    <x v="1"/>
    <x v="1"/>
    <x v="1"/>
    <x v="1"/>
    <s v="92011"/>
    <s v="Administració general"/>
    <n v="85819.04"/>
    <n v="792.6"/>
    <n v="86611.64"/>
    <n v="86611.64"/>
    <n v="86611.64"/>
    <n v="86611.64"/>
    <n v="86611.64"/>
    <n v="0"/>
  </r>
  <r>
    <x v="0"/>
    <x v="0"/>
    <x v="2"/>
    <x v="2"/>
    <x v="4"/>
    <x v="4"/>
    <s v="12003"/>
    <s v="Retribucions bàsiques grup C1 funcionari"/>
    <x v="1"/>
    <x v="1"/>
    <s v="9"/>
    <s v="Actuacions de caràcter general"/>
    <x v="1"/>
    <x v="1"/>
    <x v="1"/>
    <x v="1"/>
    <x v="1"/>
    <x v="1"/>
    <s v="92014"/>
    <s v="Serveis jurídics"/>
    <n v="42909.52"/>
    <n v="-17437.38"/>
    <n v="25472.14"/>
    <n v="25472.14"/>
    <n v="25472.14"/>
    <n v="25472.14"/>
    <n v="25472.14"/>
    <n v="0"/>
  </r>
  <r>
    <x v="0"/>
    <x v="0"/>
    <x v="2"/>
    <x v="2"/>
    <x v="4"/>
    <x v="4"/>
    <s v="12003"/>
    <s v="Retribucions bàsiques grup C1 funcionari"/>
    <x v="2"/>
    <x v="2"/>
    <s v="1"/>
    <s v="Serveis públics bàsics"/>
    <x v="4"/>
    <x v="4"/>
    <x v="13"/>
    <x v="13"/>
    <x v="21"/>
    <x v="21"/>
    <s v="15111"/>
    <s v="Llicències"/>
    <n v="72946.16"/>
    <n v="-9905.1299999999992"/>
    <n v="63041.03"/>
    <n v="63041.03"/>
    <n v="63041.03"/>
    <n v="63041.03"/>
    <n v="63041.03"/>
    <n v="0"/>
  </r>
  <r>
    <x v="0"/>
    <x v="0"/>
    <x v="2"/>
    <x v="2"/>
    <x v="4"/>
    <x v="4"/>
    <s v="12003"/>
    <s v="Retribucions bàsiques grup C1 funcionari"/>
    <x v="2"/>
    <x v="2"/>
    <s v="9"/>
    <s v="Actuacions de caràcter general"/>
    <x v="0"/>
    <x v="0"/>
    <x v="0"/>
    <x v="0"/>
    <x v="0"/>
    <x v="0"/>
    <s v="91211"/>
    <s v="Representacio política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2"/>
    <x v="2"/>
    <s v="9"/>
    <s v="Actuacions de caràcter general"/>
    <x v="1"/>
    <x v="1"/>
    <x v="1"/>
    <x v="1"/>
    <x v="1"/>
    <x v="1"/>
    <s v="92011"/>
    <s v="Administració general"/>
    <n v="64364.28"/>
    <n v="-4841.3900000000003"/>
    <n v="59522.89"/>
    <n v="59522.89"/>
    <n v="59522.89"/>
    <n v="59522.89"/>
    <n v="59522.89"/>
    <n v="0"/>
  </r>
  <r>
    <x v="0"/>
    <x v="0"/>
    <x v="2"/>
    <x v="2"/>
    <x v="4"/>
    <x v="4"/>
    <s v="12003"/>
    <s v="Retribucions bàsiques grup C1 funcionari"/>
    <x v="2"/>
    <x v="2"/>
    <s v="9"/>
    <s v="Actuacions de caràcter general"/>
    <x v="1"/>
    <x v="1"/>
    <x v="1"/>
    <x v="1"/>
    <x v="1"/>
    <x v="1"/>
    <s v="92014"/>
    <s v="Serveis jurídics"/>
    <n v="21454.76"/>
    <n v="193.04"/>
    <n v="21647.8"/>
    <n v="21647.8"/>
    <n v="21647.8"/>
    <n v="21647.8"/>
    <n v="21647.8"/>
    <n v="0"/>
  </r>
  <r>
    <x v="0"/>
    <x v="0"/>
    <x v="2"/>
    <x v="2"/>
    <x v="4"/>
    <x v="4"/>
    <s v="12003"/>
    <s v="Retribucions bàsiques grup C1 funcionari"/>
    <x v="2"/>
    <x v="2"/>
    <s v="9"/>
    <s v="Actuacions de caràcter general"/>
    <x v="1"/>
    <x v="1"/>
    <x v="6"/>
    <x v="6"/>
    <x v="19"/>
    <x v="19"/>
    <s v="92521"/>
    <s v="Direcció de comunicació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2"/>
    <x v="2"/>
    <s v="9"/>
    <s v="Actuacions de caràcter general"/>
    <x v="8"/>
    <x v="8"/>
    <x v="18"/>
    <x v="18"/>
    <x v="25"/>
    <x v="25"/>
    <s v="93312"/>
    <s v="Manteniment d’edificis centralitzats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3"/>
    <x v="3"/>
    <s v="1"/>
    <s v="Serveis públics bàsics"/>
    <x v="4"/>
    <x v="4"/>
    <x v="13"/>
    <x v="13"/>
    <x v="21"/>
    <x v="21"/>
    <s v="15111"/>
    <s v="Llicències"/>
    <n v="42909.52"/>
    <n v="11190.62"/>
    <n v="54100.14"/>
    <n v="54100.14"/>
    <n v="54100.14"/>
    <n v="54100.14"/>
    <n v="54100.14"/>
    <n v="0"/>
  </r>
  <r>
    <x v="0"/>
    <x v="0"/>
    <x v="2"/>
    <x v="2"/>
    <x v="4"/>
    <x v="4"/>
    <s v="12003"/>
    <s v="Retribucions bàsiques grup C1 funcionari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9297.42"/>
    <n v="10858.46"/>
    <n v="20155.88"/>
    <n v="20155.88"/>
    <n v="20155.88"/>
    <n v="20155.88"/>
    <n v="20155.88"/>
    <n v="0"/>
  </r>
  <r>
    <x v="0"/>
    <x v="0"/>
    <x v="2"/>
    <x v="2"/>
    <x v="4"/>
    <x v="4"/>
    <s v="12003"/>
    <s v="Retribucions bàsiques grup C1 funcionari"/>
    <x v="3"/>
    <x v="3"/>
    <s v="3"/>
    <s v="Producció de béns públics de caràcter preferent"/>
    <x v="10"/>
    <x v="10"/>
    <x v="28"/>
    <x v="28"/>
    <x v="42"/>
    <x v="42"/>
    <s v="33711"/>
    <s v="Gestió de centres cívics"/>
    <n v="10727.38"/>
    <n v="-10727.38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3"/>
    <x v="3"/>
    <s v="9"/>
    <s v="Actuacions de caràcter general"/>
    <x v="0"/>
    <x v="0"/>
    <x v="0"/>
    <x v="0"/>
    <x v="0"/>
    <x v="0"/>
    <s v="91211"/>
    <s v="Representacio política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3"/>
    <x v="3"/>
    <s v="9"/>
    <s v="Actuacions de caràcter general"/>
    <x v="1"/>
    <x v="1"/>
    <x v="1"/>
    <x v="1"/>
    <x v="1"/>
    <x v="1"/>
    <s v="92011"/>
    <s v="Administració general"/>
    <n v="62934.32"/>
    <n v="-129.02000000000001"/>
    <n v="62805.3"/>
    <n v="62805.3"/>
    <n v="62805.3"/>
    <n v="62805.3"/>
    <n v="62805.3"/>
    <n v="0"/>
  </r>
  <r>
    <x v="0"/>
    <x v="0"/>
    <x v="2"/>
    <x v="2"/>
    <x v="4"/>
    <x v="4"/>
    <s v="12003"/>
    <s v="Retribucions bàsiques grup C1 funcionari"/>
    <x v="3"/>
    <x v="3"/>
    <s v="9"/>
    <s v="Actuacions de caràcter general"/>
    <x v="1"/>
    <x v="1"/>
    <x v="1"/>
    <x v="1"/>
    <x v="1"/>
    <x v="1"/>
    <s v="92014"/>
    <s v="Serveis jurídics"/>
    <n v="21454.76"/>
    <n v="193.04"/>
    <n v="21647.8"/>
    <n v="21647.8"/>
    <n v="21647.8"/>
    <n v="21647.8"/>
    <n v="21647.8"/>
    <n v="0"/>
  </r>
  <r>
    <x v="0"/>
    <x v="0"/>
    <x v="2"/>
    <x v="2"/>
    <x v="4"/>
    <x v="4"/>
    <s v="12003"/>
    <s v="Retribucions bàsiques grup C1 funcionari"/>
    <x v="3"/>
    <x v="3"/>
    <s v="9"/>
    <s v="Actuacions de caràcter general"/>
    <x v="1"/>
    <x v="1"/>
    <x v="6"/>
    <x v="6"/>
    <x v="19"/>
    <x v="19"/>
    <s v="92521"/>
    <s v="Direcció de comunicació"/>
    <n v="53636.9"/>
    <n v="-19553.3"/>
    <n v="34083.599999999999"/>
    <n v="34083.599999999999"/>
    <n v="34083.599999999999"/>
    <n v="34083.599999999999"/>
    <n v="34083.599999999999"/>
    <n v="0"/>
  </r>
  <r>
    <x v="0"/>
    <x v="0"/>
    <x v="2"/>
    <x v="2"/>
    <x v="4"/>
    <x v="4"/>
    <s v="12003"/>
    <s v="Retribucions bàsiques grup C1 funcionari"/>
    <x v="4"/>
    <x v="4"/>
    <s v="1"/>
    <s v="Serveis públics bàsics"/>
    <x v="4"/>
    <x v="4"/>
    <x v="13"/>
    <x v="13"/>
    <x v="21"/>
    <x v="21"/>
    <s v="15111"/>
    <s v="Llicències"/>
    <n v="32182.14"/>
    <n v="-5804.76"/>
    <n v="26377.38"/>
    <n v="26377.38"/>
    <n v="26377.38"/>
    <n v="26377.38"/>
    <n v="26377.38"/>
    <n v="0"/>
  </r>
  <r>
    <x v="0"/>
    <x v="0"/>
    <x v="2"/>
    <x v="2"/>
    <x v="4"/>
    <x v="4"/>
    <s v="12003"/>
    <s v="Retribucions bàsiques grup C1 funcionari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21454.76"/>
    <n v="193.04"/>
    <n v="21647.8"/>
    <n v="21647.8"/>
    <n v="21647.8"/>
    <n v="21647.8"/>
    <n v="21647.8"/>
    <n v="0"/>
  </r>
  <r>
    <x v="0"/>
    <x v="0"/>
    <x v="2"/>
    <x v="2"/>
    <x v="4"/>
    <x v="4"/>
    <s v="12003"/>
    <s v="Retribucions bàsiques grup C1 funcionari"/>
    <x v="4"/>
    <x v="4"/>
    <s v="9"/>
    <s v="Actuacions de caràcter general"/>
    <x v="1"/>
    <x v="1"/>
    <x v="1"/>
    <x v="1"/>
    <x v="1"/>
    <x v="1"/>
    <s v="92011"/>
    <s v="Administració general"/>
    <n v="53636.9"/>
    <n v="-2845.79"/>
    <n v="50791.11"/>
    <n v="50791.11"/>
    <n v="50791.11"/>
    <n v="50791.11"/>
    <n v="50791.11"/>
    <n v="0"/>
  </r>
  <r>
    <x v="0"/>
    <x v="0"/>
    <x v="2"/>
    <x v="2"/>
    <x v="4"/>
    <x v="4"/>
    <s v="12003"/>
    <s v="Retribucions bàsiques grup C1 funcionari"/>
    <x v="5"/>
    <x v="5"/>
    <s v="1"/>
    <s v="Serveis públics bàsics"/>
    <x v="4"/>
    <x v="4"/>
    <x v="13"/>
    <x v="13"/>
    <x v="21"/>
    <x v="21"/>
    <s v="15111"/>
    <s v="Llicències"/>
    <n v="21454.76"/>
    <n v="180.16"/>
    <n v="21634.92"/>
    <n v="21634.92"/>
    <n v="21634.92"/>
    <n v="21634.92"/>
    <n v="21634.92"/>
    <n v="0"/>
  </r>
  <r>
    <x v="0"/>
    <x v="0"/>
    <x v="2"/>
    <x v="2"/>
    <x v="4"/>
    <x v="4"/>
    <s v="12003"/>
    <s v="Retribucions bàsiques grup C1 funcionari"/>
    <x v="5"/>
    <x v="5"/>
    <s v="1"/>
    <s v="Serveis públics bàsics"/>
    <x v="4"/>
    <x v="4"/>
    <x v="14"/>
    <x v="14"/>
    <x v="17"/>
    <x v="17"/>
    <s v="15341"/>
    <s v="Manteniment i millora espais públics cen"/>
    <n v="10727.38"/>
    <n v="-10727.38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10727.38"/>
    <n v="-253.82"/>
    <n v="10473.56"/>
    <n v="10473.56"/>
    <n v="10473.56"/>
    <n v="10473.56"/>
    <n v="10473.56"/>
    <n v="0"/>
  </r>
  <r>
    <x v="0"/>
    <x v="0"/>
    <x v="2"/>
    <x v="2"/>
    <x v="4"/>
    <x v="4"/>
    <s v="12003"/>
    <s v="Retribucions bàsiques grup C1 funcionari"/>
    <x v="5"/>
    <x v="5"/>
    <s v="9"/>
    <s v="Actuacions de caràcter general"/>
    <x v="0"/>
    <x v="0"/>
    <x v="0"/>
    <x v="0"/>
    <x v="0"/>
    <x v="0"/>
    <s v="91211"/>
    <s v="Representacio política"/>
    <n v="10727.38"/>
    <n v="-8061.71"/>
    <n v="2665.67"/>
    <n v="2665.67"/>
    <n v="2665.67"/>
    <n v="2665.67"/>
    <n v="2665.67"/>
    <n v="0"/>
  </r>
  <r>
    <x v="0"/>
    <x v="0"/>
    <x v="2"/>
    <x v="2"/>
    <x v="4"/>
    <x v="4"/>
    <s v="12003"/>
    <s v="Retribucions bàsiques grup C1 funcionari"/>
    <x v="5"/>
    <x v="5"/>
    <s v="9"/>
    <s v="Actuacions de caràcter general"/>
    <x v="1"/>
    <x v="1"/>
    <x v="1"/>
    <x v="1"/>
    <x v="1"/>
    <x v="1"/>
    <s v="92011"/>
    <s v="Administració general"/>
    <n v="32182.14"/>
    <n v="287.49"/>
    <n v="32469.63"/>
    <n v="32469.63"/>
    <n v="32469.63"/>
    <n v="32469.63"/>
    <n v="32469.63"/>
    <n v="0"/>
  </r>
  <r>
    <x v="0"/>
    <x v="0"/>
    <x v="2"/>
    <x v="2"/>
    <x v="4"/>
    <x v="4"/>
    <s v="12003"/>
    <s v="Retribucions bàsiques grup C1 funcionari"/>
    <x v="5"/>
    <x v="5"/>
    <s v="9"/>
    <s v="Actuacions de caràcter general"/>
    <x v="1"/>
    <x v="1"/>
    <x v="1"/>
    <x v="1"/>
    <x v="1"/>
    <x v="1"/>
    <s v="92014"/>
    <s v="Serveis jurídics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6"/>
    <x v="6"/>
    <s v="1"/>
    <s v="Serveis públics bàsics"/>
    <x v="4"/>
    <x v="4"/>
    <x v="13"/>
    <x v="13"/>
    <x v="21"/>
    <x v="21"/>
    <s v="15111"/>
    <s v="Llicències"/>
    <n v="52206.94"/>
    <n v="-162.33000000000001"/>
    <n v="52044.61"/>
    <n v="52044.61"/>
    <n v="52044.61"/>
    <n v="52044.61"/>
    <n v="52044.61"/>
    <n v="0"/>
  </r>
  <r>
    <x v="0"/>
    <x v="0"/>
    <x v="2"/>
    <x v="2"/>
    <x v="4"/>
    <x v="4"/>
    <s v="12003"/>
    <s v="Retribucions bàsiques grup C1 funcionari"/>
    <x v="6"/>
    <x v="6"/>
    <s v="1"/>
    <s v="Serveis públics bàsics"/>
    <x v="4"/>
    <x v="4"/>
    <x v="13"/>
    <x v="13"/>
    <x v="20"/>
    <x v="20"/>
    <s v="15131"/>
    <s v="Redacció de projectes-execució d'obres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10727.38"/>
    <n v="54.48"/>
    <n v="10781.86"/>
    <n v="10781.86"/>
    <n v="10781.86"/>
    <n v="10781.86"/>
    <n v="10781.86"/>
    <n v="0"/>
  </r>
  <r>
    <x v="0"/>
    <x v="0"/>
    <x v="2"/>
    <x v="2"/>
    <x v="4"/>
    <x v="4"/>
    <s v="12003"/>
    <s v="Retribucions bàsiques grup C1 funcionari"/>
    <x v="6"/>
    <x v="6"/>
    <s v="3"/>
    <s v="Producció de béns públics de caràcter preferent"/>
    <x v="10"/>
    <x v="10"/>
    <x v="28"/>
    <x v="28"/>
    <x v="42"/>
    <x v="42"/>
    <s v="33711"/>
    <s v="Gestió de centres cívics"/>
    <n v="10727.38"/>
    <n v="-598.44000000000005"/>
    <n v="10128.94"/>
    <n v="10128.94"/>
    <n v="10128.94"/>
    <n v="10128.94"/>
    <n v="10128.94"/>
    <n v="0"/>
  </r>
  <r>
    <x v="0"/>
    <x v="0"/>
    <x v="2"/>
    <x v="2"/>
    <x v="4"/>
    <x v="4"/>
    <s v="12003"/>
    <s v="Retribucions bàsiques grup C1 funcionari"/>
    <x v="6"/>
    <x v="6"/>
    <s v="9"/>
    <s v="Actuacions de caràcter general"/>
    <x v="0"/>
    <x v="0"/>
    <x v="0"/>
    <x v="0"/>
    <x v="0"/>
    <x v="0"/>
    <s v="91211"/>
    <s v="Representacio política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6"/>
    <x v="6"/>
    <s v="9"/>
    <s v="Actuacions de caràcter general"/>
    <x v="1"/>
    <x v="1"/>
    <x v="1"/>
    <x v="1"/>
    <x v="1"/>
    <x v="1"/>
    <s v="92011"/>
    <s v="Administració general"/>
    <n v="53636.9"/>
    <n v="1209.1199999999999"/>
    <n v="54846.02"/>
    <n v="54846.02"/>
    <n v="54846.02"/>
    <n v="54846.02"/>
    <n v="54846.02"/>
    <n v="0"/>
  </r>
  <r>
    <x v="0"/>
    <x v="0"/>
    <x v="2"/>
    <x v="2"/>
    <x v="4"/>
    <x v="4"/>
    <s v="12003"/>
    <s v="Retribucions bàsiques grup C1 funcionari"/>
    <x v="7"/>
    <x v="7"/>
    <s v="1"/>
    <s v="Serveis públics bàsics"/>
    <x v="4"/>
    <x v="4"/>
    <x v="13"/>
    <x v="13"/>
    <x v="21"/>
    <x v="21"/>
    <s v="15111"/>
    <s v="Llicències"/>
    <n v="32182.14"/>
    <n v="-115.68"/>
    <n v="32066.46"/>
    <n v="32066.46"/>
    <n v="32066.46"/>
    <n v="32066.46"/>
    <n v="32066.46"/>
    <n v="0"/>
  </r>
  <r>
    <x v="0"/>
    <x v="0"/>
    <x v="2"/>
    <x v="2"/>
    <x v="4"/>
    <x v="4"/>
    <s v="12003"/>
    <s v="Retribucions bàsiques grup C1 funcionari"/>
    <x v="7"/>
    <x v="7"/>
    <s v="1"/>
    <s v="Serveis públics bàsics"/>
    <x v="4"/>
    <x v="4"/>
    <x v="14"/>
    <x v="14"/>
    <x v="17"/>
    <x v="17"/>
    <s v="15341"/>
    <s v="Manteniment i millora espais públics cen"/>
    <n v="10727.38"/>
    <n v="-10727.38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10727.38"/>
    <n v="57.56"/>
    <n v="10784.94"/>
    <n v="10784.94"/>
    <n v="10784.94"/>
    <n v="10784.94"/>
    <n v="10784.94"/>
    <n v="0"/>
  </r>
  <r>
    <x v="0"/>
    <x v="0"/>
    <x v="2"/>
    <x v="2"/>
    <x v="4"/>
    <x v="4"/>
    <s v="12003"/>
    <s v="Retribucions bàsiques grup C1 funcionari"/>
    <x v="7"/>
    <x v="7"/>
    <s v="3"/>
    <s v="Producció de béns públics de caràcter preferent"/>
    <x v="10"/>
    <x v="10"/>
    <x v="28"/>
    <x v="28"/>
    <x v="42"/>
    <x v="42"/>
    <s v="33711"/>
    <s v="Gestió de centres cívics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7"/>
    <x v="7"/>
    <s v="9"/>
    <s v="Actuacions de caràcter general"/>
    <x v="0"/>
    <x v="0"/>
    <x v="0"/>
    <x v="0"/>
    <x v="0"/>
    <x v="0"/>
    <s v="91211"/>
    <s v="Representacio política"/>
    <n v="10727.38"/>
    <n v="-122.75"/>
    <n v="10604.63"/>
    <n v="10604.63"/>
    <n v="10604.63"/>
    <n v="10604.63"/>
    <n v="10604.63"/>
    <n v="0"/>
  </r>
  <r>
    <x v="0"/>
    <x v="0"/>
    <x v="2"/>
    <x v="2"/>
    <x v="4"/>
    <x v="4"/>
    <s v="12003"/>
    <s v="Retribucions bàsiques grup C1 funcionari"/>
    <x v="7"/>
    <x v="7"/>
    <s v="9"/>
    <s v="Actuacions de caràcter general"/>
    <x v="1"/>
    <x v="1"/>
    <x v="1"/>
    <x v="1"/>
    <x v="1"/>
    <x v="1"/>
    <s v="92011"/>
    <s v="Administració general"/>
    <n v="64364.28"/>
    <n v="-10483.06"/>
    <n v="53881.22"/>
    <n v="53881.22"/>
    <n v="53881.22"/>
    <n v="53881.22"/>
    <n v="53881.22"/>
    <n v="0"/>
  </r>
  <r>
    <x v="0"/>
    <x v="0"/>
    <x v="2"/>
    <x v="2"/>
    <x v="4"/>
    <x v="4"/>
    <s v="12003"/>
    <s v="Retribucions bàsiques grup C1 funcionari"/>
    <x v="7"/>
    <x v="7"/>
    <s v="9"/>
    <s v="Actuacions de caràcter general"/>
    <x v="1"/>
    <x v="1"/>
    <x v="1"/>
    <x v="1"/>
    <x v="1"/>
    <x v="1"/>
    <s v="92014"/>
    <s v="Serveis jurídics"/>
    <n v="20024.8"/>
    <n v="180.14"/>
    <n v="20204.939999999999"/>
    <n v="20204.939999999999"/>
    <n v="20204.939999999999"/>
    <n v="20204.939999999999"/>
    <n v="20204.939999999999"/>
    <n v="0"/>
  </r>
  <r>
    <x v="0"/>
    <x v="0"/>
    <x v="2"/>
    <x v="2"/>
    <x v="4"/>
    <x v="4"/>
    <s v="12003"/>
    <s v="Retribucions bàsiques grup C1 funcionari"/>
    <x v="7"/>
    <x v="7"/>
    <s v="9"/>
    <s v="Actuacions de caràcter general"/>
    <x v="1"/>
    <x v="1"/>
    <x v="6"/>
    <x v="6"/>
    <x v="19"/>
    <x v="19"/>
    <s v="92521"/>
    <s v="Direcció de comunicació"/>
    <n v="21454.76"/>
    <n v="-1587.77"/>
    <n v="19866.990000000002"/>
    <n v="19866.990000000002"/>
    <n v="19866.990000000002"/>
    <n v="19866.990000000002"/>
    <n v="19866.990000000002"/>
    <n v="0"/>
  </r>
  <r>
    <x v="0"/>
    <x v="0"/>
    <x v="2"/>
    <x v="2"/>
    <x v="4"/>
    <x v="4"/>
    <s v="12003"/>
    <s v="Retribucions bàsiques grup C1 funcionari"/>
    <x v="8"/>
    <x v="8"/>
    <s v="1"/>
    <s v="Serveis públics bàsics"/>
    <x v="4"/>
    <x v="4"/>
    <x v="14"/>
    <x v="14"/>
    <x v="39"/>
    <x v="39"/>
    <s v="15321"/>
    <s v="Manteniment i renovació del paviment"/>
    <n v="21454.76"/>
    <n v="21.46"/>
    <n v="21476.22"/>
    <n v="21476.22"/>
    <n v="21476.22"/>
    <n v="21476.22"/>
    <n v="21476.22"/>
    <n v="0"/>
  </r>
  <r>
    <x v="0"/>
    <x v="0"/>
    <x v="2"/>
    <x v="2"/>
    <x v="4"/>
    <x v="4"/>
    <s v="12003"/>
    <s v="Retribucions bàsiques grup C1 funcionari"/>
    <x v="8"/>
    <x v="8"/>
    <s v="1"/>
    <s v="Serveis públics bàsics"/>
    <x v="4"/>
    <x v="4"/>
    <x v="14"/>
    <x v="14"/>
    <x v="17"/>
    <x v="17"/>
    <s v="15344"/>
    <s v="Manteniment-millora espais públics no ce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8"/>
    <x v="8"/>
    <s v="9"/>
    <s v="Actuacions de caràcter general"/>
    <x v="1"/>
    <x v="1"/>
    <x v="1"/>
    <x v="1"/>
    <x v="1"/>
    <x v="1"/>
    <s v="92011"/>
    <s v="Administració general"/>
    <n v="84389.08"/>
    <n v="766.19"/>
    <n v="85155.27"/>
    <n v="85155.27"/>
    <n v="85155.27"/>
    <n v="85155.27"/>
    <n v="85155.27"/>
    <n v="0"/>
  </r>
  <r>
    <x v="0"/>
    <x v="0"/>
    <x v="2"/>
    <x v="2"/>
    <x v="4"/>
    <x v="4"/>
    <s v="12003"/>
    <s v="Retribucions bàsiques grup C1 funcionari"/>
    <x v="8"/>
    <x v="8"/>
    <s v="9"/>
    <s v="Actuacions de caràcter general"/>
    <x v="1"/>
    <x v="1"/>
    <x v="6"/>
    <x v="6"/>
    <x v="19"/>
    <x v="19"/>
    <s v="92521"/>
    <s v="Direcció de comunicació"/>
    <n v="10727.38"/>
    <n v="-1817.29"/>
    <n v="8910.09"/>
    <n v="8910.09"/>
    <n v="8910.09"/>
    <n v="8910.09"/>
    <n v="8910.09"/>
    <n v="0"/>
  </r>
  <r>
    <x v="0"/>
    <x v="0"/>
    <x v="2"/>
    <x v="2"/>
    <x v="4"/>
    <x v="4"/>
    <s v="12003"/>
    <s v="Retribucions bàsiques grup C1 funcionari"/>
    <x v="8"/>
    <x v="8"/>
    <s v="9"/>
    <s v="Actuacions de caràcter general"/>
    <x v="8"/>
    <x v="8"/>
    <x v="18"/>
    <x v="18"/>
    <x v="25"/>
    <x v="25"/>
    <s v="93312"/>
    <s v="Manteniment d’edificis centralitzats"/>
    <n v="41479.56"/>
    <n v="-3053.38"/>
    <n v="38426.18"/>
    <n v="38426.18"/>
    <n v="38426.18"/>
    <n v="38426.18"/>
    <n v="38426.18"/>
    <n v="0"/>
  </r>
  <r>
    <x v="0"/>
    <x v="0"/>
    <x v="2"/>
    <x v="2"/>
    <x v="4"/>
    <x v="4"/>
    <s v="12003"/>
    <s v="Retribucions bàsiques grup C1 funcionari"/>
    <x v="9"/>
    <x v="9"/>
    <s v="1"/>
    <s v="Serveis públics bàsics"/>
    <x v="4"/>
    <x v="4"/>
    <x v="13"/>
    <x v="13"/>
    <x v="21"/>
    <x v="21"/>
    <s v="15111"/>
    <s v="Llicències"/>
    <n v="32182.14"/>
    <n v="-10763.24"/>
    <n v="21418.9"/>
    <n v="21418.9"/>
    <n v="21418.9"/>
    <n v="21418.9"/>
    <n v="21418.9"/>
    <n v="0"/>
  </r>
  <r>
    <x v="0"/>
    <x v="0"/>
    <x v="2"/>
    <x v="2"/>
    <x v="4"/>
    <x v="4"/>
    <s v="12003"/>
    <s v="Retribucions bàsiques grup C1 funcionari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32182.14"/>
    <n v="11.07"/>
    <n v="32193.21"/>
    <n v="32193.21"/>
    <n v="32193.21"/>
    <n v="32193.21"/>
    <n v="32193.21"/>
    <n v="0"/>
  </r>
  <r>
    <x v="0"/>
    <x v="0"/>
    <x v="2"/>
    <x v="2"/>
    <x v="4"/>
    <x v="4"/>
    <s v="12003"/>
    <s v="Retribucions bàsiques grup C1 funcionari"/>
    <x v="9"/>
    <x v="9"/>
    <s v="2"/>
    <s v="Actuacions de protecció i promoció social"/>
    <x v="2"/>
    <x v="2"/>
    <x v="5"/>
    <x v="5"/>
    <x v="43"/>
    <x v="43"/>
    <s v="23222"/>
    <s v="Gestió d'equipaments juvenils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9"/>
    <x v="9"/>
    <s v="9"/>
    <s v="Actuacions de caràcter general"/>
    <x v="1"/>
    <x v="1"/>
    <x v="1"/>
    <x v="1"/>
    <x v="1"/>
    <x v="1"/>
    <s v="92011"/>
    <s v="Administració general"/>
    <n v="62218.78"/>
    <n v="-4599.42"/>
    <n v="57619.360000000001"/>
    <n v="57619.360000000001"/>
    <n v="57619.360000000001"/>
    <n v="57619.360000000001"/>
    <n v="57619.360000000001"/>
    <n v="0"/>
  </r>
  <r>
    <x v="0"/>
    <x v="0"/>
    <x v="2"/>
    <x v="2"/>
    <x v="4"/>
    <x v="4"/>
    <s v="12003"/>
    <s v="Retribucions bàsiques grup C1 funcionari"/>
    <x v="9"/>
    <x v="9"/>
    <s v="9"/>
    <s v="Actuacions de caràcter general"/>
    <x v="1"/>
    <x v="1"/>
    <x v="1"/>
    <x v="1"/>
    <x v="1"/>
    <x v="1"/>
    <s v="92014"/>
    <s v="Serveis jurídics"/>
    <n v="10727.38"/>
    <n v="-155.54"/>
    <n v="10571.84"/>
    <n v="10571.84"/>
    <n v="10571.84"/>
    <n v="10571.84"/>
    <n v="10571.84"/>
    <n v="0"/>
  </r>
  <r>
    <x v="0"/>
    <x v="0"/>
    <x v="2"/>
    <x v="2"/>
    <x v="4"/>
    <x v="4"/>
    <s v="12003"/>
    <s v="Retribucions bàsiques grup C1 funcionari"/>
    <x v="9"/>
    <x v="9"/>
    <s v="9"/>
    <s v="Actuacions de caràcter general"/>
    <x v="8"/>
    <x v="8"/>
    <x v="18"/>
    <x v="18"/>
    <x v="25"/>
    <x v="25"/>
    <s v="93312"/>
    <s v="Manteniment d’edificis centralitzats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10"/>
    <x v="10"/>
    <s v="1"/>
    <s v="Serveis públics bàsics"/>
    <x v="4"/>
    <x v="4"/>
    <x v="13"/>
    <x v="13"/>
    <x v="21"/>
    <x v="21"/>
    <s v="15111"/>
    <s v="Llicències"/>
    <n v="21454.76"/>
    <n v="193.04"/>
    <n v="21647.8"/>
    <n v="21647.8"/>
    <n v="21647.8"/>
    <n v="21647.8"/>
    <n v="21647.8"/>
    <n v="0"/>
  </r>
  <r>
    <x v="0"/>
    <x v="0"/>
    <x v="2"/>
    <x v="2"/>
    <x v="4"/>
    <x v="4"/>
    <s v="12003"/>
    <s v="Retribucions bàsiques grup C1 funcionari"/>
    <x v="10"/>
    <x v="10"/>
    <s v="1"/>
    <s v="Serveis públics bàsics"/>
    <x v="4"/>
    <x v="4"/>
    <x v="14"/>
    <x v="14"/>
    <x v="17"/>
    <x v="17"/>
    <s v="15341"/>
    <s v="Manteniment i millora espais públics cen"/>
    <n v="20024.8"/>
    <n v="-10647.38"/>
    <n v="9377.42"/>
    <n v="9377.42"/>
    <n v="9377.42"/>
    <n v="9377.42"/>
    <n v="9377.42"/>
    <n v="0"/>
  </r>
  <r>
    <x v="0"/>
    <x v="0"/>
    <x v="2"/>
    <x v="2"/>
    <x v="4"/>
    <x v="4"/>
    <s v="12003"/>
    <s v="Retribucions bàsiques grup C1 funcionari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10727.38"/>
    <n v="1566.37"/>
    <n v="12293.75"/>
    <n v="12293.75"/>
    <n v="12293.75"/>
    <n v="12293.75"/>
    <n v="12293.75"/>
    <n v="0"/>
  </r>
  <r>
    <x v="0"/>
    <x v="0"/>
    <x v="2"/>
    <x v="2"/>
    <x v="4"/>
    <x v="4"/>
    <s v="12003"/>
    <s v="Retribucions bàsiques grup C1 funcionari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10727.38"/>
    <n v="-1373.33"/>
    <n v="9354.0499999999993"/>
    <n v="9354.0499999999993"/>
    <n v="9354.0499999999993"/>
    <n v="9354.0499999999993"/>
    <n v="9354.0499999999993"/>
    <n v="0"/>
  </r>
  <r>
    <x v="0"/>
    <x v="0"/>
    <x v="2"/>
    <x v="2"/>
    <x v="4"/>
    <x v="4"/>
    <s v="12003"/>
    <s v="Retribucions bàsiques grup C1 funcionari"/>
    <x v="10"/>
    <x v="10"/>
    <s v="9"/>
    <s v="Actuacions de caràcter general"/>
    <x v="0"/>
    <x v="0"/>
    <x v="0"/>
    <x v="0"/>
    <x v="0"/>
    <x v="0"/>
    <s v="91211"/>
    <s v="Representacio política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10"/>
    <x v="10"/>
    <s v="9"/>
    <s v="Actuacions de caràcter general"/>
    <x v="1"/>
    <x v="1"/>
    <x v="1"/>
    <x v="1"/>
    <x v="1"/>
    <x v="1"/>
    <s v="92011"/>
    <s v="Administració general"/>
    <n v="71516.2"/>
    <n v="-1374.99"/>
    <n v="70141.210000000006"/>
    <n v="70141.210000000006"/>
    <n v="70141.210000000006"/>
    <n v="70141.210000000006"/>
    <n v="70141.210000000006"/>
    <n v="0"/>
  </r>
  <r>
    <x v="0"/>
    <x v="0"/>
    <x v="2"/>
    <x v="2"/>
    <x v="4"/>
    <x v="4"/>
    <s v="12003"/>
    <s v="Retribucions bàsiques grup C1 funcionari"/>
    <x v="10"/>
    <x v="10"/>
    <s v="9"/>
    <s v="Actuacions de caràcter general"/>
    <x v="1"/>
    <x v="1"/>
    <x v="6"/>
    <x v="6"/>
    <x v="8"/>
    <x v="8"/>
    <s v="92511"/>
    <s v="Atenció al ciutadà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23"/>
    <x v="23"/>
    <s v="4"/>
    <s v="Actuacions de caràcter econòmic"/>
    <x v="6"/>
    <x v="6"/>
    <x v="15"/>
    <x v="15"/>
    <x v="22"/>
    <x v="22"/>
    <s v="49312"/>
    <s v="Informació al consumidor"/>
    <n v="73661.7"/>
    <n v="-1530.41"/>
    <n v="72131.289999999994"/>
    <n v="72131.289999999994"/>
    <n v="72131.289999999994"/>
    <n v="72131.289999999994"/>
    <n v="72131.289999999994"/>
    <n v="0"/>
  </r>
  <r>
    <x v="0"/>
    <x v="0"/>
    <x v="2"/>
    <x v="2"/>
    <x v="4"/>
    <x v="4"/>
    <s v="12003"/>
    <s v="Retribucions bàsiques grup C1 funcionari"/>
    <x v="23"/>
    <x v="23"/>
    <s v="9"/>
    <s v="Actuacions de caràcter general"/>
    <x v="1"/>
    <x v="1"/>
    <x v="1"/>
    <x v="1"/>
    <x v="1"/>
    <x v="1"/>
    <s v="92011"/>
    <s v="Administració general"/>
    <n v="32182.14"/>
    <n v="364.37"/>
    <n v="32546.51"/>
    <n v="32546.51"/>
    <n v="32546.51"/>
    <n v="32546.51"/>
    <n v="32546.51"/>
    <n v="0"/>
  </r>
  <r>
    <x v="0"/>
    <x v="0"/>
    <x v="2"/>
    <x v="2"/>
    <x v="4"/>
    <x v="4"/>
    <s v="12003"/>
    <s v="Retribucions bàsiques grup C1 funcionari"/>
    <x v="24"/>
    <x v="24"/>
    <s v="9"/>
    <s v="Actuacions de caràcter general"/>
    <x v="8"/>
    <x v="8"/>
    <x v="17"/>
    <x v="17"/>
    <x v="24"/>
    <x v="24"/>
    <s v="93113"/>
    <s v="Administració comptable"/>
    <n v="42909.52"/>
    <n v="386.08"/>
    <n v="43295.6"/>
    <n v="43295.6"/>
    <n v="43295.6"/>
    <n v="43295.6"/>
    <n v="43295.6"/>
    <n v="0"/>
  </r>
  <r>
    <x v="0"/>
    <x v="0"/>
    <x v="2"/>
    <x v="2"/>
    <x v="4"/>
    <x v="4"/>
    <s v="12003"/>
    <s v="Retribucions bàsiques grup C1 funcionari"/>
    <x v="24"/>
    <x v="24"/>
    <s v="9"/>
    <s v="Actuacions de caràcter general"/>
    <x v="8"/>
    <x v="8"/>
    <x v="17"/>
    <x v="17"/>
    <x v="24"/>
    <x v="24"/>
    <s v="93114"/>
    <s v="Gestió financera"/>
    <n v="21454.76"/>
    <n v="193.04"/>
    <n v="21647.8"/>
    <n v="21647.8"/>
    <n v="21647.8"/>
    <n v="21647.8"/>
    <n v="21647.8"/>
    <n v="0"/>
  </r>
  <r>
    <x v="0"/>
    <x v="0"/>
    <x v="2"/>
    <x v="2"/>
    <x v="4"/>
    <x v="4"/>
    <s v="12003"/>
    <s v="Retribucions bàsiques grup C1 funcionari"/>
    <x v="24"/>
    <x v="24"/>
    <s v="9"/>
    <s v="Actuacions de caràcter general"/>
    <x v="8"/>
    <x v="8"/>
    <x v="26"/>
    <x v="26"/>
    <x v="40"/>
    <x v="40"/>
    <s v="93212"/>
    <s v="Consell Tributari"/>
    <n v="10727.38"/>
    <n v="-171.03"/>
    <n v="10556.35"/>
    <n v="10556.35"/>
    <n v="10556.35"/>
    <n v="10556.35"/>
    <n v="10556.35"/>
    <n v="0"/>
  </r>
  <r>
    <x v="0"/>
    <x v="0"/>
    <x v="2"/>
    <x v="2"/>
    <x v="4"/>
    <x v="4"/>
    <s v="12003"/>
    <s v="Retribucions bàsiques grup C1 funcionari"/>
    <x v="24"/>
    <x v="24"/>
    <s v="9"/>
    <s v="Actuacions de caràcter general"/>
    <x v="8"/>
    <x v="8"/>
    <x v="18"/>
    <x v="18"/>
    <x v="25"/>
    <x v="25"/>
    <s v="93311"/>
    <s v="Patrimoni"/>
    <n v="53636.9"/>
    <n v="-13682.27"/>
    <n v="39954.629999999997"/>
    <n v="39954.629999999997"/>
    <n v="39954.629999999997"/>
    <n v="39954.629999999997"/>
    <n v="39954.629999999997"/>
    <n v="0"/>
  </r>
  <r>
    <x v="0"/>
    <x v="0"/>
    <x v="2"/>
    <x v="2"/>
    <x v="4"/>
    <x v="4"/>
    <s v="12003"/>
    <s v="Retribucions bàsiques grup C1 funcionari"/>
    <x v="24"/>
    <x v="24"/>
    <s v="9"/>
    <s v="Actuacions de caràcter general"/>
    <x v="8"/>
    <x v="8"/>
    <x v="19"/>
    <x v="19"/>
    <x v="26"/>
    <x v="26"/>
    <s v="93411"/>
    <s v="Tresoreria"/>
    <n v="32182.14"/>
    <n v="190.71"/>
    <n v="32372.85"/>
    <n v="32372.85"/>
    <n v="32372.85"/>
    <n v="32372.85"/>
    <n v="32372.85"/>
    <n v="0"/>
  </r>
  <r>
    <x v="0"/>
    <x v="0"/>
    <x v="2"/>
    <x v="2"/>
    <x v="4"/>
    <x v="4"/>
    <s v="12003"/>
    <s v="Retribucions bàsiques grup C1 funcionari"/>
    <x v="25"/>
    <x v="25"/>
    <s v="9"/>
    <s v="Actuacions de caràcter general"/>
    <x v="1"/>
    <x v="1"/>
    <x v="1"/>
    <x v="1"/>
    <x v="1"/>
    <x v="1"/>
    <s v="92013"/>
    <s v="Programa actuació sectorial"/>
    <n v="32182.14"/>
    <n v="-8636.0400000000009"/>
    <n v="23546.1"/>
    <n v="23546.1"/>
    <n v="23546.1"/>
    <n v="23546.1"/>
    <n v="23546.1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0"/>
    <x v="0"/>
    <x v="0"/>
    <x v="0"/>
    <x v="0"/>
    <x v="0"/>
    <s v="91211"/>
    <s v="Representacio política"/>
    <n v="160910.70000000001"/>
    <n v="-609.33000000000004"/>
    <n v="160301.37"/>
    <n v="160301.37"/>
    <n v="160301.37"/>
    <n v="160301.37"/>
    <n v="160301.37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0"/>
    <x v="0"/>
    <x v="0"/>
    <x v="0"/>
    <x v="0"/>
    <x v="0"/>
    <s v="91212"/>
    <s v="Direcció tècnica de premsa"/>
    <n v="21454.76"/>
    <n v="-10217.530000000001"/>
    <n v="11237.23"/>
    <n v="11237.23"/>
    <n v="11237.23"/>
    <n v="11237.23"/>
    <n v="11237.23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0"/>
    <x v="0"/>
    <x v="0"/>
    <x v="0"/>
    <x v="7"/>
    <x v="7"/>
    <s v="91222"/>
    <s v="Protocol"/>
    <n v="128728.56"/>
    <n v="-26.95"/>
    <n v="128701.61"/>
    <n v="128701.61"/>
    <n v="128701.61"/>
    <n v="128701.61"/>
    <n v="128701.61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1"/>
    <x v="1"/>
    <s v="92011"/>
    <s v="Administració general"/>
    <n v="319675.90000000002"/>
    <n v="-36996.57"/>
    <n v="282679.33"/>
    <n v="282679.33"/>
    <n v="282679.33"/>
    <n v="282679.33"/>
    <n v="282679.33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1"/>
    <x v="1"/>
    <s v="92012"/>
    <s v="Serveis editorials"/>
    <n v="41479.56"/>
    <n v="-4307.8900000000003"/>
    <n v="37171.67"/>
    <n v="37171.67"/>
    <n v="37171.67"/>
    <n v="37171.67"/>
    <n v="37171.67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1"/>
    <x v="1"/>
    <s v="92014"/>
    <s v="Serveis jurídics"/>
    <n v="32182.14"/>
    <n v="-10534.34"/>
    <n v="21647.8"/>
    <n v="21647.8"/>
    <n v="21647.8"/>
    <n v="21647.8"/>
    <n v="21647.8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1"/>
    <x v="1"/>
    <s v="92016"/>
    <s v="Direcció administrativa gabinet d'alcald"/>
    <n v="53636.9"/>
    <n v="-11999.87"/>
    <n v="41637.03"/>
    <n v="41637.03"/>
    <n v="41637.03"/>
    <n v="41637.03"/>
    <n v="41637.03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28"/>
    <x v="28"/>
    <s v="92031"/>
    <s v="Arxiu municipal contemporani"/>
    <n v="84389.08"/>
    <n v="-3497.36"/>
    <n v="80891.72"/>
    <n v="80891.72"/>
    <n v="80891.72"/>
    <n v="80891.72"/>
    <n v="80891.72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28"/>
    <x v="28"/>
    <s v="92032"/>
    <s v="Sistema d'arxius"/>
    <n v="10727.38"/>
    <n v="-240.87"/>
    <n v="10486.51"/>
    <n v="10486.51"/>
    <n v="10486.51"/>
    <n v="10486.51"/>
    <n v="10486.51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28"/>
    <x v="28"/>
    <s v="92033"/>
    <s v="Servei de documentació i accés al coneix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6"/>
    <x v="6"/>
    <x v="19"/>
    <x v="19"/>
    <s v="92521"/>
    <s v="Direcció de comunicació"/>
    <n v="64364.28"/>
    <n v="4195.95"/>
    <n v="68560.23"/>
    <n v="68560.23"/>
    <n v="68560.23"/>
    <n v="68560.23"/>
    <n v="68560.23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6"/>
    <x v="6"/>
    <x v="19"/>
    <x v="19"/>
    <s v="92523"/>
    <s v="Comunicació digital"/>
    <n v="42909.52"/>
    <n v="-8482.11"/>
    <n v="34427.410000000003"/>
    <n v="34427.410000000003"/>
    <n v="34427.410000000003"/>
    <n v="34427.410000000003"/>
    <n v="34427.410000000003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8"/>
    <x v="8"/>
    <x v="17"/>
    <x v="17"/>
    <x v="24"/>
    <x v="24"/>
    <s v="93115"/>
    <s v="Control intern"/>
    <n v="53636.9"/>
    <n v="464.49"/>
    <n v="54101.39"/>
    <n v="54101.39"/>
    <n v="54101.39"/>
    <n v="54101.39"/>
    <n v="54101.39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8"/>
    <x v="8"/>
    <x v="18"/>
    <x v="18"/>
    <x v="25"/>
    <x v="25"/>
    <s v="93312"/>
    <s v="Manteniment d’edificis centralitzats"/>
    <n v="42909.52"/>
    <n v="6436.13"/>
    <n v="49345.65"/>
    <n v="49345.65"/>
    <n v="49345.65"/>
    <n v="49345.65"/>
    <n v="49345.65"/>
    <n v="0"/>
  </r>
  <r>
    <x v="0"/>
    <x v="0"/>
    <x v="2"/>
    <x v="2"/>
    <x v="4"/>
    <x v="4"/>
    <s v="12003"/>
    <s v="Retribucions bàsiques grup C1 funcionari"/>
    <x v="26"/>
    <x v="26"/>
    <s v="9"/>
    <s v="Actuacions de caràcter general"/>
    <x v="1"/>
    <x v="1"/>
    <x v="20"/>
    <x v="20"/>
    <x v="29"/>
    <x v="29"/>
    <s v="92211"/>
    <s v="Direcció de recursos humans i organitzac"/>
    <n v="10727.38"/>
    <n v="15442.99"/>
    <n v="26170.37"/>
    <n v="26170.37"/>
    <n v="26170.37"/>
    <n v="26170.37"/>
    <n v="26170.37"/>
    <n v="0"/>
  </r>
  <r>
    <x v="0"/>
    <x v="0"/>
    <x v="2"/>
    <x v="2"/>
    <x v="4"/>
    <x v="4"/>
    <s v="12003"/>
    <s v="Retribucions bàsiques grup C1 funcionari"/>
    <x v="26"/>
    <x v="26"/>
    <s v="9"/>
    <s v="Actuacions de caràcter general"/>
    <x v="1"/>
    <x v="1"/>
    <x v="20"/>
    <x v="20"/>
    <x v="29"/>
    <x v="29"/>
    <s v="92212"/>
    <s v="Gestió-administració recursos humans-org"/>
    <n v="75091.66"/>
    <n v="-5172.93"/>
    <n v="69918.73"/>
    <n v="69918.73"/>
    <n v="69918.73"/>
    <n v="69918.73"/>
    <n v="69918.73"/>
    <n v="0"/>
  </r>
  <r>
    <x v="0"/>
    <x v="0"/>
    <x v="2"/>
    <x v="2"/>
    <x v="4"/>
    <x v="4"/>
    <s v="12003"/>
    <s v="Retribucions bàsiques grup C1 funcionari"/>
    <x v="26"/>
    <x v="26"/>
    <s v="9"/>
    <s v="Actuacions de caràcter general"/>
    <x v="1"/>
    <x v="1"/>
    <x v="20"/>
    <x v="20"/>
    <x v="29"/>
    <x v="29"/>
    <s v="92214"/>
    <s v="Comunicació interna recursos humans i or"/>
    <n v="21454.76"/>
    <n v="255.38"/>
    <n v="21710.14"/>
    <n v="21710.14"/>
    <n v="21710.14"/>
    <n v="21710.14"/>
    <n v="21710.14"/>
    <n v="0"/>
  </r>
  <r>
    <x v="0"/>
    <x v="0"/>
    <x v="2"/>
    <x v="2"/>
    <x v="4"/>
    <x v="4"/>
    <s v="12003"/>
    <s v="Retribucions bàsiques grup C1 funcionari"/>
    <x v="26"/>
    <x v="26"/>
    <s v="9"/>
    <s v="Actuacions de caràcter general"/>
    <x v="1"/>
    <x v="1"/>
    <x v="20"/>
    <x v="20"/>
    <x v="29"/>
    <x v="29"/>
    <s v="92216"/>
    <s v="Selecció de personal"/>
    <n v="21454.76"/>
    <n v="-15147.4"/>
    <n v="6307.36"/>
    <n v="6307.36"/>
    <n v="6307.36"/>
    <n v="6307.36"/>
    <n v="6307.36"/>
    <n v="0"/>
  </r>
  <r>
    <x v="0"/>
    <x v="0"/>
    <x v="2"/>
    <x v="2"/>
    <x v="4"/>
    <x v="4"/>
    <s v="12003"/>
    <s v="Retribucions bàsiques grup C1 funcionari"/>
    <x v="26"/>
    <x v="26"/>
    <s v="9"/>
    <s v="Actuacions de caràcter general"/>
    <x v="1"/>
    <x v="1"/>
    <x v="20"/>
    <x v="20"/>
    <x v="29"/>
    <x v="29"/>
    <s v="92217"/>
    <s v="Formació del personal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27"/>
    <x v="27"/>
    <s v="2"/>
    <s v="Actuacions de protecció i promoció social"/>
    <x v="2"/>
    <x v="2"/>
    <x v="4"/>
    <x v="4"/>
    <x v="30"/>
    <x v="30"/>
    <s v="23182"/>
    <s v="Suport a les accions comunitàries"/>
    <n v="0"/>
    <n v="8356.59"/>
    <n v="8356.59"/>
    <n v="8356.59"/>
    <n v="8356.59"/>
    <n v="8356.59"/>
    <n v="8356.59"/>
    <n v="0"/>
  </r>
  <r>
    <x v="0"/>
    <x v="0"/>
    <x v="2"/>
    <x v="2"/>
    <x v="4"/>
    <x v="4"/>
    <s v="12003"/>
    <s v="Retribucions bàsiques grup C1 funcionari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15003.12"/>
    <n v="15003.12"/>
    <n v="15003.12"/>
    <n v="15003.12"/>
    <n v="15003.12"/>
    <n v="15003.12"/>
    <n v="0"/>
  </r>
  <r>
    <x v="0"/>
    <x v="0"/>
    <x v="2"/>
    <x v="2"/>
    <x v="4"/>
    <x v="4"/>
    <s v="12003"/>
    <s v="Retribucions bàsiques grup C1 funcionari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7217.21"/>
    <n v="7217.21"/>
    <n v="7217.21"/>
    <n v="7217.21"/>
    <n v="7217.21"/>
    <n v="7217.21"/>
    <n v="0"/>
  </r>
  <r>
    <x v="0"/>
    <x v="0"/>
    <x v="2"/>
    <x v="2"/>
    <x v="4"/>
    <x v="4"/>
    <s v="12003"/>
    <s v="Retribucions bàsiques grup C1 funcionari"/>
    <x v="27"/>
    <x v="27"/>
    <s v="9"/>
    <s v="Actuacions de caràcter general"/>
    <x v="1"/>
    <x v="1"/>
    <x v="1"/>
    <x v="1"/>
    <x v="1"/>
    <x v="1"/>
    <s v="92011"/>
    <s v="Administració general"/>
    <n v="20024.8"/>
    <n v="3753.6"/>
    <n v="23778.400000000001"/>
    <n v="23778.400000000001"/>
    <n v="23778.400000000001"/>
    <n v="23778.400000000001"/>
    <n v="23778.400000000001"/>
    <n v="0"/>
  </r>
  <r>
    <x v="0"/>
    <x v="0"/>
    <x v="2"/>
    <x v="2"/>
    <x v="4"/>
    <x v="4"/>
    <s v="12003"/>
    <s v="Retribucions bàsiques grup C1 funcionari"/>
    <x v="27"/>
    <x v="27"/>
    <s v="9"/>
    <s v="Actuacions de caràcter general"/>
    <x v="1"/>
    <x v="1"/>
    <x v="22"/>
    <x v="22"/>
    <x v="32"/>
    <x v="32"/>
    <s v="92413"/>
    <s v="Relacions ciutadanes"/>
    <n v="19309.259999999998"/>
    <n v="9022.0499999999993"/>
    <n v="28331.31"/>
    <n v="28331.31"/>
    <n v="28331.31"/>
    <n v="28331.31"/>
    <n v="28331.31"/>
    <n v="0"/>
  </r>
  <r>
    <x v="0"/>
    <x v="0"/>
    <x v="2"/>
    <x v="2"/>
    <x v="4"/>
    <x v="4"/>
    <s v="12003"/>
    <s v="Retribucions bàsiques grup C1 funcionari"/>
    <x v="27"/>
    <x v="27"/>
    <s v="9"/>
    <s v="Actuacions de caràcter general"/>
    <x v="1"/>
    <x v="1"/>
    <x v="22"/>
    <x v="22"/>
    <x v="32"/>
    <x v="32"/>
    <s v="92419"/>
    <s v="Recerca i innovació en matèria de partic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4"/>
    <s v="Retribucions bàsiques grup C2 funcionari"/>
    <x v="11"/>
    <x v="11"/>
    <s v="9"/>
    <s v="Actuacions de caràcter general"/>
    <x v="1"/>
    <x v="1"/>
    <x v="1"/>
    <x v="1"/>
    <x v="1"/>
    <x v="1"/>
    <s v="92011"/>
    <s v="Administració general"/>
    <n v="18185.52"/>
    <n v="163.6"/>
    <n v="18349.12"/>
    <n v="18349.12"/>
    <n v="18349.12"/>
    <n v="18349.12"/>
    <n v="18349.12"/>
    <n v="0"/>
  </r>
  <r>
    <x v="0"/>
    <x v="0"/>
    <x v="2"/>
    <x v="2"/>
    <x v="4"/>
    <x v="4"/>
    <s v="12004"/>
    <s v="Retribucions bàsiques grup C2 funcionari"/>
    <x v="11"/>
    <x v="11"/>
    <s v="9"/>
    <s v="Actuacions de caràcter general"/>
    <x v="1"/>
    <x v="1"/>
    <x v="2"/>
    <x v="2"/>
    <x v="2"/>
    <x v="2"/>
    <s v="92321"/>
    <s v="Anàlisi i programació"/>
    <n v="18185.52"/>
    <n v="7357.94"/>
    <n v="25543.46"/>
    <n v="25543.46"/>
    <n v="25543.46"/>
    <n v="25543.46"/>
    <n v="25543.46"/>
    <n v="0"/>
  </r>
  <r>
    <x v="0"/>
    <x v="0"/>
    <x v="2"/>
    <x v="2"/>
    <x v="4"/>
    <x v="4"/>
    <s v="12004"/>
    <s v="Retribucions bàsiques grup C2 funcionari"/>
    <x v="12"/>
    <x v="12"/>
    <s v="9"/>
    <s v="Actuacions de caràcter general"/>
    <x v="1"/>
    <x v="1"/>
    <x v="1"/>
    <x v="1"/>
    <x v="1"/>
    <x v="1"/>
    <s v="92011"/>
    <s v="Administració general"/>
    <n v="9092.76"/>
    <n v="-2999.73"/>
    <n v="6093.03"/>
    <n v="6093.03"/>
    <n v="6093.03"/>
    <n v="6093.03"/>
    <n v="6093.03"/>
    <n v="0"/>
  </r>
  <r>
    <x v="0"/>
    <x v="0"/>
    <x v="2"/>
    <x v="2"/>
    <x v="4"/>
    <x v="4"/>
    <s v="12004"/>
    <s v="Retribucions bàsiques grup C2 funcionari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18205.88"/>
    <n v="-25345.88"/>
    <n v="92860"/>
    <n v="92860"/>
    <n v="92860"/>
    <n v="92860"/>
    <n v="92860"/>
    <n v="0"/>
  </r>
  <r>
    <x v="0"/>
    <x v="0"/>
    <x v="2"/>
    <x v="2"/>
    <x v="4"/>
    <x v="4"/>
    <s v="12004"/>
    <s v="Retribucions bàsiques grup C2 funcionari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9092.76"/>
    <n v="81.8"/>
    <n v="9174.56"/>
    <n v="9174.56"/>
    <n v="9174.56"/>
    <n v="9174.56"/>
    <n v="9174.56"/>
    <n v="0"/>
  </r>
  <r>
    <x v="0"/>
    <x v="0"/>
    <x v="2"/>
    <x v="2"/>
    <x v="4"/>
    <x v="4"/>
    <s v="12004"/>
    <s v="Retribucions bàsiques grup C2 funcionar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9092.76"/>
    <n v="-2103.4499999999998"/>
    <n v="6989.31"/>
    <n v="6989.31"/>
    <n v="6989.31"/>
    <n v="6989.31"/>
    <n v="6989.31"/>
    <n v="0"/>
  </r>
  <r>
    <x v="0"/>
    <x v="0"/>
    <x v="2"/>
    <x v="2"/>
    <x v="4"/>
    <x v="4"/>
    <s v="12004"/>
    <s v="Retribucions bàsiques grup C2 funcionari"/>
    <x v="13"/>
    <x v="13"/>
    <s v="2"/>
    <s v="Actuacions de protecció i promoció social"/>
    <x v="2"/>
    <x v="2"/>
    <x v="5"/>
    <x v="5"/>
    <x v="5"/>
    <x v="5"/>
    <s v="23241"/>
    <s v="Promoció de les dones"/>
    <n v="27278.28"/>
    <n v="-2194.56"/>
    <n v="25083.72"/>
    <n v="25083.72"/>
    <n v="25083.72"/>
    <n v="25083.72"/>
    <n v="25083.72"/>
    <n v="0"/>
  </r>
  <r>
    <x v="0"/>
    <x v="0"/>
    <x v="2"/>
    <x v="2"/>
    <x v="4"/>
    <x v="4"/>
    <s v="12004"/>
    <s v="Retribucions bàsiques grup C2 funcionari"/>
    <x v="13"/>
    <x v="13"/>
    <s v="2"/>
    <s v="Actuacions de protecció i promoció social"/>
    <x v="2"/>
    <x v="2"/>
    <x v="5"/>
    <x v="5"/>
    <x v="35"/>
    <x v="35"/>
    <s v="23252"/>
    <s v="Foment i promoció dels drets humans"/>
    <n v="9092.76"/>
    <n v="-9092.7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18185.52"/>
    <n v="6245.5"/>
    <n v="24431.02"/>
    <n v="24431.02"/>
    <n v="24431.02"/>
    <n v="24431.02"/>
    <n v="24431.02"/>
    <n v="0"/>
  </r>
  <r>
    <x v="0"/>
    <x v="0"/>
    <x v="2"/>
    <x v="2"/>
    <x v="4"/>
    <x v="4"/>
    <s v="12004"/>
    <s v="Retribucions bàsiques grup C2 funcionari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9092.76"/>
    <n v="81.69"/>
    <n v="9174.4500000000007"/>
    <n v="9174.4500000000007"/>
    <n v="9174.4500000000007"/>
    <n v="9174.4500000000007"/>
    <n v="9174.4500000000007"/>
    <n v="0"/>
  </r>
  <r>
    <x v="0"/>
    <x v="0"/>
    <x v="2"/>
    <x v="2"/>
    <x v="4"/>
    <x v="4"/>
    <s v="12004"/>
    <s v="Retribucions bàsiques grup C2 funcionari"/>
    <x v="15"/>
    <x v="15"/>
    <s v="9"/>
    <s v="Actuacions de caràcter general"/>
    <x v="0"/>
    <x v="0"/>
    <x v="0"/>
    <x v="0"/>
    <x v="7"/>
    <x v="7"/>
    <s v="91223"/>
    <s v="Relacions internacionals"/>
    <n v="45463.8"/>
    <n v="-6661.63"/>
    <n v="38802.17"/>
    <n v="38802.17"/>
    <n v="38802.17"/>
    <n v="38802.17"/>
    <n v="38802.17"/>
    <n v="0"/>
  </r>
  <r>
    <x v="0"/>
    <x v="0"/>
    <x v="2"/>
    <x v="2"/>
    <x v="4"/>
    <x v="4"/>
    <s v="12004"/>
    <s v="Retribucions bàsiques grup C2 funcionari"/>
    <x v="15"/>
    <x v="15"/>
    <s v="9"/>
    <s v="Actuacions de caràcter general"/>
    <x v="1"/>
    <x v="1"/>
    <x v="1"/>
    <x v="1"/>
    <x v="1"/>
    <x v="1"/>
    <s v="92011"/>
    <s v="Administració general"/>
    <n v="54556.56"/>
    <n v="26080.04"/>
    <n v="80636.600000000006"/>
    <n v="80636.600000000006"/>
    <n v="80636.600000000006"/>
    <n v="80636.600000000006"/>
    <n v="80636.600000000006"/>
    <n v="0"/>
  </r>
  <r>
    <x v="0"/>
    <x v="0"/>
    <x v="2"/>
    <x v="2"/>
    <x v="4"/>
    <x v="4"/>
    <s v="12004"/>
    <s v="Retribucions bàsiques grup C2 funcionari"/>
    <x v="15"/>
    <x v="15"/>
    <s v="9"/>
    <s v="Actuacions de caràcter general"/>
    <x v="1"/>
    <x v="1"/>
    <x v="6"/>
    <x v="6"/>
    <x v="8"/>
    <x v="8"/>
    <s v="92511"/>
    <s v="Atenció al ciutadà"/>
    <n v="1287474.98"/>
    <n v="-45835.6"/>
    <n v="1241639.3799999999"/>
    <n v="1241639.3799999999"/>
    <n v="1241639.3799999999"/>
    <n v="1241639.3799999999"/>
    <n v="1241639.3799999999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3"/>
    <x v="3"/>
    <x v="7"/>
    <x v="7"/>
    <x v="9"/>
    <x v="9"/>
    <s v="13011"/>
    <s v="Gestió programa administració seguretat"/>
    <n v="211299.08"/>
    <n v="18496.95"/>
    <n v="229796.03"/>
    <n v="229796.03"/>
    <n v="229796.03"/>
    <n v="229796.03"/>
    <n v="229796.03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3"/>
    <x v="3"/>
    <x v="7"/>
    <x v="7"/>
    <x v="9"/>
    <x v="9"/>
    <s v="13012"/>
    <s v="Desenvolupament professional prevenció i"/>
    <n v="390504.7"/>
    <n v="29225.78"/>
    <n v="419730.48"/>
    <n v="419730.48"/>
    <n v="419730.48"/>
    <n v="419730.48"/>
    <n v="419730.48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3"/>
    <x v="3"/>
    <x v="7"/>
    <x v="7"/>
    <x v="9"/>
    <x v="9"/>
    <s v="13014"/>
    <s v="Desenvolupament dels serveis de GUB i SP"/>
    <n v="201470.64"/>
    <n v="-18313.84"/>
    <n v="183156.8"/>
    <n v="183156.8"/>
    <n v="183156.8"/>
    <n v="183156.8"/>
    <n v="183156.8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3"/>
    <x v="3"/>
    <x v="7"/>
    <x v="7"/>
    <x v="9"/>
    <x v="9"/>
    <s v="13015"/>
    <s v="Comunicació interna i externa SP"/>
    <n v="9092.76"/>
    <n v="80.25"/>
    <n v="9173.01"/>
    <n v="9173.01"/>
    <n v="9173.01"/>
    <n v="9173.01"/>
    <n v="9173.01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3"/>
    <x v="3"/>
    <x v="8"/>
    <x v="8"/>
    <x v="10"/>
    <x v="10"/>
    <s v="13212"/>
    <s v="Serveis generals de la Guàrdia Urbana"/>
    <n v="28362127.960000001"/>
    <n v="-1695399.96"/>
    <n v="26666728"/>
    <n v="26666728"/>
    <n v="26666728"/>
    <n v="26666728"/>
    <n v="26666728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3"/>
    <x v="3"/>
    <x v="8"/>
    <x v="8"/>
    <x v="11"/>
    <x v="11"/>
    <s v="13221"/>
    <s v="Prevenció de la delinqüència"/>
    <n v="0"/>
    <n v="7713.67"/>
    <n v="7713.67"/>
    <n v="7713.67"/>
    <n v="7713.67"/>
    <n v="7713.67"/>
    <n v="7713.67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3"/>
    <x v="3"/>
    <x v="9"/>
    <x v="9"/>
    <x v="12"/>
    <x v="12"/>
    <s v="13511"/>
    <s v="Protecció civil"/>
    <n v="18185.52"/>
    <n v="-7792.34"/>
    <n v="10393.18"/>
    <n v="10393.18"/>
    <n v="10393.18"/>
    <n v="10393.18"/>
    <n v="10393.18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3"/>
    <x v="3"/>
    <x v="10"/>
    <x v="10"/>
    <x v="13"/>
    <x v="13"/>
    <s v="13612"/>
    <s v="Intervenció en extinció d’incendis i sal"/>
    <n v="2535061.44"/>
    <n v="190374.96"/>
    <n v="2725436.4"/>
    <n v="2725436.4"/>
    <n v="2725436.4"/>
    <n v="2725436.4"/>
    <n v="2725436.4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3"/>
    <x v="3"/>
    <x v="10"/>
    <x v="10"/>
    <x v="13"/>
    <x v="13"/>
    <s v="13613"/>
    <s v="Desenvol.professional,selecció,prevenc.s"/>
    <n v="19820.14"/>
    <n v="61296.04"/>
    <n v="81116.179999999993"/>
    <n v="81116.179999999993"/>
    <n v="81116.179999999993"/>
    <n v="81116.179999999993"/>
    <n v="81116.179999999993"/>
    <n v="0"/>
  </r>
  <r>
    <x v="0"/>
    <x v="0"/>
    <x v="2"/>
    <x v="2"/>
    <x v="4"/>
    <x v="4"/>
    <s v="12004"/>
    <s v="Retribucions bàsiques grup C2 funcionari"/>
    <x v="18"/>
    <x v="18"/>
    <s v="1"/>
    <s v="Serveis públics bàsics"/>
    <x v="4"/>
    <x v="4"/>
    <x v="11"/>
    <x v="11"/>
    <x v="14"/>
    <x v="14"/>
    <s v="15011"/>
    <s v="Despeses generals d'Ecologia Urbana"/>
    <n v="204889.76"/>
    <n v="0.54"/>
    <n v="204890.3"/>
    <n v="204890.3"/>
    <n v="204890.3"/>
    <n v="204890.3"/>
    <n v="204890.3"/>
    <n v="0"/>
  </r>
  <r>
    <x v="0"/>
    <x v="0"/>
    <x v="2"/>
    <x v="2"/>
    <x v="4"/>
    <x v="4"/>
    <s v="12004"/>
    <s v="Retribucions bàsiques grup C2 funcionari"/>
    <x v="19"/>
    <x v="19"/>
    <s v="1"/>
    <s v="Serveis públics bàsics"/>
    <x v="4"/>
    <x v="4"/>
    <x v="11"/>
    <x v="11"/>
    <x v="14"/>
    <x v="14"/>
    <s v="15011"/>
    <s v="Despeses generals d'Ecologia Urbana"/>
    <n v="18185.52"/>
    <n v="3128.12"/>
    <n v="21313.64"/>
    <n v="21313.64"/>
    <n v="21313.64"/>
    <n v="21313.64"/>
    <n v="21313.64"/>
    <n v="0"/>
  </r>
  <r>
    <x v="0"/>
    <x v="0"/>
    <x v="2"/>
    <x v="2"/>
    <x v="4"/>
    <x v="4"/>
    <s v="12004"/>
    <s v="Retribucions bàsiques grup C2 funcionari"/>
    <x v="19"/>
    <x v="19"/>
    <s v="1"/>
    <s v="Serveis públics bàsics"/>
    <x v="5"/>
    <x v="5"/>
    <x v="23"/>
    <x v="23"/>
    <x v="36"/>
    <x v="36"/>
    <s v="16231"/>
    <s v="Tractament de residus"/>
    <n v="9092.76"/>
    <n v="-2030.4"/>
    <n v="7062.36"/>
    <n v="7062.36"/>
    <n v="7062.36"/>
    <n v="7062.36"/>
    <n v="7062.36"/>
    <n v="0"/>
  </r>
  <r>
    <x v="0"/>
    <x v="0"/>
    <x v="2"/>
    <x v="2"/>
    <x v="4"/>
    <x v="4"/>
    <s v="12004"/>
    <s v="Retribucions bàsiques grup C2 funcionari"/>
    <x v="19"/>
    <x v="19"/>
    <s v="1"/>
    <s v="Serveis públics bàsics"/>
    <x v="5"/>
    <x v="5"/>
    <x v="12"/>
    <x v="12"/>
    <x v="15"/>
    <x v="15"/>
    <s v="16311"/>
    <s v="Neteja viària"/>
    <n v="16366.92"/>
    <n v="-7192.36"/>
    <n v="9174.56"/>
    <n v="9174.56"/>
    <n v="9174.56"/>
    <n v="9174.56"/>
    <n v="9174.56"/>
    <n v="0"/>
  </r>
  <r>
    <x v="0"/>
    <x v="0"/>
    <x v="2"/>
    <x v="2"/>
    <x v="4"/>
    <x v="4"/>
    <s v="12004"/>
    <s v="Retribucions bàsiques grup C2 funcionari"/>
    <x v="19"/>
    <x v="19"/>
    <s v="1"/>
    <s v="Serveis públics bàsics"/>
    <x v="5"/>
    <x v="5"/>
    <x v="12"/>
    <x v="12"/>
    <x v="15"/>
    <x v="15"/>
    <s v="16312"/>
    <s v="Avaluació de la neteja viària"/>
    <n v="27278.28"/>
    <n v="245.4"/>
    <n v="27523.68"/>
    <n v="27523.68"/>
    <n v="27523.68"/>
    <n v="27523.68"/>
    <n v="27523.68"/>
    <n v="0"/>
  </r>
  <r>
    <x v="0"/>
    <x v="0"/>
    <x v="2"/>
    <x v="2"/>
    <x v="4"/>
    <x v="4"/>
    <s v="12004"/>
    <s v="Retribucions bàsiques grup C2 funcionari"/>
    <x v="19"/>
    <x v="19"/>
    <s v="1"/>
    <s v="Serveis públics bàsics"/>
    <x v="5"/>
    <x v="5"/>
    <x v="24"/>
    <x v="24"/>
    <x v="37"/>
    <x v="37"/>
    <s v="16511"/>
    <s v="Gestió de l'enllumenat públic"/>
    <n v="16366.92"/>
    <n v="8002.37"/>
    <n v="24369.29"/>
    <n v="24369.29"/>
    <n v="24369.29"/>
    <n v="24369.29"/>
    <n v="24369.29"/>
    <n v="0"/>
  </r>
  <r>
    <x v="0"/>
    <x v="0"/>
    <x v="2"/>
    <x v="2"/>
    <x v="4"/>
    <x v="4"/>
    <s v="12004"/>
    <s v="Retribucions bàsiques grup C2 funcionari"/>
    <x v="20"/>
    <x v="20"/>
    <s v="1"/>
    <s v="Serveis públics bàsics"/>
    <x v="4"/>
    <x v="4"/>
    <x v="11"/>
    <x v="11"/>
    <x v="14"/>
    <x v="14"/>
    <s v="15011"/>
    <s v="Despeses generals d'Ecologia Urbana"/>
    <n v="418266.96"/>
    <n v="4581.76"/>
    <n v="422848.72"/>
    <n v="422848.72"/>
    <n v="422848.72"/>
    <n v="422848.72"/>
    <n v="422848.72"/>
    <n v="0"/>
  </r>
  <r>
    <x v="0"/>
    <x v="0"/>
    <x v="2"/>
    <x v="2"/>
    <x v="4"/>
    <x v="4"/>
    <s v="12004"/>
    <s v="Retribucions bàsiques grup C2 funcionari"/>
    <x v="20"/>
    <x v="20"/>
    <s v="1"/>
    <s v="Serveis públics bàsics"/>
    <x v="4"/>
    <x v="4"/>
    <x v="11"/>
    <x v="11"/>
    <x v="14"/>
    <x v="14"/>
    <s v="15013"/>
    <s v="Planificació Ecologia Urbana"/>
    <n v="0"/>
    <n v="9174.0499999999993"/>
    <n v="9174.0499999999993"/>
    <n v="9174.0499999999993"/>
    <n v="9174.0499999999993"/>
    <n v="9174.0499999999993"/>
    <n v="9174.0499999999993"/>
    <n v="0"/>
  </r>
  <r>
    <x v="0"/>
    <x v="0"/>
    <x v="2"/>
    <x v="2"/>
    <x v="4"/>
    <x v="4"/>
    <s v="12004"/>
    <s v="Retribucions bàsiques grup C2 funcionari"/>
    <x v="21"/>
    <x v="21"/>
    <s v="1"/>
    <s v="Serveis públics bàsics"/>
    <x v="3"/>
    <x v="3"/>
    <x v="25"/>
    <x v="25"/>
    <x v="38"/>
    <x v="38"/>
    <s v="13411"/>
    <s v="Gestió del programa de mobilitat"/>
    <n v="34552.44"/>
    <n v="2145.8000000000002"/>
    <n v="36698.239999999998"/>
    <n v="36698.239999999998"/>
    <n v="36698.239999999998"/>
    <n v="36698.239999999998"/>
    <n v="36698.239999999998"/>
    <n v="0"/>
  </r>
  <r>
    <x v="0"/>
    <x v="0"/>
    <x v="2"/>
    <x v="2"/>
    <x v="4"/>
    <x v="4"/>
    <s v="12004"/>
    <s v="Retribucions bàsiques grup C2 funcionari"/>
    <x v="21"/>
    <x v="21"/>
    <s v="1"/>
    <s v="Serveis públics bàsics"/>
    <x v="4"/>
    <x v="4"/>
    <x v="13"/>
    <x v="13"/>
    <x v="16"/>
    <x v="16"/>
    <s v="15161"/>
    <s v="Control i seguiment de grans infraestruc"/>
    <n v="109113.12"/>
    <n v="14858.95"/>
    <n v="123972.07"/>
    <n v="123972.07"/>
    <n v="123972.07"/>
    <n v="123972.07"/>
    <n v="123972.07"/>
    <n v="0"/>
  </r>
  <r>
    <x v="0"/>
    <x v="0"/>
    <x v="2"/>
    <x v="2"/>
    <x v="4"/>
    <x v="4"/>
    <s v="12004"/>
    <s v="Retribucions bàsiques grup C2 funcionari"/>
    <x v="22"/>
    <x v="22"/>
    <s v="1"/>
    <s v="Serveis públics bàsics"/>
    <x v="4"/>
    <x v="4"/>
    <x v="11"/>
    <x v="11"/>
    <x v="14"/>
    <x v="14"/>
    <s v="15011"/>
    <s v="Despeses generals d'Ecologia Urbana"/>
    <n v="18185.52"/>
    <n v="10731.71"/>
    <n v="28917.23"/>
    <n v="28917.23"/>
    <n v="28917.23"/>
    <n v="28917.23"/>
    <n v="28917.23"/>
    <n v="0"/>
  </r>
  <r>
    <x v="0"/>
    <x v="0"/>
    <x v="2"/>
    <x v="2"/>
    <x v="4"/>
    <x v="4"/>
    <s v="12004"/>
    <s v="Retribucions bàsiques grup C2 funcionari"/>
    <x v="1"/>
    <x v="1"/>
    <s v="1"/>
    <s v="Serveis públics bàsics"/>
    <x v="4"/>
    <x v="4"/>
    <x v="13"/>
    <x v="13"/>
    <x v="21"/>
    <x v="21"/>
    <s v="15111"/>
    <s v="Llicències"/>
    <n v="61830.720000000001"/>
    <n v="151.91"/>
    <n v="61982.63"/>
    <n v="61982.63"/>
    <n v="61982.63"/>
    <n v="61982.63"/>
    <n v="61982.63"/>
    <n v="0"/>
  </r>
  <r>
    <x v="0"/>
    <x v="0"/>
    <x v="2"/>
    <x v="2"/>
    <x v="4"/>
    <x v="4"/>
    <s v="12004"/>
    <s v="Retribucions bàsiques grup C2 funcionari"/>
    <x v="1"/>
    <x v="1"/>
    <s v="1"/>
    <s v="Serveis públics bàsics"/>
    <x v="4"/>
    <x v="4"/>
    <x v="13"/>
    <x v="13"/>
    <x v="21"/>
    <x v="21"/>
    <s v="15112"/>
    <s v="Inspeccions"/>
    <n v="9092.76"/>
    <n v="81.8"/>
    <n v="9174.56"/>
    <n v="9174.56"/>
    <n v="9174.56"/>
    <n v="9174.56"/>
    <n v="9174.56"/>
    <n v="0"/>
  </r>
  <r>
    <x v="0"/>
    <x v="0"/>
    <x v="2"/>
    <x v="2"/>
    <x v="4"/>
    <x v="4"/>
    <s v="12004"/>
    <s v="Retribucions bàsiques grup C2 funcionari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7880.68"/>
    <n v="-2581.2800000000002"/>
    <n v="5299.4"/>
    <n v="5299.4"/>
    <n v="5299.4"/>
    <n v="5299.4"/>
    <n v="5299.4"/>
    <n v="0"/>
  </r>
  <r>
    <x v="0"/>
    <x v="0"/>
    <x v="2"/>
    <x v="2"/>
    <x v="4"/>
    <x v="4"/>
    <s v="12004"/>
    <s v="Retribucions bàsiques grup C2 funcionari"/>
    <x v="1"/>
    <x v="1"/>
    <s v="9"/>
    <s v="Actuacions de caràcter general"/>
    <x v="0"/>
    <x v="0"/>
    <x v="0"/>
    <x v="0"/>
    <x v="0"/>
    <x v="0"/>
    <s v="91211"/>
    <s v="Representacio política"/>
    <n v="18185.52"/>
    <n v="162.5"/>
    <n v="18348.02"/>
    <n v="18348.02"/>
    <n v="18348.02"/>
    <n v="18348.02"/>
    <n v="18348.02"/>
    <n v="0"/>
  </r>
  <r>
    <x v="0"/>
    <x v="0"/>
    <x v="2"/>
    <x v="2"/>
    <x v="4"/>
    <x v="4"/>
    <s v="12004"/>
    <s v="Retribucions bàsiques grup C2 funcionari"/>
    <x v="1"/>
    <x v="1"/>
    <s v="9"/>
    <s v="Actuacions de caràcter general"/>
    <x v="1"/>
    <x v="1"/>
    <x v="1"/>
    <x v="1"/>
    <x v="1"/>
    <x v="1"/>
    <s v="92011"/>
    <s v="Administració general"/>
    <n v="36371.040000000001"/>
    <n v="4889.63"/>
    <n v="41260.67"/>
    <n v="41260.67"/>
    <n v="41260.67"/>
    <n v="41260.67"/>
    <n v="41260.67"/>
    <n v="0"/>
  </r>
  <r>
    <x v="0"/>
    <x v="0"/>
    <x v="2"/>
    <x v="2"/>
    <x v="4"/>
    <x v="4"/>
    <s v="12004"/>
    <s v="Retribucions bàsiques grup C2 funcionari"/>
    <x v="1"/>
    <x v="1"/>
    <s v="9"/>
    <s v="Actuacions de caràcter general"/>
    <x v="1"/>
    <x v="1"/>
    <x v="1"/>
    <x v="1"/>
    <x v="1"/>
    <x v="1"/>
    <s v="92014"/>
    <s v="Serveis jurídics"/>
    <n v="81834.84"/>
    <n v="947.98"/>
    <n v="82782.820000000007"/>
    <n v="82782.820000000007"/>
    <n v="82782.820000000007"/>
    <n v="82782.820000000007"/>
    <n v="82782.820000000007"/>
    <n v="0"/>
  </r>
  <r>
    <x v="0"/>
    <x v="0"/>
    <x v="2"/>
    <x v="2"/>
    <x v="4"/>
    <x v="4"/>
    <s v="12004"/>
    <s v="Retribucions bàsiques grup C2 funcionari"/>
    <x v="1"/>
    <x v="1"/>
    <s v="9"/>
    <s v="Actuacions de caràcter general"/>
    <x v="8"/>
    <x v="8"/>
    <x v="18"/>
    <x v="18"/>
    <x v="25"/>
    <x v="25"/>
    <s v="93312"/>
    <s v="Manteniment d’edificis centralitzats"/>
    <n v="9092.76"/>
    <n v="81.680000000000007"/>
    <n v="9174.44"/>
    <n v="9174.44"/>
    <n v="9174.44"/>
    <n v="9174.44"/>
    <n v="9174.44"/>
    <n v="0"/>
  </r>
  <r>
    <x v="0"/>
    <x v="0"/>
    <x v="2"/>
    <x v="2"/>
    <x v="4"/>
    <x v="4"/>
    <s v="12004"/>
    <s v="Retribucions bàsiques grup C2 funcionari"/>
    <x v="2"/>
    <x v="2"/>
    <s v="1"/>
    <s v="Serveis públics bàsics"/>
    <x v="4"/>
    <x v="4"/>
    <x v="13"/>
    <x v="13"/>
    <x v="21"/>
    <x v="21"/>
    <s v="15111"/>
    <s v="Llicències"/>
    <n v="196403.52"/>
    <n v="16597.740000000002"/>
    <n v="213001.26"/>
    <n v="213001.26"/>
    <n v="213001.26"/>
    <n v="213001.26"/>
    <n v="213001.26"/>
    <n v="0"/>
  </r>
  <r>
    <x v="0"/>
    <x v="0"/>
    <x v="2"/>
    <x v="2"/>
    <x v="4"/>
    <x v="4"/>
    <s v="12004"/>
    <s v="Retribucions bàsiques grup C2 funcionari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9092.76"/>
    <n v="-413.3"/>
    <n v="8679.4599999999991"/>
    <n v="8679.4599999999991"/>
    <n v="8679.4599999999991"/>
    <n v="8679.4599999999991"/>
    <n v="8679.4599999999991"/>
    <n v="0"/>
  </r>
  <r>
    <x v="0"/>
    <x v="0"/>
    <x v="2"/>
    <x v="2"/>
    <x v="4"/>
    <x v="4"/>
    <s v="12004"/>
    <s v="Retribucions bàsiques grup C2 funcionari"/>
    <x v="2"/>
    <x v="2"/>
    <s v="9"/>
    <s v="Actuacions de caràcter general"/>
    <x v="0"/>
    <x v="0"/>
    <x v="0"/>
    <x v="0"/>
    <x v="0"/>
    <x v="0"/>
    <s v="91211"/>
    <s v="Representacio política"/>
    <n v="9092.76"/>
    <n v="81.8"/>
    <n v="9174.56"/>
    <n v="9174.56"/>
    <n v="9174.56"/>
    <n v="9174.56"/>
    <n v="9174.56"/>
    <n v="0"/>
  </r>
  <r>
    <x v="0"/>
    <x v="0"/>
    <x v="2"/>
    <x v="2"/>
    <x v="4"/>
    <x v="4"/>
    <s v="12004"/>
    <s v="Retribucions bàsiques grup C2 funcionari"/>
    <x v="2"/>
    <x v="2"/>
    <s v="9"/>
    <s v="Actuacions de caràcter general"/>
    <x v="1"/>
    <x v="1"/>
    <x v="1"/>
    <x v="1"/>
    <x v="1"/>
    <x v="1"/>
    <s v="92011"/>
    <s v="Administració general"/>
    <n v="27278.28"/>
    <n v="132.82"/>
    <n v="27411.1"/>
    <n v="27411.1"/>
    <n v="27411.1"/>
    <n v="27411.1"/>
    <n v="27411.1"/>
    <n v="0"/>
  </r>
  <r>
    <x v="0"/>
    <x v="0"/>
    <x v="2"/>
    <x v="2"/>
    <x v="4"/>
    <x v="4"/>
    <s v="12004"/>
    <s v="Retribucions bàsiques grup C2 funcionari"/>
    <x v="2"/>
    <x v="2"/>
    <s v="9"/>
    <s v="Actuacions de caràcter general"/>
    <x v="8"/>
    <x v="8"/>
    <x v="18"/>
    <x v="18"/>
    <x v="25"/>
    <x v="25"/>
    <s v="93312"/>
    <s v="Manteniment d’edificis centralitzats"/>
    <n v="9092.76"/>
    <n v="81.8"/>
    <n v="9174.56"/>
    <n v="9174.56"/>
    <n v="9174.56"/>
    <n v="9174.56"/>
    <n v="9174.56"/>
    <n v="0"/>
  </r>
  <r>
    <x v="0"/>
    <x v="0"/>
    <x v="2"/>
    <x v="2"/>
    <x v="4"/>
    <x v="4"/>
    <s v="12004"/>
    <s v="Retribucions bàsiques grup C2 funcionari"/>
    <x v="3"/>
    <x v="3"/>
    <s v="1"/>
    <s v="Serveis públics bàsics"/>
    <x v="4"/>
    <x v="4"/>
    <x v="13"/>
    <x v="13"/>
    <x v="21"/>
    <x v="21"/>
    <s v="15111"/>
    <s v="Llicències"/>
    <n v="54556.56"/>
    <n v="5738.28"/>
    <n v="60294.84"/>
    <n v="60294.84"/>
    <n v="60294.84"/>
    <n v="60294.84"/>
    <n v="60294.84"/>
    <n v="0"/>
  </r>
  <r>
    <x v="0"/>
    <x v="0"/>
    <x v="2"/>
    <x v="2"/>
    <x v="4"/>
    <x v="4"/>
    <s v="12004"/>
    <s v="Retribucions bàsiques grup C2 funcionari"/>
    <x v="3"/>
    <x v="3"/>
    <s v="1"/>
    <s v="Serveis públics bàsics"/>
    <x v="4"/>
    <x v="4"/>
    <x v="14"/>
    <x v="14"/>
    <x v="17"/>
    <x v="17"/>
    <s v="15341"/>
    <s v="Manteniment i millora espais públics cen"/>
    <n v="18185.52"/>
    <n v="163.6"/>
    <n v="18349.12"/>
    <n v="18349.12"/>
    <n v="18349.12"/>
    <n v="18349.12"/>
    <n v="18349.12"/>
    <n v="0"/>
  </r>
  <r>
    <x v="0"/>
    <x v="0"/>
    <x v="2"/>
    <x v="2"/>
    <x v="4"/>
    <x v="4"/>
    <s v="12004"/>
    <s v="Retribucions bàsiques grup C2 funcionari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9092.76"/>
    <n v="81.8"/>
    <n v="9174.56"/>
    <n v="9174.56"/>
    <n v="9174.56"/>
    <n v="9174.56"/>
    <n v="9174.56"/>
    <n v="0"/>
  </r>
  <r>
    <x v="0"/>
    <x v="0"/>
    <x v="2"/>
    <x v="2"/>
    <x v="4"/>
    <x v="4"/>
    <s v="12004"/>
    <s v="Retribucions bàsiques grup C2 funcionari"/>
    <x v="3"/>
    <x v="3"/>
    <s v="9"/>
    <s v="Actuacions de caràcter general"/>
    <x v="1"/>
    <x v="1"/>
    <x v="1"/>
    <x v="1"/>
    <x v="1"/>
    <x v="1"/>
    <s v="92011"/>
    <s v="Administració general"/>
    <n v="9092.76"/>
    <n v="3166.25"/>
    <n v="12259.01"/>
    <n v="12259.01"/>
    <n v="12259.01"/>
    <n v="12259.01"/>
    <n v="12259.01"/>
    <n v="0"/>
  </r>
  <r>
    <x v="0"/>
    <x v="0"/>
    <x v="2"/>
    <x v="2"/>
    <x v="4"/>
    <x v="4"/>
    <s v="12004"/>
    <s v="Retribucions bàsiques grup C2 funcionari"/>
    <x v="3"/>
    <x v="3"/>
    <s v="9"/>
    <s v="Actuacions de caràcter general"/>
    <x v="1"/>
    <x v="1"/>
    <x v="6"/>
    <x v="6"/>
    <x v="19"/>
    <x v="19"/>
    <s v="92521"/>
    <s v="Direcció de comunicació"/>
    <n v="0"/>
    <n v="2968.7"/>
    <n v="2968.7"/>
    <n v="2968.7"/>
    <n v="2968.7"/>
    <n v="2968.7"/>
    <n v="2968.7"/>
    <n v="0"/>
  </r>
  <r>
    <x v="0"/>
    <x v="0"/>
    <x v="2"/>
    <x v="2"/>
    <x v="4"/>
    <x v="4"/>
    <s v="12004"/>
    <s v="Retribucions bàsiques grup C2 funcionari"/>
    <x v="4"/>
    <x v="4"/>
    <s v="1"/>
    <s v="Serveis públics bàsics"/>
    <x v="4"/>
    <x v="4"/>
    <x v="13"/>
    <x v="13"/>
    <x v="21"/>
    <x v="21"/>
    <s v="15111"/>
    <s v="Llicències"/>
    <n v="63649.32"/>
    <n v="-536.61"/>
    <n v="63112.71"/>
    <n v="63112.71"/>
    <n v="63112.71"/>
    <n v="63112.71"/>
    <n v="63112.71"/>
    <n v="0"/>
  </r>
  <r>
    <x v="0"/>
    <x v="0"/>
    <x v="2"/>
    <x v="2"/>
    <x v="4"/>
    <x v="4"/>
    <s v="12004"/>
    <s v="Retribucions bàsiques grup C2 funcionari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18185.52"/>
    <n v="-19.27"/>
    <n v="18166.25"/>
    <n v="18166.25"/>
    <n v="18166.25"/>
    <n v="18166.25"/>
    <n v="18166.25"/>
    <n v="0"/>
  </r>
  <r>
    <x v="0"/>
    <x v="0"/>
    <x v="2"/>
    <x v="2"/>
    <x v="4"/>
    <x v="4"/>
    <s v="12004"/>
    <s v="Retribucions bàsiques grup C2 funcionari"/>
    <x v="4"/>
    <x v="4"/>
    <s v="9"/>
    <s v="Actuacions de caràcter general"/>
    <x v="0"/>
    <x v="0"/>
    <x v="0"/>
    <x v="0"/>
    <x v="0"/>
    <x v="0"/>
    <s v="91211"/>
    <s v="Representacio política"/>
    <n v="7880.68"/>
    <n v="1088.8699999999999"/>
    <n v="8969.5499999999993"/>
    <n v="8969.5499999999993"/>
    <n v="8969.5499999999993"/>
    <n v="8969.5499999999993"/>
    <n v="8969.5499999999993"/>
    <n v="0"/>
  </r>
  <r>
    <x v="0"/>
    <x v="0"/>
    <x v="2"/>
    <x v="2"/>
    <x v="4"/>
    <x v="4"/>
    <s v="12004"/>
    <s v="Retribucions bàsiques grup C2 funcionari"/>
    <x v="4"/>
    <x v="4"/>
    <s v="9"/>
    <s v="Actuacions de caràcter general"/>
    <x v="1"/>
    <x v="1"/>
    <x v="1"/>
    <x v="1"/>
    <x v="1"/>
    <x v="1"/>
    <s v="92011"/>
    <s v="Administració general"/>
    <n v="18185.52"/>
    <n v="5939.09"/>
    <n v="24124.61"/>
    <n v="24124.61"/>
    <n v="24124.61"/>
    <n v="24124.61"/>
    <n v="24124.61"/>
    <n v="0"/>
  </r>
  <r>
    <x v="0"/>
    <x v="0"/>
    <x v="2"/>
    <x v="2"/>
    <x v="4"/>
    <x v="4"/>
    <s v="12004"/>
    <s v="Retribucions bàsiques grup C2 funcionari"/>
    <x v="4"/>
    <x v="4"/>
    <s v="9"/>
    <s v="Actuacions de caràcter general"/>
    <x v="1"/>
    <x v="1"/>
    <x v="1"/>
    <x v="1"/>
    <x v="1"/>
    <x v="1"/>
    <s v="92014"/>
    <s v="Serveis jurídics"/>
    <n v="27278.28"/>
    <n v="-8743.1"/>
    <n v="18535.18"/>
    <n v="18535.18"/>
    <n v="18535.18"/>
    <n v="18535.18"/>
    <n v="18535.18"/>
    <n v="0"/>
  </r>
  <r>
    <x v="0"/>
    <x v="0"/>
    <x v="2"/>
    <x v="2"/>
    <x v="4"/>
    <x v="4"/>
    <s v="12004"/>
    <s v="Retribucions bàsiques grup C2 funcionari"/>
    <x v="4"/>
    <x v="4"/>
    <s v="9"/>
    <s v="Actuacions de caràcter general"/>
    <x v="1"/>
    <x v="1"/>
    <x v="6"/>
    <x v="6"/>
    <x v="19"/>
    <x v="19"/>
    <s v="92521"/>
    <s v="Direcció de comunicació"/>
    <n v="9092.76"/>
    <n v="81.8"/>
    <n v="9174.56"/>
    <n v="9174.56"/>
    <n v="9174.56"/>
    <n v="9174.56"/>
    <n v="9174.56"/>
    <n v="0"/>
  </r>
  <r>
    <x v="0"/>
    <x v="0"/>
    <x v="2"/>
    <x v="2"/>
    <x v="4"/>
    <x v="4"/>
    <s v="12004"/>
    <s v="Retribucions bàsiques grup C2 funcionari"/>
    <x v="4"/>
    <x v="4"/>
    <s v="9"/>
    <s v="Actuacions de caràcter general"/>
    <x v="8"/>
    <x v="8"/>
    <x v="18"/>
    <x v="18"/>
    <x v="25"/>
    <x v="25"/>
    <s v="93312"/>
    <s v="Manteniment d’edificis centralitzats"/>
    <n v="9092.76"/>
    <n v="81.8"/>
    <n v="9174.56"/>
    <n v="9174.56"/>
    <n v="9174.56"/>
    <n v="9174.56"/>
    <n v="9174.56"/>
    <n v="0"/>
  </r>
  <r>
    <x v="0"/>
    <x v="0"/>
    <x v="2"/>
    <x v="2"/>
    <x v="4"/>
    <x v="4"/>
    <s v="12004"/>
    <s v="Retribucions bàsiques grup C2 funcionari"/>
    <x v="5"/>
    <x v="5"/>
    <s v="1"/>
    <s v="Serveis públics bàsics"/>
    <x v="4"/>
    <x v="4"/>
    <x v="13"/>
    <x v="13"/>
    <x v="21"/>
    <x v="21"/>
    <s v="15111"/>
    <s v="Llicències"/>
    <n v="54556.56"/>
    <n v="-846.66"/>
    <n v="53709.9"/>
    <n v="53709.9"/>
    <n v="53709.9"/>
    <n v="53709.9"/>
    <n v="53709.9"/>
    <n v="0"/>
  </r>
  <r>
    <x v="0"/>
    <x v="0"/>
    <x v="2"/>
    <x v="2"/>
    <x v="4"/>
    <x v="4"/>
    <s v="12004"/>
    <s v="Retribucions bàsiques grup C2 funcionari"/>
    <x v="5"/>
    <x v="5"/>
    <s v="1"/>
    <s v="Serveis públics bàsics"/>
    <x v="4"/>
    <x v="4"/>
    <x v="14"/>
    <x v="14"/>
    <x v="17"/>
    <x v="17"/>
    <s v="15341"/>
    <s v="Manteniment i millora espais públics cen"/>
    <n v="27278.28"/>
    <n v="-735.3"/>
    <n v="26542.98"/>
    <n v="26542.98"/>
    <n v="26542.98"/>
    <n v="26542.98"/>
    <n v="26542.98"/>
    <n v="0"/>
  </r>
  <r>
    <x v="0"/>
    <x v="0"/>
    <x v="2"/>
    <x v="2"/>
    <x v="4"/>
    <x v="4"/>
    <s v="12004"/>
    <s v="Retribucions bàsiques grup C2 funcionari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18185.52"/>
    <n v="163.6"/>
    <n v="18349.12"/>
    <n v="18349.12"/>
    <n v="18349.12"/>
    <n v="18349.12"/>
    <n v="18349.12"/>
    <n v="0"/>
  </r>
  <r>
    <x v="0"/>
    <x v="0"/>
    <x v="2"/>
    <x v="2"/>
    <x v="4"/>
    <x v="4"/>
    <s v="12004"/>
    <s v="Retribucions bàsiques grup C2 funcionari"/>
    <x v="5"/>
    <x v="5"/>
    <s v="9"/>
    <s v="Actuacions de caràcter general"/>
    <x v="0"/>
    <x v="0"/>
    <x v="0"/>
    <x v="0"/>
    <x v="0"/>
    <x v="0"/>
    <s v="91211"/>
    <s v="Representacio política"/>
    <n v="9092.76"/>
    <n v="5975.34"/>
    <n v="15068.1"/>
    <n v="15068.1"/>
    <n v="15068.1"/>
    <n v="15068.1"/>
    <n v="15068.1"/>
    <n v="0"/>
  </r>
  <r>
    <x v="0"/>
    <x v="0"/>
    <x v="2"/>
    <x v="2"/>
    <x v="4"/>
    <x v="4"/>
    <s v="12004"/>
    <s v="Retribucions bàsiques grup C2 funcionari"/>
    <x v="5"/>
    <x v="5"/>
    <s v="9"/>
    <s v="Actuacions de caràcter general"/>
    <x v="1"/>
    <x v="1"/>
    <x v="1"/>
    <x v="1"/>
    <x v="1"/>
    <x v="1"/>
    <s v="92011"/>
    <s v="Administració general"/>
    <n v="36371.040000000001"/>
    <n v="3411.65"/>
    <n v="39782.69"/>
    <n v="39782.69"/>
    <n v="39782.69"/>
    <n v="39782.69"/>
    <n v="39782.69"/>
    <n v="0"/>
  </r>
  <r>
    <x v="0"/>
    <x v="0"/>
    <x v="2"/>
    <x v="2"/>
    <x v="4"/>
    <x v="4"/>
    <s v="12004"/>
    <s v="Retribucions bàsiques grup C2 funcionari"/>
    <x v="5"/>
    <x v="5"/>
    <s v="9"/>
    <s v="Actuacions de caràcter general"/>
    <x v="1"/>
    <x v="1"/>
    <x v="1"/>
    <x v="1"/>
    <x v="1"/>
    <x v="1"/>
    <s v="92014"/>
    <s v="Serveis jurídics"/>
    <n v="0"/>
    <n v="9333.8700000000008"/>
    <n v="9333.8700000000008"/>
    <n v="9333.8700000000008"/>
    <n v="9333.8700000000008"/>
    <n v="9333.8700000000008"/>
    <n v="9333.8700000000008"/>
    <n v="0"/>
  </r>
  <r>
    <x v="0"/>
    <x v="0"/>
    <x v="2"/>
    <x v="2"/>
    <x v="4"/>
    <x v="4"/>
    <s v="12004"/>
    <s v="Retribucions bàsiques grup C2 funcionari"/>
    <x v="5"/>
    <x v="5"/>
    <s v="9"/>
    <s v="Actuacions de caràcter general"/>
    <x v="1"/>
    <x v="1"/>
    <x v="6"/>
    <x v="6"/>
    <x v="19"/>
    <x v="19"/>
    <s v="92521"/>
    <s v="Direcció de comunicació"/>
    <n v="9092.76"/>
    <n v="-147.63999999999999"/>
    <n v="8945.1200000000008"/>
    <n v="8945.1200000000008"/>
    <n v="8945.1200000000008"/>
    <n v="8945.1200000000008"/>
    <n v="8945.1200000000008"/>
    <n v="0"/>
  </r>
  <r>
    <x v="0"/>
    <x v="0"/>
    <x v="2"/>
    <x v="2"/>
    <x v="4"/>
    <x v="4"/>
    <s v="12004"/>
    <s v="Retribucions bàsiques grup C2 funcionari"/>
    <x v="6"/>
    <x v="6"/>
    <s v="1"/>
    <s v="Serveis públics bàsics"/>
    <x v="4"/>
    <x v="4"/>
    <x v="13"/>
    <x v="13"/>
    <x v="21"/>
    <x v="21"/>
    <s v="15111"/>
    <s v="Llicències"/>
    <n v="34552.44"/>
    <n v="206.19"/>
    <n v="34758.629999999997"/>
    <n v="34758.629999999997"/>
    <n v="34758.629999999997"/>
    <n v="34758.629999999997"/>
    <n v="34758.629999999997"/>
    <n v="0"/>
  </r>
  <r>
    <x v="0"/>
    <x v="0"/>
    <x v="2"/>
    <x v="2"/>
    <x v="4"/>
    <x v="4"/>
    <s v="12004"/>
    <s v="Retribucions bàsiques grup C2 funcionari"/>
    <x v="6"/>
    <x v="6"/>
    <s v="1"/>
    <s v="Serveis públics bàsics"/>
    <x v="4"/>
    <x v="4"/>
    <x v="14"/>
    <x v="14"/>
    <x v="17"/>
    <x v="17"/>
    <s v="15341"/>
    <s v="Manteniment i millora espais públics cen"/>
    <n v="0"/>
    <n v="9510.2099999999991"/>
    <n v="9510.2099999999991"/>
    <n v="9510.2099999999991"/>
    <n v="9510.2099999999991"/>
    <n v="9510.2099999999991"/>
    <n v="9510.2099999999991"/>
    <n v="0"/>
  </r>
  <r>
    <x v="0"/>
    <x v="0"/>
    <x v="2"/>
    <x v="2"/>
    <x v="4"/>
    <x v="4"/>
    <s v="12004"/>
    <s v="Retribucions bàsiques grup C2 funcionari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18185.52"/>
    <n v="819.78"/>
    <n v="19005.3"/>
    <n v="19005.3"/>
    <n v="19005.3"/>
    <n v="19005.3"/>
    <n v="19005.3"/>
    <n v="0"/>
  </r>
  <r>
    <x v="0"/>
    <x v="0"/>
    <x v="2"/>
    <x v="2"/>
    <x v="4"/>
    <x v="4"/>
    <s v="12004"/>
    <s v="Retribucions bàsiques grup C2 funcionari"/>
    <x v="6"/>
    <x v="6"/>
    <s v="9"/>
    <s v="Actuacions de caràcter general"/>
    <x v="1"/>
    <x v="1"/>
    <x v="1"/>
    <x v="1"/>
    <x v="1"/>
    <x v="1"/>
    <s v="92011"/>
    <s v="Administració general"/>
    <n v="18185.52"/>
    <n v="4415.74"/>
    <n v="22601.26"/>
    <n v="22601.26"/>
    <n v="22601.26"/>
    <n v="22601.26"/>
    <n v="22601.26"/>
    <n v="0"/>
  </r>
  <r>
    <x v="0"/>
    <x v="0"/>
    <x v="2"/>
    <x v="2"/>
    <x v="4"/>
    <x v="4"/>
    <s v="12004"/>
    <s v="Retribucions bàsiques grup C2 funcionari"/>
    <x v="6"/>
    <x v="6"/>
    <s v="9"/>
    <s v="Actuacions de caràcter general"/>
    <x v="1"/>
    <x v="1"/>
    <x v="1"/>
    <x v="1"/>
    <x v="1"/>
    <x v="1"/>
    <s v="92014"/>
    <s v="Serveis jurídics"/>
    <n v="16366.92"/>
    <n v="1.96"/>
    <n v="16368.88"/>
    <n v="16368.88"/>
    <n v="16368.88"/>
    <n v="16368.88"/>
    <n v="16368.88"/>
    <n v="0"/>
  </r>
  <r>
    <x v="0"/>
    <x v="0"/>
    <x v="2"/>
    <x v="2"/>
    <x v="4"/>
    <x v="4"/>
    <s v="12004"/>
    <s v="Retribucions bàsiques grup C2 funcionari"/>
    <x v="6"/>
    <x v="6"/>
    <s v="9"/>
    <s v="Actuacions de caràcter general"/>
    <x v="1"/>
    <x v="1"/>
    <x v="6"/>
    <x v="6"/>
    <x v="19"/>
    <x v="19"/>
    <s v="92521"/>
    <s v="Direcció de comunicació"/>
    <n v="0"/>
    <n v="9174.56"/>
    <n v="9174.56"/>
    <n v="9174.56"/>
    <n v="9174.56"/>
    <n v="9174.56"/>
    <n v="9174.56"/>
    <n v="0"/>
  </r>
  <r>
    <x v="0"/>
    <x v="0"/>
    <x v="2"/>
    <x v="2"/>
    <x v="4"/>
    <x v="4"/>
    <s v="12004"/>
    <s v="Retribucions bàsiques grup C2 funcionari"/>
    <x v="7"/>
    <x v="7"/>
    <s v="1"/>
    <s v="Serveis públics bàsics"/>
    <x v="4"/>
    <x v="4"/>
    <x v="13"/>
    <x v="13"/>
    <x v="21"/>
    <x v="21"/>
    <s v="15111"/>
    <s v="Llicències"/>
    <n v="61830.720000000001"/>
    <n v="-2717.12"/>
    <n v="59113.599999999999"/>
    <n v="59113.599999999999"/>
    <n v="59113.599999999999"/>
    <n v="59113.599999999999"/>
    <n v="59113.599999999999"/>
    <n v="0"/>
  </r>
  <r>
    <x v="0"/>
    <x v="0"/>
    <x v="2"/>
    <x v="2"/>
    <x v="4"/>
    <x v="4"/>
    <s v="12004"/>
    <s v="Retribucions bàsiques grup C2 funcionari"/>
    <x v="7"/>
    <x v="7"/>
    <s v="1"/>
    <s v="Serveis públics bàsics"/>
    <x v="4"/>
    <x v="4"/>
    <x v="14"/>
    <x v="14"/>
    <x v="17"/>
    <x v="17"/>
    <s v="15341"/>
    <s v="Manteniment i millora espais públics cen"/>
    <n v="16973.439999999999"/>
    <n v="1738.86"/>
    <n v="18712.3"/>
    <n v="18712.3"/>
    <n v="18712.3"/>
    <n v="18712.3"/>
    <n v="18712.3"/>
    <n v="0"/>
  </r>
  <r>
    <x v="0"/>
    <x v="0"/>
    <x v="2"/>
    <x v="2"/>
    <x v="4"/>
    <x v="4"/>
    <s v="12004"/>
    <s v="Retribucions bàsiques grup C2 funcionari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9092.76"/>
    <n v="81.55"/>
    <n v="9174.31"/>
    <n v="9174.31"/>
    <n v="9174.31"/>
    <n v="9174.31"/>
    <n v="9174.31"/>
    <n v="0"/>
  </r>
  <r>
    <x v="0"/>
    <x v="0"/>
    <x v="2"/>
    <x v="2"/>
    <x v="4"/>
    <x v="4"/>
    <s v="12004"/>
    <s v="Retribucions bàsiques grup C2 funcionari"/>
    <x v="7"/>
    <x v="7"/>
    <s v="9"/>
    <s v="Actuacions de caràcter general"/>
    <x v="0"/>
    <x v="0"/>
    <x v="0"/>
    <x v="0"/>
    <x v="0"/>
    <x v="0"/>
    <s v="91211"/>
    <s v="Representacio política"/>
    <n v="9092.76"/>
    <n v="81.8"/>
    <n v="9174.56"/>
    <n v="9174.56"/>
    <n v="9174.56"/>
    <n v="9174.56"/>
    <n v="9174.56"/>
    <n v="0"/>
  </r>
  <r>
    <x v="0"/>
    <x v="0"/>
    <x v="2"/>
    <x v="2"/>
    <x v="4"/>
    <x v="4"/>
    <s v="12004"/>
    <s v="Retribucions bàsiques grup C2 funcionari"/>
    <x v="7"/>
    <x v="7"/>
    <s v="9"/>
    <s v="Actuacions de caràcter general"/>
    <x v="1"/>
    <x v="1"/>
    <x v="1"/>
    <x v="1"/>
    <x v="1"/>
    <x v="1"/>
    <s v="92011"/>
    <s v="Administració general"/>
    <n v="45463.8"/>
    <n v="1500.2"/>
    <n v="46964"/>
    <n v="46964"/>
    <n v="46964"/>
    <n v="46964"/>
    <n v="46964"/>
    <n v="0"/>
  </r>
  <r>
    <x v="0"/>
    <x v="0"/>
    <x v="2"/>
    <x v="2"/>
    <x v="4"/>
    <x v="4"/>
    <s v="12004"/>
    <s v="Retribucions bàsiques grup C2 funcionari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16366.92"/>
    <n v="1982.2"/>
    <n v="18349.12"/>
    <n v="18349.12"/>
    <n v="18349.12"/>
    <n v="18349.12"/>
    <n v="18349.12"/>
    <n v="0"/>
  </r>
  <r>
    <x v="0"/>
    <x v="0"/>
    <x v="2"/>
    <x v="2"/>
    <x v="4"/>
    <x v="4"/>
    <s v="12004"/>
    <s v="Retribucions bàsiques grup C2 funcionari"/>
    <x v="8"/>
    <x v="8"/>
    <s v="9"/>
    <s v="Actuacions de caràcter general"/>
    <x v="1"/>
    <x v="1"/>
    <x v="1"/>
    <x v="1"/>
    <x v="1"/>
    <x v="1"/>
    <s v="92011"/>
    <s v="Administració general"/>
    <n v="36371.040000000001"/>
    <n v="7508.84"/>
    <n v="43879.88"/>
    <n v="43879.88"/>
    <n v="43879.88"/>
    <n v="43879.88"/>
    <n v="43879.88"/>
    <n v="0"/>
  </r>
  <r>
    <x v="0"/>
    <x v="0"/>
    <x v="2"/>
    <x v="2"/>
    <x v="4"/>
    <x v="4"/>
    <s v="12004"/>
    <s v="Retribucions bàsiques grup C2 funcionari"/>
    <x v="8"/>
    <x v="8"/>
    <s v="9"/>
    <s v="Actuacions de caràcter general"/>
    <x v="8"/>
    <x v="8"/>
    <x v="18"/>
    <x v="18"/>
    <x v="25"/>
    <x v="25"/>
    <s v="93312"/>
    <s v="Manteniment d’edificis centralitzats"/>
    <n v="36371.040000000001"/>
    <n v="9737.02"/>
    <n v="46108.06"/>
    <n v="46108.06"/>
    <n v="46108.06"/>
    <n v="46108.06"/>
    <n v="46108.06"/>
    <n v="0"/>
  </r>
  <r>
    <x v="0"/>
    <x v="0"/>
    <x v="2"/>
    <x v="2"/>
    <x v="4"/>
    <x v="4"/>
    <s v="12004"/>
    <s v="Retribucions bàsiques grup C2 funcionari"/>
    <x v="9"/>
    <x v="9"/>
    <s v="1"/>
    <s v="Serveis públics bàsics"/>
    <x v="4"/>
    <x v="4"/>
    <x v="13"/>
    <x v="13"/>
    <x v="21"/>
    <x v="21"/>
    <s v="15111"/>
    <s v="Llicències"/>
    <n v="36371.040000000001"/>
    <n v="9965.9"/>
    <n v="46336.94"/>
    <n v="46336.94"/>
    <n v="46336.94"/>
    <n v="46336.94"/>
    <n v="46336.94"/>
    <n v="0"/>
  </r>
  <r>
    <x v="0"/>
    <x v="0"/>
    <x v="2"/>
    <x v="2"/>
    <x v="4"/>
    <x v="4"/>
    <s v="12004"/>
    <s v="Retribucions bàsiques grup C2 funcionari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9092.76"/>
    <n v="81.680000000000007"/>
    <n v="9174.44"/>
    <n v="9174.44"/>
    <n v="9174.44"/>
    <n v="9174.44"/>
    <n v="9174.44"/>
    <n v="0"/>
  </r>
  <r>
    <x v="0"/>
    <x v="0"/>
    <x v="2"/>
    <x v="2"/>
    <x v="4"/>
    <x v="4"/>
    <s v="12004"/>
    <s v="Retribucions bàsiques grup C2 funcionari"/>
    <x v="9"/>
    <x v="9"/>
    <s v="2"/>
    <s v="Actuacions de protecció i promoció social"/>
    <x v="2"/>
    <x v="2"/>
    <x v="5"/>
    <x v="5"/>
    <x v="43"/>
    <x v="43"/>
    <s v="23222"/>
    <s v="Gestió d'equipaments juvenils"/>
    <n v="7274.16"/>
    <n v="1114.1600000000001"/>
    <n v="8388.32"/>
    <n v="8388.32"/>
    <n v="8388.32"/>
    <n v="8388.32"/>
    <n v="8388.32"/>
    <n v="0"/>
  </r>
  <r>
    <x v="0"/>
    <x v="0"/>
    <x v="2"/>
    <x v="2"/>
    <x v="4"/>
    <x v="4"/>
    <s v="12004"/>
    <s v="Retribucions bàsiques grup C2 funcionari"/>
    <x v="9"/>
    <x v="9"/>
    <s v="9"/>
    <s v="Actuacions de caràcter general"/>
    <x v="0"/>
    <x v="0"/>
    <x v="0"/>
    <x v="0"/>
    <x v="0"/>
    <x v="0"/>
    <s v="91211"/>
    <s v="Representacio política"/>
    <n v="18185.52"/>
    <n v="163.6"/>
    <n v="18349.12"/>
    <n v="18349.12"/>
    <n v="18349.12"/>
    <n v="18349.12"/>
    <n v="18349.12"/>
    <n v="0"/>
  </r>
  <r>
    <x v="0"/>
    <x v="0"/>
    <x v="2"/>
    <x v="2"/>
    <x v="4"/>
    <x v="4"/>
    <s v="12004"/>
    <s v="Retribucions bàsiques grup C2 funcionari"/>
    <x v="9"/>
    <x v="9"/>
    <s v="9"/>
    <s v="Actuacions de caràcter general"/>
    <x v="1"/>
    <x v="1"/>
    <x v="1"/>
    <x v="1"/>
    <x v="1"/>
    <x v="1"/>
    <s v="92011"/>
    <s v="Administració general"/>
    <n v="27278.28"/>
    <n v="9220.56"/>
    <n v="36498.839999999997"/>
    <n v="36498.839999999997"/>
    <n v="36498.839999999997"/>
    <n v="36498.839999999997"/>
    <n v="36498.839999999997"/>
    <n v="0"/>
  </r>
  <r>
    <x v="0"/>
    <x v="0"/>
    <x v="2"/>
    <x v="2"/>
    <x v="4"/>
    <x v="4"/>
    <s v="12004"/>
    <s v="Retribucions bàsiques grup C2 funcionari"/>
    <x v="9"/>
    <x v="9"/>
    <s v="9"/>
    <s v="Actuacions de caràcter general"/>
    <x v="1"/>
    <x v="1"/>
    <x v="1"/>
    <x v="1"/>
    <x v="1"/>
    <x v="1"/>
    <s v="92014"/>
    <s v="Serveis jurídics"/>
    <n v="0"/>
    <n v="4587.28"/>
    <n v="4587.28"/>
    <n v="4587.28"/>
    <n v="4587.28"/>
    <n v="4587.28"/>
    <n v="4587.28"/>
    <n v="0"/>
  </r>
  <r>
    <x v="0"/>
    <x v="0"/>
    <x v="2"/>
    <x v="2"/>
    <x v="4"/>
    <x v="4"/>
    <s v="12004"/>
    <s v="Retribucions bàsiques grup C2 funcionari"/>
    <x v="9"/>
    <x v="9"/>
    <s v="9"/>
    <s v="Actuacions de caràcter general"/>
    <x v="1"/>
    <x v="1"/>
    <x v="6"/>
    <x v="6"/>
    <x v="19"/>
    <x v="19"/>
    <s v="92521"/>
    <s v="Direcció de comunicació"/>
    <n v="9092.76"/>
    <n v="3553.26"/>
    <n v="12646.02"/>
    <n v="12646.02"/>
    <n v="12646.02"/>
    <n v="12646.02"/>
    <n v="12646.02"/>
    <n v="0"/>
  </r>
  <r>
    <x v="0"/>
    <x v="0"/>
    <x v="2"/>
    <x v="2"/>
    <x v="4"/>
    <x v="4"/>
    <s v="12004"/>
    <s v="Retribucions bàsiques grup C2 funcionari"/>
    <x v="9"/>
    <x v="9"/>
    <s v="9"/>
    <s v="Actuacions de caràcter general"/>
    <x v="8"/>
    <x v="8"/>
    <x v="18"/>
    <x v="18"/>
    <x v="25"/>
    <x v="25"/>
    <s v="93312"/>
    <s v="Manteniment d’edificis centralitzats"/>
    <n v="7274.16"/>
    <n v="-1876.18"/>
    <n v="5397.98"/>
    <n v="5397.98"/>
    <n v="5397.98"/>
    <n v="5397.98"/>
    <n v="5397.98"/>
    <n v="0"/>
  </r>
  <r>
    <x v="0"/>
    <x v="0"/>
    <x v="2"/>
    <x v="2"/>
    <x v="4"/>
    <x v="4"/>
    <s v="12004"/>
    <s v="Retribucions bàsiques grup C2 funcionari"/>
    <x v="10"/>
    <x v="10"/>
    <s v="1"/>
    <s v="Serveis públics bàsics"/>
    <x v="4"/>
    <x v="4"/>
    <x v="13"/>
    <x v="13"/>
    <x v="21"/>
    <x v="21"/>
    <s v="15111"/>
    <s v="Llicències"/>
    <n v="54556.56"/>
    <n v="7239.08"/>
    <n v="61795.64"/>
    <n v="61795.64"/>
    <n v="61795.64"/>
    <n v="61795.64"/>
    <n v="61795.64"/>
    <n v="0"/>
  </r>
  <r>
    <x v="0"/>
    <x v="0"/>
    <x v="2"/>
    <x v="2"/>
    <x v="4"/>
    <x v="4"/>
    <s v="12004"/>
    <s v="Retribucions bàsiques grup C2 funcionari"/>
    <x v="10"/>
    <x v="10"/>
    <s v="1"/>
    <s v="Serveis públics bàsics"/>
    <x v="4"/>
    <x v="4"/>
    <x v="14"/>
    <x v="14"/>
    <x v="17"/>
    <x v="17"/>
    <s v="15341"/>
    <s v="Manteniment i millora espais públics cen"/>
    <n v="18185.52"/>
    <n v="-3526.04"/>
    <n v="14659.48"/>
    <n v="14659.48"/>
    <n v="14659.48"/>
    <n v="14659.48"/>
    <n v="14659.48"/>
    <n v="0"/>
  </r>
  <r>
    <x v="0"/>
    <x v="0"/>
    <x v="2"/>
    <x v="2"/>
    <x v="4"/>
    <x v="4"/>
    <s v="12004"/>
    <s v="Retribucions bàsiques grup C2 funcionari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18185.52"/>
    <n v="124.69"/>
    <n v="18310.21"/>
    <n v="18310.21"/>
    <n v="18310.21"/>
    <n v="18310.21"/>
    <n v="18310.21"/>
    <n v="0"/>
  </r>
  <r>
    <x v="0"/>
    <x v="0"/>
    <x v="2"/>
    <x v="2"/>
    <x v="4"/>
    <x v="4"/>
    <s v="12004"/>
    <s v="Retribucions bàsiques grup C2 funcionari"/>
    <x v="10"/>
    <x v="10"/>
    <s v="9"/>
    <s v="Actuacions de caràcter general"/>
    <x v="1"/>
    <x v="1"/>
    <x v="1"/>
    <x v="1"/>
    <x v="1"/>
    <x v="1"/>
    <s v="92011"/>
    <s v="Administració general"/>
    <n v="27278.28"/>
    <n v="-821.83"/>
    <n v="26456.45"/>
    <n v="26456.45"/>
    <n v="26456.45"/>
    <n v="26456.45"/>
    <n v="26456.45"/>
    <n v="0"/>
  </r>
  <r>
    <x v="0"/>
    <x v="0"/>
    <x v="2"/>
    <x v="2"/>
    <x v="4"/>
    <x v="4"/>
    <s v="12004"/>
    <s v="Retribucions bàsiques grup C2 funcionari"/>
    <x v="10"/>
    <x v="10"/>
    <s v="9"/>
    <s v="Actuacions de caràcter general"/>
    <x v="1"/>
    <x v="1"/>
    <x v="1"/>
    <x v="1"/>
    <x v="1"/>
    <x v="1"/>
    <s v="92014"/>
    <s v="Serveis jurídics"/>
    <n v="27278.28"/>
    <n v="-4186.1099999999997"/>
    <n v="23092.17"/>
    <n v="23092.17"/>
    <n v="23092.17"/>
    <n v="23092.17"/>
    <n v="23092.17"/>
    <n v="0"/>
  </r>
  <r>
    <x v="0"/>
    <x v="0"/>
    <x v="2"/>
    <x v="2"/>
    <x v="4"/>
    <x v="4"/>
    <s v="12004"/>
    <s v="Retribucions bàsiques grup C2 funcionari"/>
    <x v="23"/>
    <x v="23"/>
    <s v="4"/>
    <s v="Actuacions de caràcter econòmic"/>
    <x v="6"/>
    <x v="6"/>
    <x v="15"/>
    <x v="15"/>
    <x v="22"/>
    <x v="22"/>
    <s v="49311"/>
    <s v="Arbitratge"/>
    <n v="44251.72"/>
    <n v="-3160.33"/>
    <n v="41091.39"/>
    <n v="41091.39"/>
    <n v="41091.39"/>
    <n v="41091.39"/>
    <n v="41091.39"/>
    <n v="0"/>
  </r>
  <r>
    <x v="0"/>
    <x v="0"/>
    <x v="2"/>
    <x v="2"/>
    <x v="4"/>
    <x v="4"/>
    <s v="12004"/>
    <s v="Retribucions bàsiques grup C2 funcionari"/>
    <x v="23"/>
    <x v="23"/>
    <s v="4"/>
    <s v="Actuacions de caràcter econòmic"/>
    <x v="6"/>
    <x v="6"/>
    <x v="15"/>
    <x v="15"/>
    <x v="22"/>
    <x v="22"/>
    <s v="49312"/>
    <s v="Informació al consumidor"/>
    <n v="43645.2"/>
    <n v="-8376.02"/>
    <n v="35269.18"/>
    <n v="35269.18"/>
    <n v="35269.18"/>
    <n v="35269.18"/>
    <n v="35269.18"/>
    <n v="0"/>
  </r>
  <r>
    <x v="0"/>
    <x v="0"/>
    <x v="2"/>
    <x v="2"/>
    <x v="4"/>
    <x v="4"/>
    <s v="12004"/>
    <s v="Retribucions bàsiques grup C2 funcionari"/>
    <x v="23"/>
    <x v="23"/>
    <s v="9"/>
    <s v="Actuacions de caràcter general"/>
    <x v="1"/>
    <x v="1"/>
    <x v="1"/>
    <x v="1"/>
    <x v="1"/>
    <x v="1"/>
    <s v="92011"/>
    <s v="Administració general"/>
    <n v="62437.24"/>
    <n v="6994"/>
    <n v="69431.240000000005"/>
    <n v="69431.240000000005"/>
    <n v="69431.240000000005"/>
    <n v="69431.240000000005"/>
    <n v="69431.240000000005"/>
    <n v="0"/>
  </r>
  <r>
    <x v="0"/>
    <x v="0"/>
    <x v="2"/>
    <x v="2"/>
    <x v="4"/>
    <x v="4"/>
    <s v="12004"/>
    <s v="Retribucions bàsiques grup C2 funcionari"/>
    <x v="24"/>
    <x v="24"/>
    <s v="4"/>
    <s v="Actuacions de caràcter econòmic"/>
    <x v="7"/>
    <x v="7"/>
    <x v="16"/>
    <x v="16"/>
    <x v="23"/>
    <x v="23"/>
    <s v="43011"/>
    <s v="Administració de promoció econòmica"/>
    <n v="18185.52"/>
    <n v="1804.18"/>
    <n v="19989.7"/>
    <n v="19989.7"/>
    <n v="19989.7"/>
    <n v="19989.7"/>
    <n v="19989.7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8"/>
    <x v="8"/>
    <x v="17"/>
    <x v="17"/>
    <x v="24"/>
    <x v="24"/>
    <s v="93112"/>
    <s v="Pressupost i política fiscal"/>
    <n v="16366.92"/>
    <n v="147.24"/>
    <n v="16514.16"/>
    <n v="16514.16"/>
    <n v="16514.16"/>
    <n v="16514.16"/>
    <n v="16514.16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8"/>
    <x v="8"/>
    <x v="17"/>
    <x v="17"/>
    <x v="24"/>
    <x v="24"/>
    <s v="93113"/>
    <s v="Administració comptable"/>
    <n v="7880.68"/>
    <n v="-1565.99"/>
    <n v="6314.69"/>
    <n v="6314.69"/>
    <n v="6314.69"/>
    <n v="6314.69"/>
    <n v="6314.69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8"/>
    <x v="8"/>
    <x v="26"/>
    <x v="26"/>
    <x v="40"/>
    <x v="40"/>
    <s v="93212"/>
    <s v="Consell Tributari"/>
    <n v="18185.52"/>
    <n v="162.81"/>
    <n v="18348.330000000002"/>
    <n v="18348.330000000002"/>
    <n v="18348.330000000002"/>
    <n v="18348.330000000002"/>
    <n v="18348.330000000002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8"/>
    <x v="8"/>
    <x v="18"/>
    <x v="18"/>
    <x v="25"/>
    <x v="25"/>
    <s v="93311"/>
    <s v="Patrimoni"/>
    <n v="9092.76"/>
    <n v="9245.6299999999992"/>
    <n v="18338.39"/>
    <n v="18338.39"/>
    <n v="18338.39"/>
    <n v="18338.39"/>
    <n v="18338.39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8"/>
    <x v="8"/>
    <x v="19"/>
    <x v="19"/>
    <x v="26"/>
    <x v="26"/>
    <s v="93411"/>
    <s v="Tresoreria"/>
    <n v="45463.8"/>
    <n v="324.86"/>
    <n v="45788.66"/>
    <n v="45788.66"/>
    <n v="45788.66"/>
    <n v="45788.66"/>
    <n v="45788.66"/>
    <n v="0"/>
  </r>
  <r>
    <x v="0"/>
    <x v="0"/>
    <x v="2"/>
    <x v="2"/>
    <x v="4"/>
    <x v="4"/>
    <s v="12004"/>
    <s v="Retribucions bàsiques grup C2 funcionari"/>
    <x v="25"/>
    <x v="25"/>
    <s v="9"/>
    <s v="Actuacions de caràcter general"/>
    <x v="1"/>
    <x v="1"/>
    <x v="1"/>
    <x v="1"/>
    <x v="1"/>
    <x v="1"/>
    <s v="92013"/>
    <s v="Programa actuació sectorial"/>
    <n v="38005.660000000003"/>
    <n v="-13430.14"/>
    <n v="24575.52"/>
    <n v="24575.52"/>
    <n v="24575.52"/>
    <n v="24575.52"/>
    <n v="24575.52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0"/>
    <x v="0"/>
    <x v="0"/>
    <x v="0"/>
    <x v="0"/>
    <x v="0"/>
    <s v="91211"/>
    <s v="Representacio política"/>
    <n v="529199.4"/>
    <n v="-10724.38"/>
    <n v="518475.02"/>
    <n v="518475.02"/>
    <n v="518475.02"/>
    <n v="518475.02"/>
    <n v="518475.02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0"/>
    <x v="0"/>
    <x v="0"/>
    <x v="0"/>
    <x v="0"/>
    <x v="0"/>
    <s v="91212"/>
    <s v="Direcció tècnica de premsa"/>
    <n v="0"/>
    <n v="7540.67"/>
    <n v="7540.67"/>
    <n v="7540.67"/>
    <n v="7540.67"/>
    <n v="7540.67"/>
    <n v="7540.67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0"/>
    <x v="0"/>
    <x v="0"/>
    <x v="0"/>
    <x v="7"/>
    <x v="7"/>
    <s v="91222"/>
    <s v="Protocol"/>
    <n v="72742.080000000002"/>
    <n v="-581.92999999999995"/>
    <n v="72160.149999999994"/>
    <n v="72160.149999999994"/>
    <n v="72160.149999999994"/>
    <n v="72160.149999999994"/>
    <n v="72160.149999999994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1"/>
    <x v="1"/>
    <x v="1"/>
    <x v="1"/>
    <s v="92011"/>
    <s v="Administració general"/>
    <n v="369771.52000000002"/>
    <n v="72376.800000000003"/>
    <n v="442148.32"/>
    <n v="442148.32"/>
    <n v="442148.32"/>
    <n v="442148.32"/>
    <n v="442148.32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1"/>
    <x v="1"/>
    <x v="1"/>
    <x v="1"/>
    <s v="92012"/>
    <s v="Serveis editorials"/>
    <n v="27278.28"/>
    <n v="6547.89"/>
    <n v="33826.17"/>
    <n v="33826.17"/>
    <n v="33826.17"/>
    <n v="33826.17"/>
    <n v="33826.17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1"/>
    <x v="1"/>
    <x v="1"/>
    <x v="1"/>
    <s v="92014"/>
    <s v="Serveis jurídics"/>
    <n v="60012.12"/>
    <n v="8006.68"/>
    <n v="68018.8"/>
    <n v="68018.8"/>
    <n v="68018.8"/>
    <n v="68018.8"/>
    <n v="68018.8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1"/>
    <x v="1"/>
    <x v="1"/>
    <x v="1"/>
    <s v="92016"/>
    <s v="Direcció administrativa gabinet d'alcald"/>
    <n v="100020.36"/>
    <n v="-7486.34"/>
    <n v="92534.02"/>
    <n v="92534.02"/>
    <n v="92534.02"/>
    <n v="92534.02"/>
    <n v="92534.02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1"/>
    <x v="1"/>
    <x v="27"/>
    <x v="27"/>
    <s v="92021"/>
    <s v="Sindicatura de Greuges"/>
    <n v="18185.52"/>
    <n v="163.6"/>
    <n v="18349.12"/>
    <n v="18349.12"/>
    <n v="18349.12"/>
    <n v="18349.12"/>
    <n v="18349.12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1"/>
    <x v="1"/>
    <x v="28"/>
    <x v="28"/>
    <s v="92031"/>
    <s v="Arxiu municipal contemporani"/>
    <n v="135179.32"/>
    <n v="15856.85"/>
    <n v="151036.17000000001"/>
    <n v="151036.17000000001"/>
    <n v="151036.17000000001"/>
    <n v="151036.17000000001"/>
    <n v="151036.17000000001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6"/>
    <x v="6"/>
    <x v="19"/>
    <x v="19"/>
    <s v="92521"/>
    <s v="Direcció de comunicació"/>
    <n v="27278.28"/>
    <n v="245.4"/>
    <n v="27523.68"/>
    <n v="27523.68"/>
    <n v="27523.68"/>
    <n v="27523.68"/>
    <n v="27523.68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8"/>
    <x v="8"/>
    <x v="17"/>
    <x v="17"/>
    <x v="24"/>
    <x v="24"/>
    <s v="93115"/>
    <s v="Control intern"/>
    <n v="9092.76"/>
    <n v="81.8"/>
    <n v="9174.56"/>
    <n v="9174.56"/>
    <n v="9174.56"/>
    <n v="9174.56"/>
    <n v="9174.56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8"/>
    <x v="8"/>
    <x v="18"/>
    <x v="18"/>
    <x v="25"/>
    <x v="25"/>
    <s v="93312"/>
    <s v="Manteniment d’edificis centralitzats"/>
    <n v="27278.28"/>
    <n v="-82.61"/>
    <n v="27195.67"/>
    <n v="27195.67"/>
    <n v="27195.67"/>
    <n v="27195.67"/>
    <n v="27195.67"/>
    <n v="0"/>
  </r>
  <r>
    <x v="0"/>
    <x v="0"/>
    <x v="2"/>
    <x v="2"/>
    <x v="4"/>
    <x v="4"/>
    <s v="12004"/>
    <s v="Retribucions bàsiques grup C2 funcionari"/>
    <x v="26"/>
    <x v="26"/>
    <s v="9"/>
    <s v="Actuacions de caràcter general"/>
    <x v="1"/>
    <x v="1"/>
    <x v="20"/>
    <x v="20"/>
    <x v="29"/>
    <x v="29"/>
    <s v="92211"/>
    <s v="Direcció de recursos humans i organitzac"/>
    <n v="9092.76"/>
    <n v="58691.21"/>
    <n v="67783.97"/>
    <n v="67783.97"/>
    <n v="67783.97"/>
    <n v="67783.97"/>
    <n v="67783.97"/>
    <n v="0"/>
  </r>
  <r>
    <x v="0"/>
    <x v="0"/>
    <x v="2"/>
    <x v="2"/>
    <x v="4"/>
    <x v="4"/>
    <s v="12004"/>
    <s v="Retribucions bàsiques grup C2 funcionari"/>
    <x v="26"/>
    <x v="26"/>
    <s v="9"/>
    <s v="Actuacions de caràcter general"/>
    <x v="1"/>
    <x v="1"/>
    <x v="20"/>
    <x v="20"/>
    <x v="29"/>
    <x v="29"/>
    <s v="92212"/>
    <s v="Gestió-administració recursos humans-org"/>
    <n v="61830.720000000001"/>
    <n v="14325.51"/>
    <n v="76156.23"/>
    <n v="76156.23"/>
    <n v="76156.23"/>
    <n v="76156.23"/>
    <n v="76156.23"/>
    <n v="0"/>
  </r>
  <r>
    <x v="0"/>
    <x v="0"/>
    <x v="2"/>
    <x v="2"/>
    <x v="4"/>
    <x v="4"/>
    <s v="12004"/>
    <s v="Retribucions bàsiques grup C2 funcionari"/>
    <x v="26"/>
    <x v="26"/>
    <s v="9"/>
    <s v="Actuacions de caràcter general"/>
    <x v="1"/>
    <x v="1"/>
    <x v="20"/>
    <x v="20"/>
    <x v="29"/>
    <x v="29"/>
    <s v="92214"/>
    <s v="Comunicació interna recursos humans i or"/>
    <n v="43645.2"/>
    <n v="1611.14"/>
    <n v="45256.34"/>
    <n v="45256.34"/>
    <n v="45256.34"/>
    <n v="45256.34"/>
    <n v="45256.34"/>
    <n v="0"/>
  </r>
  <r>
    <x v="0"/>
    <x v="0"/>
    <x v="2"/>
    <x v="2"/>
    <x v="4"/>
    <x v="4"/>
    <s v="12004"/>
    <s v="Retribucions bàsiques grup C2 funcionari"/>
    <x v="26"/>
    <x v="26"/>
    <s v="9"/>
    <s v="Actuacions de caràcter general"/>
    <x v="1"/>
    <x v="1"/>
    <x v="20"/>
    <x v="20"/>
    <x v="29"/>
    <x v="29"/>
    <s v="92215"/>
    <s v="Organització municipal"/>
    <n v="9092.76"/>
    <n v="-2383.13"/>
    <n v="6709.63"/>
    <n v="6709.63"/>
    <n v="6709.63"/>
    <n v="6709.63"/>
    <n v="6709.63"/>
    <n v="0"/>
  </r>
  <r>
    <x v="0"/>
    <x v="0"/>
    <x v="2"/>
    <x v="2"/>
    <x v="4"/>
    <x v="4"/>
    <s v="12004"/>
    <s v="Retribucions bàsiques grup C2 funcionari"/>
    <x v="26"/>
    <x v="26"/>
    <s v="9"/>
    <s v="Actuacions de caràcter general"/>
    <x v="1"/>
    <x v="1"/>
    <x v="20"/>
    <x v="20"/>
    <x v="29"/>
    <x v="29"/>
    <s v="92216"/>
    <s v="Selecció de personal"/>
    <n v="72742.080000000002"/>
    <n v="-44710.6"/>
    <n v="28031.48"/>
    <n v="28031.48"/>
    <n v="28031.48"/>
    <n v="28031.48"/>
    <n v="28031.48"/>
    <n v="0"/>
  </r>
  <r>
    <x v="0"/>
    <x v="0"/>
    <x v="2"/>
    <x v="2"/>
    <x v="4"/>
    <x v="4"/>
    <s v="12004"/>
    <s v="Retribucions bàsiques grup C2 funcionari"/>
    <x v="26"/>
    <x v="26"/>
    <s v="9"/>
    <s v="Actuacions de caràcter general"/>
    <x v="1"/>
    <x v="1"/>
    <x v="20"/>
    <x v="20"/>
    <x v="29"/>
    <x v="29"/>
    <s v="92217"/>
    <s v="Formació del personal"/>
    <n v="27278.28"/>
    <n v="245.4"/>
    <n v="27523.68"/>
    <n v="27523.68"/>
    <n v="27523.68"/>
    <n v="27523.68"/>
    <n v="27523.68"/>
    <n v="0"/>
  </r>
  <r>
    <x v="0"/>
    <x v="0"/>
    <x v="2"/>
    <x v="2"/>
    <x v="4"/>
    <x v="4"/>
    <s v="12004"/>
    <s v="Retribucions bàsiques grup C2 funcionari"/>
    <x v="26"/>
    <x v="26"/>
    <s v="9"/>
    <s v="Actuacions de caràcter general"/>
    <x v="1"/>
    <x v="1"/>
    <x v="20"/>
    <x v="20"/>
    <x v="29"/>
    <x v="29"/>
    <s v="92218"/>
    <s v="Prevenció de riscos laborals"/>
    <n v="9092.76"/>
    <n v="2461.92"/>
    <n v="11554.68"/>
    <n v="11554.68"/>
    <n v="11554.68"/>
    <n v="11554.68"/>
    <n v="11554.68"/>
    <n v="0"/>
  </r>
  <r>
    <x v="0"/>
    <x v="0"/>
    <x v="2"/>
    <x v="2"/>
    <x v="4"/>
    <x v="4"/>
    <s v="12004"/>
    <s v="Retribucions bàsiques grup C2 funcionari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2785.52"/>
    <n v="2785.52"/>
    <n v="2785.52"/>
    <n v="2785.52"/>
    <n v="2785.52"/>
    <n v="2785.52"/>
    <n v="0"/>
  </r>
  <r>
    <x v="0"/>
    <x v="0"/>
    <x v="2"/>
    <x v="2"/>
    <x v="4"/>
    <x v="4"/>
    <s v="12004"/>
    <s v="Retribucions bàsiques grup C2 funcionari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5062.62"/>
    <n v="5062.62"/>
    <n v="5062.62"/>
    <n v="5062.62"/>
    <n v="5062.62"/>
    <n v="5062.62"/>
    <n v="0"/>
  </r>
  <r>
    <x v="0"/>
    <x v="0"/>
    <x v="2"/>
    <x v="2"/>
    <x v="4"/>
    <x v="4"/>
    <s v="12004"/>
    <s v="Retribucions bàsiques grup C2 funcionari"/>
    <x v="27"/>
    <x v="27"/>
    <s v="9"/>
    <s v="Actuacions de caràcter general"/>
    <x v="1"/>
    <x v="1"/>
    <x v="1"/>
    <x v="1"/>
    <x v="1"/>
    <x v="1"/>
    <s v="92011"/>
    <s v="Administració general"/>
    <n v="53344.480000000003"/>
    <n v="-3657.86"/>
    <n v="49686.62"/>
    <n v="49686.62"/>
    <n v="49686.62"/>
    <n v="49686.62"/>
    <n v="49686.62"/>
    <n v="0"/>
  </r>
  <r>
    <x v="0"/>
    <x v="0"/>
    <x v="2"/>
    <x v="2"/>
    <x v="4"/>
    <x v="4"/>
    <s v="12004"/>
    <s v="Retribucions bàsiques grup C2 funcionari"/>
    <x v="27"/>
    <x v="27"/>
    <s v="9"/>
    <s v="Actuacions de caràcter general"/>
    <x v="1"/>
    <x v="1"/>
    <x v="22"/>
    <x v="22"/>
    <x v="32"/>
    <x v="32"/>
    <s v="92417"/>
    <s v="Participació ciutadana"/>
    <n v="9092.76"/>
    <n v="-389.07"/>
    <n v="8703.69"/>
    <n v="8703.69"/>
    <n v="8703.69"/>
    <n v="8703.69"/>
    <n v="8703.69"/>
    <n v="0"/>
  </r>
  <r>
    <x v="0"/>
    <x v="0"/>
    <x v="2"/>
    <x v="2"/>
    <x v="4"/>
    <x v="4"/>
    <s v="12005"/>
    <s v="Retribucions bàsiques grup E funcionaris"/>
    <x v="18"/>
    <x v="18"/>
    <s v="1"/>
    <s v="Serveis públics bàsics"/>
    <x v="4"/>
    <x v="4"/>
    <x v="11"/>
    <x v="11"/>
    <x v="14"/>
    <x v="14"/>
    <s v="15011"/>
    <s v="Despeses generals d'Ecologia Urbana"/>
    <n v="8333.08"/>
    <n v="75.040000000000006"/>
    <n v="8408.1200000000008"/>
    <n v="8408.1200000000008"/>
    <n v="8408.1200000000008"/>
    <n v="8408.1200000000008"/>
    <n v="8408.1200000000008"/>
    <n v="0"/>
  </r>
  <r>
    <x v="0"/>
    <x v="0"/>
    <x v="2"/>
    <x v="2"/>
    <x v="4"/>
    <x v="4"/>
    <s v="12005"/>
    <s v="Retribucions bàsiques grup E funcionaris"/>
    <x v="2"/>
    <x v="2"/>
    <s v="9"/>
    <s v="Actuacions de caràcter general"/>
    <x v="1"/>
    <x v="1"/>
    <x v="1"/>
    <x v="1"/>
    <x v="1"/>
    <x v="1"/>
    <s v="92011"/>
    <s v="Administració general"/>
    <n v="8333.08"/>
    <n v="-8333.08"/>
    <n v="0"/>
    <n v="0"/>
    <n v="0"/>
    <n v="0"/>
    <n v="0"/>
    <n v="0"/>
  </r>
  <r>
    <x v="0"/>
    <x v="0"/>
    <x v="2"/>
    <x v="2"/>
    <x v="4"/>
    <x v="4"/>
    <s v="12005"/>
    <s v="Retribucions bàsiques grup E funcionari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8333.08"/>
    <n v="-1670.15"/>
    <n v="6662.93"/>
    <n v="6662.93"/>
    <n v="6662.93"/>
    <n v="6662.93"/>
    <n v="6662.93"/>
    <n v="0"/>
  </r>
  <r>
    <x v="0"/>
    <x v="0"/>
    <x v="2"/>
    <x v="2"/>
    <x v="4"/>
    <x v="4"/>
    <s v="12005"/>
    <s v="Retribucions bàsiques grup E funcionaris"/>
    <x v="0"/>
    <x v="0"/>
    <s v="9"/>
    <s v="Actuacions de caràcter general"/>
    <x v="1"/>
    <x v="1"/>
    <x v="1"/>
    <x v="1"/>
    <x v="1"/>
    <x v="1"/>
    <s v="92011"/>
    <s v="Administració general"/>
    <n v="41665.4"/>
    <n v="-13680.53"/>
    <n v="27984.87"/>
    <n v="27984.87"/>
    <n v="27984.87"/>
    <n v="27984.87"/>
    <n v="27984.87"/>
    <n v="0"/>
  </r>
  <r>
    <x v="0"/>
    <x v="0"/>
    <x v="2"/>
    <x v="2"/>
    <x v="4"/>
    <x v="4"/>
    <s v="12006"/>
    <s v="Trienis funcionaris"/>
    <x v="11"/>
    <x v="11"/>
    <s v="9"/>
    <s v="Actuacions de caràcter general"/>
    <x v="1"/>
    <x v="1"/>
    <x v="1"/>
    <x v="1"/>
    <x v="1"/>
    <x v="1"/>
    <s v="92011"/>
    <s v="Administració general"/>
    <n v="26277.599999999999"/>
    <n v="-2809.54"/>
    <n v="23468.06"/>
    <n v="23468.06"/>
    <n v="23468.06"/>
    <n v="23468.06"/>
    <n v="23468.06"/>
    <n v="0"/>
  </r>
  <r>
    <x v="0"/>
    <x v="0"/>
    <x v="2"/>
    <x v="2"/>
    <x v="4"/>
    <x v="4"/>
    <s v="12006"/>
    <s v="Trienis funcionaris"/>
    <x v="11"/>
    <x v="11"/>
    <s v="9"/>
    <s v="Actuacions de caràcter general"/>
    <x v="1"/>
    <x v="1"/>
    <x v="2"/>
    <x v="2"/>
    <x v="2"/>
    <x v="2"/>
    <s v="92321"/>
    <s v="Anàlisi i programació"/>
    <n v="118389.14"/>
    <n v="-2146.35"/>
    <n v="116242.79"/>
    <n v="116242.79"/>
    <n v="116242.79"/>
    <n v="116242.79"/>
    <n v="116242.79"/>
    <n v="0"/>
  </r>
  <r>
    <x v="0"/>
    <x v="0"/>
    <x v="2"/>
    <x v="2"/>
    <x v="4"/>
    <x v="4"/>
    <s v="12006"/>
    <s v="Trienis funcionaris"/>
    <x v="12"/>
    <x v="12"/>
    <s v="9"/>
    <s v="Actuacions de caràcter general"/>
    <x v="1"/>
    <x v="1"/>
    <x v="1"/>
    <x v="1"/>
    <x v="1"/>
    <x v="1"/>
    <s v="92011"/>
    <s v="Administració general"/>
    <n v="17826.02"/>
    <n v="813.41"/>
    <n v="18639.43"/>
    <n v="18639.43"/>
    <n v="18639.43"/>
    <n v="18639.43"/>
    <n v="18639.43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03480.04"/>
    <n v="10590.25"/>
    <n v="214070.29"/>
    <n v="214070.29"/>
    <n v="214070.29"/>
    <n v="214070.29"/>
    <n v="214070.29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5217.92"/>
    <n v="-88.54"/>
    <n v="15129.38"/>
    <n v="15129.38"/>
    <n v="15129.38"/>
    <n v="15129.38"/>
    <n v="15129.38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3"/>
    <x v="3"/>
    <x v="33"/>
    <x v="33"/>
    <s v="23034"/>
    <s v="Participació social"/>
    <n v="19248.12"/>
    <n v="-6808.51"/>
    <n v="12439.61"/>
    <n v="12439.61"/>
    <n v="12439.61"/>
    <n v="12439.61"/>
    <n v="12439.61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14540.64"/>
    <n v="3464.3"/>
    <n v="18004.939999999999"/>
    <n v="18004.939999999999"/>
    <n v="18004.939999999999"/>
    <n v="18004.939999999999"/>
    <n v="18004.939999999999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21412.32"/>
    <n v="-411.76"/>
    <n v="21000.560000000001"/>
    <n v="21000.560000000001"/>
    <n v="21000.560000000001"/>
    <n v="21000.560000000001"/>
    <n v="21000.560000000001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22182.84"/>
    <n v="803.51"/>
    <n v="22986.35"/>
    <n v="22986.35"/>
    <n v="22986.35"/>
    <n v="22986.35"/>
    <n v="22986.35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4276.4"/>
    <n v="-226.56"/>
    <n v="14049.84"/>
    <n v="14049.84"/>
    <n v="14049.84"/>
    <n v="14049.84"/>
    <n v="14049.84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5661.2"/>
    <n v="3969.88"/>
    <n v="19631.080000000002"/>
    <n v="19631.080000000002"/>
    <n v="19631.080000000002"/>
    <n v="19631.080000000002"/>
    <n v="19631.080000000002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5"/>
    <x v="5"/>
    <x v="5"/>
    <x v="5"/>
    <s v="23241"/>
    <s v="Promoció de les dones"/>
    <n v="39925.519999999997"/>
    <n v="-6695.32"/>
    <n v="33230.199999999997"/>
    <n v="33230.199999999997"/>
    <n v="33230.199999999997"/>
    <n v="33230.199999999997"/>
    <n v="33230.199999999997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23113.38"/>
    <n v="-4104.46"/>
    <n v="19008.919999999998"/>
    <n v="19008.919999999998"/>
    <n v="19008.919999999998"/>
    <n v="19008.919999999998"/>
    <n v="19008.919999999998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15340.38"/>
    <n v="5412.66"/>
    <n v="20753.04"/>
    <n v="20753.04"/>
    <n v="20753.04"/>
    <n v="20753.04"/>
    <n v="20753.04"/>
    <n v="0"/>
  </r>
  <r>
    <x v="0"/>
    <x v="0"/>
    <x v="2"/>
    <x v="2"/>
    <x v="4"/>
    <x v="4"/>
    <s v="12006"/>
    <s v="Trienis funcionaris"/>
    <x v="13"/>
    <x v="13"/>
    <s v="9"/>
    <s v="Actuacions de caràcter general"/>
    <x v="1"/>
    <x v="1"/>
    <x v="1"/>
    <x v="1"/>
    <x v="1"/>
    <x v="1"/>
    <s v="92011"/>
    <s v="Administració general"/>
    <n v="0"/>
    <n v="99.83"/>
    <n v="99.83"/>
    <n v="99.83"/>
    <n v="99.83"/>
    <n v="99.83"/>
    <n v="99.83"/>
    <n v="0"/>
  </r>
  <r>
    <x v="0"/>
    <x v="0"/>
    <x v="2"/>
    <x v="2"/>
    <x v="4"/>
    <x v="4"/>
    <s v="12006"/>
    <s v="Trienis funcionari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9467.36"/>
    <n v="1022.44"/>
    <n v="10489.8"/>
    <n v="10489.8"/>
    <n v="10489.8"/>
    <n v="10489.8"/>
    <n v="10489.8"/>
    <n v="0"/>
  </r>
  <r>
    <x v="0"/>
    <x v="0"/>
    <x v="2"/>
    <x v="2"/>
    <x v="4"/>
    <x v="4"/>
    <s v="12006"/>
    <s v="Trienis funcionaris"/>
    <x v="15"/>
    <x v="15"/>
    <s v="9"/>
    <s v="Actuacions de caràcter general"/>
    <x v="0"/>
    <x v="0"/>
    <x v="0"/>
    <x v="0"/>
    <x v="7"/>
    <x v="7"/>
    <s v="91223"/>
    <s v="Relacions internacionals"/>
    <n v="45427.42"/>
    <n v="-893.82"/>
    <n v="44533.599999999999"/>
    <n v="44533.599999999999"/>
    <n v="44533.599999999999"/>
    <n v="44533.599999999999"/>
    <n v="44533.599999999999"/>
    <n v="0"/>
  </r>
  <r>
    <x v="0"/>
    <x v="0"/>
    <x v="2"/>
    <x v="2"/>
    <x v="4"/>
    <x v="4"/>
    <s v="12006"/>
    <s v="Trienis funcionaris"/>
    <x v="15"/>
    <x v="15"/>
    <s v="9"/>
    <s v="Actuacions de caràcter general"/>
    <x v="1"/>
    <x v="1"/>
    <x v="1"/>
    <x v="1"/>
    <x v="1"/>
    <x v="1"/>
    <s v="92011"/>
    <s v="Administració general"/>
    <n v="74410.14"/>
    <n v="4248.18"/>
    <n v="78658.320000000007"/>
    <n v="78658.320000000007"/>
    <n v="78658.320000000007"/>
    <n v="78658.320000000007"/>
    <n v="78658.320000000007"/>
    <n v="0"/>
  </r>
  <r>
    <x v="0"/>
    <x v="0"/>
    <x v="2"/>
    <x v="2"/>
    <x v="4"/>
    <x v="4"/>
    <s v="12006"/>
    <s v="Trienis funcionaris"/>
    <x v="15"/>
    <x v="15"/>
    <s v="9"/>
    <s v="Actuacions de caràcter general"/>
    <x v="1"/>
    <x v="1"/>
    <x v="6"/>
    <x v="6"/>
    <x v="8"/>
    <x v="8"/>
    <s v="92511"/>
    <s v="Atenció al ciutadà"/>
    <n v="386698.44"/>
    <n v="-30406.63"/>
    <n v="356291.81"/>
    <n v="356291.81"/>
    <n v="356291.81"/>
    <n v="356291.81"/>
    <n v="356291.81"/>
    <n v="0"/>
  </r>
  <r>
    <x v="0"/>
    <x v="0"/>
    <x v="2"/>
    <x v="2"/>
    <x v="4"/>
    <x v="4"/>
    <s v="12006"/>
    <s v="Trienis funcionaris"/>
    <x v="16"/>
    <x v="16"/>
    <s v="9"/>
    <s v="Actuacions de caràcter general"/>
    <x v="1"/>
    <x v="1"/>
    <x v="1"/>
    <x v="1"/>
    <x v="1"/>
    <x v="1"/>
    <s v="92011"/>
    <s v="Administració general"/>
    <n v="4994.28"/>
    <n v="617.54999999999995"/>
    <n v="5611.83"/>
    <n v="5611.83"/>
    <n v="5611.83"/>
    <n v="5611.83"/>
    <n v="5611.83"/>
    <n v="0"/>
  </r>
  <r>
    <x v="0"/>
    <x v="0"/>
    <x v="2"/>
    <x v="2"/>
    <x v="4"/>
    <x v="4"/>
    <s v="12006"/>
    <s v="Trienis funcionaris"/>
    <x v="17"/>
    <x v="17"/>
    <s v="1"/>
    <s v="Serveis públics bàsics"/>
    <x v="3"/>
    <x v="3"/>
    <x v="7"/>
    <x v="7"/>
    <x v="9"/>
    <x v="9"/>
    <s v="13011"/>
    <s v="Gestió programa administració seguretat"/>
    <n v="119868.48"/>
    <n v="7182.47"/>
    <n v="127050.95"/>
    <n v="127050.95"/>
    <n v="127050.95"/>
    <n v="127050.95"/>
    <n v="127050.95"/>
    <n v="0"/>
  </r>
  <r>
    <x v="0"/>
    <x v="0"/>
    <x v="2"/>
    <x v="2"/>
    <x v="4"/>
    <x v="4"/>
    <s v="12006"/>
    <s v="Trienis funcionaris"/>
    <x v="17"/>
    <x v="17"/>
    <s v="1"/>
    <s v="Serveis públics bàsics"/>
    <x v="3"/>
    <x v="3"/>
    <x v="7"/>
    <x v="7"/>
    <x v="9"/>
    <x v="9"/>
    <s v="13012"/>
    <s v="Desenvolupament professional prevenció i"/>
    <n v="121802.3"/>
    <n v="-2286.2600000000002"/>
    <n v="119516.04"/>
    <n v="119516.04"/>
    <n v="119516.04"/>
    <n v="119516.04"/>
    <n v="119516.04"/>
    <n v="0"/>
  </r>
  <r>
    <x v="0"/>
    <x v="0"/>
    <x v="2"/>
    <x v="2"/>
    <x v="4"/>
    <x v="4"/>
    <s v="12006"/>
    <s v="Trienis funcionaris"/>
    <x v="17"/>
    <x v="17"/>
    <s v="1"/>
    <s v="Serveis públics bàsics"/>
    <x v="3"/>
    <x v="3"/>
    <x v="7"/>
    <x v="7"/>
    <x v="9"/>
    <x v="9"/>
    <s v="13014"/>
    <s v="Desenvolupament dels serveis de GUB i SP"/>
    <n v="105681.96"/>
    <n v="-11283.35"/>
    <n v="94398.61"/>
    <n v="94398.61"/>
    <n v="94398.61"/>
    <n v="94398.61"/>
    <n v="94398.61"/>
    <n v="0"/>
  </r>
  <r>
    <x v="0"/>
    <x v="0"/>
    <x v="2"/>
    <x v="2"/>
    <x v="4"/>
    <x v="4"/>
    <s v="12006"/>
    <s v="Trienis funcionaris"/>
    <x v="17"/>
    <x v="17"/>
    <s v="1"/>
    <s v="Serveis públics bàsics"/>
    <x v="3"/>
    <x v="3"/>
    <x v="7"/>
    <x v="7"/>
    <x v="9"/>
    <x v="9"/>
    <s v="13015"/>
    <s v="Comunicació interna i externa SP"/>
    <n v="17292.759999999998"/>
    <n v="251.29"/>
    <n v="17544.05"/>
    <n v="17544.05"/>
    <n v="17544.05"/>
    <n v="17544.05"/>
    <n v="17544.05"/>
    <n v="0"/>
  </r>
  <r>
    <x v="0"/>
    <x v="0"/>
    <x v="2"/>
    <x v="2"/>
    <x v="4"/>
    <x v="4"/>
    <s v="12006"/>
    <s v="Trienis funcionaris"/>
    <x v="17"/>
    <x v="17"/>
    <s v="1"/>
    <s v="Serveis públics bàsics"/>
    <x v="3"/>
    <x v="3"/>
    <x v="8"/>
    <x v="8"/>
    <x v="10"/>
    <x v="10"/>
    <s v="13212"/>
    <s v="Serveis generals de la Guàrdia Urbana"/>
    <n v="5662421.4000000004"/>
    <n v="-306271"/>
    <n v="5356150.4000000004"/>
    <n v="5356150.4000000004"/>
    <n v="5356150.4000000004"/>
    <n v="5356150.4000000004"/>
    <n v="5356150.4000000004"/>
    <n v="0"/>
  </r>
  <r>
    <x v="0"/>
    <x v="0"/>
    <x v="2"/>
    <x v="2"/>
    <x v="4"/>
    <x v="4"/>
    <s v="12006"/>
    <s v="Trienis funcionaris"/>
    <x v="17"/>
    <x v="17"/>
    <s v="1"/>
    <s v="Serveis públics bàsics"/>
    <x v="3"/>
    <x v="3"/>
    <x v="8"/>
    <x v="8"/>
    <x v="11"/>
    <x v="11"/>
    <s v="13221"/>
    <s v="Prevenció de la delinqüència"/>
    <n v="13727.88"/>
    <n v="-3289.85"/>
    <n v="10438.030000000001"/>
    <n v="10438.030000000001"/>
    <n v="10438.030000000001"/>
    <n v="10438.030000000001"/>
    <n v="10438.030000000001"/>
    <n v="0"/>
  </r>
  <r>
    <x v="0"/>
    <x v="0"/>
    <x v="2"/>
    <x v="2"/>
    <x v="4"/>
    <x v="4"/>
    <s v="12006"/>
    <s v="Trienis funcionaris"/>
    <x v="17"/>
    <x v="17"/>
    <s v="1"/>
    <s v="Serveis públics bàsics"/>
    <x v="3"/>
    <x v="3"/>
    <x v="9"/>
    <x v="9"/>
    <x v="12"/>
    <x v="12"/>
    <s v="13511"/>
    <s v="Protecció civil"/>
    <n v="13202.94"/>
    <n v="15111.47"/>
    <n v="28314.41"/>
    <n v="28314.41"/>
    <n v="28314.41"/>
    <n v="28314.41"/>
    <n v="28314.41"/>
    <n v="0"/>
  </r>
  <r>
    <x v="0"/>
    <x v="0"/>
    <x v="2"/>
    <x v="2"/>
    <x v="4"/>
    <x v="4"/>
    <s v="12006"/>
    <s v="Trienis funcionaris"/>
    <x v="17"/>
    <x v="17"/>
    <s v="1"/>
    <s v="Serveis públics bàsics"/>
    <x v="3"/>
    <x v="3"/>
    <x v="10"/>
    <x v="10"/>
    <x v="13"/>
    <x v="13"/>
    <s v="13612"/>
    <s v="Intervenció en extinció d’incendis i sal"/>
    <n v="1030601.18"/>
    <n v="-10906.29"/>
    <n v="1019694.89"/>
    <n v="1019694.89"/>
    <n v="1019694.89"/>
    <n v="1019694.89"/>
    <n v="1019694.89"/>
    <n v="0"/>
  </r>
  <r>
    <x v="0"/>
    <x v="0"/>
    <x v="2"/>
    <x v="2"/>
    <x v="4"/>
    <x v="4"/>
    <s v="12006"/>
    <s v="Trienis funcionaris"/>
    <x v="17"/>
    <x v="17"/>
    <s v="1"/>
    <s v="Serveis públics bàsics"/>
    <x v="3"/>
    <x v="3"/>
    <x v="10"/>
    <x v="10"/>
    <x v="13"/>
    <x v="13"/>
    <s v="13613"/>
    <s v="Desenvol.professional,selecció,prevenc.s"/>
    <n v="41807.78"/>
    <n v="-5843.68"/>
    <n v="35964.1"/>
    <n v="35964.1"/>
    <n v="35964.1"/>
    <n v="35964.1"/>
    <n v="35964.1"/>
    <n v="0"/>
  </r>
  <r>
    <x v="0"/>
    <x v="0"/>
    <x v="2"/>
    <x v="2"/>
    <x v="4"/>
    <x v="4"/>
    <s v="12006"/>
    <s v="Trienis funcionaris"/>
    <x v="18"/>
    <x v="18"/>
    <s v="1"/>
    <s v="Serveis públics bàsics"/>
    <x v="4"/>
    <x v="4"/>
    <x v="11"/>
    <x v="11"/>
    <x v="14"/>
    <x v="14"/>
    <s v="15011"/>
    <s v="Despeses generals d'Ecologia Urbana"/>
    <n v="205993.88"/>
    <n v="-30009.49"/>
    <n v="175984.39"/>
    <n v="175984.39"/>
    <n v="175984.39"/>
    <n v="175984.39"/>
    <n v="175984.39"/>
    <n v="0"/>
  </r>
  <r>
    <x v="0"/>
    <x v="0"/>
    <x v="2"/>
    <x v="2"/>
    <x v="4"/>
    <x v="4"/>
    <s v="12006"/>
    <s v="Trienis funcionaris"/>
    <x v="18"/>
    <x v="18"/>
    <s v="1"/>
    <s v="Serveis públics bàsics"/>
    <x v="4"/>
    <x v="4"/>
    <x v="11"/>
    <x v="11"/>
    <x v="14"/>
    <x v="14"/>
    <s v="15017"/>
    <s v="Manteniment i conservació edificis Ecolo"/>
    <n v="7356.24"/>
    <n v="66.72"/>
    <n v="7422.96"/>
    <n v="7422.96"/>
    <n v="7422.96"/>
    <n v="7422.96"/>
    <n v="7422.96"/>
    <n v="0"/>
  </r>
  <r>
    <x v="0"/>
    <x v="0"/>
    <x v="2"/>
    <x v="2"/>
    <x v="4"/>
    <x v="4"/>
    <s v="12006"/>
    <s v="Trienis funcionaris"/>
    <x v="19"/>
    <x v="19"/>
    <s v="1"/>
    <s v="Serveis públics bàsics"/>
    <x v="4"/>
    <x v="4"/>
    <x v="11"/>
    <x v="11"/>
    <x v="14"/>
    <x v="14"/>
    <s v="15011"/>
    <s v="Despeses generals d'Ecologia Urbana"/>
    <n v="51517.88"/>
    <n v="29331.73"/>
    <n v="80849.61"/>
    <n v="80849.61"/>
    <n v="80849.61"/>
    <n v="80849.61"/>
    <n v="80849.61"/>
    <n v="0"/>
  </r>
  <r>
    <x v="0"/>
    <x v="0"/>
    <x v="2"/>
    <x v="2"/>
    <x v="4"/>
    <x v="4"/>
    <s v="12006"/>
    <s v="Trienis funcionaris"/>
    <x v="19"/>
    <x v="19"/>
    <s v="1"/>
    <s v="Serveis públics bàsics"/>
    <x v="5"/>
    <x v="5"/>
    <x v="23"/>
    <x v="23"/>
    <x v="36"/>
    <x v="36"/>
    <s v="16231"/>
    <s v="Tractament de residus"/>
    <n v="27871.919999999998"/>
    <n v="685.54"/>
    <n v="28557.46"/>
    <n v="28557.46"/>
    <n v="28557.46"/>
    <n v="28557.46"/>
    <n v="28557.46"/>
    <n v="0"/>
  </r>
  <r>
    <x v="0"/>
    <x v="0"/>
    <x v="2"/>
    <x v="2"/>
    <x v="4"/>
    <x v="4"/>
    <s v="12006"/>
    <s v="Trienis funcionaris"/>
    <x v="19"/>
    <x v="19"/>
    <s v="1"/>
    <s v="Serveis públics bàsics"/>
    <x v="5"/>
    <x v="5"/>
    <x v="12"/>
    <x v="12"/>
    <x v="15"/>
    <x v="15"/>
    <s v="16311"/>
    <s v="Neteja viària"/>
    <n v="20348.599999999999"/>
    <n v="629.5"/>
    <n v="20978.1"/>
    <n v="20978.1"/>
    <n v="20978.1"/>
    <n v="20978.1"/>
    <n v="20978.1"/>
    <n v="0"/>
  </r>
  <r>
    <x v="0"/>
    <x v="0"/>
    <x v="2"/>
    <x v="2"/>
    <x v="4"/>
    <x v="4"/>
    <s v="12006"/>
    <s v="Trienis funcionaris"/>
    <x v="19"/>
    <x v="19"/>
    <s v="1"/>
    <s v="Serveis públics bàsics"/>
    <x v="5"/>
    <x v="5"/>
    <x v="12"/>
    <x v="12"/>
    <x v="15"/>
    <x v="15"/>
    <s v="16312"/>
    <s v="Avaluació de la neteja viària"/>
    <n v="36622.78"/>
    <n v="5272.3"/>
    <n v="41895.08"/>
    <n v="41895.08"/>
    <n v="41895.08"/>
    <n v="41895.08"/>
    <n v="41895.08"/>
    <n v="0"/>
  </r>
  <r>
    <x v="0"/>
    <x v="0"/>
    <x v="2"/>
    <x v="2"/>
    <x v="4"/>
    <x v="4"/>
    <s v="12006"/>
    <s v="Trienis funcionaris"/>
    <x v="19"/>
    <x v="19"/>
    <s v="1"/>
    <s v="Serveis públics bàsics"/>
    <x v="5"/>
    <x v="5"/>
    <x v="24"/>
    <x v="24"/>
    <x v="37"/>
    <x v="37"/>
    <s v="16511"/>
    <s v="Gestió de l'enllumenat públic"/>
    <n v="20453.18"/>
    <n v="2785.93"/>
    <n v="23239.11"/>
    <n v="23239.11"/>
    <n v="23239.11"/>
    <n v="23239.11"/>
    <n v="23239.11"/>
    <n v="0"/>
  </r>
  <r>
    <x v="0"/>
    <x v="0"/>
    <x v="2"/>
    <x v="2"/>
    <x v="4"/>
    <x v="4"/>
    <s v="12006"/>
    <s v="Trienis funcionaris"/>
    <x v="20"/>
    <x v="20"/>
    <s v="1"/>
    <s v="Serveis públics bàsics"/>
    <x v="4"/>
    <x v="4"/>
    <x v="11"/>
    <x v="11"/>
    <x v="14"/>
    <x v="14"/>
    <s v="15011"/>
    <s v="Despeses generals d'Ecologia Urbana"/>
    <n v="203615.9"/>
    <n v="-37670.239999999998"/>
    <n v="165945.66"/>
    <n v="165945.66"/>
    <n v="165945.66"/>
    <n v="165945.66"/>
    <n v="165945.66"/>
    <n v="0"/>
  </r>
  <r>
    <x v="0"/>
    <x v="0"/>
    <x v="2"/>
    <x v="2"/>
    <x v="4"/>
    <x v="4"/>
    <s v="12006"/>
    <s v="Trienis funcionaris"/>
    <x v="20"/>
    <x v="20"/>
    <s v="1"/>
    <s v="Serveis públics bàsics"/>
    <x v="4"/>
    <x v="4"/>
    <x v="11"/>
    <x v="11"/>
    <x v="14"/>
    <x v="14"/>
    <s v="15013"/>
    <s v="Planificació Ecologia Urbana"/>
    <n v="30393.200000000001"/>
    <n v="2810.88"/>
    <n v="33204.080000000002"/>
    <n v="33204.080000000002"/>
    <n v="33204.080000000002"/>
    <n v="33204.080000000002"/>
    <n v="33204.080000000002"/>
    <n v="0"/>
  </r>
  <r>
    <x v="0"/>
    <x v="0"/>
    <x v="2"/>
    <x v="2"/>
    <x v="4"/>
    <x v="4"/>
    <s v="12006"/>
    <s v="Trienis funcionaris"/>
    <x v="21"/>
    <x v="21"/>
    <s v="1"/>
    <s v="Serveis públics bàsics"/>
    <x v="3"/>
    <x v="3"/>
    <x v="25"/>
    <x v="25"/>
    <x v="38"/>
    <x v="38"/>
    <s v="13411"/>
    <s v="Gestió del programa de mobilitat"/>
    <n v="33764.58"/>
    <n v="1973.46"/>
    <n v="35738.04"/>
    <n v="35738.04"/>
    <n v="35738.04"/>
    <n v="35738.04"/>
    <n v="35738.04"/>
    <n v="0"/>
  </r>
  <r>
    <x v="0"/>
    <x v="0"/>
    <x v="2"/>
    <x v="2"/>
    <x v="4"/>
    <x v="4"/>
    <s v="12006"/>
    <s v="Trienis funcionaris"/>
    <x v="21"/>
    <x v="21"/>
    <s v="1"/>
    <s v="Serveis públics bàsics"/>
    <x v="4"/>
    <x v="4"/>
    <x v="13"/>
    <x v="13"/>
    <x v="16"/>
    <x v="16"/>
    <s v="15161"/>
    <s v="Control i seguiment de grans infraestruc"/>
    <n v="84998.54"/>
    <n v="8685.94"/>
    <n v="93684.479999999996"/>
    <n v="93684.479999999996"/>
    <n v="93684.479999999996"/>
    <n v="93684.479999999996"/>
    <n v="93684.479999999996"/>
    <n v="0"/>
  </r>
  <r>
    <x v="0"/>
    <x v="0"/>
    <x v="2"/>
    <x v="2"/>
    <x v="4"/>
    <x v="4"/>
    <s v="12006"/>
    <s v="Trienis funcionaris"/>
    <x v="22"/>
    <x v="22"/>
    <s v="1"/>
    <s v="Serveis públics bàsics"/>
    <x v="4"/>
    <x v="4"/>
    <x v="11"/>
    <x v="11"/>
    <x v="14"/>
    <x v="14"/>
    <s v="15011"/>
    <s v="Despeses generals d'Ecologia Urbana"/>
    <n v="47518.66"/>
    <n v="48788.99"/>
    <n v="96307.65"/>
    <n v="96307.65"/>
    <n v="96307.65"/>
    <n v="96307.65"/>
    <n v="96307.65"/>
    <n v="0"/>
  </r>
  <r>
    <x v="0"/>
    <x v="0"/>
    <x v="2"/>
    <x v="2"/>
    <x v="4"/>
    <x v="4"/>
    <s v="12006"/>
    <s v="Trienis funcionaris"/>
    <x v="1"/>
    <x v="1"/>
    <s v="1"/>
    <s v="Serveis públics bàsics"/>
    <x v="4"/>
    <x v="4"/>
    <x v="13"/>
    <x v="13"/>
    <x v="21"/>
    <x v="21"/>
    <s v="15111"/>
    <s v="Llicències"/>
    <n v="31049"/>
    <n v="2325.13"/>
    <n v="33374.129999999997"/>
    <n v="33374.129999999997"/>
    <n v="33374.129999999997"/>
    <n v="33374.129999999997"/>
    <n v="33374.129999999997"/>
    <n v="0"/>
  </r>
  <r>
    <x v="0"/>
    <x v="0"/>
    <x v="2"/>
    <x v="2"/>
    <x v="4"/>
    <x v="4"/>
    <s v="12006"/>
    <s v="Trienis funcionaris"/>
    <x v="1"/>
    <x v="1"/>
    <s v="1"/>
    <s v="Serveis públics bàsics"/>
    <x v="4"/>
    <x v="4"/>
    <x v="13"/>
    <x v="13"/>
    <x v="21"/>
    <x v="21"/>
    <s v="15112"/>
    <s v="Inspeccions"/>
    <n v="0"/>
    <n v="235.28"/>
    <n v="235.28"/>
    <n v="235.28"/>
    <n v="235.28"/>
    <n v="235.28"/>
    <n v="235.28"/>
    <n v="0"/>
  </r>
  <r>
    <x v="0"/>
    <x v="0"/>
    <x v="2"/>
    <x v="2"/>
    <x v="4"/>
    <x v="4"/>
    <s v="12006"/>
    <s v="Trienis funcionaris"/>
    <x v="1"/>
    <x v="1"/>
    <s v="1"/>
    <s v="Serveis públics bàsics"/>
    <x v="4"/>
    <x v="4"/>
    <x v="14"/>
    <x v="14"/>
    <x v="17"/>
    <x v="17"/>
    <s v="15341"/>
    <s v="Manteniment i millora espais públics cen"/>
    <n v="2203.3200000000002"/>
    <n v="355.94"/>
    <n v="2559.2600000000002"/>
    <n v="2559.2600000000002"/>
    <n v="2559.2600000000002"/>
    <n v="2559.2600000000002"/>
    <n v="2559.2600000000002"/>
    <n v="0"/>
  </r>
  <r>
    <x v="0"/>
    <x v="0"/>
    <x v="2"/>
    <x v="2"/>
    <x v="4"/>
    <x v="4"/>
    <s v="12006"/>
    <s v="Trienis funcionaris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62617.919999999998"/>
    <n v="-13537.75"/>
    <n v="49080.17"/>
    <n v="49080.17"/>
    <n v="49080.17"/>
    <n v="49080.17"/>
    <n v="49080.17"/>
    <n v="0"/>
  </r>
  <r>
    <x v="0"/>
    <x v="0"/>
    <x v="2"/>
    <x v="2"/>
    <x v="4"/>
    <x v="4"/>
    <s v="12006"/>
    <s v="Trienis funcionaris"/>
    <x v="1"/>
    <x v="1"/>
    <s v="9"/>
    <s v="Actuacions de caràcter general"/>
    <x v="0"/>
    <x v="0"/>
    <x v="0"/>
    <x v="0"/>
    <x v="0"/>
    <x v="0"/>
    <s v="91211"/>
    <s v="Representacio política"/>
    <n v="272.06"/>
    <n v="257.35000000000002"/>
    <n v="529.41"/>
    <n v="529.41"/>
    <n v="529.41"/>
    <n v="529.41"/>
    <n v="529.41"/>
    <n v="0"/>
  </r>
  <r>
    <x v="0"/>
    <x v="0"/>
    <x v="2"/>
    <x v="2"/>
    <x v="4"/>
    <x v="4"/>
    <s v="12006"/>
    <s v="Trienis funcionaris"/>
    <x v="1"/>
    <x v="1"/>
    <s v="9"/>
    <s v="Actuacions de caràcter general"/>
    <x v="1"/>
    <x v="1"/>
    <x v="1"/>
    <x v="1"/>
    <x v="1"/>
    <x v="1"/>
    <s v="92011"/>
    <s v="Administració general"/>
    <n v="51965.88"/>
    <n v="5196.28"/>
    <n v="57162.16"/>
    <n v="57162.16"/>
    <n v="57162.16"/>
    <n v="57162.16"/>
    <n v="57162.16"/>
    <n v="0"/>
  </r>
  <r>
    <x v="0"/>
    <x v="0"/>
    <x v="2"/>
    <x v="2"/>
    <x v="4"/>
    <x v="4"/>
    <s v="12006"/>
    <s v="Trienis funcionaris"/>
    <x v="1"/>
    <x v="1"/>
    <s v="9"/>
    <s v="Actuacions de caràcter general"/>
    <x v="1"/>
    <x v="1"/>
    <x v="1"/>
    <x v="1"/>
    <x v="1"/>
    <x v="1"/>
    <s v="92014"/>
    <s v="Serveis jurídics"/>
    <n v="32157.62"/>
    <n v="1689.59"/>
    <n v="33847.21"/>
    <n v="33847.21"/>
    <n v="33847.21"/>
    <n v="33847.21"/>
    <n v="33847.21"/>
    <n v="0"/>
  </r>
  <r>
    <x v="0"/>
    <x v="0"/>
    <x v="2"/>
    <x v="2"/>
    <x v="4"/>
    <x v="4"/>
    <s v="12006"/>
    <s v="Trienis funcionaris"/>
    <x v="1"/>
    <x v="1"/>
    <s v="9"/>
    <s v="Actuacions de caràcter general"/>
    <x v="8"/>
    <x v="8"/>
    <x v="18"/>
    <x v="18"/>
    <x v="25"/>
    <x v="25"/>
    <s v="93312"/>
    <s v="Manteniment d’edificis centralitzats"/>
    <n v="4398.96"/>
    <n v="296.31"/>
    <n v="4695.2700000000004"/>
    <n v="4695.2700000000004"/>
    <n v="4695.2700000000004"/>
    <n v="4695.2700000000004"/>
    <n v="4695.2700000000004"/>
    <n v="0"/>
  </r>
  <r>
    <x v="0"/>
    <x v="0"/>
    <x v="2"/>
    <x v="2"/>
    <x v="4"/>
    <x v="4"/>
    <s v="12006"/>
    <s v="Trienis funcionaris"/>
    <x v="2"/>
    <x v="2"/>
    <s v="1"/>
    <s v="Serveis públics bàsics"/>
    <x v="4"/>
    <x v="4"/>
    <x v="13"/>
    <x v="13"/>
    <x v="21"/>
    <x v="21"/>
    <s v="15111"/>
    <s v="Llicències"/>
    <n v="85848.78"/>
    <n v="187.71"/>
    <n v="86036.49"/>
    <n v="86036.49"/>
    <n v="86036.49"/>
    <n v="86036.49"/>
    <n v="86036.49"/>
    <n v="0"/>
  </r>
  <r>
    <x v="0"/>
    <x v="0"/>
    <x v="2"/>
    <x v="2"/>
    <x v="4"/>
    <x v="4"/>
    <s v="12006"/>
    <s v="Trienis funcionaris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67010.539999999994"/>
    <n v="2084.4699999999998"/>
    <n v="69095.009999999995"/>
    <n v="69095.009999999995"/>
    <n v="69095.009999999995"/>
    <n v="69095.009999999995"/>
    <n v="69095.009999999995"/>
    <n v="0"/>
  </r>
  <r>
    <x v="0"/>
    <x v="0"/>
    <x v="2"/>
    <x v="2"/>
    <x v="4"/>
    <x v="4"/>
    <s v="12006"/>
    <s v="Trienis funcionaris"/>
    <x v="2"/>
    <x v="2"/>
    <s v="9"/>
    <s v="Actuacions de caràcter general"/>
    <x v="0"/>
    <x v="0"/>
    <x v="0"/>
    <x v="0"/>
    <x v="0"/>
    <x v="0"/>
    <s v="91211"/>
    <s v="Representacio política"/>
    <n v="3202.2"/>
    <n v="29.24"/>
    <n v="3231.44"/>
    <n v="3231.44"/>
    <n v="3231.44"/>
    <n v="3231.44"/>
    <n v="3231.44"/>
    <n v="0"/>
  </r>
  <r>
    <x v="0"/>
    <x v="0"/>
    <x v="2"/>
    <x v="2"/>
    <x v="4"/>
    <x v="4"/>
    <s v="12006"/>
    <s v="Trienis funcionaris"/>
    <x v="2"/>
    <x v="2"/>
    <s v="9"/>
    <s v="Actuacions de caràcter general"/>
    <x v="1"/>
    <x v="1"/>
    <x v="1"/>
    <x v="1"/>
    <x v="1"/>
    <x v="1"/>
    <s v="92011"/>
    <s v="Administració general"/>
    <n v="63684.56"/>
    <n v="-6575.69"/>
    <n v="57108.87"/>
    <n v="57108.87"/>
    <n v="57108.87"/>
    <n v="57108.87"/>
    <n v="57108.87"/>
    <n v="0"/>
  </r>
  <r>
    <x v="0"/>
    <x v="0"/>
    <x v="2"/>
    <x v="2"/>
    <x v="4"/>
    <x v="4"/>
    <s v="12006"/>
    <s v="Trienis funcionaris"/>
    <x v="2"/>
    <x v="2"/>
    <s v="9"/>
    <s v="Actuacions de caràcter general"/>
    <x v="1"/>
    <x v="1"/>
    <x v="1"/>
    <x v="1"/>
    <x v="1"/>
    <x v="1"/>
    <s v="92014"/>
    <s v="Serveis jurídics"/>
    <n v="27905.38"/>
    <n v="-7301.07"/>
    <n v="20604.310000000001"/>
    <n v="20604.310000000001"/>
    <n v="20604.310000000001"/>
    <n v="20604.310000000001"/>
    <n v="20604.310000000001"/>
    <n v="0"/>
  </r>
  <r>
    <x v="0"/>
    <x v="0"/>
    <x v="2"/>
    <x v="2"/>
    <x v="4"/>
    <x v="4"/>
    <s v="12006"/>
    <s v="Trienis funcionaris"/>
    <x v="2"/>
    <x v="2"/>
    <s v="9"/>
    <s v="Actuacions de caràcter general"/>
    <x v="1"/>
    <x v="1"/>
    <x v="6"/>
    <x v="6"/>
    <x v="19"/>
    <x v="19"/>
    <s v="92521"/>
    <s v="Direcció de comunicació"/>
    <n v="12785.7"/>
    <n v="489.82"/>
    <n v="13275.52"/>
    <n v="13275.52"/>
    <n v="13275.52"/>
    <n v="13275.52"/>
    <n v="13275.52"/>
    <n v="0"/>
  </r>
  <r>
    <x v="0"/>
    <x v="0"/>
    <x v="2"/>
    <x v="2"/>
    <x v="4"/>
    <x v="4"/>
    <s v="12006"/>
    <s v="Trienis funcionaris"/>
    <x v="2"/>
    <x v="2"/>
    <s v="9"/>
    <s v="Actuacions de caràcter general"/>
    <x v="8"/>
    <x v="8"/>
    <x v="18"/>
    <x v="18"/>
    <x v="25"/>
    <x v="25"/>
    <s v="93312"/>
    <s v="Manteniment d’edificis centralitzats"/>
    <n v="27931.919999999998"/>
    <n v="-6587.71"/>
    <n v="21344.21"/>
    <n v="21344.21"/>
    <n v="21344.21"/>
    <n v="21344.21"/>
    <n v="21344.21"/>
    <n v="0"/>
  </r>
  <r>
    <x v="0"/>
    <x v="0"/>
    <x v="2"/>
    <x v="2"/>
    <x v="4"/>
    <x v="4"/>
    <s v="12006"/>
    <s v="Trienis funcionaris"/>
    <x v="3"/>
    <x v="3"/>
    <s v="1"/>
    <s v="Serveis públics bàsics"/>
    <x v="4"/>
    <x v="4"/>
    <x v="13"/>
    <x v="13"/>
    <x v="21"/>
    <x v="21"/>
    <s v="15111"/>
    <s v="Llicències"/>
    <n v="50998.04"/>
    <n v="5934.44"/>
    <n v="56932.480000000003"/>
    <n v="56932.480000000003"/>
    <n v="56932.480000000003"/>
    <n v="56932.480000000003"/>
    <n v="56932.480000000003"/>
    <n v="0"/>
  </r>
  <r>
    <x v="0"/>
    <x v="0"/>
    <x v="2"/>
    <x v="2"/>
    <x v="4"/>
    <x v="4"/>
    <s v="12006"/>
    <s v="Trienis funcionaris"/>
    <x v="3"/>
    <x v="3"/>
    <s v="1"/>
    <s v="Serveis públics bàsics"/>
    <x v="4"/>
    <x v="4"/>
    <x v="14"/>
    <x v="14"/>
    <x v="17"/>
    <x v="17"/>
    <s v="15341"/>
    <s v="Manteniment i millora espais públics cen"/>
    <n v="15855.2"/>
    <n v="398.85"/>
    <n v="16254.05"/>
    <n v="16254.05"/>
    <n v="16254.05"/>
    <n v="16254.05"/>
    <n v="16254.05"/>
    <n v="0"/>
  </r>
  <r>
    <x v="0"/>
    <x v="0"/>
    <x v="2"/>
    <x v="2"/>
    <x v="4"/>
    <x v="4"/>
    <s v="12006"/>
    <s v="Trienis funcionaris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60035.22"/>
    <n v="5716.2"/>
    <n v="65751.42"/>
    <n v="65751.42"/>
    <n v="65751.42"/>
    <n v="65751.42"/>
    <n v="65751.42"/>
    <n v="0"/>
  </r>
  <r>
    <x v="0"/>
    <x v="0"/>
    <x v="2"/>
    <x v="2"/>
    <x v="4"/>
    <x v="4"/>
    <s v="12006"/>
    <s v="Trienis funcionari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8570.94"/>
    <n v="-6065.63"/>
    <n v="2505.31"/>
    <n v="2505.31"/>
    <n v="2505.31"/>
    <n v="2505.31"/>
    <n v="2505.31"/>
    <n v="0"/>
  </r>
  <r>
    <x v="0"/>
    <x v="0"/>
    <x v="2"/>
    <x v="2"/>
    <x v="4"/>
    <x v="4"/>
    <s v="12006"/>
    <s v="Trienis funcionaris"/>
    <x v="3"/>
    <x v="3"/>
    <s v="9"/>
    <s v="Actuacions de caràcter general"/>
    <x v="0"/>
    <x v="0"/>
    <x v="0"/>
    <x v="0"/>
    <x v="0"/>
    <x v="0"/>
    <s v="91211"/>
    <s v="Representacio política"/>
    <n v="3139.68"/>
    <n v="28.48"/>
    <n v="3168.16"/>
    <n v="3168.16"/>
    <n v="3168.16"/>
    <n v="3168.16"/>
    <n v="3168.16"/>
    <n v="0"/>
  </r>
  <r>
    <x v="0"/>
    <x v="0"/>
    <x v="2"/>
    <x v="2"/>
    <x v="4"/>
    <x v="4"/>
    <s v="12006"/>
    <s v="Trienis funcionaris"/>
    <x v="3"/>
    <x v="3"/>
    <s v="9"/>
    <s v="Actuacions de caràcter general"/>
    <x v="1"/>
    <x v="1"/>
    <x v="1"/>
    <x v="1"/>
    <x v="1"/>
    <x v="1"/>
    <s v="92011"/>
    <s v="Administració general"/>
    <n v="37901.86"/>
    <n v="970.44"/>
    <n v="38872.300000000003"/>
    <n v="38872.300000000003"/>
    <n v="38872.300000000003"/>
    <n v="38872.300000000003"/>
    <n v="38872.300000000003"/>
    <n v="0"/>
  </r>
  <r>
    <x v="0"/>
    <x v="0"/>
    <x v="2"/>
    <x v="2"/>
    <x v="4"/>
    <x v="4"/>
    <s v="12006"/>
    <s v="Trienis funcionaris"/>
    <x v="3"/>
    <x v="3"/>
    <s v="9"/>
    <s v="Actuacions de caràcter general"/>
    <x v="1"/>
    <x v="1"/>
    <x v="1"/>
    <x v="1"/>
    <x v="1"/>
    <x v="1"/>
    <s v="92014"/>
    <s v="Serveis jurídics"/>
    <n v="32561.26"/>
    <n v="-3144.54"/>
    <n v="29416.720000000001"/>
    <n v="29416.720000000001"/>
    <n v="29416.720000000001"/>
    <n v="29416.720000000001"/>
    <n v="29416.720000000001"/>
    <n v="0"/>
  </r>
  <r>
    <x v="0"/>
    <x v="0"/>
    <x v="2"/>
    <x v="2"/>
    <x v="4"/>
    <x v="4"/>
    <s v="12006"/>
    <s v="Trienis funcionaris"/>
    <x v="3"/>
    <x v="3"/>
    <s v="9"/>
    <s v="Actuacions de caràcter general"/>
    <x v="1"/>
    <x v="1"/>
    <x v="6"/>
    <x v="6"/>
    <x v="19"/>
    <x v="19"/>
    <s v="92521"/>
    <s v="Direcció de comunicació"/>
    <n v="29738.880000000001"/>
    <n v="-2082.3200000000002"/>
    <n v="27656.560000000001"/>
    <n v="27656.560000000001"/>
    <n v="27656.560000000001"/>
    <n v="27656.560000000001"/>
    <n v="27656.560000000001"/>
    <n v="0"/>
  </r>
  <r>
    <x v="0"/>
    <x v="0"/>
    <x v="2"/>
    <x v="2"/>
    <x v="4"/>
    <x v="4"/>
    <s v="12006"/>
    <s v="Trienis funcionaris"/>
    <x v="4"/>
    <x v="4"/>
    <s v="1"/>
    <s v="Serveis públics bàsics"/>
    <x v="4"/>
    <x v="4"/>
    <x v="13"/>
    <x v="13"/>
    <x v="21"/>
    <x v="21"/>
    <s v="15111"/>
    <s v="Llicències"/>
    <n v="36404.239999999998"/>
    <n v="-1896.04"/>
    <n v="34508.199999999997"/>
    <n v="34508.199999999997"/>
    <n v="34508.199999999997"/>
    <n v="34508.199999999997"/>
    <n v="34508.199999999997"/>
    <n v="0"/>
  </r>
  <r>
    <x v="0"/>
    <x v="0"/>
    <x v="2"/>
    <x v="2"/>
    <x v="4"/>
    <x v="4"/>
    <s v="12006"/>
    <s v="Trienis funcionaris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51826"/>
    <n v="-3293.8"/>
    <n v="48532.2"/>
    <n v="48532.2"/>
    <n v="48532.2"/>
    <n v="48532.2"/>
    <n v="48532.2"/>
    <n v="0"/>
  </r>
  <r>
    <x v="0"/>
    <x v="0"/>
    <x v="2"/>
    <x v="2"/>
    <x v="4"/>
    <x v="4"/>
    <s v="12006"/>
    <s v="Trienis funcionaris"/>
    <x v="4"/>
    <x v="4"/>
    <s v="9"/>
    <s v="Actuacions de caràcter general"/>
    <x v="0"/>
    <x v="0"/>
    <x v="0"/>
    <x v="0"/>
    <x v="0"/>
    <x v="0"/>
    <s v="91211"/>
    <s v="Representacio política"/>
    <n v="1178.98"/>
    <n v="163.13999999999999"/>
    <n v="1342.12"/>
    <n v="1342.12"/>
    <n v="1342.12"/>
    <n v="1342.12"/>
    <n v="1342.12"/>
    <n v="0"/>
  </r>
  <r>
    <x v="0"/>
    <x v="0"/>
    <x v="2"/>
    <x v="2"/>
    <x v="4"/>
    <x v="4"/>
    <s v="12006"/>
    <s v="Trienis funcionaris"/>
    <x v="4"/>
    <x v="4"/>
    <s v="9"/>
    <s v="Actuacions de caràcter general"/>
    <x v="1"/>
    <x v="1"/>
    <x v="1"/>
    <x v="1"/>
    <x v="1"/>
    <x v="1"/>
    <s v="92011"/>
    <s v="Administració general"/>
    <n v="33323.5"/>
    <n v="-421.97"/>
    <n v="32901.53"/>
    <n v="32901.53"/>
    <n v="32901.53"/>
    <n v="32901.53"/>
    <n v="32901.53"/>
    <n v="0"/>
  </r>
  <r>
    <x v="0"/>
    <x v="0"/>
    <x v="2"/>
    <x v="2"/>
    <x v="4"/>
    <x v="4"/>
    <s v="12006"/>
    <s v="Trienis funcionaris"/>
    <x v="4"/>
    <x v="4"/>
    <s v="9"/>
    <s v="Actuacions de caràcter general"/>
    <x v="1"/>
    <x v="1"/>
    <x v="1"/>
    <x v="1"/>
    <x v="1"/>
    <x v="1"/>
    <s v="92014"/>
    <s v="Serveis jurídics"/>
    <n v="15277.42"/>
    <n v="741.35"/>
    <n v="16018.77"/>
    <n v="16018.77"/>
    <n v="16018.77"/>
    <n v="16018.77"/>
    <n v="16018.77"/>
    <n v="0"/>
  </r>
  <r>
    <x v="0"/>
    <x v="0"/>
    <x v="2"/>
    <x v="2"/>
    <x v="4"/>
    <x v="4"/>
    <s v="12006"/>
    <s v="Trienis funcionaris"/>
    <x v="4"/>
    <x v="4"/>
    <s v="9"/>
    <s v="Actuacions de caràcter general"/>
    <x v="1"/>
    <x v="1"/>
    <x v="6"/>
    <x v="6"/>
    <x v="19"/>
    <x v="19"/>
    <s v="92521"/>
    <s v="Direcció de comunicació"/>
    <n v="12440.64"/>
    <n v="769.68"/>
    <n v="13210.32"/>
    <n v="13210.32"/>
    <n v="13210.32"/>
    <n v="13210.32"/>
    <n v="13210.32"/>
    <n v="0"/>
  </r>
  <r>
    <x v="0"/>
    <x v="0"/>
    <x v="2"/>
    <x v="2"/>
    <x v="4"/>
    <x v="4"/>
    <s v="12006"/>
    <s v="Trienis funcionaris"/>
    <x v="4"/>
    <x v="4"/>
    <s v="9"/>
    <s v="Actuacions de caràcter general"/>
    <x v="8"/>
    <x v="8"/>
    <x v="18"/>
    <x v="18"/>
    <x v="25"/>
    <x v="25"/>
    <s v="93312"/>
    <s v="Manteniment d’edificis centralitzats"/>
    <n v="13388.62"/>
    <n v="505.93"/>
    <n v="13894.55"/>
    <n v="13894.55"/>
    <n v="13894.55"/>
    <n v="13894.55"/>
    <n v="13894.55"/>
    <n v="0"/>
  </r>
  <r>
    <x v="0"/>
    <x v="0"/>
    <x v="2"/>
    <x v="2"/>
    <x v="4"/>
    <x v="4"/>
    <s v="12006"/>
    <s v="Trienis funcionaris"/>
    <x v="5"/>
    <x v="5"/>
    <s v="1"/>
    <s v="Serveis públics bàsics"/>
    <x v="4"/>
    <x v="4"/>
    <x v="13"/>
    <x v="13"/>
    <x v="21"/>
    <x v="21"/>
    <s v="15111"/>
    <s v="Llicències"/>
    <n v="37952.199999999997"/>
    <n v="-7463.86"/>
    <n v="30488.34"/>
    <n v="30488.34"/>
    <n v="30488.34"/>
    <n v="30488.34"/>
    <n v="30488.34"/>
    <n v="0"/>
  </r>
  <r>
    <x v="0"/>
    <x v="0"/>
    <x v="2"/>
    <x v="2"/>
    <x v="4"/>
    <x v="4"/>
    <s v="12006"/>
    <s v="Trienis funcionaris"/>
    <x v="5"/>
    <x v="5"/>
    <s v="1"/>
    <s v="Serveis públics bàsics"/>
    <x v="4"/>
    <x v="4"/>
    <x v="14"/>
    <x v="14"/>
    <x v="17"/>
    <x v="17"/>
    <s v="15341"/>
    <s v="Manteniment i millora espais públics cen"/>
    <n v="25405.26"/>
    <n v="-6479.93"/>
    <n v="18925.330000000002"/>
    <n v="18925.330000000002"/>
    <n v="18925.330000000002"/>
    <n v="18925.330000000002"/>
    <n v="18925.330000000002"/>
    <n v="0"/>
  </r>
  <r>
    <x v="0"/>
    <x v="0"/>
    <x v="2"/>
    <x v="2"/>
    <x v="4"/>
    <x v="4"/>
    <s v="12006"/>
    <s v="Trienis funcionaris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48953.06"/>
    <n v="1978.04"/>
    <n v="50931.1"/>
    <n v="50931.1"/>
    <n v="50931.1"/>
    <n v="50931.1"/>
    <n v="50931.1"/>
    <n v="0"/>
  </r>
  <r>
    <x v="0"/>
    <x v="0"/>
    <x v="2"/>
    <x v="2"/>
    <x v="4"/>
    <x v="4"/>
    <s v="12006"/>
    <s v="Trienis funcionaris"/>
    <x v="5"/>
    <x v="5"/>
    <s v="9"/>
    <s v="Actuacions de caràcter general"/>
    <x v="0"/>
    <x v="0"/>
    <x v="0"/>
    <x v="0"/>
    <x v="0"/>
    <x v="0"/>
    <s v="91211"/>
    <s v="Representacio política"/>
    <n v="6493.54"/>
    <n v="-2177.04"/>
    <n v="4316.5"/>
    <n v="4316.5"/>
    <n v="4316.5"/>
    <n v="4316.5"/>
    <n v="4316.5"/>
    <n v="0"/>
  </r>
  <r>
    <x v="0"/>
    <x v="0"/>
    <x v="2"/>
    <x v="2"/>
    <x v="4"/>
    <x v="4"/>
    <s v="12006"/>
    <s v="Trienis funcionaris"/>
    <x v="5"/>
    <x v="5"/>
    <s v="9"/>
    <s v="Actuacions de caràcter general"/>
    <x v="1"/>
    <x v="1"/>
    <x v="1"/>
    <x v="1"/>
    <x v="1"/>
    <x v="1"/>
    <s v="92011"/>
    <s v="Administració general"/>
    <n v="39533.879999999997"/>
    <n v="2327.89"/>
    <n v="41861.769999999997"/>
    <n v="41861.769999999997"/>
    <n v="41861.769999999997"/>
    <n v="41861.769999999997"/>
    <n v="41861.769999999997"/>
    <n v="0"/>
  </r>
  <r>
    <x v="0"/>
    <x v="0"/>
    <x v="2"/>
    <x v="2"/>
    <x v="4"/>
    <x v="4"/>
    <s v="12006"/>
    <s v="Trienis funcionaris"/>
    <x v="5"/>
    <x v="5"/>
    <s v="9"/>
    <s v="Actuacions de caràcter general"/>
    <x v="1"/>
    <x v="1"/>
    <x v="1"/>
    <x v="1"/>
    <x v="1"/>
    <x v="1"/>
    <s v="92014"/>
    <s v="Serveis jurídics"/>
    <n v="24031.02"/>
    <n v="1935.8"/>
    <n v="25966.82"/>
    <n v="25966.82"/>
    <n v="25966.82"/>
    <n v="25966.82"/>
    <n v="25966.82"/>
    <n v="0"/>
  </r>
  <r>
    <x v="0"/>
    <x v="0"/>
    <x v="2"/>
    <x v="2"/>
    <x v="4"/>
    <x v="4"/>
    <s v="12006"/>
    <s v="Trienis funcionaris"/>
    <x v="5"/>
    <x v="5"/>
    <s v="9"/>
    <s v="Actuacions de caràcter general"/>
    <x v="1"/>
    <x v="1"/>
    <x v="6"/>
    <x v="6"/>
    <x v="19"/>
    <x v="19"/>
    <s v="92521"/>
    <s v="Direcció de comunicació"/>
    <n v="9940.42"/>
    <n v="192.87"/>
    <n v="10133.290000000001"/>
    <n v="10133.290000000001"/>
    <n v="10133.290000000001"/>
    <n v="10133.290000000001"/>
    <n v="10133.290000000001"/>
    <n v="0"/>
  </r>
  <r>
    <x v="0"/>
    <x v="0"/>
    <x v="2"/>
    <x v="2"/>
    <x v="4"/>
    <x v="4"/>
    <s v="12006"/>
    <s v="Trienis funcionaris"/>
    <x v="6"/>
    <x v="6"/>
    <s v="1"/>
    <s v="Serveis públics bàsics"/>
    <x v="4"/>
    <x v="4"/>
    <x v="13"/>
    <x v="13"/>
    <x v="21"/>
    <x v="21"/>
    <s v="15111"/>
    <s v="Llicències"/>
    <n v="38038"/>
    <n v="631.29"/>
    <n v="38669.29"/>
    <n v="38669.29"/>
    <n v="38669.29"/>
    <n v="38669.29"/>
    <n v="38669.29"/>
    <n v="0"/>
  </r>
  <r>
    <x v="0"/>
    <x v="0"/>
    <x v="2"/>
    <x v="2"/>
    <x v="4"/>
    <x v="4"/>
    <s v="12006"/>
    <s v="Trienis funcionaris"/>
    <x v="6"/>
    <x v="6"/>
    <s v="1"/>
    <s v="Serveis públics bàsics"/>
    <x v="4"/>
    <x v="4"/>
    <x v="13"/>
    <x v="13"/>
    <x v="20"/>
    <x v="20"/>
    <s v="15131"/>
    <s v="Redacció de projectes-execució d'obres"/>
    <n v="4317.0600000000004"/>
    <n v="150.62"/>
    <n v="4467.68"/>
    <n v="4467.68"/>
    <n v="4467.68"/>
    <n v="4467.68"/>
    <n v="4467.68"/>
    <n v="0"/>
  </r>
  <r>
    <x v="0"/>
    <x v="0"/>
    <x v="2"/>
    <x v="2"/>
    <x v="4"/>
    <x v="4"/>
    <s v="12006"/>
    <s v="Trienis funcionaris"/>
    <x v="6"/>
    <x v="6"/>
    <s v="1"/>
    <s v="Serveis públics bàsics"/>
    <x v="4"/>
    <x v="4"/>
    <x v="14"/>
    <x v="14"/>
    <x v="17"/>
    <x v="17"/>
    <s v="15341"/>
    <s v="Manteniment i millora espais públics cen"/>
    <n v="16273.86"/>
    <n v="1667.37"/>
    <n v="17941.23"/>
    <n v="17941.23"/>
    <n v="17941.23"/>
    <n v="17941.23"/>
    <n v="17941.23"/>
    <n v="0"/>
  </r>
  <r>
    <x v="0"/>
    <x v="0"/>
    <x v="2"/>
    <x v="2"/>
    <x v="4"/>
    <x v="4"/>
    <s v="12006"/>
    <s v="Trienis funcionaris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42675.38"/>
    <n v="-3924.63"/>
    <n v="38750.75"/>
    <n v="38750.75"/>
    <n v="38750.75"/>
    <n v="38750.75"/>
    <n v="38750.75"/>
    <n v="0"/>
  </r>
  <r>
    <x v="0"/>
    <x v="0"/>
    <x v="2"/>
    <x v="2"/>
    <x v="4"/>
    <x v="4"/>
    <s v="12006"/>
    <s v="Trienis funcionaris"/>
    <x v="6"/>
    <x v="6"/>
    <s v="3"/>
    <s v="Producció de béns públics de caràcter preferent"/>
    <x v="10"/>
    <x v="10"/>
    <x v="28"/>
    <x v="28"/>
    <x v="42"/>
    <x v="42"/>
    <s v="33711"/>
    <s v="Gestió de centres cívics"/>
    <n v="3924.6"/>
    <n v="-218.56"/>
    <n v="3706.04"/>
    <n v="3706.04"/>
    <n v="3706.04"/>
    <n v="3706.04"/>
    <n v="3706.04"/>
    <n v="0"/>
  </r>
  <r>
    <x v="0"/>
    <x v="0"/>
    <x v="2"/>
    <x v="2"/>
    <x v="4"/>
    <x v="4"/>
    <s v="12006"/>
    <s v="Trienis funcionaris"/>
    <x v="6"/>
    <x v="6"/>
    <s v="9"/>
    <s v="Actuacions de caràcter general"/>
    <x v="0"/>
    <x v="0"/>
    <x v="0"/>
    <x v="0"/>
    <x v="0"/>
    <x v="0"/>
    <s v="91211"/>
    <s v="Representacio política"/>
    <n v="9053.52"/>
    <n v="-1414.61"/>
    <n v="7638.91"/>
    <n v="7638.91"/>
    <n v="7638.91"/>
    <n v="7638.91"/>
    <n v="7638.91"/>
    <n v="0"/>
  </r>
  <r>
    <x v="0"/>
    <x v="0"/>
    <x v="2"/>
    <x v="2"/>
    <x v="4"/>
    <x v="4"/>
    <s v="12006"/>
    <s v="Trienis funcionaris"/>
    <x v="6"/>
    <x v="6"/>
    <s v="9"/>
    <s v="Actuacions de caràcter general"/>
    <x v="1"/>
    <x v="1"/>
    <x v="1"/>
    <x v="1"/>
    <x v="1"/>
    <x v="1"/>
    <s v="92011"/>
    <s v="Administració general"/>
    <n v="39730.94"/>
    <n v="1636.51"/>
    <n v="41367.449999999997"/>
    <n v="41367.449999999997"/>
    <n v="41367.449999999997"/>
    <n v="41367.449999999997"/>
    <n v="41367.449999999997"/>
    <n v="0"/>
  </r>
  <r>
    <x v="0"/>
    <x v="0"/>
    <x v="2"/>
    <x v="2"/>
    <x v="4"/>
    <x v="4"/>
    <s v="12006"/>
    <s v="Trienis funcionaris"/>
    <x v="6"/>
    <x v="6"/>
    <s v="9"/>
    <s v="Actuacions de caràcter general"/>
    <x v="1"/>
    <x v="1"/>
    <x v="1"/>
    <x v="1"/>
    <x v="1"/>
    <x v="1"/>
    <s v="92014"/>
    <s v="Serveis jurídics"/>
    <n v="10561.96"/>
    <n v="1452.86"/>
    <n v="12014.82"/>
    <n v="12014.82"/>
    <n v="12014.82"/>
    <n v="12014.82"/>
    <n v="12014.82"/>
    <n v="0"/>
  </r>
  <r>
    <x v="0"/>
    <x v="0"/>
    <x v="2"/>
    <x v="2"/>
    <x v="4"/>
    <x v="4"/>
    <s v="12006"/>
    <s v="Trienis funcionaris"/>
    <x v="6"/>
    <x v="6"/>
    <s v="9"/>
    <s v="Actuacions de caràcter general"/>
    <x v="1"/>
    <x v="1"/>
    <x v="6"/>
    <x v="6"/>
    <x v="19"/>
    <x v="19"/>
    <s v="92521"/>
    <s v="Direcció de comunicació"/>
    <n v="5098.8599999999997"/>
    <n v="1818.24"/>
    <n v="6917.1"/>
    <n v="6917.1"/>
    <n v="6917.1"/>
    <n v="6917.1"/>
    <n v="6917.1"/>
    <n v="0"/>
  </r>
  <r>
    <x v="0"/>
    <x v="0"/>
    <x v="2"/>
    <x v="2"/>
    <x v="4"/>
    <x v="4"/>
    <s v="12006"/>
    <s v="Trienis funcionaris"/>
    <x v="7"/>
    <x v="7"/>
    <s v="1"/>
    <s v="Serveis públics bàsics"/>
    <x v="4"/>
    <x v="4"/>
    <x v="13"/>
    <x v="13"/>
    <x v="21"/>
    <x v="21"/>
    <s v="15111"/>
    <s v="Llicències"/>
    <n v="33383.58"/>
    <n v="1768.07"/>
    <n v="35151.65"/>
    <n v="35151.65"/>
    <n v="35151.65"/>
    <n v="35151.65"/>
    <n v="35151.65"/>
    <n v="0"/>
  </r>
  <r>
    <x v="0"/>
    <x v="0"/>
    <x v="2"/>
    <x v="2"/>
    <x v="4"/>
    <x v="4"/>
    <s v="12006"/>
    <s v="Trienis funcionaris"/>
    <x v="7"/>
    <x v="7"/>
    <s v="1"/>
    <s v="Serveis públics bàsics"/>
    <x v="4"/>
    <x v="4"/>
    <x v="14"/>
    <x v="14"/>
    <x v="17"/>
    <x v="17"/>
    <s v="15341"/>
    <s v="Manteniment i millora espais públics cen"/>
    <n v="15872.7"/>
    <n v="-4487.0200000000004"/>
    <n v="11385.68"/>
    <n v="11385.68"/>
    <n v="11385.68"/>
    <n v="11385.68"/>
    <n v="11385.68"/>
    <n v="0"/>
  </r>
  <r>
    <x v="0"/>
    <x v="0"/>
    <x v="2"/>
    <x v="2"/>
    <x v="4"/>
    <x v="4"/>
    <s v="12006"/>
    <s v="Trienis funcionaris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66314.240000000005"/>
    <n v="6691.7"/>
    <n v="73005.94"/>
    <n v="73005.94"/>
    <n v="73005.94"/>
    <n v="73005.94"/>
    <n v="73005.94"/>
    <n v="0"/>
  </r>
  <r>
    <x v="0"/>
    <x v="0"/>
    <x v="2"/>
    <x v="2"/>
    <x v="4"/>
    <x v="4"/>
    <s v="12006"/>
    <s v="Trienis funcionaris"/>
    <x v="7"/>
    <x v="7"/>
    <s v="3"/>
    <s v="Producció de béns públics de caràcter preferent"/>
    <x v="10"/>
    <x v="10"/>
    <x v="28"/>
    <x v="28"/>
    <x v="42"/>
    <x v="42"/>
    <s v="33711"/>
    <s v="Gestió de centres cívics"/>
    <n v="2354.7600000000002"/>
    <n v="273.13"/>
    <n v="2627.89"/>
    <n v="2627.89"/>
    <n v="2627.89"/>
    <n v="2627.89"/>
    <n v="2627.89"/>
    <n v="0"/>
  </r>
  <r>
    <x v="0"/>
    <x v="0"/>
    <x v="2"/>
    <x v="2"/>
    <x v="4"/>
    <x v="4"/>
    <s v="12006"/>
    <s v="Trienis funcionaris"/>
    <x v="7"/>
    <x v="7"/>
    <s v="9"/>
    <s v="Actuacions de caràcter general"/>
    <x v="0"/>
    <x v="0"/>
    <x v="0"/>
    <x v="0"/>
    <x v="0"/>
    <x v="0"/>
    <s v="91211"/>
    <s v="Representacio política"/>
    <n v="2898.88"/>
    <n v="-27.21"/>
    <n v="2871.67"/>
    <n v="2871.67"/>
    <n v="2871.67"/>
    <n v="2871.67"/>
    <n v="2871.67"/>
    <n v="0"/>
  </r>
  <r>
    <x v="0"/>
    <x v="0"/>
    <x v="2"/>
    <x v="2"/>
    <x v="4"/>
    <x v="4"/>
    <s v="12006"/>
    <s v="Trienis funcionaris"/>
    <x v="7"/>
    <x v="7"/>
    <s v="9"/>
    <s v="Actuacions de caràcter general"/>
    <x v="1"/>
    <x v="1"/>
    <x v="1"/>
    <x v="1"/>
    <x v="1"/>
    <x v="1"/>
    <s v="92011"/>
    <s v="Administració general"/>
    <n v="42384"/>
    <n v="-6934.52"/>
    <n v="35449.480000000003"/>
    <n v="35449.480000000003"/>
    <n v="35449.480000000003"/>
    <n v="35449.480000000003"/>
    <n v="35449.480000000003"/>
    <n v="0"/>
  </r>
  <r>
    <x v="0"/>
    <x v="0"/>
    <x v="2"/>
    <x v="2"/>
    <x v="4"/>
    <x v="4"/>
    <s v="12006"/>
    <s v="Trienis funcionaris"/>
    <x v="7"/>
    <x v="7"/>
    <s v="9"/>
    <s v="Actuacions de caràcter general"/>
    <x v="1"/>
    <x v="1"/>
    <x v="1"/>
    <x v="1"/>
    <x v="1"/>
    <x v="1"/>
    <s v="92014"/>
    <s v="Serveis jurídics"/>
    <n v="20157.8"/>
    <n v="-1284.7"/>
    <n v="18873.099999999999"/>
    <n v="18873.099999999999"/>
    <n v="18873.099999999999"/>
    <n v="18873.099999999999"/>
    <n v="18873.099999999999"/>
    <n v="0"/>
  </r>
  <r>
    <x v="0"/>
    <x v="0"/>
    <x v="2"/>
    <x v="2"/>
    <x v="4"/>
    <x v="4"/>
    <s v="12006"/>
    <s v="Trienis funcionaris"/>
    <x v="7"/>
    <x v="7"/>
    <s v="9"/>
    <s v="Actuacions de caràcter general"/>
    <x v="1"/>
    <x v="1"/>
    <x v="6"/>
    <x v="6"/>
    <x v="19"/>
    <x v="19"/>
    <s v="92521"/>
    <s v="Direcció de comunicació"/>
    <n v="7677.3"/>
    <n v="147.24"/>
    <n v="7824.54"/>
    <n v="7824.54"/>
    <n v="7824.54"/>
    <n v="7824.54"/>
    <n v="7824.54"/>
    <n v="0"/>
  </r>
  <r>
    <x v="0"/>
    <x v="0"/>
    <x v="2"/>
    <x v="2"/>
    <x v="4"/>
    <x v="4"/>
    <s v="12006"/>
    <s v="Trienis funcionaris"/>
    <x v="8"/>
    <x v="8"/>
    <s v="1"/>
    <s v="Serveis públics bàsics"/>
    <x v="4"/>
    <x v="4"/>
    <x v="14"/>
    <x v="14"/>
    <x v="39"/>
    <x v="39"/>
    <s v="15321"/>
    <s v="Manteniment i renovació del paviment"/>
    <n v="30162.2"/>
    <n v="-194.86"/>
    <n v="29967.34"/>
    <n v="29967.34"/>
    <n v="29967.34"/>
    <n v="29967.34"/>
    <n v="29967.34"/>
    <n v="0"/>
  </r>
  <r>
    <x v="0"/>
    <x v="0"/>
    <x v="2"/>
    <x v="2"/>
    <x v="4"/>
    <x v="4"/>
    <s v="12006"/>
    <s v="Trienis funcionaris"/>
    <x v="8"/>
    <x v="8"/>
    <s v="1"/>
    <s v="Serveis públics bàsics"/>
    <x v="4"/>
    <x v="4"/>
    <x v="14"/>
    <x v="14"/>
    <x v="17"/>
    <x v="17"/>
    <s v="15344"/>
    <s v="Manteniment-millora espais públics no ce"/>
    <n v="1569.84"/>
    <n v="14.24"/>
    <n v="1584.08"/>
    <n v="1584.08"/>
    <n v="1584.08"/>
    <n v="1584.08"/>
    <n v="1584.08"/>
    <n v="0"/>
  </r>
  <r>
    <x v="0"/>
    <x v="0"/>
    <x v="2"/>
    <x v="2"/>
    <x v="4"/>
    <x v="4"/>
    <s v="12006"/>
    <s v="Trienis funcionaris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67003.320000000007"/>
    <n v="-2215.14"/>
    <n v="64788.18"/>
    <n v="64788.18"/>
    <n v="64788.18"/>
    <n v="64788.18"/>
    <n v="64788.18"/>
    <n v="0"/>
  </r>
  <r>
    <x v="0"/>
    <x v="0"/>
    <x v="2"/>
    <x v="2"/>
    <x v="4"/>
    <x v="4"/>
    <s v="12006"/>
    <s v="Trienis funcionaris"/>
    <x v="8"/>
    <x v="8"/>
    <s v="9"/>
    <s v="Actuacions de caràcter general"/>
    <x v="1"/>
    <x v="1"/>
    <x v="1"/>
    <x v="1"/>
    <x v="1"/>
    <x v="1"/>
    <s v="92011"/>
    <s v="Administració general"/>
    <n v="73411.960000000006"/>
    <n v="-3863.25"/>
    <n v="69548.710000000006"/>
    <n v="69548.710000000006"/>
    <n v="69548.710000000006"/>
    <n v="69548.710000000006"/>
    <n v="69548.710000000006"/>
    <n v="0"/>
  </r>
  <r>
    <x v="0"/>
    <x v="0"/>
    <x v="2"/>
    <x v="2"/>
    <x v="4"/>
    <x v="4"/>
    <s v="12006"/>
    <s v="Trienis funcionaris"/>
    <x v="8"/>
    <x v="8"/>
    <s v="9"/>
    <s v="Actuacions de caràcter general"/>
    <x v="1"/>
    <x v="1"/>
    <x v="6"/>
    <x v="6"/>
    <x v="19"/>
    <x v="19"/>
    <s v="92521"/>
    <s v="Direcció de comunicació"/>
    <n v="12589.8"/>
    <n v="-3088.61"/>
    <n v="9501.19"/>
    <n v="9501.19"/>
    <n v="9501.19"/>
    <n v="9501.19"/>
    <n v="9501.19"/>
    <n v="0"/>
  </r>
  <r>
    <x v="0"/>
    <x v="0"/>
    <x v="2"/>
    <x v="2"/>
    <x v="4"/>
    <x v="4"/>
    <s v="12006"/>
    <s v="Trienis funcionaris"/>
    <x v="8"/>
    <x v="8"/>
    <s v="9"/>
    <s v="Actuacions de caràcter general"/>
    <x v="8"/>
    <x v="8"/>
    <x v="18"/>
    <x v="18"/>
    <x v="25"/>
    <x v="25"/>
    <s v="93312"/>
    <s v="Manteniment d’edificis centralitzats"/>
    <n v="47250.54"/>
    <n v="-3200.13"/>
    <n v="44050.41"/>
    <n v="44050.41"/>
    <n v="44050.41"/>
    <n v="44050.41"/>
    <n v="44050.41"/>
    <n v="0"/>
  </r>
  <r>
    <x v="0"/>
    <x v="0"/>
    <x v="2"/>
    <x v="2"/>
    <x v="4"/>
    <x v="4"/>
    <s v="12006"/>
    <s v="Trienis funcionaris"/>
    <x v="9"/>
    <x v="9"/>
    <s v="1"/>
    <s v="Serveis públics bàsics"/>
    <x v="4"/>
    <x v="4"/>
    <x v="13"/>
    <x v="13"/>
    <x v="21"/>
    <x v="21"/>
    <s v="15111"/>
    <s v="Llicències"/>
    <n v="28175.64"/>
    <n v="3726.58"/>
    <n v="31902.22"/>
    <n v="31902.22"/>
    <n v="31902.22"/>
    <n v="31902.22"/>
    <n v="31902.22"/>
    <n v="0"/>
  </r>
  <r>
    <x v="0"/>
    <x v="0"/>
    <x v="2"/>
    <x v="2"/>
    <x v="4"/>
    <x v="4"/>
    <s v="12006"/>
    <s v="Trienis funcionaris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65139.3"/>
    <n v="1920.65"/>
    <n v="67059.95"/>
    <n v="67059.95"/>
    <n v="67059.95"/>
    <n v="67059.95"/>
    <n v="67059.95"/>
    <n v="0"/>
  </r>
  <r>
    <x v="0"/>
    <x v="0"/>
    <x v="2"/>
    <x v="2"/>
    <x v="4"/>
    <x v="4"/>
    <s v="12006"/>
    <s v="Trienis funcionaris"/>
    <x v="9"/>
    <x v="9"/>
    <s v="2"/>
    <s v="Actuacions de protecció i promoció social"/>
    <x v="2"/>
    <x v="2"/>
    <x v="5"/>
    <x v="5"/>
    <x v="43"/>
    <x v="43"/>
    <s v="23222"/>
    <s v="Gestió d'equipaments juvenils"/>
    <n v="5012.84"/>
    <n v="339.8"/>
    <n v="5352.64"/>
    <n v="5352.64"/>
    <n v="5352.64"/>
    <n v="5352.64"/>
    <n v="5352.64"/>
    <n v="0"/>
  </r>
  <r>
    <x v="0"/>
    <x v="0"/>
    <x v="2"/>
    <x v="2"/>
    <x v="4"/>
    <x v="4"/>
    <s v="12006"/>
    <s v="Trienis funcionaris"/>
    <x v="9"/>
    <x v="9"/>
    <s v="3"/>
    <s v="Producció de béns públics de caràcter preferent"/>
    <x v="10"/>
    <x v="10"/>
    <x v="28"/>
    <x v="28"/>
    <x v="42"/>
    <x v="42"/>
    <s v="33711"/>
    <s v="Gestió de centres cívics"/>
    <n v="3559.08"/>
    <n v="506.96"/>
    <n v="4066.04"/>
    <n v="4066.04"/>
    <n v="4066.04"/>
    <n v="4066.04"/>
    <n v="4066.04"/>
    <n v="0"/>
  </r>
  <r>
    <x v="0"/>
    <x v="0"/>
    <x v="2"/>
    <x v="2"/>
    <x v="4"/>
    <x v="4"/>
    <s v="12006"/>
    <s v="Trienis funcionaris"/>
    <x v="9"/>
    <x v="9"/>
    <s v="9"/>
    <s v="Actuacions de caràcter general"/>
    <x v="0"/>
    <x v="0"/>
    <x v="0"/>
    <x v="0"/>
    <x v="0"/>
    <x v="0"/>
    <s v="91211"/>
    <s v="Representacio política"/>
    <n v="2720.6"/>
    <n v="25"/>
    <n v="2745.6"/>
    <n v="2745.6"/>
    <n v="2745.6"/>
    <n v="2745.6"/>
    <n v="2745.6"/>
    <n v="0"/>
  </r>
  <r>
    <x v="0"/>
    <x v="0"/>
    <x v="2"/>
    <x v="2"/>
    <x v="4"/>
    <x v="4"/>
    <s v="12006"/>
    <s v="Trienis funcionaris"/>
    <x v="9"/>
    <x v="9"/>
    <s v="9"/>
    <s v="Actuacions de caràcter general"/>
    <x v="1"/>
    <x v="1"/>
    <x v="1"/>
    <x v="1"/>
    <x v="1"/>
    <x v="1"/>
    <s v="92011"/>
    <s v="Administració general"/>
    <n v="40458.92"/>
    <n v="1618.01"/>
    <n v="42076.93"/>
    <n v="42076.93"/>
    <n v="42076.93"/>
    <n v="42076.93"/>
    <n v="42076.93"/>
    <n v="0"/>
  </r>
  <r>
    <x v="0"/>
    <x v="0"/>
    <x v="2"/>
    <x v="2"/>
    <x v="4"/>
    <x v="4"/>
    <s v="12006"/>
    <s v="Trienis funcionaris"/>
    <x v="9"/>
    <x v="9"/>
    <s v="9"/>
    <s v="Actuacions de caràcter general"/>
    <x v="1"/>
    <x v="1"/>
    <x v="1"/>
    <x v="1"/>
    <x v="1"/>
    <x v="1"/>
    <s v="92014"/>
    <s v="Serveis jurídics"/>
    <n v="14005.84"/>
    <n v="1382.89"/>
    <n v="15388.73"/>
    <n v="15388.73"/>
    <n v="15388.73"/>
    <n v="15388.73"/>
    <n v="15388.73"/>
    <n v="0"/>
  </r>
  <r>
    <x v="0"/>
    <x v="0"/>
    <x v="2"/>
    <x v="2"/>
    <x v="4"/>
    <x v="4"/>
    <s v="12006"/>
    <s v="Trienis funcionaris"/>
    <x v="9"/>
    <x v="9"/>
    <s v="9"/>
    <s v="Actuacions de caràcter general"/>
    <x v="1"/>
    <x v="1"/>
    <x v="6"/>
    <x v="6"/>
    <x v="19"/>
    <x v="19"/>
    <s v="92521"/>
    <s v="Direcció de comunicació"/>
    <n v="8713"/>
    <n v="-810.09"/>
    <n v="7902.91"/>
    <n v="7902.91"/>
    <n v="7902.91"/>
    <n v="7902.91"/>
    <n v="7902.91"/>
    <n v="0"/>
  </r>
  <r>
    <x v="0"/>
    <x v="0"/>
    <x v="2"/>
    <x v="2"/>
    <x v="4"/>
    <x v="4"/>
    <s v="12006"/>
    <s v="Trienis funcionaris"/>
    <x v="9"/>
    <x v="9"/>
    <s v="9"/>
    <s v="Actuacions de caràcter general"/>
    <x v="8"/>
    <x v="8"/>
    <x v="18"/>
    <x v="18"/>
    <x v="25"/>
    <x v="25"/>
    <s v="93312"/>
    <s v="Manteniment d’edificis centralitzats"/>
    <n v="22596.52"/>
    <n v="-6766.31"/>
    <n v="15830.21"/>
    <n v="15830.21"/>
    <n v="15830.21"/>
    <n v="15830.21"/>
    <n v="15830.21"/>
    <n v="0"/>
  </r>
  <r>
    <x v="0"/>
    <x v="0"/>
    <x v="2"/>
    <x v="2"/>
    <x v="4"/>
    <x v="4"/>
    <s v="12006"/>
    <s v="Trienis funcionaris"/>
    <x v="10"/>
    <x v="10"/>
    <s v="1"/>
    <s v="Serveis públics bàsics"/>
    <x v="4"/>
    <x v="4"/>
    <x v="13"/>
    <x v="13"/>
    <x v="21"/>
    <x v="21"/>
    <s v="15111"/>
    <s v="Llicències"/>
    <n v="39662.78"/>
    <n v="-1493.59"/>
    <n v="38169.19"/>
    <n v="38169.19"/>
    <n v="38169.19"/>
    <n v="38169.19"/>
    <n v="38169.19"/>
    <n v="0"/>
  </r>
  <r>
    <x v="0"/>
    <x v="0"/>
    <x v="2"/>
    <x v="2"/>
    <x v="4"/>
    <x v="4"/>
    <s v="12006"/>
    <s v="Trienis funcionaris"/>
    <x v="10"/>
    <x v="10"/>
    <s v="1"/>
    <s v="Serveis públics bàsics"/>
    <x v="4"/>
    <x v="4"/>
    <x v="14"/>
    <x v="14"/>
    <x v="17"/>
    <x v="17"/>
    <s v="15341"/>
    <s v="Manteniment i millora espais públics cen"/>
    <n v="31018.34"/>
    <n v="-9733.64"/>
    <n v="21284.7"/>
    <n v="21284.7"/>
    <n v="21284.7"/>
    <n v="21284.7"/>
    <n v="21284.7"/>
    <n v="0"/>
  </r>
  <r>
    <x v="0"/>
    <x v="0"/>
    <x v="2"/>
    <x v="2"/>
    <x v="4"/>
    <x v="4"/>
    <s v="12006"/>
    <s v="Trienis funcionaris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64692.2"/>
    <n v="-784.55"/>
    <n v="63907.65"/>
    <n v="63907.65"/>
    <n v="63907.65"/>
    <n v="63907.65"/>
    <n v="63907.65"/>
    <n v="0"/>
  </r>
  <r>
    <x v="0"/>
    <x v="0"/>
    <x v="2"/>
    <x v="2"/>
    <x v="4"/>
    <x v="4"/>
    <s v="12006"/>
    <s v="Trienis funcionaris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3532.14"/>
    <n v="-394.1"/>
    <n v="3138.04"/>
    <n v="3138.04"/>
    <n v="3138.04"/>
    <n v="3138.04"/>
    <n v="3138.04"/>
    <n v="0"/>
  </r>
  <r>
    <x v="0"/>
    <x v="0"/>
    <x v="2"/>
    <x v="2"/>
    <x v="4"/>
    <x v="4"/>
    <s v="12006"/>
    <s v="Trienis funcionaris"/>
    <x v="10"/>
    <x v="10"/>
    <s v="9"/>
    <s v="Actuacions de caràcter general"/>
    <x v="0"/>
    <x v="0"/>
    <x v="0"/>
    <x v="0"/>
    <x v="0"/>
    <x v="0"/>
    <s v="91211"/>
    <s v="Representacio política"/>
    <n v="5101.9799999999996"/>
    <n v="46.28"/>
    <n v="5148.26"/>
    <n v="5148.26"/>
    <n v="5148.26"/>
    <n v="5148.26"/>
    <n v="5148.26"/>
    <n v="0"/>
  </r>
  <r>
    <x v="0"/>
    <x v="0"/>
    <x v="2"/>
    <x v="2"/>
    <x v="4"/>
    <x v="4"/>
    <s v="12006"/>
    <s v="Trienis funcionaris"/>
    <x v="10"/>
    <x v="10"/>
    <s v="9"/>
    <s v="Actuacions de caràcter general"/>
    <x v="1"/>
    <x v="1"/>
    <x v="1"/>
    <x v="1"/>
    <x v="1"/>
    <x v="1"/>
    <s v="92011"/>
    <s v="Administració general"/>
    <n v="33672.9"/>
    <n v="5282.6"/>
    <n v="38955.5"/>
    <n v="38955.5"/>
    <n v="38955.5"/>
    <n v="38955.5"/>
    <n v="38955.5"/>
    <n v="0"/>
  </r>
  <r>
    <x v="0"/>
    <x v="0"/>
    <x v="2"/>
    <x v="2"/>
    <x v="4"/>
    <x v="4"/>
    <s v="12006"/>
    <s v="Trienis funcionaris"/>
    <x v="10"/>
    <x v="10"/>
    <s v="9"/>
    <s v="Actuacions de caràcter general"/>
    <x v="1"/>
    <x v="1"/>
    <x v="1"/>
    <x v="1"/>
    <x v="1"/>
    <x v="1"/>
    <s v="92014"/>
    <s v="Serveis jurídics"/>
    <n v="22229.119999999999"/>
    <n v="2463.13"/>
    <n v="24692.25"/>
    <n v="24692.25"/>
    <n v="24692.25"/>
    <n v="24692.25"/>
    <n v="24692.25"/>
    <n v="0"/>
  </r>
  <r>
    <x v="0"/>
    <x v="0"/>
    <x v="2"/>
    <x v="2"/>
    <x v="4"/>
    <x v="4"/>
    <s v="12006"/>
    <s v="Trienis funcionaris"/>
    <x v="10"/>
    <x v="10"/>
    <s v="9"/>
    <s v="Actuacions de caràcter general"/>
    <x v="1"/>
    <x v="1"/>
    <x v="6"/>
    <x v="6"/>
    <x v="8"/>
    <x v="8"/>
    <s v="92511"/>
    <s v="Atenció al ciutadà"/>
    <n v="11060.28"/>
    <n v="928.54"/>
    <n v="11988.82"/>
    <n v="11988.82"/>
    <n v="11988.82"/>
    <n v="11988.82"/>
    <n v="11988.82"/>
    <n v="0"/>
  </r>
  <r>
    <x v="0"/>
    <x v="0"/>
    <x v="2"/>
    <x v="2"/>
    <x v="4"/>
    <x v="4"/>
    <s v="12006"/>
    <s v="Trienis funcionaris"/>
    <x v="23"/>
    <x v="23"/>
    <s v="4"/>
    <s v="Actuacions de caràcter econòmic"/>
    <x v="7"/>
    <x v="7"/>
    <x v="16"/>
    <x v="16"/>
    <x v="23"/>
    <x v="23"/>
    <s v="43011"/>
    <s v="Administració de promoció econòmica"/>
    <n v="5084.3999999999996"/>
    <n v="4067.34"/>
    <n v="9151.74"/>
    <n v="9151.74"/>
    <n v="9151.74"/>
    <n v="9151.74"/>
    <n v="9151.74"/>
    <n v="0"/>
  </r>
  <r>
    <x v="0"/>
    <x v="0"/>
    <x v="2"/>
    <x v="2"/>
    <x v="4"/>
    <x v="4"/>
    <s v="12006"/>
    <s v="Trienis funcionaris"/>
    <x v="23"/>
    <x v="23"/>
    <s v="4"/>
    <s v="Actuacions de caràcter econòmic"/>
    <x v="6"/>
    <x v="6"/>
    <x v="15"/>
    <x v="15"/>
    <x v="22"/>
    <x v="22"/>
    <s v="49311"/>
    <s v="Arbitratge"/>
    <n v="13073.9"/>
    <n v="-1621.94"/>
    <n v="11451.96"/>
    <n v="11451.96"/>
    <n v="11451.96"/>
    <n v="11451.96"/>
    <n v="11451.96"/>
    <n v="0"/>
  </r>
  <r>
    <x v="0"/>
    <x v="0"/>
    <x v="2"/>
    <x v="2"/>
    <x v="4"/>
    <x v="4"/>
    <s v="12006"/>
    <s v="Trienis funcionaris"/>
    <x v="23"/>
    <x v="23"/>
    <s v="4"/>
    <s v="Actuacions de caràcter econòmic"/>
    <x v="6"/>
    <x v="6"/>
    <x v="15"/>
    <x v="15"/>
    <x v="22"/>
    <x v="22"/>
    <s v="49312"/>
    <s v="Informació al consumidor"/>
    <n v="29972.98"/>
    <n v="461.62"/>
    <n v="30434.6"/>
    <n v="30434.6"/>
    <n v="30434.6"/>
    <n v="30434.6"/>
    <n v="30434.6"/>
    <n v="0"/>
  </r>
  <r>
    <x v="0"/>
    <x v="0"/>
    <x v="2"/>
    <x v="2"/>
    <x v="4"/>
    <x v="4"/>
    <s v="12006"/>
    <s v="Trienis funcionaris"/>
    <x v="23"/>
    <x v="23"/>
    <s v="9"/>
    <s v="Actuacions de caràcter general"/>
    <x v="1"/>
    <x v="1"/>
    <x v="1"/>
    <x v="1"/>
    <x v="1"/>
    <x v="1"/>
    <s v="92011"/>
    <s v="Administració general"/>
    <n v="98810.54"/>
    <n v="28101.41"/>
    <n v="126911.95"/>
    <n v="126911.95"/>
    <n v="126911.95"/>
    <n v="126911.95"/>
    <n v="126911.95"/>
    <n v="0"/>
  </r>
  <r>
    <x v="0"/>
    <x v="0"/>
    <x v="2"/>
    <x v="2"/>
    <x v="4"/>
    <x v="4"/>
    <s v="12006"/>
    <s v="Trienis funcionaris"/>
    <x v="24"/>
    <x v="24"/>
    <s v="4"/>
    <s v="Actuacions de caràcter econòmic"/>
    <x v="7"/>
    <x v="7"/>
    <x v="16"/>
    <x v="16"/>
    <x v="23"/>
    <x v="23"/>
    <s v="43011"/>
    <s v="Administració de promoció econòmica"/>
    <n v="18941.48"/>
    <n v="-119.26"/>
    <n v="18822.22"/>
    <n v="18822.22"/>
    <n v="18822.22"/>
    <n v="18822.22"/>
    <n v="18822.22"/>
    <n v="0"/>
  </r>
  <r>
    <x v="0"/>
    <x v="0"/>
    <x v="2"/>
    <x v="2"/>
    <x v="4"/>
    <x v="4"/>
    <s v="12006"/>
    <s v="Trienis funcionaris"/>
    <x v="24"/>
    <x v="24"/>
    <s v="9"/>
    <s v="Actuacions de caràcter general"/>
    <x v="8"/>
    <x v="8"/>
    <x v="17"/>
    <x v="17"/>
    <x v="24"/>
    <x v="24"/>
    <s v="93112"/>
    <s v="Pressupost i política fiscal"/>
    <n v="35507.08"/>
    <n v="-139.80000000000001"/>
    <n v="35367.279999999999"/>
    <n v="35367.279999999999"/>
    <n v="35367.279999999999"/>
    <n v="35367.279999999999"/>
    <n v="35367.279999999999"/>
    <n v="0"/>
  </r>
  <r>
    <x v="0"/>
    <x v="0"/>
    <x v="2"/>
    <x v="2"/>
    <x v="4"/>
    <x v="4"/>
    <s v="12006"/>
    <s v="Trienis funcionaris"/>
    <x v="24"/>
    <x v="24"/>
    <s v="9"/>
    <s v="Actuacions de caràcter general"/>
    <x v="8"/>
    <x v="8"/>
    <x v="17"/>
    <x v="17"/>
    <x v="24"/>
    <x v="24"/>
    <s v="93113"/>
    <s v="Administració comptable"/>
    <n v="32476.98"/>
    <n v="1334.21"/>
    <n v="33811.19"/>
    <n v="33811.19"/>
    <n v="33811.19"/>
    <n v="33811.19"/>
    <n v="33811.19"/>
    <n v="0"/>
  </r>
  <r>
    <x v="0"/>
    <x v="0"/>
    <x v="2"/>
    <x v="2"/>
    <x v="4"/>
    <x v="4"/>
    <s v="12006"/>
    <s v="Trienis funcionaris"/>
    <x v="24"/>
    <x v="24"/>
    <s v="9"/>
    <s v="Actuacions de caràcter general"/>
    <x v="8"/>
    <x v="8"/>
    <x v="17"/>
    <x v="17"/>
    <x v="24"/>
    <x v="24"/>
    <s v="93114"/>
    <s v="Gestió financera"/>
    <n v="27517.34"/>
    <n v="1177.49"/>
    <n v="28694.83"/>
    <n v="28694.83"/>
    <n v="28694.83"/>
    <n v="28694.83"/>
    <n v="28694.83"/>
    <n v="0"/>
  </r>
  <r>
    <x v="0"/>
    <x v="0"/>
    <x v="2"/>
    <x v="2"/>
    <x v="4"/>
    <x v="4"/>
    <s v="12006"/>
    <s v="Trienis funcionaris"/>
    <x v="24"/>
    <x v="24"/>
    <s v="9"/>
    <s v="Actuacions de caràcter general"/>
    <x v="8"/>
    <x v="8"/>
    <x v="26"/>
    <x v="26"/>
    <x v="40"/>
    <x v="40"/>
    <s v="93212"/>
    <s v="Consell Tributari"/>
    <n v="15809.24"/>
    <n v="1209.23"/>
    <n v="17018.47"/>
    <n v="17018.47"/>
    <n v="17018.47"/>
    <n v="17018.47"/>
    <n v="17018.47"/>
    <n v="0"/>
  </r>
  <r>
    <x v="0"/>
    <x v="0"/>
    <x v="2"/>
    <x v="2"/>
    <x v="4"/>
    <x v="4"/>
    <s v="12006"/>
    <s v="Trienis funcionaris"/>
    <x v="24"/>
    <x v="24"/>
    <s v="9"/>
    <s v="Actuacions de caràcter general"/>
    <x v="8"/>
    <x v="8"/>
    <x v="18"/>
    <x v="18"/>
    <x v="25"/>
    <x v="25"/>
    <s v="93311"/>
    <s v="Patrimoni"/>
    <n v="64796.52"/>
    <n v="-3912.97"/>
    <n v="60883.55"/>
    <n v="60883.55"/>
    <n v="60883.55"/>
    <n v="60883.55"/>
    <n v="60883.55"/>
    <n v="0"/>
  </r>
  <r>
    <x v="0"/>
    <x v="0"/>
    <x v="2"/>
    <x v="2"/>
    <x v="4"/>
    <x v="4"/>
    <s v="12006"/>
    <s v="Trienis funcionaris"/>
    <x v="24"/>
    <x v="24"/>
    <s v="9"/>
    <s v="Actuacions de caràcter general"/>
    <x v="8"/>
    <x v="8"/>
    <x v="19"/>
    <x v="19"/>
    <x v="26"/>
    <x v="26"/>
    <s v="93411"/>
    <s v="Tresoreria"/>
    <n v="32115.58"/>
    <n v="820.08"/>
    <n v="32935.660000000003"/>
    <n v="32935.660000000003"/>
    <n v="32935.660000000003"/>
    <n v="32935.660000000003"/>
    <n v="32935.660000000003"/>
    <n v="0"/>
  </r>
  <r>
    <x v="0"/>
    <x v="0"/>
    <x v="2"/>
    <x v="2"/>
    <x v="4"/>
    <x v="4"/>
    <s v="12006"/>
    <s v="Trienis funcionaris"/>
    <x v="25"/>
    <x v="25"/>
    <s v="9"/>
    <s v="Actuacions de caràcter general"/>
    <x v="1"/>
    <x v="1"/>
    <x v="1"/>
    <x v="1"/>
    <x v="1"/>
    <x v="1"/>
    <s v="92013"/>
    <s v="Programa actuació sectorial"/>
    <n v="23503.24"/>
    <n v="-13661.22"/>
    <n v="9842.02"/>
    <n v="9842.02"/>
    <n v="9842.02"/>
    <n v="9842.02"/>
    <n v="9842.02"/>
    <n v="0"/>
  </r>
  <r>
    <x v="0"/>
    <x v="0"/>
    <x v="2"/>
    <x v="2"/>
    <x v="4"/>
    <x v="4"/>
    <s v="12006"/>
    <s v="Trienis funcionaris"/>
    <x v="0"/>
    <x v="0"/>
    <s v="4"/>
    <s v="Actuacions de caràcter econòmic"/>
    <x v="7"/>
    <x v="7"/>
    <x v="16"/>
    <x v="16"/>
    <x v="23"/>
    <x v="23"/>
    <s v="43014"/>
    <s v="Consell Econòmic i Social"/>
    <n v="10212.18"/>
    <n v="-7521.95"/>
    <n v="2690.23"/>
    <n v="2690.23"/>
    <n v="2690.23"/>
    <n v="2690.23"/>
    <n v="2690.23"/>
    <n v="0"/>
  </r>
  <r>
    <x v="0"/>
    <x v="0"/>
    <x v="2"/>
    <x v="2"/>
    <x v="4"/>
    <x v="4"/>
    <s v="12006"/>
    <s v="Trienis funcionaris"/>
    <x v="0"/>
    <x v="0"/>
    <s v="9"/>
    <s v="Actuacions de caràcter general"/>
    <x v="0"/>
    <x v="0"/>
    <x v="0"/>
    <x v="0"/>
    <x v="0"/>
    <x v="0"/>
    <s v="91211"/>
    <s v="Representacio política"/>
    <n v="138610.57999999999"/>
    <n v="-10357.9"/>
    <n v="128252.68"/>
    <n v="128252.68"/>
    <n v="128252.68"/>
    <n v="128252.68"/>
    <n v="128252.68"/>
    <n v="0"/>
  </r>
  <r>
    <x v="0"/>
    <x v="0"/>
    <x v="2"/>
    <x v="2"/>
    <x v="4"/>
    <x v="4"/>
    <s v="12006"/>
    <s v="Trienis funcionaris"/>
    <x v="0"/>
    <x v="0"/>
    <s v="9"/>
    <s v="Actuacions de caràcter general"/>
    <x v="0"/>
    <x v="0"/>
    <x v="0"/>
    <x v="0"/>
    <x v="0"/>
    <x v="0"/>
    <s v="91212"/>
    <s v="Direcció tècnica de premsa"/>
    <n v="24005.22"/>
    <n v="-4625.13"/>
    <n v="19380.09"/>
    <n v="19380.09"/>
    <n v="19380.09"/>
    <n v="19380.09"/>
    <n v="19380.09"/>
    <n v="0"/>
  </r>
  <r>
    <x v="0"/>
    <x v="0"/>
    <x v="2"/>
    <x v="2"/>
    <x v="4"/>
    <x v="4"/>
    <s v="12006"/>
    <s v="Trienis funcionaris"/>
    <x v="0"/>
    <x v="0"/>
    <s v="9"/>
    <s v="Actuacions de caràcter general"/>
    <x v="0"/>
    <x v="0"/>
    <x v="0"/>
    <x v="0"/>
    <x v="7"/>
    <x v="7"/>
    <s v="91222"/>
    <s v="Protocol"/>
    <n v="62518.080000000002"/>
    <n v="-713.18"/>
    <n v="61804.9"/>
    <n v="61804.9"/>
    <n v="61804.9"/>
    <n v="61804.9"/>
    <n v="61804.9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1"/>
    <x v="1"/>
    <s v="92011"/>
    <s v="Administració general"/>
    <n v="420815.7"/>
    <n v="3505.3"/>
    <n v="424321"/>
    <n v="424321"/>
    <n v="424321"/>
    <n v="424321"/>
    <n v="424321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1"/>
    <x v="1"/>
    <s v="92012"/>
    <s v="Serveis editorials"/>
    <n v="36343.440000000002"/>
    <n v="-1345.22"/>
    <n v="34998.22"/>
    <n v="34998.22"/>
    <n v="34998.22"/>
    <n v="34998.22"/>
    <n v="34998.22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1"/>
    <x v="1"/>
    <s v="92014"/>
    <s v="Serveis jurídics"/>
    <n v="50117.440000000002"/>
    <n v="-8625.69"/>
    <n v="41491.75"/>
    <n v="41491.75"/>
    <n v="41491.75"/>
    <n v="41491.75"/>
    <n v="41491.75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1"/>
    <x v="1"/>
    <s v="92016"/>
    <s v="Direcció administrativa gabinet d'alcald"/>
    <n v="75261.86"/>
    <n v="-7341.71"/>
    <n v="67920.149999999994"/>
    <n v="67920.149999999994"/>
    <n v="67920.149999999994"/>
    <n v="67920.149999999994"/>
    <n v="67920.149999999994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27"/>
    <x v="27"/>
    <s v="92021"/>
    <s v="Sindicatura de Greuges"/>
    <n v="33725.32"/>
    <n v="2203.25"/>
    <n v="35928.57"/>
    <n v="35928.57"/>
    <n v="35928.57"/>
    <n v="35928.57"/>
    <n v="35928.57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28"/>
    <x v="28"/>
    <s v="92031"/>
    <s v="Arxiu municipal contemporani"/>
    <n v="129676.38"/>
    <n v="-1453.87"/>
    <n v="128222.51"/>
    <n v="128222.51"/>
    <n v="128222.51"/>
    <n v="128222.51"/>
    <n v="128222.51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28"/>
    <x v="28"/>
    <s v="92032"/>
    <s v="Sistema d'arxius"/>
    <n v="31994.46"/>
    <n v="-1581.6"/>
    <n v="30412.86"/>
    <n v="30412.86"/>
    <n v="30412.86"/>
    <n v="30412.86"/>
    <n v="30412.86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28"/>
    <x v="28"/>
    <s v="92033"/>
    <s v="Servei de documentació i accés al coneix"/>
    <n v="38632.019999999997"/>
    <n v="1833.75"/>
    <n v="40465.769999999997"/>
    <n v="40465.769999999997"/>
    <n v="40465.769999999997"/>
    <n v="40465.769999999997"/>
    <n v="40465.769999999997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6"/>
    <x v="6"/>
    <x v="19"/>
    <x v="19"/>
    <s v="92521"/>
    <s v="Direcció de comunicació"/>
    <n v="84311.06"/>
    <n v="-6734.41"/>
    <n v="77576.649999999994"/>
    <n v="77576.649999999994"/>
    <n v="77576.649999999994"/>
    <n v="77576.649999999994"/>
    <n v="77576.649999999994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6"/>
    <x v="6"/>
    <x v="19"/>
    <x v="19"/>
    <s v="92523"/>
    <s v="Comunicació digital"/>
    <n v="26643.78"/>
    <n v="-6668.42"/>
    <n v="19975.36"/>
    <n v="19975.36"/>
    <n v="19975.36"/>
    <n v="19975.36"/>
    <n v="19975.36"/>
    <n v="0"/>
  </r>
  <r>
    <x v="0"/>
    <x v="0"/>
    <x v="2"/>
    <x v="2"/>
    <x v="4"/>
    <x v="4"/>
    <s v="12006"/>
    <s v="Trienis funcionaris"/>
    <x v="0"/>
    <x v="0"/>
    <s v="9"/>
    <s v="Actuacions de caràcter general"/>
    <x v="8"/>
    <x v="8"/>
    <x v="17"/>
    <x v="17"/>
    <x v="24"/>
    <x v="24"/>
    <s v="93115"/>
    <s v="Control intern"/>
    <n v="65245.34"/>
    <n v="-2261.48"/>
    <n v="62983.86"/>
    <n v="62983.86"/>
    <n v="62983.86"/>
    <n v="62983.86"/>
    <n v="62983.86"/>
    <n v="0"/>
  </r>
  <r>
    <x v="0"/>
    <x v="0"/>
    <x v="2"/>
    <x v="2"/>
    <x v="4"/>
    <x v="4"/>
    <s v="12006"/>
    <s v="Trienis funcionaris"/>
    <x v="0"/>
    <x v="0"/>
    <s v="9"/>
    <s v="Actuacions de caràcter general"/>
    <x v="8"/>
    <x v="8"/>
    <x v="18"/>
    <x v="18"/>
    <x v="25"/>
    <x v="25"/>
    <s v="93312"/>
    <s v="Manteniment d’edificis centralitzats"/>
    <n v="61659.78"/>
    <n v="4360.75"/>
    <n v="66020.53"/>
    <n v="66020.53"/>
    <n v="66020.53"/>
    <n v="66020.53"/>
    <n v="66020.53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20"/>
    <x v="20"/>
    <x v="29"/>
    <x v="29"/>
    <s v="92211"/>
    <s v="Direcció de recursos humans i organitzac"/>
    <n v="29090.94"/>
    <n v="23515.34"/>
    <n v="52606.28"/>
    <n v="52606.28"/>
    <n v="52606.28"/>
    <n v="52606.28"/>
    <n v="52606.28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20"/>
    <x v="20"/>
    <x v="29"/>
    <x v="29"/>
    <s v="92212"/>
    <s v="Gestió-administració recursos humans-org"/>
    <n v="74935"/>
    <n v="-6387.71"/>
    <n v="68547.289999999994"/>
    <n v="68547.289999999994"/>
    <n v="68547.289999999994"/>
    <n v="68547.289999999994"/>
    <n v="68547.289999999994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20"/>
    <x v="20"/>
    <x v="29"/>
    <x v="29"/>
    <s v="92214"/>
    <s v="Comunicació interna recursos humans i or"/>
    <n v="25188.66"/>
    <n v="-2678.28"/>
    <n v="22510.38"/>
    <n v="22510.38"/>
    <n v="22510.38"/>
    <n v="22510.38"/>
    <n v="22510.38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20"/>
    <x v="20"/>
    <x v="29"/>
    <x v="29"/>
    <s v="92215"/>
    <s v="Organització municipal"/>
    <n v="6228.78"/>
    <n v="2397.0100000000002"/>
    <n v="8625.7900000000009"/>
    <n v="8625.7900000000009"/>
    <n v="8625.7900000000009"/>
    <n v="8625.7900000000009"/>
    <n v="8625.7900000000009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20"/>
    <x v="20"/>
    <x v="29"/>
    <x v="29"/>
    <s v="92216"/>
    <s v="Selecció de personal"/>
    <n v="25865.02"/>
    <n v="-18028.64"/>
    <n v="7836.38"/>
    <n v="7836.38"/>
    <n v="7836.38"/>
    <n v="7836.38"/>
    <n v="7836.38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20"/>
    <x v="20"/>
    <x v="29"/>
    <x v="29"/>
    <s v="92217"/>
    <s v="Formació del personal"/>
    <n v="29512.240000000002"/>
    <n v="1202.75"/>
    <n v="30714.99"/>
    <n v="30714.99"/>
    <n v="30714.99"/>
    <n v="30714.99"/>
    <n v="30714.99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20"/>
    <x v="20"/>
    <x v="29"/>
    <x v="29"/>
    <s v="92218"/>
    <s v="Prevenció de riscos laborals"/>
    <n v="25208.68"/>
    <n v="-2833.88"/>
    <n v="22374.799999999999"/>
    <n v="22374.799999999999"/>
    <n v="22374.799999999999"/>
    <n v="22374.799999999999"/>
    <n v="22374.799999999999"/>
    <n v="0"/>
  </r>
  <r>
    <x v="0"/>
    <x v="0"/>
    <x v="2"/>
    <x v="2"/>
    <x v="4"/>
    <x v="4"/>
    <s v="12006"/>
    <s v="Trienis funcionaris"/>
    <x v="27"/>
    <x v="27"/>
    <s v="2"/>
    <s v="Actuacions de protecció i promoció social"/>
    <x v="2"/>
    <x v="2"/>
    <x v="4"/>
    <x v="4"/>
    <x v="30"/>
    <x v="30"/>
    <s v="23182"/>
    <s v="Suport a les accions comunitàries"/>
    <n v="10677.24"/>
    <n v="1128.18"/>
    <n v="11805.42"/>
    <n v="11805.42"/>
    <n v="11805.42"/>
    <n v="11805.42"/>
    <n v="11805.42"/>
    <n v="0"/>
  </r>
  <r>
    <x v="0"/>
    <x v="0"/>
    <x v="2"/>
    <x v="2"/>
    <x v="4"/>
    <x v="4"/>
    <s v="12006"/>
    <s v="Trienis funcionaris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27536.639999999999"/>
    <n v="27536.639999999999"/>
    <n v="27536.639999999999"/>
    <n v="27536.639999999999"/>
    <n v="27536.639999999999"/>
    <n v="27536.639999999999"/>
    <n v="0"/>
  </r>
  <r>
    <x v="0"/>
    <x v="0"/>
    <x v="2"/>
    <x v="2"/>
    <x v="4"/>
    <x v="4"/>
    <s v="12006"/>
    <s v="Trienis funcionaris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9089.1"/>
    <n v="9089.1"/>
    <n v="9089.1"/>
    <n v="9089.1"/>
    <n v="9089.1"/>
    <n v="9089.1"/>
    <n v="0"/>
  </r>
  <r>
    <x v="0"/>
    <x v="0"/>
    <x v="2"/>
    <x v="2"/>
    <x v="4"/>
    <x v="4"/>
    <s v="12006"/>
    <s v="Trienis funcionaris"/>
    <x v="27"/>
    <x v="27"/>
    <s v="9"/>
    <s v="Actuacions de caràcter general"/>
    <x v="1"/>
    <x v="1"/>
    <x v="1"/>
    <x v="1"/>
    <x v="1"/>
    <x v="1"/>
    <s v="92011"/>
    <s v="Administració general"/>
    <n v="62500.6"/>
    <n v="3152.97"/>
    <n v="65653.570000000007"/>
    <n v="65653.570000000007"/>
    <n v="65653.570000000007"/>
    <n v="65653.570000000007"/>
    <n v="65653.570000000007"/>
    <n v="0"/>
  </r>
  <r>
    <x v="0"/>
    <x v="0"/>
    <x v="2"/>
    <x v="2"/>
    <x v="4"/>
    <x v="4"/>
    <s v="12006"/>
    <s v="Trienis funcionaris"/>
    <x v="27"/>
    <x v="27"/>
    <s v="9"/>
    <s v="Actuacions de caràcter general"/>
    <x v="1"/>
    <x v="1"/>
    <x v="22"/>
    <x v="22"/>
    <x v="32"/>
    <x v="32"/>
    <s v="92413"/>
    <s v="Relacions ciutadanes"/>
    <n v="26979.1"/>
    <n v="2280.17"/>
    <n v="29259.27"/>
    <n v="29259.27"/>
    <n v="29259.27"/>
    <n v="29259.27"/>
    <n v="29259.27"/>
    <n v="0"/>
  </r>
  <r>
    <x v="0"/>
    <x v="0"/>
    <x v="2"/>
    <x v="2"/>
    <x v="4"/>
    <x v="4"/>
    <s v="12006"/>
    <s v="Trienis funcionaris"/>
    <x v="27"/>
    <x v="27"/>
    <s v="9"/>
    <s v="Actuacions de caràcter general"/>
    <x v="1"/>
    <x v="1"/>
    <x v="22"/>
    <x v="22"/>
    <x v="32"/>
    <x v="32"/>
    <s v="92417"/>
    <s v="Participació ciutadana"/>
    <n v="34038.14"/>
    <n v="2952.21"/>
    <n v="36990.35"/>
    <n v="36990.35"/>
    <n v="36990.35"/>
    <n v="36990.35"/>
    <n v="36990.35"/>
    <n v="0"/>
  </r>
  <r>
    <x v="0"/>
    <x v="0"/>
    <x v="2"/>
    <x v="2"/>
    <x v="4"/>
    <x v="4"/>
    <s v="12006"/>
    <s v="Trienis funcionaris"/>
    <x v="27"/>
    <x v="27"/>
    <s v="9"/>
    <s v="Actuacions de caràcter general"/>
    <x v="1"/>
    <x v="1"/>
    <x v="22"/>
    <x v="22"/>
    <x v="32"/>
    <x v="32"/>
    <s v="92418"/>
    <s v="Associacionisme"/>
    <n v="39823.800000000003"/>
    <n v="-2518.37"/>
    <n v="37305.43"/>
    <n v="37305.43"/>
    <n v="37305.43"/>
    <n v="37305.43"/>
    <n v="37305.43"/>
    <n v="0"/>
  </r>
  <r>
    <x v="0"/>
    <x v="0"/>
    <x v="2"/>
    <x v="2"/>
    <x v="4"/>
    <x v="4"/>
    <s v="12006"/>
    <s v="Trienis funcionaris"/>
    <x v="27"/>
    <x v="27"/>
    <s v="9"/>
    <s v="Actuacions de caràcter general"/>
    <x v="1"/>
    <x v="1"/>
    <x v="22"/>
    <x v="22"/>
    <x v="32"/>
    <x v="32"/>
    <s v="92419"/>
    <s v="Recerca i innovació en matèria de partic"/>
    <n v="4762.54"/>
    <n v="425.93"/>
    <n v="5188.47"/>
    <n v="5188.47"/>
    <n v="5188.47"/>
    <n v="5188.47"/>
    <n v="5188.47"/>
    <n v="0"/>
  </r>
  <r>
    <x v="0"/>
    <x v="0"/>
    <x v="2"/>
    <x v="2"/>
    <x v="4"/>
    <x v="4"/>
    <s v="12099"/>
    <s v="Retrib. a reinteg. Funcionaris F.pràct. i interins"/>
    <x v="12"/>
    <x v="12"/>
    <s v="9"/>
    <s v="Actuacions de caràcter general"/>
    <x v="1"/>
    <x v="1"/>
    <x v="1"/>
    <x v="1"/>
    <x v="1"/>
    <x v="1"/>
    <s v="92011"/>
    <s v="Administració general"/>
    <n v="0"/>
    <n v="37.76"/>
    <n v="37.76"/>
    <n v="37.76"/>
    <n v="37.76"/>
    <n v="37.76"/>
    <n v="37.76"/>
    <n v="0"/>
  </r>
  <r>
    <x v="0"/>
    <x v="0"/>
    <x v="2"/>
    <x v="2"/>
    <x v="4"/>
    <x v="4"/>
    <s v="12099"/>
    <s v="Retrib. a reinteg. Funcionaris F.pràct. i interin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671.36"/>
    <n v="671.36"/>
    <n v="671.36"/>
    <n v="671.36"/>
    <n v="671.36"/>
    <n v="671.36"/>
    <n v="0"/>
  </r>
  <r>
    <x v="0"/>
    <x v="0"/>
    <x v="2"/>
    <x v="2"/>
    <x v="4"/>
    <x v="4"/>
    <s v="12099"/>
    <s v="Retrib. a reinteg. Funcionaris F.pràct. i interins"/>
    <x v="15"/>
    <x v="15"/>
    <s v="9"/>
    <s v="Actuacions de caràcter general"/>
    <x v="1"/>
    <x v="1"/>
    <x v="6"/>
    <x v="6"/>
    <x v="8"/>
    <x v="8"/>
    <s v="92511"/>
    <s v="Atenció al ciutadà"/>
    <n v="0"/>
    <n v="-291.02999999999997"/>
    <n v="-291.02999999999997"/>
    <n v="-291.02999999999997"/>
    <n v="-291.02999999999997"/>
    <n v="-291.02999999999997"/>
    <n v="-291.02999999999997"/>
    <n v="0"/>
  </r>
  <r>
    <x v="0"/>
    <x v="0"/>
    <x v="2"/>
    <x v="2"/>
    <x v="4"/>
    <x v="4"/>
    <s v="12099"/>
    <s v="Retrib. a reinteg. Funcionaris F.pràct. i interins"/>
    <x v="17"/>
    <x v="17"/>
    <s v="1"/>
    <s v="Serveis públics bàsics"/>
    <x v="3"/>
    <x v="3"/>
    <x v="7"/>
    <x v="7"/>
    <x v="9"/>
    <x v="9"/>
    <s v="13011"/>
    <s v="Gestió programa administració seguretat"/>
    <n v="0"/>
    <n v="1724.53"/>
    <n v="1724.53"/>
    <n v="1724.53"/>
    <n v="1724.53"/>
    <n v="1724.53"/>
    <n v="1724.53"/>
    <n v="0"/>
  </r>
  <r>
    <x v="0"/>
    <x v="0"/>
    <x v="2"/>
    <x v="2"/>
    <x v="4"/>
    <x v="4"/>
    <s v="12099"/>
    <s v="Retrib. a reinteg. Funcionaris F.pràct. i interins"/>
    <x v="17"/>
    <x v="17"/>
    <s v="1"/>
    <s v="Serveis públics bàsics"/>
    <x v="3"/>
    <x v="3"/>
    <x v="7"/>
    <x v="7"/>
    <x v="9"/>
    <x v="9"/>
    <s v="13012"/>
    <s v="Desenvolupament professional prevenció i"/>
    <n v="0"/>
    <n v="452.06"/>
    <n v="452.06"/>
    <n v="452.06"/>
    <n v="452.06"/>
    <n v="452.06"/>
    <n v="452.06"/>
    <n v="0"/>
  </r>
  <r>
    <x v="0"/>
    <x v="0"/>
    <x v="2"/>
    <x v="2"/>
    <x v="4"/>
    <x v="4"/>
    <s v="12099"/>
    <s v="Retrib. a reinteg. Funcionaris F.pràct. i interins"/>
    <x v="17"/>
    <x v="17"/>
    <s v="1"/>
    <s v="Serveis públics bàsics"/>
    <x v="3"/>
    <x v="3"/>
    <x v="7"/>
    <x v="7"/>
    <x v="9"/>
    <x v="9"/>
    <s v="13014"/>
    <s v="Desenvolupament dels serveis de GUB i SP"/>
    <n v="0"/>
    <n v="-615.66"/>
    <n v="-615.66"/>
    <n v="-615.66"/>
    <n v="-615.66"/>
    <n v="-615.66"/>
    <n v="-615.66"/>
    <n v="0"/>
  </r>
  <r>
    <x v="0"/>
    <x v="0"/>
    <x v="2"/>
    <x v="2"/>
    <x v="4"/>
    <x v="4"/>
    <s v="12099"/>
    <s v="Retrib. a reinteg. Funcionaris F.pràct. i interins"/>
    <x v="17"/>
    <x v="17"/>
    <s v="1"/>
    <s v="Serveis públics bàsics"/>
    <x v="3"/>
    <x v="3"/>
    <x v="8"/>
    <x v="8"/>
    <x v="10"/>
    <x v="10"/>
    <s v="13212"/>
    <s v="Serveis generals de la Guàrdia Urbana"/>
    <n v="0"/>
    <n v="-4117.04"/>
    <n v="-4117.04"/>
    <n v="-4117.04"/>
    <n v="-4117.04"/>
    <n v="-4117.04"/>
    <n v="-4117.04"/>
    <n v="0"/>
  </r>
  <r>
    <x v="0"/>
    <x v="0"/>
    <x v="2"/>
    <x v="2"/>
    <x v="4"/>
    <x v="4"/>
    <s v="12099"/>
    <s v="Retrib. a reinteg. Funcionaris F.pràct. i interins"/>
    <x v="17"/>
    <x v="17"/>
    <s v="1"/>
    <s v="Serveis públics bàsics"/>
    <x v="3"/>
    <x v="3"/>
    <x v="10"/>
    <x v="10"/>
    <x v="13"/>
    <x v="13"/>
    <s v="13612"/>
    <s v="Intervenció en extinció d’incendis i sal"/>
    <n v="0"/>
    <n v="3601.29"/>
    <n v="3601.29"/>
    <n v="3601.29"/>
    <n v="3601.29"/>
    <n v="3601.29"/>
    <n v="3601.29"/>
    <n v="0"/>
  </r>
  <r>
    <x v="0"/>
    <x v="0"/>
    <x v="2"/>
    <x v="2"/>
    <x v="4"/>
    <x v="4"/>
    <s v="12099"/>
    <s v="Retrib. a reinteg. Funcionaris F.pràct. i interins"/>
    <x v="17"/>
    <x v="17"/>
    <s v="1"/>
    <s v="Serveis públics bàsics"/>
    <x v="3"/>
    <x v="3"/>
    <x v="10"/>
    <x v="10"/>
    <x v="13"/>
    <x v="13"/>
    <s v="13613"/>
    <s v="Desenvol.professional,selecció,prevenc.s"/>
    <n v="0"/>
    <n v="-2494.02"/>
    <n v="-2494.02"/>
    <n v="-2494.02"/>
    <n v="-2494.02"/>
    <n v="-2494.02"/>
    <n v="-2494.02"/>
    <n v="0"/>
  </r>
  <r>
    <x v="0"/>
    <x v="0"/>
    <x v="2"/>
    <x v="2"/>
    <x v="4"/>
    <x v="4"/>
    <s v="12099"/>
    <s v="Retrib. a reinteg. Funcionaris F.pràct. i interins"/>
    <x v="20"/>
    <x v="20"/>
    <s v="1"/>
    <s v="Serveis públics bàsics"/>
    <x v="4"/>
    <x v="4"/>
    <x v="13"/>
    <x v="13"/>
    <x v="44"/>
    <x v="44"/>
    <s v="15121"/>
    <s v="Gestió del sòl"/>
    <n v="0"/>
    <n v="329.99"/>
    <n v="329.99"/>
    <n v="329.99"/>
    <n v="329.99"/>
    <n v="329.99"/>
    <n v="329.99"/>
    <n v="0"/>
  </r>
  <r>
    <x v="0"/>
    <x v="0"/>
    <x v="2"/>
    <x v="2"/>
    <x v="4"/>
    <x v="4"/>
    <s v="12099"/>
    <s v="Retrib. a reinteg. Funcionaris F.pràct. i interins"/>
    <x v="21"/>
    <x v="21"/>
    <s v="1"/>
    <s v="Serveis públics bàsics"/>
    <x v="3"/>
    <x v="3"/>
    <x v="25"/>
    <x v="25"/>
    <x v="38"/>
    <x v="38"/>
    <s v="13411"/>
    <s v="Gestió del programa de mobilitat"/>
    <n v="0"/>
    <n v="396.21"/>
    <n v="396.21"/>
    <n v="396.21"/>
    <n v="396.21"/>
    <n v="396.21"/>
    <n v="396.21"/>
    <n v="0"/>
  </r>
  <r>
    <x v="0"/>
    <x v="0"/>
    <x v="2"/>
    <x v="2"/>
    <x v="4"/>
    <x v="4"/>
    <s v="12099"/>
    <s v="Retrib. a reinteg. Funcionaris F.pràct. i interins"/>
    <x v="21"/>
    <x v="21"/>
    <s v="1"/>
    <s v="Serveis públics bàsics"/>
    <x v="4"/>
    <x v="4"/>
    <x v="11"/>
    <x v="11"/>
    <x v="14"/>
    <x v="14"/>
    <s v="15011"/>
    <s v="Despeses generals d'Ecologia Urbana"/>
    <n v="0"/>
    <n v="455.61"/>
    <n v="455.61"/>
    <n v="455.61"/>
    <n v="455.61"/>
    <n v="455.61"/>
    <n v="455.61"/>
    <n v="0"/>
  </r>
  <r>
    <x v="0"/>
    <x v="0"/>
    <x v="2"/>
    <x v="2"/>
    <x v="4"/>
    <x v="4"/>
    <s v="12099"/>
    <s v="Retrib. a reinteg. Funcionaris F.pràct. i interins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0"/>
    <n v="261.5"/>
    <n v="261.5"/>
    <n v="261.5"/>
    <n v="261.5"/>
    <n v="261.5"/>
    <n v="261.5"/>
    <n v="0"/>
  </r>
  <r>
    <x v="0"/>
    <x v="0"/>
    <x v="2"/>
    <x v="2"/>
    <x v="4"/>
    <x v="4"/>
    <s v="12099"/>
    <s v="Retrib. a reinteg. Funcionaris F.pràct. i interins"/>
    <x v="5"/>
    <x v="5"/>
    <s v="9"/>
    <s v="Actuacions de caràcter general"/>
    <x v="1"/>
    <x v="1"/>
    <x v="1"/>
    <x v="1"/>
    <x v="1"/>
    <x v="1"/>
    <s v="92014"/>
    <s v="Serveis jurídics"/>
    <n v="0"/>
    <n v="3.01"/>
    <n v="3.01"/>
    <n v="3.01"/>
    <n v="3.01"/>
    <n v="3.01"/>
    <n v="3.01"/>
    <n v="0"/>
  </r>
  <r>
    <x v="0"/>
    <x v="0"/>
    <x v="2"/>
    <x v="2"/>
    <x v="4"/>
    <x v="4"/>
    <s v="12099"/>
    <s v="Retrib. a reinteg. Funcionaris F.pràct. i interins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0"/>
    <n v="-3583.8"/>
    <n v="-3583.8"/>
    <n v="-3583.8"/>
    <n v="-3583.8"/>
    <n v="-3583.8"/>
    <n v="-3583.8"/>
    <n v="0"/>
  </r>
  <r>
    <x v="0"/>
    <x v="0"/>
    <x v="2"/>
    <x v="2"/>
    <x v="4"/>
    <x v="4"/>
    <s v="12099"/>
    <s v="Retrib. a reinteg. Funcionaris F.pràct. i interins"/>
    <x v="10"/>
    <x v="10"/>
    <s v="1"/>
    <s v="Serveis públics bàsics"/>
    <x v="4"/>
    <x v="4"/>
    <x v="13"/>
    <x v="13"/>
    <x v="21"/>
    <x v="21"/>
    <s v="15111"/>
    <s v="Llicències"/>
    <n v="0"/>
    <n v="397.23"/>
    <n v="397.23"/>
    <n v="397.23"/>
    <n v="397.23"/>
    <n v="397.23"/>
    <n v="397.23"/>
    <n v="0"/>
  </r>
  <r>
    <x v="0"/>
    <x v="0"/>
    <x v="2"/>
    <x v="2"/>
    <x v="4"/>
    <x v="4"/>
    <s v="12099"/>
    <s v="Retrib. a reinteg. Funcionaris F.pràct. i interins"/>
    <x v="24"/>
    <x v="24"/>
    <s v="9"/>
    <s v="Actuacions de caràcter general"/>
    <x v="8"/>
    <x v="8"/>
    <x v="18"/>
    <x v="18"/>
    <x v="25"/>
    <x v="25"/>
    <s v="93311"/>
    <s v="Patrimoni"/>
    <n v="0"/>
    <n v="-3.01"/>
    <n v="-3.01"/>
    <n v="-3.01"/>
    <n v="-3.01"/>
    <n v="-3.01"/>
    <n v="-3.01"/>
    <n v="0"/>
  </r>
  <r>
    <x v="0"/>
    <x v="0"/>
    <x v="2"/>
    <x v="2"/>
    <x v="4"/>
    <x v="4"/>
    <s v="12099"/>
    <s v="Retrib. a reinteg. Funcionaris F.pràct. i interins"/>
    <x v="0"/>
    <x v="0"/>
    <s v="9"/>
    <s v="Actuacions de caràcter general"/>
    <x v="1"/>
    <x v="1"/>
    <x v="1"/>
    <x v="1"/>
    <x v="1"/>
    <x v="1"/>
    <s v="92011"/>
    <s v="Administració general"/>
    <n v="0"/>
    <n v="670.2"/>
    <n v="670.2"/>
    <n v="670.2"/>
    <n v="670.2"/>
    <n v="670.2"/>
    <n v="670.2"/>
    <n v="0"/>
  </r>
  <r>
    <x v="0"/>
    <x v="0"/>
    <x v="2"/>
    <x v="2"/>
    <x v="4"/>
    <x v="4"/>
    <s v="12099"/>
    <s v="Retrib. a reinteg. Funcionaris F.pràct. i interins"/>
    <x v="0"/>
    <x v="0"/>
    <s v="9"/>
    <s v="Actuacions de caràcter general"/>
    <x v="8"/>
    <x v="8"/>
    <x v="18"/>
    <x v="18"/>
    <x v="25"/>
    <x v="25"/>
    <s v="93312"/>
    <s v="Manteniment d’edificis centralitzats"/>
    <n v="0"/>
    <n v="-670.2"/>
    <n v="-670.2"/>
    <n v="-670.2"/>
    <n v="-670.2"/>
    <n v="-670.2"/>
    <n v="-670.2"/>
    <n v="0"/>
  </r>
  <r>
    <x v="0"/>
    <x v="0"/>
    <x v="2"/>
    <x v="2"/>
    <x v="4"/>
    <x v="4"/>
    <s v="12099"/>
    <s v="Retrib. a reinteg. Funcionaris F.pràct. i interins"/>
    <x v="27"/>
    <x v="27"/>
    <s v="9"/>
    <s v="Actuacions de caràcter general"/>
    <x v="1"/>
    <x v="1"/>
    <x v="22"/>
    <x v="22"/>
    <x v="32"/>
    <x v="32"/>
    <s v="92417"/>
    <s v="Participació ciutadana"/>
    <n v="0"/>
    <n v="-252.34"/>
    <n v="-252.34"/>
    <n v="-252.34"/>
    <n v="-252.34"/>
    <n v="-252.34"/>
    <n v="-252.34"/>
    <n v="0"/>
  </r>
  <r>
    <x v="0"/>
    <x v="0"/>
    <x v="2"/>
    <x v="2"/>
    <x v="4"/>
    <x v="4"/>
    <s v="12099"/>
    <s v="Retrib. a reinteg. Funcionaris F.pràct. i interins"/>
    <x v="27"/>
    <x v="27"/>
    <s v="9"/>
    <s v="Actuacions de caràcter general"/>
    <x v="1"/>
    <x v="1"/>
    <x v="6"/>
    <x v="6"/>
    <x v="8"/>
    <x v="8"/>
    <s v="92511"/>
    <s v="Atenció al ciutadà"/>
    <n v="0"/>
    <n v="7584.01"/>
    <n v="7584.01"/>
    <n v="7584.01"/>
    <n v="7584.01"/>
    <n v="7584.01"/>
    <n v="7584.01"/>
    <n v="0"/>
  </r>
  <r>
    <x v="0"/>
    <x v="0"/>
    <x v="2"/>
    <x v="2"/>
    <x v="5"/>
    <x v="5"/>
    <s v="12100"/>
    <s v="Complement desti funcionaris"/>
    <x v="11"/>
    <x v="11"/>
    <s v="9"/>
    <s v="Actuacions de caràcter general"/>
    <x v="1"/>
    <x v="1"/>
    <x v="1"/>
    <x v="1"/>
    <x v="1"/>
    <x v="1"/>
    <s v="92011"/>
    <s v="Administració general"/>
    <n v="63876.68"/>
    <n v="-4154.95"/>
    <n v="59721.73"/>
    <n v="59721.73"/>
    <n v="59721.73"/>
    <n v="59721.73"/>
    <n v="59721.73"/>
    <n v="0"/>
  </r>
  <r>
    <x v="0"/>
    <x v="0"/>
    <x v="2"/>
    <x v="2"/>
    <x v="5"/>
    <x v="5"/>
    <s v="12100"/>
    <s v="Complement desti funcionaris"/>
    <x v="11"/>
    <x v="11"/>
    <s v="9"/>
    <s v="Actuacions de caràcter general"/>
    <x v="1"/>
    <x v="1"/>
    <x v="2"/>
    <x v="2"/>
    <x v="2"/>
    <x v="2"/>
    <s v="92321"/>
    <s v="Anàlisi i programació"/>
    <n v="228262.3"/>
    <n v="-628.45000000000005"/>
    <n v="227633.85"/>
    <n v="227633.85"/>
    <n v="227633.85"/>
    <n v="227633.85"/>
    <n v="227633.85"/>
    <n v="0"/>
  </r>
  <r>
    <x v="0"/>
    <x v="0"/>
    <x v="2"/>
    <x v="2"/>
    <x v="5"/>
    <x v="5"/>
    <s v="12100"/>
    <s v="Complement desti funcionaris"/>
    <x v="12"/>
    <x v="12"/>
    <s v="9"/>
    <s v="Actuacions de caràcter general"/>
    <x v="1"/>
    <x v="1"/>
    <x v="1"/>
    <x v="1"/>
    <x v="1"/>
    <x v="1"/>
    <s v="92011"/>
    <s v="Administració general"/>
    <n v="90238.68"/>
    <n v="-27615.09"/>
    <n v="62623.59"/>
    <n v="62623.59"/>
    <n v="62623.59"/>
    <n v="62623.59"/>
    <n v="62623.59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543487.69999999995"/>
    <n v="5546.26"/>
    <n v="549033.96"/>
    <n v="549033.96"/>
    <n v="549033.96"/>
    <n v="549033.96"/>
    <n v="549033.96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42323.68"/>
    <n v="-553.51"/>
    <n v="41770.17"/>
    <n v="41770.17"/>
    <n v="41770.17"/>
    <n v="41770.17"/>
    <n v="41770.17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3"/>
    <x v="3"/>
    <x v="33"/>
    <x v="33"/>
    <s v="23034"/>
    <s v="Participació social"/>
    <n v="42747.74"/>
    <n v="-1259.77"/>
    <n v="41487.97"/>
    <n v="41487.97"/>
    <n v="41487.97"/>
    <n v="41487.97"/>
    <n v="41487.97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45161.760000000002"/>
    <n v="8329.7999999999993"/>
    <n v="53491.56"/>
    <n v="53491.56"/>
    <n v="53491.56"/>
    <n v="53491.56"/>
    <n v="53491.56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44923.48"/>
    <n v="-977.02"/>
    <n v="43946.46"/>
    <n v="43946.46"/>
    <n v="43946.46"/>
    <n v="43946.46"/>
    <n v="43946.46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36377.74"/>
    <n v="205.13"/>
    <n v="36582.870000000003"/>
    <n v="36582.870000000003"/>
    <n v="36582.870000000003"/>
    <n v="36582.870000000003"/>
    <n v="36582.870000000003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44551.78"/>
    <n v="-2641.38"/>
    <n v="41910.400000000001"/>
    <n v="41910.400000000001"/>
    <n v="41910.400000000001"/>
    <n v="41910.400000000001"/>
    <n v="41910.400000000001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06790.6"/>
    <n v="5629.51"/>
    <n v="112420.11"/>
    <n v="112420.11"/>
    <n v="112420.11"/>
    <n v="112420.11"/>
    <n v="112420.11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5"/>
    <x v="5"/>
    <x v="5"/>
    <x v="5"/>
    <s v="23241"/>
    <s v="Promoció de les dones"/>
    <n v="101094.56"/>
    <n v="-8212.0400000000009"/>
    <n v="92882.52"/>
    <n v="92882.52"/>
    <n v="92882.52"/>
    <n v="92882.52"/>
    <n v="92882.52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67143.16"/>
    <n v="-6598.13"/>
    <n v="60545.03"/>
    <n v="60545.03"/>
    <n v="60545.03"/>
    <n v="60545.03"/>
    <n v="60545.03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49233.94"/>
    <n v="3517.44"/>
    <n v="52751.38"/>
    <n v="52751.38"/>
    <n v="52751.38"/>
    <n v="52751.38"/>
    <n v="52751.38"/>
    <n v="0"/>
  </r>
  <r>
    <x v="0"/>
    <x v="0"/>
    <x v="2"/>
    <x v="2"/>
    <x v="5"/>
    <x v="5"/>
    <s v="12100"/>
    <s v="Complement desti funcionaris"/>
    <x v="13"/>
    <x v="13"/>
    <s v="9"/>
    <s v="Actuacions de caràcter general"/>
    <x v="1"/>
    <x v="1"/>
    <x v="1"/>
    <x v="1"/>
    <x v="1"/>
    <x v="1"/>
    <s v="92011"/>
    <s v="Administració general"/>
    <n v="0"/>
    <n v="129.04"/>
    <n v="129.04"/>
    <n v="129.04"/>
    <n v="129.04"/>
    <n v="129.04"/>
    <n v="129.04"/>
    <n v="0"/>
  </r>
  <r>
    <x v="0"/>
    <x v="0"/>
    <x v="2"/>
    <x v="2"/>
    <x v="5"/>
    <x v="5"/>
    <s v="12100"/>
    <s v="Complement desti funcionari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28983.22"/>
    <n v="-913.06"/>
    <n v="28070.16"/>
    <n v="28070.16"/>
    <n v="28070.16"/>
    <n v="28070.16"/>
    <n v="28070.16"/>
    <n v="0"/>
  </r>
  <r>
    <x v="0"/>
    <x v="0"/>
    <x v="2"/>
    <x v="2"/>
    <x v="5"/>
    <x v="5"/>
    <s v="12100"/>
    <s v="Complement desti funcionaris"/>
    <x v="15"/>
    <x v="15"/>
    <s v="9"/>
    <s v="Actuacions de caràcter general"/>
    <x v="0"/>
    <x v="0"/>
    <x v="0"/>
    <x v="0"/>
    <x v="7"/>
    <x v="7"/>
    <s v="91223"/>
    <s v="Relacions internacionals"/>
    <n v="143753.68"/>
    <n v="-6168.37"/>
    <n v="137585.31"/>
    <n v="137585.31"/>
    <n v="137585.31"/>
    <n v="137585.31"/>
    <n v="137585.31"/>
    <n v="0"/>
  </r>
  <r>
    <x v="0"/>
    <x v="0"/>
    <x v="2"/>
    <x v="2"/>
    <x v="5"/>
    <x v="5"/>
    <s v="12100"/>
    <s v="Complement desti funcionaris"/>
    <x v="15"/>
    <x v="15"/>
    <s v="9"/>
    <s v="Actuacions de caràcter general"/>
    <x v="1"/>
    <x v="1"/>
    <x v="1"/>
    <x v="1"/>
    <x v="1"/>
    <x v="1"/>
    <s v="92011"/>
    <s v="Administració general"/>
    <n v="210606.48"/>
    <n v="14642.2"/>
    <n v="225248.68"/>
    <n v="225248.68"/>
    <n v="225248.68"/>
    <n v="225248.68"/>
    <n v="225248.68"/>
    <n v="0"/>
  </r>
  <r>
    <x v="0"/>
    <x v="0"/>
    <x v="2"/>
    <x v="2"/>
    <x v="5"/>
    <x v="5"/>
    <s v="12100"/>
    <s v="Complement desti funcionaris"/>
    <x v="15"/>
    <x v="15"/>
    <s v="9"/>
    <s v="Actuacions de caràcter general"/>
    <x v="1"/>
    <x v="1"/>
    <x v="6"/>
    <x v="6"/>
    <x v="8"/>
    <x v="8"/>
    <s v="92511"/>
    <s v="Atenció al ciutadà"/>
    <n v="1253053.3400000001"/>
    <n v="-57627.02"/>
    <n v="1195426.32"/>
    <n v="1195426.32"/>
    <n v="1195426.32"/>
    <n v="1195426.32"/>
    <n v="1195426.32"/>
    <n v="0"/>
  </r>
  <r>
    <x v="0"/>
    <x v="0"/>
    <x v="2"/>
    <x v="2"/>
    <x v="5"/>
    <x v="5"/>
    <s v="12100"/>
    <s v="Complement desti funcionaris"/>
    <x v="16"/>
    <x v="16"/>
    <s v="9"/>
    <s v="Actuacions de caràcter general"/>
    <x v="1"/>
    <x v="1"/>
    <x v="1"/>
    <x v="1"/>
    <x v="1"/>
    <x v="1"/>
    <s v="92011"/>
    <s v="Administració general"/>
    <n v="15537.06"/>
    <n v="1690.15"/>
    <n v="17227.21"/>
    <n v="17227.21"/>
    <n v="17227.21"/>
    <n v="17227.21"/>
    <n v="17227.21"/>
    <n v="0"/>
  </r>
  <r>
    <x v="0"/>
    <x v="0"/>
    <x v="2"/>
    <x v="2"/>
    <x v="5"/>
    <x v="5"/>
    <s v="12100"/>
    <s v="Complement desti funcionaris"/>
    <x v="17"/>
    <x v="17"/>
    <s v="1"/>
    <s v="Serveis públics bàsics"/>
    <x v="3"/>
    <x v="3"/>
    <x v="7"/>
    <x v="7"/>
    <x v="9"/>
    <x v="9"/>
    <s v="13011"/>
    <s v="Gestió programa administració seguretat"/>
    <n v="269589.88"/>
    <n v="41590.1"/>
    <n v="311179.98"/>
    <n v="311179.98"/>
    <n v="311179.98"/>
    <n v="311179.98"/>
    <n v="311179.98"/>
    <n v="0"/>
  </r>
  <r>
    <x v="0"/>
    <x v="0"/>
    <x v="2"/>
    <x v="2"/>
    <x v="5"/>
    <x v="5"/>
    <s v="12100"/>
    <s v="Complement desti funcionaris"/>
    <x v="17"/>
    <x v="17"/>
    <s v="1"/>
    <s v="Serveis públics bàsics"/>
    <x v="3"/>
    <x v="3"/>
    <x v="7"/>
    <x v="7"/>
    <x v="9"/>
    <x v="9"/>
    <s v="13012"/>
    <s v="Desenvolupament professional prevenció i"/>
    <n v="277036.62"/>
    <n v="26919.86"/>
    <n v="303956.47999999998"/>
    <n v="303956.47999999998"/>
    <n v="303956.47999999998"/>
    <n v="303956.47999999998"/>
    <n v="303956.47999999998"/>
    <n v="0"/>
  </r>
  <r>
    <x v="0"/>
    <x v="0"/>
    <x v="2"/>
    <x v="2"/>
    <x v="5"/>
    <x v="5"/>
    <s v="12100"/>
    <s v="Complement desti funcionaris"/>
    <x v="17"/>
    <x v="17"/>
    <s v="1"/>
    <s v="Serveis públics bàsics"/>
    <x v="3"/>
    <x v="3"/>
    <x v="7"/>
    <x v="7"/>
    <x v="9"/>
    <x v="9"/>
    <s v="13014"/>
    <s v="Desenvolupament dels serveis de GUB i SP"/>
    <n v="250063.94"/>
    <n v="-9153.64"/>
    <n v="240910.3"/>
    <n v="240910.3"/>
    <n v="240910.3"/>
    <n v="240910.3"/>
    <n v="240910.3"/>
    <n v="0"/>
  </r>
  <r>
    <x v="0"/>
    <x v="0"/>
    <x v="2"/>
    <x v="2"/>
    <x v="5"/>
    <x v="5"/>
    <s v="12100"/>
    <s v="Complement desti funcionaris"/>
    <x v="17"/>
    <x v="17"/>
    <s v="1"/>
    <s v="Serveis públics bàsics"/>
    <x v="3"/>
    <x v="3"/>
    <x v="7"/>
    <x v="7"/>
    <x v="9"/>
    <x v="9"/>
    <s v="13015"/>
    <s v="Comunicació interna i externa SP"/>
    <n v="41342.980000000003"/>
    <n v="-527.37"/>
    <n v="40815.61"/>
    <n v="40815.61"/>
    <n v="40815.61"/>
    <n v="40815.61"/>
    <n v="40815.61"/>
    <n v="0"/>
  </r>
  <r>
    <x v="0"/>
    <x v="0"/>
    <x v="2"/>
    <x v="2"/>
    <x v="5"/>
    <x v="5"/>
    <s v="12100"/>
    <s v="Complement desti funcionaris"/>
    <x v="17"/>
    <x v="17"/>
    <s v="1"/>
    <s v="Serveis públics bàsics"/>
    <x v="3"/>
    <x v="3"/>
    <x v="8"/>
    <x v="8"/>
    <x v="10"/>
    <x v="10"/>
    <s v="13212"/>
    <s v="Serveis generals de la Guàrdia Urbana"/>
    <n v="15153001.689999999"/>
    <n v="-404010.96"/>
    <n v="14748990.73"/>
    <n v="14748990.73"/>
    <n v="14748990.73"/>
    <n v="14748990.73"/>
    <n v="14748990.73"/>
    <n v="0"/>
  </r>
  <r>
    <x v="0"/>
    <x v="0"/>
    <x v="2"/>
    <x v="2"/>
    <x v="5"/>
    <x v="5"/>
    <s v="12100"/>
    <s v="Complement desti funcionaris"/>
    <x v="17"/>
    <x v="17"/>
    <s v="1"/>
    <s v="Serveis públics bàsics"/>
    <x v="3"/>
    <x v="3"/>
    <x v="8"/>
    <x v="8"/>
    <x v="11"/>
    <x v="11"/>
    <s v="13221"/>
    <s v="Prevenció de la delinqüència"/>
    <n v="26569.200000000001"/>
    <n v="-793.72"/>
    <n v="25775.48"/>
    <n v="25775.48"/>
    <n v="25775.48"/>
    <n v="25775.48"/>
    <n v="25775.48"/>
    <n v="0"/>
  </r>
  <r>
    <x v="0"/>
    <x v="0"/>
    <x v="2"/>
    <x v="2"/>
    <x v="5"/>
    <x v="5"/>
    <s v="12100"/>
    <s v="Complement desti funcionaris"/>
    <x v="17"/>
    <x v="17"/>
    <s v="1"/>
    <s v="Serveis públics bàsics"/>
    <x v="3"/>
    <x v="3"/>
    <x v="9"/>
    <x v="9"/>
    <x v="12"/>
    <x v="12"/>
    <s v="13511"/>
    <s v="Protecció civil"/>
    <n v="53659.62"/>
    <n v="23752.79"/>
    <n v="77412.41"/>
    <n v="77412.41"/>
    <n v="77412.41"/>
    <n v="77412.41"/>
    <n v="77412.41"/>
    <n v="0"/>
  </r>
  <r>
    <x v="0"/>
    <x v="0"/>
    <x v="2"/>
    <x v="2"/>
    <x v="5"/>
    <x v="5"/>
    <s v="12100"/>
    <s v="Complement desti funcionaris"/>
    <x v="17"/>
    <x v="17"/>
    <s v="1"/>
    <s v="Serveis públics bàsics"/>
    <x v="3"/>
    <x v="3"/>
    <x v="10"/>
    <x v="10"/>
    <x v="13"/>
    <x v="13"/>
    <s v="13612"/>
    <s v="Intervenció en extinció d’incendis i sal"/>
    <n v="3810107.56"/>
    <n v="-25188.25"/>
    <n v="3784919.31"/>
    <n v="3784919.31"/>
    <n v="3784919.31"/>
    <n v="3784919.31"/>
    <n v="3784919.31"/>
    <n v="0"/>
  </r>
  <r>
    <x v="0"/>
    <x v="0"/>
    <x v="2"/>
    <x v="2"/>
    <x v="5"/>
    <x v="5"/>
    <s v="12100"/>
    <s v="Complement desti funcionaris"/>
    <x v="17"/>
    <x v="17"/>
    <s v="1"/>
    <s v="Serveis públics bàsics"/>
    <x v="3"/>
    <x v="3"/>
    <x v="10"/>
    <x v="10"/>
    <x v="13"/>
    <x v="13"/>
    <s v="13613"/>
    <s v="Desenvol.professional,selecció,prevenc.s"/>
    <n v="133241.64000000001"/>
    <n v="39466.019999999997"/>
    <n v="172707.66"/>
    <n v="172707.66"/>
    <n v="172707.66"/>
    <n v="172707.66"/>
    <n v="172707.66"/>
    <n v="0"/>
  </r>
  <r>
    <x v="0"/>
    <x v="0"/>
    <x v="2"/>
    <x v="2"/>
    <x v="5"/>
    <x v="5"/>
    <s v="12100"/>
    <s v="Complement desti funcionaris"/>
    <x v="18"/>
    <x v="18"/>
    <s v="1"/>
    <s v="Serveis públics bàsics"/>
    <x v="4"/>
    <x v="4"/>
    <x v="11"/>
    <x v="11"/>
    <x v="14"/>
    <x v="14"/>
    <s v="15011"/>
    <s v="Despeses generals d'Ecologia Urbana"/>
    <n v="531983.9"/>
    <n v="-89975.09"/>
    <n v="442008.81"/>
    <n v="442008.81"/>
    <n v="442008.81"/>
    <n v="442008.81"/>
    <n v="442008.81"/>
    <n v="0"/>
  </r>
  <r>
    <x v="0"/>
    <x v="0"/>
    <x v="2"/>
    <x v="2"/>
    <x v="5"/>
    <x v="5"/>
    <s v="12100"/>
    <s v="Complement desti funcionaris"/>
    <x v="18"/>
    <x v="18"/>
    <s v="1"/>
    <s v="Serveis públics bàsics"/>
    <x v="4"/>
    <x v="4"/>
    <x v="11"/>
    <x v="11"/>
    <x v="14"/>
    <x v="14"/>
    <s v="15017"/>
    <s v="Manteniment i conservació edificis Ecolo"/>
    <n v="12646.76"/>
    <n v="113.96"/>
    <n v="12760.72"/>
    <n v="12760.72"/>
    <n v="12760.72"/>
    <n v="12760.72"/>
    <n v="12760.72"/>
    <n v="0"/>
  </r>
  <r>
    <x v="0"/>
    <x v="0"/>
    <x v="2"/>
    <x v="2"/>
    <x v="5"/>
    <x v="5"/>
    <s v="12100"/>
    <s v="Complement desti funcionaris"/>
    <x v="19"/>
    <x v="19"/>
    <s v="1"/>
    <s v="Serveis públics bàsics"/>
    <x v="4"/>
    <x v="4"/>
    <x v="11"/>
    <x v="11"/>
    <x v="14"/>
    <x v="14"/>
    <s v="15011"/>
    <s v="Despeses generals d'Ecologia Urbana"/>
    <n v="198152.36"/>
    <n v="90081.78"/>
    <n v="288234.14"/>
    <n v="288234.14"/>
    <n v="288234.14"/>
    <n v="288234.14"/>
    <n v="288234.14"/>
    <n v="0"/>
  </r>
  <r>
    <x v="0"/>
    <x v="0"/>
    <x v="2"/>
    <x v="2"/>
    <x v="5"/>
    <x v="5"/>
    <s v="12100"/>
    <s v="Complement desti funcionaris"/>
    <x v="19"/>
    <x v="19"/>
    <s v="1"/>
    <s v="Serveis públics bàsics"/>
    <x v="5"/>
    <x v="5"/>
    <x v="23"/>
    <x v="23"/>
    <x v="36"/>
    <x v="36"/>
    <s v="16231"/>
    <s v="Tractament de residus"/>
    <n v="87134.74"/>
    <n v="-1358.32"/>
    <n v="85776.42"/>
    <n v="85776.42"/>
    <n v="85776.42"/>
    <n v="85776.42"/>
    <n v="85776.42"/>
    <n v="0"/>
  </r>
  <r>
    <x v="0"/>
    <x v="0"/>
    <x v="2"/>
    <x v="2"/>
    <x v="5"/>
    <x v="5"/>
    <s v="12100"/>
    <s v="Complement desti funcionaris"/>
    <x v="19"/>
    <x v="19"/>
    <s v="1"/>
    <s v="Serveis públics bàsics"/>
    <x v="5"/>
    <x v="5"/>
    <x v="12"/>
    <x v="12"/>
    <x v="15"/>
    <x v="15"/>
    <s v="16311"/>
    <s v="Neteja viària"/>
    <n v="64733.06"/>
    <n v="1325.62"/>
    <n v="66058.679999999993"/>
    <n v="66058.679999999993"/>
    <n v="66058.679999999993"/>
    <n v="66058.679999999993"/>
    <n v="66058.679999999993"/>
    <n v="0"/>
  </r>
  <r>
    <x v="0"/>
    <x v="0"/>
    <x v="2"/>
    <x v="2"/>
    <x v="5"/>
    <x v="5"/>
    <s v="12100"/>
    <s v="Complement desti funcionaris"/>
    <x v="19"/>
    <x v="19"/>
    <s v="1"/>
    <s v="Serveis públics bàsics"/>
    <x v="5"/>
    <x v="5"/>
    <x v="12"/>
    <x v="12"/>
    <x v="15"/>
    <x v="15"/>
    <s v="16312"/>
    <s v="Avaluació de la neteja viària"/>
    <n v="98834.54"/>
    <n v="14187.64"/>
    <n v="113022.18"/>
    <n v="113022.18"/>
    <n v="113022.18"/>
    <n v="113022.18"/>
    <n v="113022.18"/>
    <n v="0"/>
  </r>
  <r>
    <x v="0"/>
    <x v="0"/>
    <x v="2"/>
    <x v="2"/>
    <x v="5"/>
    <x v="5"/>
    <s v="12100"/>
    <s v="Complement desti funcionaris"/>
    <x v="19"/>
    <x v="19"/>
    <s v="1"/>
    <s v="Serveis públics bàsics"/>
    <x v="5"/>
    <x v="5"/>
    <x v="24"/>
    <x v="24"/>
    <x v="37"/>
    <x v="37"/>
    <s v="16511"/>
    <s v="Gestió de l'enllumenat públic"/>
    <n v="76047.44"/>
    <n v="4055.86"/>
    <n v="80103.3"/>
    <n v="80103.3"/>
    <n v="80103.3"/>
    <n v="80103.3"/>
    <n v="80103.3"/>
    <n v="0"/>
  </r>
  <r>
    <x v="0"/>
    <x v="0"/>
    <x v="2"/>
    <x v="2"/>
    <x v="5"/>
    <x v="5"/>
    <s v="12100"/>
    <s v="Complement desti funcionaris"/>
    <x v="20"/>
    <x v="20"/>
    <s v="1"/>
    <s v="Serveis públics bàsics"/>
    <x v="4"/>
    <x v="4"/>
    <x v="11"/>
    <x v="11"/>
    <x v="14"/>
    <x v="14"/>
    <s v="15011"/>
    <s v="Despeses generals d'Ecologia Urbana"/>
    <n v="869823.78"/>
    <n v="-102533.25"/>
    <n v="767290.53"/>
    <n v="767290.53"/>
    <n v="767290.53"/>
    <n v="767290.53"/>
    <n v="767290.53"/>
    <n v="0"/>
  </r>
  <r>
    <x v="0"/>
    <x v="0"/>
    <x v="2"/>
    <x v="2"/>
    <x v="5"/>
    <x v="5"/>
    <s v="12100"/>
    <s v="Complement desti funcionaris"/>
    <x v="20"/>
    <x v="20"/>
    <s v="1"/>
    <s v="Serveis públics bàsics"/>
    <x v="4"/>
    <x v="4"/>
    <x v="11"/>
    <x v="11"/>
    <x v="14"/>
    <x v="14"/>
    <s v="15013"/>
    <s v="Planificació Ecologia Urbana"/>
    <n v="89113.5"/>
    <n v="7913.52"/>
    <n v="97027.02"/>
    <n v="97027.02"/>
    <n v="97027.02"/>
    <n v="97027.02"/>
    <n v="97027.02"/>
    <n v="0"/>
  </r>
  <r>
    <x v="0"/>
    <x v="0"/>
    <x v="2"/>
    <x v="2"/>
    <x v="5"/>
    <x v="5"/>
    <s v="12100"/>
    <s v="Complement desti funcionaris"/>
    <x v="21"/>
    <x v="21"/>
    <s v="1"/>
    <s v="Serveis públics bàsics"/>
    <x v="3"/>
    <x v="3"/>
    <x v="25"/>
    <x v="25"/>
    <x v="38"/>
    <x v="38"/>
    <s v="13411"/>
    <s v="Gestió del programa de mobilitat"/>
    <n v="100355.5"/>
    <n v="14527.63"/>
    <n v="114883.13"/>
    <n v="114883.13"/>
    <n v="114883.13"/>
    <n v="114883.13"/>
    <n v="114883.13"/>
    <n v="0"/>
  </r>
  <r>
    <x v="0"/>
    <x v="0"/>
    <x v="2"/>
    <x v="2"/>
    <x v="5"/>
    <x v="5"/>
    <s v="12100"/>
    <s v="Complement desti funcionaris"/>
    <x v="21"/>
    <x v="21"/>
    <s v="1"/>
    <s v="Serveis públics bàsics"/>
    <x v="4"/>
    <x v="4"/>
    <x v="13"/>
    <x v="13"/>
    <x v="16"/>
    <x v="16"/>
    <s v="15161"/>
    <s v="Control i seguiment de grans infraestruc"/>
    <n v="366521.68"/>
    <n v="48841.35"/>
    <n v="415363.03"/>
    <n v="415363.03"/>
    <n v="415363.03"/>
    <n v="415363.03"/>
    <n v="415363.03"/>
    <n v="0"/>
  </r>
  <r>
    <x v="0"/>
    <x v="0"/>
    <x v="2"/>
    <x v="2"/>
    <x v="5"/>
    <x v="5"/>
    <s v="12100"/>
    <s v="Complement desti funcionaris"/>
    <x v="22"/>
    <x v="22"/>
    <s v="1"/>
    <s v="Serveis públics bàsics"/>
    <x v="4"/>
    <x v="4"/>
    <x v="11"/>
    <x v="11"/>
    <x v="14"/>
    <x v="14"/>
    <s v="15011"/>
    <s v="Despeses generals d'Ecologia Urbana"/>
    <n v="155609.29999999999"/>
    <n v="136500.41"/>
    <n v="292109.71000000002"/>
    <n v="292109.71000000002"/>
    <n v="292109.71000000002"/>
    <n v="292109.71000000002"/>
    <n v="292109.71000000002"/>
    <n v="0"/>
  </r>
  <r>
    <x v="0"/>
    <x v="0"/>
    <x v="2"/>
    <x v="2"/>
    <x v="5"/>
    <x v="5"/>
    <s v="12100"/>
    <s v="Complement desti funcionaris"/>
    <x v="1"/>
    <x v="1"/>
    <s v="1"/>
    <s v="Serveis públics bàsics"/>
    <x v="4"/>
    <x v="4"/>
    <x v="13"/>
    <x v="13"/>
    <x v="21"/>
    <x v="21"/>
    <s v="15111"/>
    <s v="Llicències"/>
    <n v="184926.7"/>
    <n v="-5349.5"/>
    <n v="179577.2"/>
    <n v="179577.2"/>
    <n v="179577.2"/>
    <n v="179577.2"/>
    <n v="179577.2"/>
    <n v="0"/>
  </r>
  <r>
    <x v="0"/>
    <x v="0"/>
    <x v="2"/>
    <x v="2"/>
    <x v="5"/>
    <x v="5"/>
    <s v="12100"/>
    <s v="Complement desti funcionaris"/>
    <x v="1"/>
    <x v="1"/>
    <s v="1"/>
    <s v="Serveis públics bàsics"/>
    <x v="4"/>
    <x v="4"/>
    <x v="13"/>
    <x v="13"/>
    <x v="21"/>
    <x v="21"/>
    <s v="15112"/>
    <s v="Inspeccions"/>
    <n v="4634.42"/>
    <n v="41.86"/>
    <n v="4676.28"/>
    <n v="4676.28"/>
    <n v="4676.28"/>
    <n v="4676.28"/>
    <n v="4676.28"/>
    <n v="0"/>
  </r>
  <r>
    <x v="0"/>
    <x v="0"/>
    <x v="2"/>
    <x v="2"/>
    <x v="5"/>
    <x v="5"/>
    <s v="12100"/>
    <s v="Complement desti funcionaris"/>
    <x v="1"/>
    <x v="1"/>
    <s v="1"/>
    <s v="Serveis públics bàsics"/>
    <x v="4"/>
    <x v="4"/>
    <x v="14"/>
    <x v="14"/>
    <x v="17"/>
    <x v="17"/>
    <s v="15341"/>
    <s v="Manteniment i millora espais públics cen"/>
    <n v="7675.78"/>
    <n v="1271.7"/>
    <n v="8947.48"/>
    <n v="8947.48"/>
    <n v="8947.48"/>
    <n v="8947.48"/>
    <n v="8947.48"/>
    <n v="0"/>
  </r>
  <r>
    <x v="0"/>
    <x v="0"/>
    <x v="2"/>
    <x v="2"/>
    <x v="5"/>
    <x v="5"/>
    <s v="12100"/>
    <s v="Complement desti funcionaris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163147.04"/>
    <n v="-5683.66"/>
    <n v="157463.38"/>
    <n v="157463.38"/>
    <n v="157463.38"/>
    <n v="157463.38"/>
    <n v="157463.38"/>
    <n v="0"/>
  </r>
  <r>
    <x v="0"/>
    <x v="0"/>
    <x v="2"/>
    <x v="2"/>
    <x v="5"/>
    <x v="5"/>
    <s v="12100"/>
    <s v="Complement desti funcionaris"/>
    <x v="1"/>
    <x v="1"/>
    <s v="9"/>
    <s v="Actuacions de caràcter general"/>
    <x v="0"/>
    <x v="0"/>
    <x v="0"/>
    <x v="0"/>
    <x v="0"/>
    <x v="0"/>
    <s v="91211"/>
    <s v="Representacio política"/>
    <n v="9268.84"/>
    <n v="1067.06"/>
    <n v="10335.9"/>
    <n v="10335.9"/>
    <n v="10335.9"/>
    <n v="10335.9"/>
    <n v="10335.9"/>
    <n v="0"/>
  </r>
  <r>
    <x v="0"/>
    <x v="0"/>
    <x v="2"/>
    <x v="2"/>
    <x v="5"/>
    <x v="5"/>
    <s v="12100"/>
    <s v="Complement desti funcionaris"/>
    <x v="1"/>
    <x v="1"/>
    <s v="9"/>
    <s v="Actuacions de caràcter general"/>
    <x v="1"/>
    <x v="1"/>
    <x v="1"/>
    <x v="1"/>
    <x v="1"/>
    <x v="1"/>
    <s v="92011"/>
    <s v="Administració general"/>
    <n v="144353.72"/>
    <n v="13482.01"/>
    <n v="157835.73000000001"/>
    <n v="157835.73000000001"/>
    <n v="157835.73000000001"/>
    <n v="157835.73000000001"/>
    <n v="157835.73000000001"/>
    <n v="0"/>
  </r>
  <r>
    <x v="0"/>
    <x v="0"/>
    <x v="2"/>
    <x v="2"/>
    <x v="5"/>
    <x v="5"/>
    <s v="12100"/>
    <s v="Complement desti funcionaris"/>
    <x v="1"/>
    <x v="1"/>
    <s v="9"/>
    <s v="Actuacions de caràcter general"/>
    <x v="1"/>
    <x v="1"/>
    <x v="1"/>
    <x v="1"/>
    <x v="1"/>
    <x v="1"/>
    <s v="92014"/>
    <s v="Serveis jurídics"/>
    <n v="159216.82"/>
    <n v="106.03"/>
    <n v="159322.85"/>
    <n v="159322.85"/>
    <n v="159322.85"/>
    <n v="159322.85"/>
    <n v="159322.85"/>
    <n v="0"/>
  </r>
  <r>
    <x v="0"/>
    <x v="0"/>
    <x v="2"/>
    <x v="2"/>
    <x v="5"/>
    <x v="5"/>
    <s v="12100"/>
    <s v="Complement desti funcionaris"/>
    <x v="1"/>
    <x v="1"/>
    <s v="9"/>
    <s v="Actuacions de caràcter general"/>
    <x v="8"/>
    <x v="8"/>
    <x v="18"/>
    <x v="18"/>
    <x v="25"/>
    <x v="25"/>
    <s v="93312"/>
    <s v="Manteniment d’edificis centralitzats"/>
    <n v="41481.440000000002"/>
    <n v="12409.88"/>
    <n v="53891.32"/>
    <n v="53891.32"/>
    <n v="53891.32"/>
    <n v="53891.32"/>
    <n v="53891.32"/>
    <n v="0"/>
  </r>
  <r>
    <x v="0"/>
    <x v="0"/>
    <x v="2"/>
    <x v="2"/>
    <x v="5"/>
    <x v="5"/>
    <s v="12100"/>
    <s v="Complement desti funcionaris"/>
    <x v="2"/>
    <x v="2"/>
    <s v="1"/>
    <s v="Serveis públics bàsics"/>
    <x v="4"/>
    <x v="4"/>
    <x v="13"/>
    <x v="13"/>
    <x v="21"/>
    <x v="21"/>
    <s v="15111"/>
    <s v="Llicències"/>
    <n v="398807.78"/>
    <n v="2898.81"/>
    <n v="401706.59"/>
    <n v="401706.59"/>
    <n v="401706.59"/>
    <n v="401706.59"/>
    <n v="401706.59"/>
    <n v="0"/>
  </r>
  <r>
    <x v="0"/>
    <x v="0"/>
    <x v="2"/>
    <x v="2"/>
    <x v="5"/>
    <x v="5"/>
    <s v="12100"/>
    <s v="Complement desti funcionaris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125600.16"/>
    <n v="7486.38"/>
    <n v="133086.54"/>
    <n v="133086.54"/>
    <n v="133086.54"/>
    <n v="133086.54"/>
    <n v="133086.54"/>
    <n v="0"/>
  </r>
  <r>
    <x v="0"/>
    <x v="0"/>
    <x v="2"/>
    <x v="2"/>
    <x v="5"/>
    <x v="5"/>
    <s v="12100"/>
    <s v="Complement desti funcionaris"/>
    <x v="2"/>
    <x v="2"/>
    <s v="9"/>
    <s v="Actuacions de caràcter general"/>
    <x v="0"/>
    <x v="0"/>
    <x v="0"/>
    <x v="0"/>
    <x v="0"/>
    <x v="0"/>
    <s v="91211"/>
    <s v="Representacio política"/>
    <n v="9951.2000000000007"/>
    <n v="89.74"/>
    <n v="10040.94"/>
    <n v="10040.94"/>
    <n v="10040.94"/>
    <n v="10040.94"/>
    <n v="10040.94"/>
    <n v="0"/>
  </r>
  <r>
    <x v="0"/>
    <x v="0"/>
    <x v="2"/>
    <x v="2"/>
    <x v="5"/>
    <x v="5"/>
    <s v="12100"/>
    <s v="Complement desti funcionaris"/>
    <x v="2"/>
    <x v="2"/>
    <s v="9"/>
    <s v="Actuacions de caràcter general"/>
    <x v="1"/>
    <x v="1"/>
    <x v="1"/>
    <x v="1"/>
    <x v="1"/>
    <x v="1"/>
    <s v="92011"/>
    <s v="Administració general"/>
    <n v="125095.18"/>
    <n v="-8932.51"/>
    <n v="116162.67"/>
    <n v="116162.67"/>
    <n v="116162.67"/>
    <n v="116162.67"/>
    <n v="116162.67"/>
    <n v="0"/>
  </r>
  <r>
    <x v="0"/>
    <x v="0"/>
    <x v="2"/>
    <x v="2"/>
    <x v="5"/>
    <x v="5"/>
    <s v="12100"/>
    <s v="Complement desti funcionaris"/>
    <x v="2"/>
    <x v="2"/>
    <s v="9"/>
    <s v="Actuacions de caràcter general"/>
    <x v="1"/>
    <x v="1"/>
    <x v="1"/>
    <x v="1"/>
    <x v="1"/>
    <x v="1"/>
    <s v="92014"/>
    <s v="Serveis jurídics"/>
    <n v="92793.82"/>
    <n v="-10054.18"/>
    <n v="82739.64"/>
    <n v="82739.64"/>
    <n v="82739.64"/>
    <n v="82739.64"/>
    <n v="82739.64"/>
    <n v="0"/>
  </r>
  <r>
    <x v="0"/>
    <x v="0"/>
    <x v="2"/>
    <x v="2"/>
    <x v="5"/>
    <x v="5"/>
    <s v="12100"/>
    <s v="Complement desti funcionaris"/>
    <x v="2"/>
    <x v="2"/>
    <s v="9"/>
    <s v="Actuacions de caràcter general"/>
    <x v="1"/>
    <x v="1"/>
    <x v="6"/>
    <x v="6"/>
    <x v="19"/>
    <x v="19"/>
    <s v="92521"/>
    <s v="Direcció de comunicació"/>
    <n v="32098.78"/>
    <n v="289.12"/>
    <n v="32387.9"/>
    <n v="32387.9"/>
    <n v="32387.9"/>
    <n v="32387.9"/>
    <n v="32387.9"/>
    <n v="0"/>
  </r>
  <r>
    <x v="0"/>
    <x v="0"/>
    <x v="2"/>
    <x v="2"/>
    <x v="5"/>
    <x v="5"/>
    <s v="12100"/>
    <s v="Complement desti funcionaris"/>
    <x v="2"/>
    <x v="2"/>
    <s v="9"/>
    <s v="Actuacions de caràcter general"/>
    <x v="8"/>
    <x v="8"/>
    <x v="18"/>
    <x v="18"/>
    <x v="25"/>
    <x v="25"/>
    <s v="93312"/>
    <s v="Manteniment d’edificis centralitzats"/>
    <n v="73782.240000000005"/>
    <n v="-2575.89"/>
    <n v="71206.350000000006"/>
    <n v="71206.350000000006"/>
    <n v="71206.350000000006"/>
    <n v="71206.350000000006"/>
    <n v="71206.350000000006"/>
    <n v="0"/>
  </r>
  <r>
    <x v="0"/>
    <x v="0"/>
    <x v="2"/>
    <x v="2"/>
    <x v="5"/>
    <x v="5"/>
    <s v="12100"/>
    <s v="Complement desti funcionaris"/>
    <x v="3"/>
    <x v="3"/>
    <s v="1"/>
    <s v="Serveis públics bàsics"/>
    <x v="4"/>
    <x v="4"/>
    <x v="13"/>
    <x v="13"/>
    <x v="21"/>
    <x v="21"/>
    <s v="15111"/>
    <s v="Llicències"/>
    <n v="148259.85999999999"/>
    <n v="12078.85"/>
    <n v="160338.71"/>
    <n v="160338.71"/>
    <n v="160338.71"/>
    <n v="160338.71"/>
    <n v="160338.71"/>
    <n v="0"/>
  </r>
  <r>
    <x v="0"/>
    <x v="0"/>
    <x v="2"/>
    <x v="2"/>
    <x v="5"/>
    <x v="5"/>
    <s v="12100"/>
    <s v="Complement desti funcionaris"/>
    <x v="3"/>
    <x v="3"/>
    <s v="1"/>
    <s v="Serveis públics bàsics"/>
    <x v="4"/>
    <x v="4"/>
    <x v="14"/>
    <x v="14"/>
    <x v="17"/>
    <x v="17"/>
    <s v="15341"/>
    <s v="Manteniment i millora espais públics cen"/>
    <n v="56295.54"/>
    <n v="332.18"/>
    <n v="56627.72"/>
    <n v="56627.72"/>
    <n v="56627.72"/>
    <n v="56627.72"/>
    <n v="56627.72"/>
    <n v="0"/>
  </r>
  <r>
    <x v="0"/>
    <x v="0"/>
    <x v="2"/>
    <x v="2"/>
    <x v="5"/>
    <x v="5"/>
    <s v="12100"/>
    <s v="Complement desti funcionaris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138536.29999999999"/>
    <n v="13161.45"/>
    <n v="151697.75"/>
    <n v="151697.75"/>
    <n v="151697.75"/>
    <n v="151697.75"/>
    <n v="151697.75"/>
    <n v="0"/>
  </r>
  <r>
    <x v="0"/>
    <x v="0"/>
    <x v="2"/>
    <x v="2"/>
    <x v="5"/>
    <x v="5"/>
    <s v="12100"/>
    <s v="Complement desti funcionari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10632.16"/>
    <n v="-7472.54"/>
    <n v="3159.62"/>
    <n v="3159.62"/>
    <n v="3159.62"/>
    <n v="3159.62"/>
    <n v="3159.62"/>
    <n v="0"/>
  </r>
  <r>
    <x v="0"/>
    <x v="0"/>
    <x v="2"/>
    <x v="2"/>
    <x v="5"/>
    <x v="5"/>
    <s v="12100"/>
    <s v="Complement desti funcionaris"/>
    <x v="3"/>
    <x v="3"/>
    <s v="9"/>
    <s v="Actuacions de caràcter general"/>
    <x v="0"/>
    <x v="0"/>
    <x v="0"/>
    <x v="0"/>
    <x v="0"/>
    <x v="0"/>
    <s v="91211"/>
    <s v="Representacio política"/>
    <n v="5998.3"/>
    <n v="54.18"/>
    <n v="6052.48"/>
    <n v="6052.48"/>
    <n v="6052.48"/>
    <n v="6052.48"/>
    <n v="6052.48"/>
    <n v="0"/>
  </r>
  <r>
    <x v="0"/>
    <x v="0"/>
    <x v="2"/>
    <x v="2"/>
    <x v="5"/>
    <x v="5"/>
    <s v="12100"/>
    <s v="Complement desti funcionaris"/>
    <x v="3"/>
    <x v="3"/>
    <s v="9"/>
    <s v="Actuacions de caràcter general"/>
    <x v="1"/>
    <x v="1"/>
    <x v="1"/>
    <x v="1"/>
    <x v="1"/>
    <x v="1"/>
    <s v="92011"/>
    <s v="Administració general"/>
    <n v="72742.179999999993"/>
    <n v="1411.53"/>
    <n v="74153.710000000006"/>
    <n v="74153.710000000006"/>
    <n v="74153.710000000006"/>
    <n v="74153.710000000006"/>
    <n v="74153.710000000006"/>
    <n v="0"/>
  </r>
  <r>
    <x v="0"/>
    <x v="0"/>
    <x v="2"/>
    <x v="2"/>
    <x v="5"/>
    <x v="5"/>
    <s v="12100"/>
    <s v="Complement desti funcionaris"/>
    <x v="3"/>
    <x v="3"/>
    <s v="9"/>
    <s v="Actuacions de caràcter general"/>
    <x v="1"/>
    <x v="1"/>
    <x v="1"/>
    <x v="1"/>
    <x v="1"/>
    <x v="1"/>
    <s v="92014"/>
    <s v="Serveis jurídics"/>
    <n v="70874.44"/>
    <n v="-44.01"/>
    <n v="70830.429999999993"/>
    <n v="70830.429999999993"/>
    <n v="70830.429999999993"/>
    <n v="70830.429999999993"/>
    <n v="70830.429999999993"/>
    <n v="0"/>
  </r>
  <r>
    <x v="0"/>
    <x v="0"/>
    <x v="2"/>
    <x v="2"/>
    <x v="5"/>
    <x v="5"/>
    <s v="12100"/>
    <s v="Complement desti funcionaris"/>
    <x v="3"/>
    <x v="3"/>
    <s v="9"/>
    <s v="Actuacions de caràcter general"/>
    <x v="1"/>
    <x v="1"/>
    <x v="6"/>
    <x v="6"/>
    <x v="19"/>
    <x v="19"/>
    <s v="92521"/>
    <s v="Direcció de comunicació"/>
    <n v="72013.06"/>
    <n v="-7890.26"/>
    <n v="64122.8"/>
    <n v="64122.8"/>
    <n v="64122.8"/>
    <n v="64122.8"/>
    <n v="64122.8"/>
    <n v="0"/>
  </r>
  <r>
    <x v="0"/>
    <x v="0"/>
    <x v="2"/>
    <x v="2"/>
    <x v="5"/>
    <x v="5"/>
    <s v="12100"/>
    <s v="Complement desti funcionaris"/>
    <x v="4"/>
    <x v="4"/>
    <s v="1"/>
    <s v="Serveis públics bàsics"/>
    <x v="4"/>
    <x v="4"/>
    <x v="13"/>
    <x v="13"/>
    <x v="21"/>
    <x v="21"/>
    <s v="15111"/>
    <s v="Llicències"/>
    <n v="145847.94"/>
    <n v="-1470.96"/>
    <n v="144376.98000000001"/>
    <n v="144376.98000000001"/>
    <n v="144376.98000000001"/>
    <n v="144376.98000000001"/>
    <n v="144376.98000000001"/>
    <n v="0"/>
  </r>
  <r>
    <x v="0"/>
    <x v="0"/>
    <x v="2"/>
    <x v="2"/>
    <x v="5"/>
    <x v="5"/>
    <s v="12100"/>
    <s v="Complement desti funcionaris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108295.18"/>
    <n v="1791.37"/>
    <n v="110086.55"/>
    <n v="110086.55"/>
    <n v="110086.55"/>
    <n v="110086.55"/>
    <n v="110086.55"/>
    <n v="0"/>
  </r>
  <r>
    <x v="0"/>
    <x v="0"/>
    <x v="2"/>
    <x v="2"/>
    <x v="5"/>
    <x v="5"/>
    <s v="12100"/>
    <s v="Complement desti funcionaris"/>
    <x v="4"/>
    <x v="4"/>
    <s v="9"/>
    <s v="Actuacions de caràcter general"/>
    <x v="0"/>
    <x v="0"/>
    <x v="0"/>
    <x v="0"/>
    <x v="0"/>
    <x v="0"/>
    <s v="91211"/>
    <s v="Representacio política"/>
    <n v="4608.1000000000004"/>
    <n v="636.88"/>
    <n v="5244.98"/>
    <n v="5244.98"/>
    <n v="5244.98"/>
    <n v="5244.98"/>
    <n v="5244.98"/>
    <n v="0"/>
  </r>
  <r>
    <x v="0"/>
    <x v="0"/>
    <x v="2"/>
    <x v="2"/>
    <x v="5"/>
    <x v="5"/>
    <s v="12100"/>
    <s v="Complement desti funcionaris"/>
    <x v="4"/>
    <x v="4"/>
    <s v="9"/>
    <s v="Actuacions de caràcter general"/>
    <x v="1"/>
    <x v="1"/>
    <x v="1"/>
    <x v="1"/>
    <x v="1"/>
    <x v="1"/>
    <s v="92011"/>
    <s v="Administració general"/>
    <n v="68771.78"/>
    <n v="2961.78"/>
    <n v="71733.56"/>
    <n v="71733.56"/>
    <n v="71733.56"/>
    <n v="71733.56"/>
    <n v="71733.56"/>
    <n v="0"/>
  </r>
  <r>
    <x v="0"/>
    <x v="0"/>
    <x v="2"/>
    <x v="2"/>
    <x v="5"/>
    <x v="5"/>
    <s v="12100"/>
    <s v="Complement desti funcionaris"/>
    <x v="4"/>
    <x v="4"/>
    <s v="9"/>
    <s v="Actuacions de caràcter general"/>
    <x v="1"/>
    <x v="1"/>
    <x v="1"/>
    <x v="1"/>
    <x v="1"/>
    <x v="1"/>
    <s v="92014"/>
    <s v="Serveis jurídics"/>
    <n v="64972.46"/>
    <n v="-2423.36"/>
    <n v="62549.1"/>
    <n v="62549.1"/>
    <n v="62549.1"/>
    <n v="62549.1"/>
    <n v="62549.1"/>
    <n v="0"/>
  </r>
  <r>
    <x v="0"/>
    <x v="0"/>
    <x v="2"/>
    <x v="2"/>
    <x v="5"/>
    <x v="5"/>
    <s v="12100"/>
    <s v="Complement desti funcionaris"/>
    <x v="4"/>
    <x v="4"/>
    <s v="9"/>
    <s v="Actuacions de caràcter general"/>
    <x v="1"/>
    <x v="1"/>
    <x v="6"/>
    <x v="6"/>
    <x v="19"/>
    <x v="19"/>
    <s v="92521"/>
    <s v="Direcció de comunicació"/>
    <n v="29669.360000000001"/>
    <n v="126.46"/>
    <n v="29795.82"/>
    <n v="29795.82"/>
    <n v="29795.82"/>
    <n v="29795.82"/>
    <n v="29795.82"/>
    <n v="0"/>
  </r>
  <r>
    <x v="0"/>
    <x v="0"/>
    <x v="2"/>
    <x v="2"/>
    <x v="5"/>
    <x v="5"/>
    <s v="12100"/>
    <s v="Complement desti funcionaris"/>
    <x v="4"/>
    <x v="4"/>
    <s v="9"/>
    <s v="Actuacions de caràcter general"/>
    <x v="8"/>
    <x v="8"/>
    <x v="18"/>
    <x v="18"/>
    <x v="25"/>
    <x v="25"/>
    <s v="93312"/>
    <s v="Manteniment d’edificis centralitzats"/>
    <n v="38525.760000000002"/>
    <n v="999.83"/>
    <n v="39525.589999999997"/>
    <n v="39525.589999999997"/>
    <n v="39525.589999999997"/>
    <n v="39525.589999999997"/>
    <n v="39525.589999999997"/>
    <n v="0"/>
  </r>
  <r>
    <x v="0"/>
    <x v="0"/>
    <x v="2"/>
    <x v="2"/>
    <x v="5"/>
    <x v="5"/>
    <s v="12100"/>
    <s v="Complement desti funcionaris"/>
    <x v="5"/>
    <x v="5"/>
    <s v="1"/>
    <s v="Serveis públics bàsics"/>
    <x v="4"/>
    <x v="4"/>
    <x v="13"/>
    <x v="13"/>
    <x v="21"/>
    <x v="21"/>
    <s v="15111"/>
    <s v="Llicències"/>
    <n v="131715.64000000001"/>
    <n v="-19715.009999999998"/>
    <n v="112000.63"/>
    <n v="112000.63"/>
    <n v="112000.63"/>
    <n v="112000.63"/>
    <n v="112000.63"/>
    <n v="0"/>
  </r>
  <r>
    <x v="0"/>
    <x v="0"/>
    <x v="2"/>
    <x v="2"/>
    <x v="5"/>
    <x v="5"/>
    <s v="12100"/>
    <s v="Complement desti funcionaris"/>
    <x v="5"/>
    <x v="5"/>
    <s v="1"/>
    <s v="Serveis públics bàsics"/>
    <x v="4"/>
    <x v="4"/>
    <x v="14"/>
    <x v="14"/>
    <x v="17"/>
    <x v="17"/>
    <s v="15341"/>
    <s v="Manteniment i millora espais públics cen"/>
    <n v="97569.5"/>
    <n v="-8960.76"/>
    <n v="88608.74"/>
    <n v="88608.74"/>
    <n v="88608.74"/>
    <n v="88608.74"/>
    <n v="88608.74"/>
    <n v="0"/>
  </r>
  <r>
    <x v="0"/>
    <x v="0"/>
    <x v="2"/>
    <x v="2"/>
    <x v="5"/>
    <x v="5"/>
    <s v="12100"/>
    <s v="Complement desti funcionaris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107233.98"/>
    <n v="3688.4"/>
    <n v="110922.38"/>
    <n v="110922.38"/>
    <n v="110922.38"/>
    <n v="110922.38"/>
    <n v="110922.38"/>
    <n v="0"/>
  </r>
  <r>
    <x v="0"/>
    <x v="0"/>
    <x v="2"/>
    <x v="2"/>
    <x v="5"/>
    <x v="5"/>
    <s v="12100"/>
    <s v="Complement desti funcionaris"/>
    <x v="5"/>
    <x v="5"/>
    <s v="9"/>
    <s v="Actuacions de caràcter general"/>
    <x v="0"/>
    <x v="0"/>
    <x v="0"/>
    <x v="0"/>
    <x v="0"/>
    <x v="0"/>
    <s v="91211"/>
    <s v="Representacio política"/>
    <n v="11996.6"/>
    <n v="-968.61"/>
    <n v="11027.99"/>
    <n v="11027.99"/>
    <n v="11027.99"/>
    <n v="11027.99"/>
    <n v="11027.99"/>
    <n v="0"/>
  </r>
  <r>
    <x v="0"/>
    <x v="0"/>
    <x v="2"/>
    <x v="2"/>
    <x v="5"/>
    <x v="5"/>
    <s v="12100"/>
    <s v="Complement desti funcionaris"/>
    <x v="5"/>
    <x v="5"/>
    <s v="9"/>
    <s v="Actuacions de caràcter general"/>
    <x v="1"/>
    <x v="1"/>
    <x v="1"/>
    <x v="1"/>
    <x v="1"/>
    <x v="1"/>
    <s v="92011"/>
    <s v="Administració general"/>
    <n v="81326.559999999998"/>
    <n v="7345.75"/>
    <n v="88672.31"/>
    <n v="88672.31"/>
    <n v="88672.31"/>
    <n v="88672.31"/>
    <n v="88672.31"/>
    <n v="0"/>
  </r>
  <r>
    <x v="0"/>
    <x v="0"/>
    <x v="2"/>
    <x v="2"/>
    <x v="5"/>
    <x v="5"/>
    <s v="12100"/>
    <s v="Complement desti funcionaris"/>
    <x v="5"/>
    <x v="5"/>
    <s v="9"/>
    <s v="Actuacions de caràcter general"/>
    <x v="1"/>
    <x v="1"/>
    <x v="1"/>
    <x v="1"/>
    <x v="1"/>
    <x v="1"/>
    <s v="92014"/>
    <s v="Serveis jurídics"/>
    <n v="71984.639999999999"/>
    <n v="3584.95"/>
    <n v="75569.59"/>
    <n v="75569.59"/>
    <n v="75569.59"/>
    <n v="75569.59"/>
    <n v="75569.59"/>
    <n v="0"/>
  </r>
  <r>
    <x v="0"/>
    <x v="0"/>
    <x v="2"/>
    <x v="2"/>
    <x v="5"/>
    <x v="5"/>
    <s v="12100"/>
    <s v="Complement desti funcionaris"/>
    <x v="5"/>
    <x v="5"/>
    <s v="9"/>
    <s v="Actuacions de caràcter general"/>
    <x v="1"/>
    <x v="1"/>
    <x v="6"/>
    <x v="6"/>
    <x v="19"/>
    <x v="19"/>
    <s v="92521"/>
    <s v="Direcció de comunicació"/>
    <n v="38295.74"/>
    <n v="-7770.69"/>
    <n v="30525.05"/>
    <n v="30525.05"/>
    <n v="30525.05"/>
    <n v="30525.05"/>
    <n v="30525.05"/>
    <n v="0"/>
  </r>
  <r>
    <x v="0"/>
    <x v="0"/>
    <x v="2"/>
    <x v="2"/>
    <x v="5"/>
    <x v="5"/>
    <s v="12100"/>
    <s v="Complement desti funcionaris"/>
    <x v="6"/>
    <x v="6"/>
    <s v="1"/>
    <s v="Serveis públics bàsics"/>
    <x v="4"/>
    <x v="4"/>
    <x v="13"/>
    <x v="13"/>
    <x v="21"/>
    <x v="21"/>
    <s v="15111"/>
    <s v="Llicències"/>
    <n v="137398.38"/>
    <n v="-3197.57"/>
    <n v="134200.81"/>
    <n v="134200.81"/>
    <n v="134200.81"/>
    <n v="134200.81"/>
    <n v="134200.81"/>
    <n v="0"/>
  </r>
  <r>
    <x v="0"/>
    <x v="0"/>
    <x v="2"/>
    <x v="2"/>
    <x v="5"/>
    <x v="5"/>
    <s v="12100"/>
    <s v="Complement desti funcionaris"/>
    <x v="6"/>
    <x v="6"/>
    <s v="1"/>
    <s v="Serveis públics bàsics"/>
    <x v="4"/>
    <x v="4"/>
    <x v="13"/>
    <x v="13"/>
    <x v="20"/>
    <x v="20"/>
    <s v="15131"/>
    <s v="Redacció de projectes-execució d'obres"/>
    <n v="5998.3"/>
    <n v="54.18"/>
    <n v="6052.48"/>
    <n v="6052.48"/>
    <n v="6052.48"/>
    <n v="6052.48"/>
    <n v="6052.48"/>
    <n v="0"/>
  </r>
  <r>
    <x v="0"/>
    <x v="0"/>
    <x v="2"/>
    <x v="2"/>
    <x v="5"/>
    <x v="5"/>
    <s v="12100"/>
    <s v="Complement desti funcionaris"/>
    <x v="6"/>
    <x v="6"/>
    <s v="1"/>
    <s v="Serveis públics bàsics"/>
    <x v="4"/>
    <x v="4"/>
    <x v="14"/>
    <x v="14"/>
    <x v="17"/>
    <x v="17"/>
    <s v="15341"/>
    <s v="Manteniment i millora espais públics cen"/>
    <n v="55993.98"/>
    <n v="2135.11"/>
    <n v="58129.09"/>
    <n v="58129.09"/>
    <n v="58129.09"/>
    <n v="58129.09"/>
    <n v="58129.09"/>
    <n v="0"/>
  </r>
  <r>
    <x v="0"/>
    <x v="0"/>
    <x v="2"/>
    <x v="2"/>
    <x v="5"/>
    <x v="5"/>
    <s v="12100"/>
    <s v="Complement desti funcionaris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118840.12"/>
    <n v="-2318.23"/>
    <n v="116521.89"/>
    <n v="116521.89"/>
    <n v="116521.89"/>
    <n v="116521.89"/>
    <n v="116521.89"/>
    <n v="0"/>
  </r>
  <r>
    <x v="0"/>
    <x v="0"/>
    <x v="2"/>
    <x v="2"/>
    <x v="5"/>
    <x v="5"/>
    <s v="12100"/>
    <s v="Complement desti funcionaris"/>
    <x v="6"/>
    <x v="6"/>
    <s v="3"/>
    <s v="Producció de béns públics de caràcter preferent"/>
    <x v="10"/>
    <x v="10"/>
    <x v="28"/>
    <x v="28"/>
    <x v="42"/>
    <x v="42"/>
    <s v="33711"/>
    <s v="Gestió de centres cívics"/>
    <n v="5316.78"/>
    <n v="-324.64"/>
    <n v="4992.1400000000003"/>
    <n v="4992.1400000000003"/>
    <n v="4992.1400000000003"/>
    <n v="4992.1400000000003"/>
    <n v="4992.1400000000003"/>
    <n v="0"/>
  </r>
  <r>
    <x v="0"/>
    <x v="0"/>
    <x v="2"/>
    <x v="2"/>
    <x v="5"/>
    <x v="5"/>
    <s v="12100"/>
    <s v="Complement desti funcionaris"/>
    <x v="6"/>
    <x v="6"/>
    <s v="9"/>
    <s v="Actuacions de caràcter general"/>
    <x v="0"/>
    <x v="0"/>
    <x v="0"/>
    <x v="0"/>
    <x v="0"/>
    <x v="0"/>
    <s v="91211"/>
    <s v="Representacio política"/>
    <n v="14426.86"/>
    <n v="-3101.68"/>
    <n v="11325.18"/>
    <n v="11325.18"/>
    <n v="11325.18"/>
    <n v="11325.18"/>
    <n v="11325.18"/>
    <n v="0"/>
  </r>
  <r>
    <x v="0"/>
    <x v="0"/>
    <x v="2"/>
    <x v="2"/>
    <x v="5"/>
    <x v="5"/>
    <s v="12100"/>
    <s v="Complement desti funcionaris"/>
    <x v="6"/>
    <x v="6"/>
    <s v="9"/>
    <s v="Actuacions de caràcter general"/>
    <x v="1"/>
    <x v="1"/>
    <x v="1"/>
    <x v="1"/>
    <x v="1"/>
    <x v="1"/>
    <s v="92011"/>
    <s v="Administració general"/>
    <n v="77366.100000000006"/>
    <n v="3335.23"/>
    <n v="80701.33"/>
    <n v="80701.33"/>
    <n v="80701.33"/>
    <n v="80701.33"/>
    <n v="80701.33"/>
    <n v="0"/>
  </r>
  <r>
    <x v="0"/>
    <x v="0"/>
    <x v="2"/>
    <x v="2"/>
    <x v="5"/>
    <x v="5"/>
    <s v="12100"/>
    <s v="Complement desti funcionaris"/>
    <x v="6"/>
    <x v="6"/>
    <s v="9"/>
    <s v="Actuacions de caràcter general"/>
    <x v="1"/>
    <x v="1"/>
    <x v="1"/>
    <x v="1"/>
    <x v="1"/>
    <x v="1"/>
    <s v="92014"/>
    <s v="Serveis jurídics"/>
    <n v="45523.66"/>
    <n v="6999.85"/>
    <n v="52523.51"/>
    <n v="52523.51"/>
    <n v="52523.51"/>
    <n v="52523.51"/>
    <n v="52523.51"/>
    <n v="0"/>
  </r>
  <r>
    <x v="0"/>
    <x v="0"/>
    <x v="2"/>
    <x v="2"/>
    <x v="5"/>
    <x v="5"/>
    <s v="12100"/>
    <s v="Complement desti funcionaris"/>
    <x v="6"/>
    <x v="6"/>
    <s v="9"/>
    <s v="Actuacions de caràcter general"/>
    <x v="1"/>
    <x v="1"/>
    <x v="6"/>
    <x v="6"/>
    <x v="19"/>
    <x v="19"/>
    <s v="92521"/>
    <s v="Direcció de comunicació"/>
    <n v="14426.86"/>
    <n v="1239.29"/>
    <n v="15666.15"/>
    <n v="15666.15"/>
    <n v="15666.15"/>
    <n v="15666.15"/>
    <n v="15666.15"/>
    <n v="0"/>
  </r>
  <r>
    <x v="0"/>
    <x v="0"/>
    <x v="2"/>
    <x v="2"/>
    <x v="5"/>
    <x v="5"/>
    <s v="12100"/>
    <s v="Complement desti funcionaris"/>
    <x v="7"/>
    <x v="7"/>
    <s v="1"/>
    <s v="Serveis públics bàsics"/>
    <x v="4"/>
    <x v="4"/>
    <x v="13"/>
    <x v="13"/>
    <x v="21"/>
    <x v="21"/>
    <s v="15111"/>
    <s v="Llicències"/>
    <n v="121599.24"/>
    <n v="4655.7700000000004"/>
    <n v="126255.01"/>
    <n v="126255.01"/>
    <n v="126255.01"/>
    <n v="126255.01"/>
    <n v="126255.01"/>
    <n v="0"/>
  </r>
  <r>
    <x v="0"/>
    <x v="0"/>
    <x v="2"/>
    <x v="2"/>
    <x v="5"/>
    <x v="5"/>
    <s v="12100"/>
    <s v="Complement desti funcionaris"/>
    <x v="7"/>
    <x v="7"/>
    <s v="1"/>
    <s v="Serveis públics bàsics"/>
    <x v="4"/>
    <x v="4"/>
    <x v="14"/>
    <x v="14"/>
    <x v="17"/>
    <x v="17"/>
    <s v="15341"/>
    <s v="Manteniment i millora espais públics cen"/>
    <n v="55222.16"/>
    <n v="3877.18"/>
    <n v="59099.34"/>
    <n v="59099.34"/>
    <n v="59099.34"/>
    <n v="59099.34"/>
    <n v="59099.34"/>
    <n v="0"/>
  </r>
  <r>
    <x v="0"/>
    <x v="0"/>
    <x v="2"/>
    <x v="2"/>
    <x v="5"/>
    <x v="5"/>
    <s v="12100"/>
    <s v="Complement desti funcionaris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136487.4"/>
    <n v="11578.62"/>
    <n v="148066.01999999999"/>
    <n v="148066.01999999999"/>
    <n v="148066.01999999999"/>
    <n v="148066.01999999999"/>
    <n v="148066.01999999999"/>
    <n v="0"/>
  </r>
  <r>
    <x v="0"/>
    <x v="0"/>
    <x v="2"/>
    <x v="2"/>
    <x v="5"/>
    <x v="5"/>
    <s v="12100"/>
    <s v="Complement desti funcionaris"/>
    <x v="7"/>
    <x v="7"/>
    <s v="3"/>
    <s v="Producció de béns públics de caràcter preferent"/>
    <x v="10"/>
    <x v="10"/>
    <x v="28"/>
    <x v="28"/>
    <x v="42"/>
    <x v="42"/>
    <s v="33711"/>
    <s v="Gestió de centres cívics"/>
    <n v="6680.66"/>
    <n v="60.06"/>
    <n v="6740.72"/>
    <n v="6740.72"/>
    <n v="6740.72"/>
    <n v="6740.72"/>
    <n v="6740.72"/>
    <n v="0"/>
  </r>
  <r>
    <x v="0"/>
    <x v="0"/>
    <x v="2"/>
    <x v="2"/>
    <x v="5"/>
    <x v="5"/>
    <s v="12100"/>
    <s v="Complement desti funcionaris"/>
    <x v="7"/>
    <x v="7"/>
    <s v="9"/>
    <s v="Actuacions de caràcter general"/>
    <x v="0"/>
    <x v="0"/>
    <x v="0"/>
    <x v="0"/>
    <x v="0"/>
    <x v="0"/>
    <s v="91211"/>
    <s v="Representacio política"/>
    <n v="10632.72"/>
    <n v="-23.36"/>
    <n v="10609.36"/>
    <n v="10609.36"/>
    <n v="10609.36"/>
    <n v="10609.36"/>
    <n v="10609.36"/>
    <n v="0"/>
  </r>
  <r>
    <x v="0"/>
    <x v="0"/>
    <x v="2"/>
    <x v="2"/>
    <x v="5"/>
    <x v="5"/>
    <s v="12100"/>
    <s v="Complement desti funcionaris"/>
    <x v="7"/>
    <x v="7"/>
    <s v="9"/>
    <s v="Actuacions de caràcter general"/>
    <x v="1"/>
    <x v="1"/>
    <x v="1"/>
    <x v="1"/>
    <x v="1"/>
    <x v="1"/>
    <s v="92011"/>
    <s v="Administració general"/>
    <n v="104164.9"/>
    <n v="-11678.74"/>
    <n v="92486.16"/>
    <n v="92486.16"/>
    <n v="92486.16"/>
    <n v="92486.16"/>
    <n v="92486.16"/>
    <n v="0"/>
  </r>
  <r>
    <x v="0"/>
    <x v="0"/>
    <x v="2"/>
    <x v="2"/>
    <x v="5"/>
    <x v="5"/>
    <s v="12100"/>
    <s v="Complement desti funcionaris"/>
    <x v="7"/>
    <x v="7"/>
    <s v="9"/>
    <s v="Actuacions de caràcter general"/>
    <x v="1"/>
    <x v="1"/>
    <x v="1"/>
    <x v="1"/>
    <x v="1"/>
    <x v="1"/>
    <s v="92014"/>
    <s v="Serveis jurídics"/>
    <n v="58879.94"/>
    <n v="95.1"/>
    <n v="58975.040000000001"/>
    <n v="58975.040000000001"/>
    <n v="58975.040000000001"/>
    <n v="58975.040000000001"/>
    <n v="58975.040000000001"/>
    <n v="0"/>
  </r>
  <r>
    <x v="0"/>
    <x v="0"/>
    <x v="2"/>
    <x v="2"/>
    <x v="5"/>
    <x v="5"/>
    <s v="12100"/>
    <s v="Complement desti funcionaris"/>
    <x v="7"/>
    <x v="7"/>
    <s v="9"/>
    <s v="Actuacions de caràcter general"/>
    <x v="1"/>
    <x v="1"/>
    <x v="6"/>
    <x v="6"/>
    <x v="19"/>
    <x v="19"/>
    <s v="92521"/>
    <s v="Direcció de comunicació"/>
    <n v="20425.16"/>
    <n v="-753.15"/>
    <n v="19672.009999999998"/>
    <n v="19672.009999999998"/>
    <n v="19672.009999999998"/>
    <n v="19672.009999999998"/>
    <n v="19672.009999999998"/>
    <n v="0"/>
  </r>
  <r>
    <x v="0"/>
    <x v="0"/>
    <x v="2"/>
    <x v="2"/>
    <x v="5"/>
    <x v="5"/>
    <s v="12100"/>
    <s v="Complement desti funcionaris"/>
    <x v="8"/>
    <x v="8"/>
    <s v="1"/>
    <s v="Serveis públics bàsics"/>
    <x v="4"/>
    <x v="4"/>
    <x v="14"/>
    <x v="14"/>
    <x v="39"/>
    <x v="39"/>
    <s v="15321"/>
    <s v="Manteniment i renovació del paviment"/>
    <n v="81580.38"/>
    <n v="-6198.83"/>
    <n v="75381.55"/>
    <n v="75381.55"/>
    <n v="75381.55"/>
    <n v="75381.55"/>
    <n v="75381.55"/>
    <n v="0"/>
  </r>
  <r>
    <x v="0"/>
    <x v="0"/>
    <x v="2"/>
    <x v="2"/>
    <x v="5"/>
    <x v="5"/>
    <s v="12100"/>
    <s v="Complement desti funcionaris"/>
    <x v="8"/>
    <x v="8"/>
    <s v="1"/>
    <s v="Serveis públics bàsics"/>
    <x v="4"/>
    <x v="4"/>
    <x v="14"/>
    <x v="14"/>
    <x v="17"/>
    <x v="17"/>
    <s v="15344"/>
    <s v="Manteniment-millora espais públics no ce"/>
    <n v="5998.3"/>
    <n v="54.18"/>
    <n v="6052.48"/>
    <n v="6052.48"/>
    <n v="6052.48"/>
    <n v="6052.48"/>
    <n v="6052.48"/>
    <n v="0"/>
  </r>
  <r>
    <x v="0"/>
    <x v="0"/>
    <x v="2"/>
    <x v="2"/>
    <x v="5"/>
    <x v="5"/>
    <s v="12100"/>
    <s v="Complement desti funcionaris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168466.48"/>
    <n v="-7899.56"/>
    <n v="160566.92000000001"/>
    <n v="160566.92000000001"/>
    <n v="160566.92000000001"/>
    <n v="160566.92000000001"/>
    <n v="160566.92000000001"/>
    <n v="0"/>
  </r>
  <r>
    <x v="0"/>
    <x v="0"/>
    <x v="2"/>
    <x v="2"/>
    <x v="5"/>
    <x v="5"/>
    <s v="12100"/>
    <s v="Complement desti funcionaris"/>
    <x v="8"/>
    <x v="8"/>
    <s v="9"/>
    <s v="Actuacions de caràcter general"/>
    <x v="1"/>
    <x v="1"/>
    <x v="1"/>
    <x v="1"/>
    <x v="1"/>
    <x v="1"/>
    <s v="92011"/>
    <s v="Administració general"/>
    <n v="168784.84"/>
    <n v="-13403.05"/>
    <n v="155381.79"/>
    <n v="155381.79"/>
    <n v="155381.79"/>
    <n v="155381.79"/>
    <n v="155381.79"/>
    <n v="0"/>
  </r>
  <r>
    <x v="0"/>
    <x v="0"/>
    <x v="2"/>
    <x v="2"/>
    <x v="5"/>
    <x v="5"/>
    <s v="12100"/>
    <s v="Complement desti funcionaris"/>
    <x v="8"/>
    <x v="8"/>
    <s v="9"/>
    <s v="Actuacions de caràcter general"/>
    <x v="1"/>
    <x v="1"/>
    <x v="6"/>
    <x v="6"/>
    <x v="19"/>
    <x v="19"/>
    <s v="92521"/>
    <s v="Direcció de comunicació"/>
    <n v="31417.26"/>
    <n v="-62.5"/>
    <n v="31354.76"/>
    <n v="31354.76"/>
    <n v="31354.76"/>
    <n v="31354.76"/>
    <n v="31354.76"/>
    <n v="0"/>
  </r>
  <r>
    <x v="0"/>
    <x v="0"/>
    <x v="2"/>
    <x v="2"/>
    <x v="5"/>
    <x v="5"/>
    <s v="12100"/>
    <s v="Complement desti funcionaris"/>
    <x v="8"/>
    <x v="8"/>
    <s v="9"/>
    <s v="Actuacions de caràcter general"/>
    <x v="8"/>
    <x v="8"/>
    <x v="18"/>
    <x v="18"/>
    <x v="25"/>
    <x v="25"/>
    <s v="93312"/>
    <s v="Manteniment d’edificis centralitzats"/>
    <n v="124052.32"/>
    <n v="-4544.04"/>
    <n v="119508.28"/>
    <n v="119508.28"/>
    <n v="119508.28"/>
    <n v="119508.28"/>
    <n v="119508.28"/>
    <n v="0"/>
  </r>
  <r>
    <x v="0"/>
    <x v="0"/>
    <x v="2"/>
    <x v="2"/>
    <x v="5"/>
    <x v="5"/>
    <s v="12100"/>
    <s v="Complement desti funcionaris"/>
    <x v="9"/>
    <x v="9"/>
    <s v="1"/>
    <s v="Serveis públics bàsics"/>
    <x v="4"/>
    <x v="4"/>
    <x v="13"/>
    <x v="13"/>
    <x v="21"/>
    <x v="21"/>
    <s v="15111"/>
    <s v="Llicències"/>
    <n v="110817.98"/>
    <n v="8669.73"/>
    <n v="119487.71"/>
    <n v="119487.71"/>
    <n v="119487.71"/>
    <n v="119487.71"/>
    <n v="119487.71"/>
    <n v="0"/>
  </r>
  <r>
    <x v="0"/>
    <x v="0"/>
    <x v="2"/>
    <x v="2"/>
    <x v="5"/>
    <x v="5"/>
    <s v="12100"/>
    <s v="Complement desti funcionaris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135054.64000000001"/>
    <n v="1002.35"/>
    <n v="136056.99"/>
    <n v="136056.99"/>
    <n v="136056.99"/>
    <n v="136056.99"/>
    <n v="136056.99"/>
    <n v="0"/>
  </r>
  <r>
    <x v="0"/>
    <x v="0"/>
    <x v="2"/>
    <x v="2"/>
    <x v="5"/>
    <x v="5"/>
    <s v="12100"/>
    <s v="Complement desti funcionaris"/>
    <x v="9"/>
    <x v="9"/>
    <s v="2"/>
    <s v="Actuacions de protecció i promoció social"/>
    <x v="2"/>
    <x v="2"/>
    <x v="5"/>
    <x v="5"/>
    <x v="43"/>
    <x v="43"/>
    <s v="23222"/>
    <s v="Gestió d'equipaments juvenils"/>
    <n v="10934.14"/>
    <n v="711.4"/>
    <n v="11645.54"/>
    <n v="11645.54"/>
    <n v="11645.54"/>
    <n v="11645.54"/>
    <n v="11645.54"/>
    <n v="0"/>
  </r>
  <r>
    <x v="0"/>
    <x v="0"/>
    <x v="2"/>
    <x v="2"/>
    <x v="5"/>
    <x v="5"/>
    <s v="12100"/>
    <s v="Complement desti funcionaris"/>
    <x v="9"/>
    <x v="9"/>
    <s v="3"/>
    <s v="Producció de béns públics de caràcter preferent"/>
    <x v="10"/>
    <x v="10"/>
    <x v="28"/>
    <x v="28"/>
    <x v="42"/>
    <x v="42"/>
    <s v="33711"/>
    <s v="Gestió de centres cívics"/>
    <n v="7746.2"/>
    <n v="69.72"/>
    <n v="7815.92"/>
    <n v="7815.92"/>
    <n v="7815.92"/>
    <n v="7815.92"/>
    <n v="7815.92"/>
    <n v="0"/>
  </r>
  <r>
    <x v="0"/>
    <x v="0"/>
    <x v="2"/>
    <x v="2"/>
    <x v="5"/>
    <x v="5"/>
    <s v="12100"/>
    <s v="Complement desti funcionaris"/>
    <x v="9"/>
    <x v="9"/>
    <s v="9"/>
    <s v="Actuacions de caràcter general"/>
    <x v="0"/>
    <x v="0"/>
    <x v="0"/>
    <x v="0"/>
    <x v="0"/>
    <x v="0"/>
    <s v="91211"/>
    <s v="Representacio política"/>
    <n v="10632.72"/>
    <n v="96.04"/>
    <n v="10728.76"/>
    <n v="10728.76"/>
    <n v="10728.76"/>
    <n v="10728.76"/>
    <n v="10728.76"/>
    <n v="0"/>
  </r>
  <r>
    <x v="0"/>
    <x v="0"/>
    <x v="2"/>
    <x v="2"/>
    <x v="5"/>
    <x v="5"/>
    <s v="12100"/>
    <s v="Complement desti funcionaris"/>
    <x v="9"/>
    <x v="9"/>
    <s v="9"/>
    <s v="Actuacions de caràcter general"/>
    <x v="1"/>
    <x v="1"/>
    <x v="1"/>
    <x v="1"/>
    <x v="1"/>
    <x v="1"/>
    <s v="92011"/>
    <s v="Administració general"/>
    <n v="88852.96"/>
    <n v="2207.35"/>
    <n v="91060.31"/>
    <n v="91060.31"/>
    <n v="91060.31"/>
    <n v="91060.31"/>
    <n v="91060.31"/>
    <n v="0"/>
  </r>
  <r>
    <x v="0"/>
    <x v="0"/>
    <x v="2"/>
    <x v="2"/>
    <x v="5"/>
    <x v="5"/>
    <s v="12100"/>
    <s v="Complement desti funcionaris"/>
    <x v="9"/>
    <x v="9"/>
    <s v="9"/>
    <s v="Actuacions de caràcter general"/>
    <x v="1"/>
    <x v="1"/>
    <x v="1"/>
    <x v="1"/>
    <x v="1"/>
    <x v="1"/>
    <s v="92014"/>
    <s v="Serveis jurídics"/>
    <n v="65369.36"/>
    <n v="3816.17"/>
    <n v="69185.53"/>
    <n v="69185.53"/>
    <n v="69185.53"/>
    <n v="69185.53"/>
    <n v="69185.53"/>
    <n v="0"/>
  </r>
  <r>
    <x v="0"/>
    <x v="0"/>
    <x v="2"/>
    <x v="2"/>
    <x v="5"/>
    <x v="5"/>
    <s v="12100"/>
    <s v="Complement desti funcionaris"/>
    <x v="9"/>
    <x v="9"/>
    <s v="9"/>
    <s v="Actuacions de caràcter general"/>
    <x v="1"/>
    <x v="1"/>
    <x v="6"/>
    <x v="6"/>
    <x v="19"/>
    <x v="19"/>
    <s v="92521"/>
    <s v="Direcció de comunicació"/>
    <n v="30734.9"/>
    <n v="1211.05"/>
    <n v="31945.95"/>
    <n v="31945.95"/>
    <n v="31945.95"/>
    <n v="31945.95"/>
    <n v="31945.95"/>
    <n v="0"/>
  </r>
  <r>
    <x v="0"/>
    <x v="0"/>
    <x v="2"/>
    <x v="2"/>
    <x v="5"/>
    <x v="5"/>
    <s v="12100"/>
    <s v="Complement desti funcionaris"/>
    <x v="9"/>
    <x v="9"/>
    <s v="9"/>
    <s v="Actuacions de caràcter general"/>
    <x v="8"/>
    <x v="8"/>
    <x v="18"/>
    <x v="18"/>
    <x v="25"/>
    <x v="25"/>
    <s v="93312"/>
    <s v="Manteniment d’edificis centralitzats"/>
    <n v="67264.399999999994"/>
    <n v="-10279.76"/>
    <n v="56984.639999999999"/>
    <n v="56984.639999999999"/>
    <n v="56984.639999999999"/>
    <n v="56984.639999999999"/>
    <n v="56984.639999999999"/>
    <n v="0"/>
  </r>
  <r>
    <x v="0"/>
    <x v="0"/>
    <x v="2"/>
    <x v="2"/>
    <x v="5"/>
    <x v="5"/>
    <s v="12100"/>
    <s v="Complement desti funcionaris"/>
    <x v="10"/>
    <x v="10"/>
    <s v="1"/>
    <s v="Serveis públics bàsics"/>
    <x v="4"/>
    <x v="4"/>
    <x v="13"/>
    <x v="13"/>
    <x v="21"/>
    <x v="21"/>
    <s v="15111"/>
    <s v="Llicències"/>
    <n v="167977.04"/>
    <n v="-10852.34"/>
    <n v="157124.70000000001"/>
    <n v="157124.70000000001"/>
    <n v="157124.70000000001"/>
    <n v="157124.70000000001"/>
    <n v="157124.70000000001"/>
    <n v="0"/>
  </r>
  <r>
    <x v="0"/>
    <x v="0"/>
    <x v="2"/>
    <x v="2"/>
    <x v="5"/>
    <x v="5"/>
    <s v="12100"/>
    <s v="Complement desti funcionaris"/>
    <x v="10"/>
    <x v="10"/>
    <s v="1"/>
    <s v="Serveis públics bàsics"/>
    <x v="4"/>
    <x v="4"/>
    <x v="14"/>
    <x v="14"/>
    <x v="17"/>
    <x v="17"/>
    <s v="15341"/>
    <s v="Manteniment i millora espais públics cen"/>
    <n v="70967.960000000006"/>
    <n v="-12636.32"/>
    <n v="58331.64"/>
    <n v="58331.64"/>
    <n v="58331.64"/>
    <n v="58331.64"/>
    <n v="58331.64"/>
    <n v="0"/>
  </r>
  <r>
    <x v="0"/>
    <x v="0"/>
    <x v="2"/>
    <x v="2"/>
    <x v="5"/>
    <x v="5"/>
    <s v="12100"/>
    <s v="Complement desti funcionaris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162544.06"/>
    <n v="-2883.39"/>
    <n v="159660.67000000001"/>
    <n v="159660.67000000001"/>
    <n v="159660.67000000001"/>
    <n v="159660.67000000001"/>
    <n v="159660.67000000001"/>
    <n v="0"/>
  </r>
  <r>
    <x v="0"/>
    <x v="0"/>
    <x v="2"/>
    <x v="2"/>
    <x v="5"/>
    <x v="5"/>
    <s v="12100"/>
    <s v="Complement desti funcionaris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6680.66"/>
    <n v="-902.9"/>
    <n v="5777.76"/>
    <n v="5777.76"/>
    <n v="5777.76"/>
    <n v="5777.76"/>
    <n v="5777.76"/>
    <n v="0"/>
  </r>
  <r>
    <x v="0"/>
    <x v="0"/>
    <x v="2"/>
    <x v="2"/>
    <x v="5"/>
    <x v="5"/>
    <s v="12100"/>
    <s v="Complement desti funcionaris"/>
    <x v="10"/>
    <x v="10"/>
    <s v="9"/>
    <s v="Actuacions de caràcter general"/>
    <x v="0"/>
    <x v="0"/>
    <x v="0"/>
    <x v="0"/>
    <x v="0"/>
    <x v="0"/>
    <s v="91211"/>
    <s v="Representacio política"/>
    <n v="5998.3"/>
    <n v="54.18"/>
    <n v="6052.48"/>
    <n v="6052.48"/>
    <n v="6052.48"/>
    <n v="6052.48"/>
    <n v="6052.48"/>
    <n v="0"/>
  </r>
  <r>
    <x v="0"/>
    <x v="0"/>
    <x v="2"/>
    <x v="2"/>
    <x v="5"/>
    <x v="5"/>
    <s v="12100"/>
    <s v="Complement desti funcionaris"/>
    <x v="10"/>
    <x v="10"/>
    <s v="9"/>
    <s v="Actuacions de caràcter general"/>
    <x v="1"/>
    <x v="1"/>
    <x v="1"/>
    <x v="1"/>
    <x v="1"/>
    <x v="1"/>
    <s v="92011"/>
    <s v="Administració general"/>
    <n v="73378.2"/>
    <n v="8705.86"/>
    <n v="82084.06"/>
    <n v="82084.06"/>
    <n v="82084.06"/>
    <n v="82084.06"/>
    <n v="82084.06"/>
    <n v="0"/>
  </r>
  <r>
    <x v="0"/>
    <x v="0"/>
    <x v="2"/>
    <x v="2"/>
    <x v="5"/>
    <x v="5"/>
    <s v="12100"/>
    <s v="Complement desti funcionaris"/>
    <x v="10"/>
    <x v="10"/>
    <s v="9"/>
    <s v="Actuacions de caràcter general"/>
    <x v="1"/>
    <x v="1"/>
    <x v="1"/>
    <x v="1"/>
    <x v="1"/>
    <x v="1"/>
    <s v="92014"/>
    <s v="Serveis jurídics"/>
    <n v="70645.399999999994"/>
    <n v="3447"/>
    <n v="74092.399999999994"/>
    <n v="74092.399999999994"/>
    <n v="74092.399999999994"/>
    <n v="74092.399999999994"/>
    <n v="74092.399999999994"/>
    <n v="0"/>
  </r>
  <r>
    <x v="0"/>
    <x v="0"/>
    <x v="2"/>
    <x v="2"/>
    <x v="5"/>
    <x v="5"/>
    <s v="12100"/>
    <s v="Complement desti funcionaris"/>
    <x v="10"/>
    <x v="10"/>
    <s v="9"/>
    <s v="Actuacions de caràcter general"/>
    <x v="1"/>
    <x v="1"/>
    <x v="6"/>
    <x v="6"/>
    <x v="8"/>
    <x v="8"/>
    <s v="92511"/>
    <s v="Atenció al ciutadà"/>
    <n v="32098.78"/>
    <n v="342.87"/>
    <n v="32441.65"/>
    <n v="32441.65"/>
    <n v="32441.65"/>
    <n v="32441.65"/>
    <n v="32441.65"/>
    <n v="0"/>
  </r>
  <r>
    <x v="0"/>
    <x v="0"/>
    <x v="2"/>
    <x v="2"/>
    <x v="5"/>
    <x v="5"/>
    <s v="12100"/>
    <s v="Complement desti funcionaris"/>
    <x v="23"/>
    <x v="23"/>
    <s v="4"/>
    <s v="Actuacions de caràcter econòmic"/>
    <x v="7"/>
    <x v="7"/>
    <x v="16"/>
    <x v="16"/>
    <x v="23"/>
    <x v="23"/>
    <s v="43011"/>
    <s v="Administració de promoció econòmica"/>
    <n v="10608.08"/>
    <n v="6801.46"/>
    <n v="17409.54"/>
    <n v="17409.54"/>
    <n v="17409.54"/>
    <n v="17409.54"/>
    <n v="17409.54"/>
    <n v="0"/>
  </r>
  <r>
    <x v="0"/>
    <x v="0"/>
    <x v="2"/>
    <x v="2"/>
    <x v="5"/>
    <x v="5"/>
    <s v="12100"/>
    <s v="Complement desti funcionaris"/>
    <x v="23"/>
    <x v="23"/>
    <s v="4"/>
    <s v="Actuacions de caràcter econòmic"/>
    <x v="6"/>
    <x v="6"/>
    <x v="15"/>
    <x v="15"/>
    <x v="22"/>
    <x v="22"/>
    <s v="49311"/>
    <s v="Arbitratge"/>
    <n v="35800.1"/>
    <n v="-2625.7"/>
    <n v="33174.400000000001"/>
    <n v="33174.400000000001"/>
    <n v="33174.400000000001"/>
    <n v="33174.400000000001"/>
    <n v="33174.400000000001"/>
    <n v="0"/>
  </r>
  <r>
    <x v="0"/>
    <x v="0"/>
    <x v="2"/>
    <x v="2"/>
    <x v="5"/>
    <x v="5"/>
    <s v="12100"/>
    <s v="Complement desti funcionaris"/>
    <x v="23"/>
    <x v="23"/>
    <s v="4"/>
    <s v="Actuacions de caràcter econòmic"/>
    <x v="6"/>
    <x v="6"/>
    <x v="15"/>
    <x v="15"/>
    <x v="22"/>
    <x v="22"/>
    <s v="49312"/>
    <s v="Informació al consumidor"/>
    <n v="63775.6"/>
    <n v="-4936.1899999999996"/>
    <n v="58839.41"/>
    <n v="58839.41"/>
    <n v="58839.41"/>
    <n v="58839.41"/>
    <n v="58839.41"/>
    <n v="0"/>
  </r>
  <r>
    <x v="0"/>
    <x v="0"/>
    <x v="2"/>
    <x v="2"/>
    <x v="5"/>
    <x v="5"/>
    <s v="12100"/>
    <s v="Complement desti funcionaris"/>
    <x v="23"/>
    <x v="23"/>
    <s v="9"/>
    <s v="Actuacions de caràcter general"/>
    <x v="1"/>
    <x v="1"/>
    <x v="1"/>
    <x v="1"/>
    <x v="1"/>
    <x v="1"/>
    <s v="92011"/>
    <s v="Administració general"/>
    <n v="337344"/>
    <n v="84051.82"/>
    <n v="421395.82"/>
    <n v="421395.82"/>
    <n v="421395.82"/>
    <n v="421395.82"/>
    <n v="421395.82"/>
    <n v="0"/>
  </r>
  <r>
    <x v="0"/>
    <x v="0"/>
    <x v="2"/>
    <x v="2"/>
    <x v="5"/>
    <x v="5"/>
    <s v="12100"/>
    <s v="Complement desti funcionaris"/>
    <x v="24"/>
    <x v="24"/>
    <s v="4"/>
    <s v="Actuacions de caràcter econòmic"/>
    <x v="7"/>
    <x v="7"/>
    <x v="16"/>
    <x v="16"/>
    <x v="23"/>
    <x v="23"/>
    <s v="43011"/>
    <s v="Administració de promoció econòmica"/>
    <n v="80122.42"/>
    <n v="895.11"/>
    <n v="81017.53"/>
    <n v="81017.53"/>
    <n v="81017.53"/>
    <n v="81017.53"/>
    <n v="81017.53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8"/>
    <x v="8"/>
    <x v="17"/>
    <x v="17"/>
    <x v="24"/>
    <x v="24"/>
    <s v="93112"/>
    <s v="Pressupost i política fiscal"/>
    <n v="96256.16"/>
    <n v="-1210.94"/>
    <n v="95045.22"/>
    <n v="95045.22"/>
    <n v="95045.22"/>
    <n v="95045.22"/>
    <n v="95045.22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8"/>
    <x v="8"/>
    <x v="17"/>
    <x v="17"/>
    <x v="24"/>
    <x v="24"/>
    <s v="93113"/>
    <s v="Administració comptable"/>
    <n v="70689.08"/>
    <n v="1004.45"/>
    <n v="71693.53"/>
    <n v="71693.53"/>
    <n v="71693.53"/>
    <n v="71693.53"/>
    <n v="71693.53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8"/>
    <x v="8"/>
    <x v="17"/>
    <x v="17"/>
    <x v="24"/>
    <x v="24"/>
    <s v="93114"/>
    <s v="Gestió financera"/>
    <n v="70555.240000000005"/>
    <n v="635.04"/>
    <n v="71190.28"/>
    <n v="71190.28"/>
    <n v="71190.28"/>
    <n v="71190.28"/>
    <n v="71190.28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8"/>
    <x v="8"/>
    <x v="26"/>
    <x v="26"/>
    <x v="40"/>
    <x v="40"/>
    <s v="93212"/>
    <s v="Consell Tributari"/>
    <n v="44770.18"/>
    <n v="-975.35"/>
    <n v="43794.83"/>
    <n v="43794.83"/>
    <n v="43794.83"/>
    <n v="43794.83"/>
    <n v="43794.83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8"/>
    <x v="8"/>
    <x v="18"/>
    <x v="18"/>
    <x v="25"/>
    <x v="25"/>
    <s v="93311"/>
    <s v="Patrimoni"/>
    <n v="148167.32"/>
    <n v="17477.38"/>
    <n v="165644.70000000001"/>
    <n v="165644.70000000001"/>
    <n v="165644.70000000001"/>
    <n v="165644.70000000001"/>
    <n v="165644.70000000001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8"/>
    <x v="8"/>
    <x v="19"/>
    <x v="19"/>
    <x v="26"/>
    <x v="26"/>
    <s v="93411"/>
    <s v="Tresoreria"/>
    <n v="77716.800000000003"/>
    <n v="-3290.63"/>
    <n v="74426.17"/>
    <n v="74426.17"/>
    <n v="74426.17"/>
    <n v="74426.17"/>
    <n v="74426.17"/>
    <n v="0"/>
  </r>
  <r>
    <x v="0"/>
    <x v="0"/>
    <x v="2"/>
    <x v="2"/>
    <x v="5"/>
    <x v="5"/>
    <s v="12100"/>
    <s v="Complement desti funcionaris"/>
    <x v="25"/>
    <x v="25"/>
    <s v="9"/>
    <s v="Actuacions de caràcter general"/>
    <x v="1"/>
    <x v="1"/>
    <x v="1"/>
    <x v="1"/>
    <x v="1"/>
    <x v="1"/>
    <s v="92013"/>
    <s v="Programa actuació sectorial"/>
    <n v="46754.54"/>
    <n v="-19651.080000000002"/>
    <n v="27103.46"/>
    <n v="27103.46"/>
    <n v="27103.46"/>
    <n v="27103.46"/>
    <n v="27103.46"/>
    <n v="0"/>
  </r>
  <r>
    <x v="0"/>
    <x v="0"/>
    <x v="2"/>
    <x v="2"/>
    <x v="5"/>
    <x v="5"/>
    <s v="12100"/>
    <s v="Complement desti funcionaris"/>
    <x v="0"/>
    <x v="0"/>
    <s v="4"/>
    <s v="Actuacions de caràcter econòmic"/>
    <x v="7"/>
    <x v="7"/>
    <x v="16"/>
    <x v="16"/>
    <x v="23"/>
    <x v="23"/>
    <s v="43014"/>
    <s v="Consell Econòmic i Social"/>
    <n v="15537.06"/>
    <n v="-8451.6299999999992"/>
    <n v="7085.43"/>
    <n v="7085.43"/>
    <n v="7085.43"/>
    <n v="7085.43"/>
    <n v="7085.43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0"/>
    <x v="0"/>
    <x v="0"/>
    <x v="0"/>
    <x v="0"/>
    <x v="0"/>
    <s v="91211"/>
    <s v="Representacio política"/>
    <n v="452295.06"/>
    <n v="7932.35"/>
    <n v="460227.41"/>
    <n v="460227.41"/>
    <n v="460227.41"/>
    <n v="460227.41"/>
    <n v="460227.41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0"/>
    <x v="0"/>
    <x v="0"/>
    <x v="0"/>
    <x v="0"/>
    <x v="0"/>
    <s v="91212"/>
    <s v="Direcció tècnica de premsa"/>
    <n v="98997.36"/>
    <n v="-2910.42"/>
    <n v="96086.94"/>
    <n v="96086.94"/>
    <n v="96086.94"/>
    <n v="96086.94"/>
    <n v="96086.94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0"/>
    <x v="0"/>
    <x v="0"/>
    <x v="0"/>
    <x v="7"/>
    <x v="7"/>
    <s v="91222"/>
    <s v="Protocol"/>
    <n v="142500.54"/>
    <n v="-4410.22"/>
    <n v="138090.32"/>
    <n v="138090.32"/>
    <n v="138090.32"/>
    <n v="138090.32"/>
    <n v="138090.32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1"/>
    <x v="1"/>
    <s v="92011"/>
    <s v="Administració general"/>
    <n v="1010934.96"/>
    <n v="11655.2"/>
    <n v="1022590.16"/>
    <n v="1022590.16"/>
    <n v="1022590.16"/>
    <n v="1022590.16"/>
    <n v="1022590.16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1"/>
    <x v="1"/>
    <s v="92012"/>
    <s v="Serveis editorials"/>
    <n v="78822.38"/>
    <n v="-2486.73"/>
    <n v="76335.649999999994"/>
    <n v="76335.649999999994"/>
    <n v="76335.649999999994"/>
    <n v="76335.649999999994"/>
    <n v="76335.649999999994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1"/>
    <x v="1"/>
    <s v="92014"/>
    <s v="Serveis jurídics"/>
    <n v="156443.70000000001"/>
    <n v="-6389.12"/>
    <n v="150054.57999999999"/>
    <n v="150054.57999999999"/>
    <n v="150054.57999999999"/>
    <n v="150054.57999999999"/>
    <n v="150054.57999999999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1"/>
    <x v="1"/>
    <s v="92016"/>
    <s v="Direcció administrativa gabinet d'alcald"/>
    <n v="199305.4"/>
    <n v="-15398.25"/>
    <n v="183907.15"/>
    <n v="183907.15"/>
    <n v="183907.15"/>
    <n v="183907.15"/>
    <n v="183907.15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27"/>
    <x v="27"/>
    <s v="92021"/>
    <s v="Sindicatura de Greuges"/>
    <n v="83391.28"/>
    <n v="9789.25"/>
    <n v="93180.53"/>
    <n v="93180.53"/>
    <n v="93180.53"/>
    <n v="93180.53"/>
    <n v="93180.53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28"/>
    <x v="28"/>
    <s v="92031"/>
    <s v="Arxiu municipal contemporani"/>
    <n v="303638.44"/>
    <n v="13747.49"/>
    <n v="317385.93"/>
    <n v="317385.93"/>
    <n v="317385.93"/>
    <n v="317385.93"/>
    <n v="317385.93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28"/>
    <x v="28"/>
    <s v="92032"/>
    <s v="Sistema d'arxius"/>
    <n v="80084.479999999996"/>
    <n v="540.4"/>
    <n v="80624.88"/>
    <n v="80624.88"/>
    <n v="80624.88"/>
    <n v="80624.88"/>
    <n v="80624.88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28"/>
    <x v="28"/>
    <s v="92033"/>
    <s v="Servei de documentació i accés al coneix"/>
    <n v="56388.22"/>
    <n v="1334.27"/>
    <n v="57722.49"/>
    <n v="57722.49"/>
    <n v="57722.49"/>
    <n v="57722.49"/>
    <n v="57722.49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6"/>
    <x v="6"/>
    <x v="19"/>
    <x v="19"/>
    <s v="92521"/>
    <s v="Direcció de comunicació"/>
    <n v="387662.52"/>
    <n v="-30204.63"/>
    <n v="357457.89"/>
    <n v="357457.89"/>
    <n v="357457.89"/>
    <n v="357457.89"/>
    <n v="357457.89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6"/>
    <x v="6"/>
    <x v="19"/>
    <x v="19"/>
    <s v="92523"/>
    <s v="Comunicació digital"/>
    <n v="57154.58"/>
    <n v="-20698.669999999998"/>
    <n v="36455.910000000003"/>
    <n v="36455.910000000003"/>
    <n v="36455.910000000003"/>
    <n v="36455.910000000003"/>
    <n v="36455.910000000003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8"/>
    <x v="8"/>
    <x v="17"/>
    <x v="17"/>
    <x v="24"/>
    <x v="24"/>
    <s v="93115"/>
    <s v="Control intern"/>
    <n v="165464.6"/>
    <n v="-4780.75"/>
    <n v="160683.85"/>
    <n v="160683.85"/>
    <n v="160683.85"/>
    <n v="160683.85"/>
    <n v="160683.85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8"/>
    <x v="8"/>
    <x v="18"/>
    <x v="18"/>
    <x v="25"/>
    <x v="25"/>
    <s v="93312"/>
    <s v="Manteniment d’edificis centralitzats"/>
    <n v="199142.86"/>
    <n v="4249.96"/>
    <n v="203392.82"/>
    <n v="203392.82"/>
    <n v="203392.82"/>
    <n v="203392.82"/>
    <n v="203392.82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20"/>
    <x v="20"/>
    <x v="29"/>
    <x v="29"/>
    <s v="92211"/>
    <s v="Direcció de recursos humans i organitzac"/>
    <n v="91699.86"/>
    <n v="90528.68"/>
    <n v="182228.54"/>
    <n v="182228.54"/>
    <n v="182228.54"/>
    <n v="182228.54"/>
    <n v="182228.54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20"/>
    <x v="20"/>
    <x v="29"/>
    <x v="29"/>
    <s v="92212"/>
    <s v="Gestió-administració recursos humans-org"/>
    <n v="189658.42"/>
    <n v="-179.91"/>
    <n v="189478.51"/>
    <n v="189478.51"/>
    <n v="189478.51"/>
    <n v="189478.51"/>
    <n v="189478.51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20"/>
    <x v="20"/>
    <x v="29"/>
    <x v="29"/>
    <s v="92214"/>
    <s v="Comunicació interna recursos humans i or"/>
    <n v="91238.42"/>
    <n v="2740.77"/>
    <n v="93979.19"/>
    <n v="93979.19"/>
    <n v="93979.19"/>
    <n v="93979.19"/>
    <n v="93979.19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20"/>
    <x v="20"/>
    <x v="29"/>
    <x v="29"/>
    <s v="92215"/>
    <s v="Organització municipal"/>
    <n v="26807.48"/>
    <n v="12475.12"/>
    <n v="39282.6"/>
    <n v="39282.6"/>
    <n v="39282.6"/>
    <n v="39282.6"/>
    <n v="39282.6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20"/>
    <x v="20"/>
    <x v="29"/>
    <x v="29"/>
    <s v="92216"/>
    <s v="Selecció de personal"/>
    <n v="104604.22"/>
    <n v="-70566.009999999995"/>
    <n v="34038.21"/>
    <n v="34038.21"/>
    <n v="34038.21"/>
    <n v="34038.21"/>
    <n v="34038.21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20"/>
    <x v="20"/>
    <x v="29"/>
    <x v="29"/>
    <s v="92217"/>
    <s v="Formació del personal"/>
    <n v="72571.240000000005"/>
    <n v="1401.33"/>
    <n v="73972.570000000007"/>
    <n v="73972.570000000007"/>
    <n v="73972.570000000007"/>
    <n v="73972.570000000007"/>
    <n v="73972.570000000007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20"/>
    <x v="20"/>
    <x v="29"/>
    <x v="29"/>
    <s v="92218"/>
    <s v="Prevenció de riscos laborals"/>
    <n v="96086.62"/>
    <n v="-5836.17"/>
    <n v="90250.45"/>
    <n v="90250.45"/>
    <n v="90250.45"/>
    <n v="90250.45"/>
    <n v="90250.45"/>
    <n v="0"/>
  </r>
  <r>
    <x v="0"/>
    <x v="0"/>
    <x v="2"/>
    <x v="2"/>
    <x v="5"/>
    <x v="5"/>
    <s v="12100"/>
    <s v="Complement desti funcionaris"/>
    <x v="27"/>
    <x v="27"/>
    <s v="2"/>
    <s v="Actuacions de protecció i promoció social"/>
    <x v="2"/>
    <x v="2"/>
    <x v="4"/>
    <x v="4"/>
    <x v="30"/>
    <x v="30"/>
    <s v="23182"/>
    <s v="Suport a les accions comunitàries"/>
    <n v="19464.48"/>
    <n v="6367.83"/>
    <n v="25832.31"/>
    <n v="25832.31"/>
    <n v="25832.31"/>
    <n v="25832.31"/>
    <n v="25832.31"/>
    <n v="0"/>
  </r>
  <r>
    <x v="0"/>
    <x v="0"/>
    <x v="2"/>
    <x v="2"/>
    <x v="5"/>
    <x v="5"/>
    <s v="12100"/>
    <s v="Complement desti funcionaris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53839.12"/>
    <n v="53839.12"/>
    <n v="53839.12"/>
    <n v="53839.12"/>
    <n v="53839.12"/>
    <n v="53839.12"/>
    <n v="0"/>
  </r>
  <r>
    <x v="0"/>
    <x v="0"/>
    <x v="2"/>
    <x v="2"/>
    <x v="5"/>
    <x v="5"/>
    <s v="12100"/>
    <s v="Complement desti funcionaris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37485.07"/>
    <n v="37485.07"/>
    <n v="37485.07"/>
    <n v="37485.07"/>
    <n v="37485.07"/>
    <n v="37485.07"/>
    <n v="0"/>
  </r>
  <r>
    <x v="0"/>
    <x v="0"/>
    <x v="2"/>
    <x v="2"/>
    <x v="5"/>
    <x v="5"/>
    <s v="12100"/>
    <s v="Complement desti funcionaris"/>
    <x v="27"/>
    <x v="27"/>
    <s v="9"/>
    <s v="Actuacions de caràcter general"/>
    <x v="1"/>
    <x v="1"/>
    <x v="1"/>
    <x v="1"/>
    <x v="1"/>
    <x v="1"/>
    <s v="92011"/>
    <s v="Administració general"/>
    <n v="159704.85999999999"/>
    <n v="19418.52"/>
    <n v="179123.38"/>
    <n v="179123.38"/>
    <n v="179123.38"/>
    <n v="179123.38"/>
    <n v="179123.38"/>
    <n v="0"/>
  </r>
  <r>
    <x v="0"/>
    <x v="0"/>
    <x v="2"/>
    <x v="2"/>
    <x v="5"/>
    <x v="5"/>
    <s v="12100"/>
    <s v="Complement desti funcionaris"/>
    <x v="27"/>
    <x v="27"/>
    <s v="9"/>
    <s v="Actuacions de caràcter general"/>
    <x v="1"/>
    <x v="1"/>
    <x v="22"/>
    <x v="22"/>
    <x v="32"/>
    <x v="32"/>
    <s v="92413"/>
    <s v="Relacions ciutadanes"/>
    <n v="59055.5"/>
    <n v="19572.29"/>
    <n v="78627.789999999994"/>
    <n v="78627.789999999994"/>
    <n v="78627.789999999994"/>
    <n v="78627.789999999994"/>
    <n v="78627.789999999994"/>
    <n v="0"/>
  </r>
  <r>
    <x v="0"/>
    <x v="0"/>
    <x v="2"/>
    <x v="2"/>
    <x v="5"/>
    <x v="5"/>
    <s v="12100"/>
    <s v="Complement desti funcionaris"/>
    <x v="27"/>
    <x v="27"/>
    <s v="9"/>
    <s v="Actuacions de caràcter general"/>
    <x v="1"/>
    <x v="1"/>
    <x v="22"/>
    <x v="22"/>
    <x v="32"/>
    <x v="32"/>
    <s v="92417"/>
    <s v="Participació ciutadana"/>
    <n v="91010.08"/>
    <n v="13579.86"/>
    <n v="104589.94"/>
    <n v="104589.94"/>
    <n v="104589.94"/>
    <n v="104589.94"/>
    <n v="104589.94"/>
    <n v="0"/>
  </r>
  <r>
    <x v="0"/>
    <x v="0"/>
    <x v="2"/>
    <x v="2"/>
    <x v="5"/>
    <x v="5"/>
    <s v="12100"/>
    <s v="Complement desti funcionaris"/>
    <x v="27"/>
    <x v="27"/>
    <s v="9"/>
    <s v="Actuacions de caràcter general"/>
    <x v="1"/>
    <x v="1"/>
    <x v="22"/>
    <x v="22"/>
    <x v="32"/>
    <x v="32"/>
    <s v="92418"/>
    <s v="Associacionisme"/>
    <n v="90000.4"/>
    <n v="-1003.24"/>
    <n v="88997.16"/>
    <n v="88997.16"/>
    <n v="88997.16"/>
    <n v="88997.16"/>
    <n v="88997.16"/>
    <n v="0"/>
  </r>
  <r>
    <x v="0"/>
    <x v="0"/>
    <x v="2"/>
    <x v="2"/>
    <x v="5"/>
    <x v="5"/>
    <s v="12100"/>
    <s v="Complement desti funcionaris"/>
    <x v="27"/>
    <x v="27"/>
    <s v="9"/>
    <s v="Actuacions de caràcter general"/>
    <x v="1"/>
    <x v="1"/>
    <x v="22"/>
    <x v="22"/>
    <x v="32"/>
    <x v="32"/>
    <s v="92419"/>
    <s v="Recerca i innovació en matèria de partic"/>
    <n v="17824.38"/>
    <n v="160.58000000000001"/>
    <n v="17984.96"/>
    <n v="17984.96"/>
    <n v="17984.96"/>
    <n v="17984.96"/>
    <n v="17984.96"/>
    <n v="0"/>
  </r>
  <r>
    <x v="0"/>
    <x v="0"/>
    <x v="2"/>
    <x v="2"/>
    <x v="5"/>
    <x v="5"/>
    <s v="12101"/>
    <s v="Complement específic funcionaris"/>
    <x v="11"/>
    <x v="11"/>
    <s v="9"/>
    <s v="Actuacions de caràcter general"/>
    <x v="1"/>
    <x v="1"/>
    <x v="1"/>
    <x v="1"/>
    <x v="1"/>
    <x v="1"/>
    <s v="92011"/>
    <s v="Administració general"/>
    <n v="201967.78"/>
    <n v="-41417.17"/>
    <n v="160550.60999999999"/>
    <n v="160550.60999999999"/>
    <n v="160550.60999999999"/>
    <n v="160550.60999999999"/>
    <n v="160550.60999999999"/>
    <n v="0"/>
  </r>
  <r>
    <x v="0"/>
    <x v="0"/>
    <x v="2"/>
    <x v="2"/>
    <x v="5"/>
    <x v="5"/>
    <s v="12101"/>
    <s v="Complement específic funcionaris"/>
    <x v="11"/>
    <x v="11"/>
    <s v="9"/>
    <s v="Actuacions de caràcter general"/>
    <x v="1"/>
    <x v="1"/>
    <x v="2"/>
    <x v="2"/>
    <x v="2"/>
    <x v="2"/>
    <s v="92321"/>
    <s v="Anàlisi i programació"/>
    <n v="614584.07999999996"/>
    <n v="2995.31"/>
    <n v="617579.39"/>
    <n v="617579.39"/>
    <n v="617579.39"/>
    <n v="617579.39"/>
    <n v="617579.39"/>
    <n v="0"/>
  </r>
  <r>
    <x v="0"/>
    <x v="0"/>
    <x v="2"/>
    <x v="2"/>
    <x v="5"/>
    <x v="5"/>
    <s v="12101"/>
    <s v="Complement específic funcionaris"/>
    <x v="12"/>
    <x v="12"/>
    <s v="9"/>
    <s v="Actuacions de caràcter general"/>
    <x v="1"/>
    <x v="1"/>
    <x v="1"/>
    <x v="1"/>
    <x v="1"/>
    <x v="1"/>
    <s v="92011"/>
    <s v="Administració general"/>
    <n v="194902.82"/>
    <n v="-45930.69"/>
    <n v="148972.13"/>
    <n v="148972.13"/>
    <n v="148972.13"/>
    <n v="148972.13"/>
    <n v="148972.13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339187.8799999999"/>
    <n v="-3151.05"/>
    <n v="1336036.83"/>
    <n v="1336036.83"/>
    <n v="1336036.83"/>
    <n v="1336036.83"/>
    <n v="1336036.83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99341.9"/>
    <n v="1505.46"/>
    <n v="100847.36"/>
    <n v="100847.36"/>
    <n v="100847.36"/>
    <n v="100847.36"/>
    <n v="100847.36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3"/>
    <x v="3"/>
    <x v="33"/>
    <x v="33"/>
    <s v="23034"/>
    <s v="Participació social"/>
    <n v="102562.6"/>
    <n v="-8860.85"/>
    <n v="93701.75"/>
    <n v="93701.75"/>
    <n v="93701.75"/>
    <n v="93701.75"/>
    <n v="93701.75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108070.76"/>
    <n v="17049.740000000002"/>
    <n v="125120.5"/>
    <n v="125120.5"/>
    <n v="125120.5"/>
    <n v="125120.5"/>
    <n v="125120.5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107198.14"/>
    <n v="-2485.2399999999998"/>
    <n v="104712.9"/>
    <n v="104712.9"/>
    <n v="104712.9"/>
    <n v="104712.9"/>
    <n v="104712.9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83239.22"/>
    <n v="463.25"/>
    <n v="83702.47"/>
    <n v="83702.47"/>
    <n v="83702.47"/>
    <n v="83702.47"/>
    <n v="83702.47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00715.16"/>
    <n v="-5996.6"/>
    <n v="94718.56"/>
    <n v="94718.56"/>
    <n v="94718.56"/>
    <n v="94718.56"/>
    <n v="94718.56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222650.42"/>
    <n v="15005.61"/>
    <n v="237656.03"/>
    <n v="237656.03"/>
    <n v="237656.03"/>
    <n v="237656.03"/>
    <n v="237656.03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5"/>
    <x v="5"/>
    <x v="5"/>
    <x v="5"/>
    <s v="23241"/>
    <s v="Promoció de les dones"/>
    <n v="238850.54"/>
    <n v="-26931.200000000001"/>
    <n v="211919.34"/>
    <n v="211919.34"/>
    <n v="211919.34"/>
    <n v="211919.34"/>
    <n v="211919.34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140530.56"/>
    <n v="662.77"/>
    <n v="141193.32999999999"/>
    <n v="141193.32999999999"/>
    <n v="141193.32999999999"/>
    <n v="141193.32999999999"/>
    <n v="141193.32999999999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122624.06"/>
    <n v="4795.25"/>
    <n v="127419.31"/>
    <n v="127419.31"/>
    <n v="127419.31"/>
    <n v="127419.31"/>
    <n v="127419.31"/>
    <n v="0"/>
  </r>
  <r>
    <x v="0"/>
    <x v="0"/>
    <x v="2"/>
    <x v="2"/>
    <x v="5"/>
    <x v="5"/>
    <s v="12101"/>
    <s v="Complement específic funcionaris"/>
    <x v="13"/>
    <x v="13"/>
    <s v="9"/>
    <s v="Actuacions de caràcter general"/>
    <x v="1"/>
    <x v="1"/>
    <x v="1"/>
    <x v="1"/>
    <x v="1"/>
    <x v="1"/>
    <s v="92011"/>
    <s v="Administració general"/>
    <n v="0"/>
    <n v="332.72"/>
    <n v="332.72"/>
    <n v="332.72"/>
    <n v="332.72"/>
    <n v="332.72"/>
    <n v="332.72"/>
    <n v="0"/>
  </r>
  <r>
    <x v="0"/>
    <x v="0"/>
    <x v="2"/>
    <x v="2"/>
    <x v="5"/>
    <x v="5"/>
    <s v="12101"/>
    <s v="Complement específic funcionari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87006.22"/>
    <n v="-2695.47"/>
    <n v="84310.75"/>
    <n v="84310.75"/>
    <n v="84310.75"/>
    <n v="84310.75"/>
    <n v="84310.75"/>
    <n v="0"/>
  </r>
  <r>
    <x v="0"/>
    <x v="0"/>
    <x v="2"/>
    <x v="2"/>
    <x v="5"/>
    <x v="5"/>
    <s v="12101"/>
    <s v="Complement específic funcionaris"/>
    <x v="15"/>
    <x v="15"/>
    <s v="9"/>
    <s v="Actuacions de caràcter general"/>
    <x v="0"/>
    <x v="0"/>
    <x v="0"/>
    <x v="0"/>
    <x v="7"/>
    <x v="7"/>
    <s v="91223"/>
    <s v="Relacions internacionals"/>
    <n v="343868.08"/>
    <n v="-9169.5499999999993"/>
    <n v="334698.53000000003"/>
    <n v="334698.53000000003"/>
    <n v="334698.53000000003"/>
    <n v="334698.53000000003"/>
    <n v="334698.53000000003"/>
    <n v="0"/>
  </r>
  <r>
    <x v="0"/>
    <x v="0"/>
    <x v="2"/>
    <x v="2"/>
    <x v="5"/>
    <x v="5"/>
    <s v="12101"/>
    <s v="Complement específic funcionaris"/>
    <x v="15"/>
    <x v="15"/>
    <s v="9"/>
    <s v="Actuacions de caràcter general"/>
    <x v="1"/>
    <x v="1"/>
    <x v="1"/>
    <x v="1"/>
    <x v="1"/>
    <x v="1"/>
    <s v="92011"/>
    <s v="Administració general"/>
    <n v="520702.44"/>
    <n v="36024.400000000001"/>
    <n v="556726.84"/>
    <n v="556726.84"/>
    <n v="556726.84"/>
    <n v="556726.84"/>
    <n v="556726.84"/>
    <n v="0"/>
  </r>
  <r>
    <x v="0"/>
    <x v="0"/>
    <x v="2"/>
    <x v="2"/>
    <x v="5"/>
    <x v="5"/>
    <s v="12101"/>
    <s v="Complement específic funcionaris"/>
    <x v="15"/>
    <x v="15"/>
    <s v="9"/>
    <s v="Actuacions de caràcter general"/>
    <x v="1"/>
    <x v="1"/>
    <x v="6"/>
    <x v="6"/>
    <x v="8"/>
    <x v="8"/>
    <s v="92511"/>
    <s v="Atenció al ciutadà"/>
    <n v="3426653.71"/>
    <n v="-80381.759999999995"/>
    <n v="3346271.95"/>
    <n v="3346271.95"/>
    <n v="3346271.95"/>
    <n v="3346271.95"/>
    <n v="3346271.95"/>
    <n v="0"/>
  </r>
  <r>
    <x v="0"/>
    <x v="0"/>
    <x v="2"/>
    <x v="2"/>
    <x v="5"/>
    <x v="5"/>
    <s v="12101"/>
    <s v="Complement específic funcionaris"/>
    <x v="16"/>
    <x v="16"/>
    <s v="9"/>
    <s v="Actuacions de caràcter general"/>
    <x v="1"/>
    <x v="1"/>
    <x v="1"/>
    <x v="1"/>
    <x v="1"/>
    <x v="1"/>
    <s v="92011"/>
    <s v="Administració general"/>
    <n v="35772.94"/>
    <n v="3083.1"/>
    <n v="38856.04"/>
    <n v="38856.04"/>
    <n v="38856.04"/>
    <n v="38856.04"/>
    <n v="38856.04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3"/>
    <x v="3"/>
    <x v="7"/>
    <x v="7"/>
    <x v="9"/>
    <x v="9"/>
    <s v="13011"/>
    <s v="Gestió programa administració seguretat"/>
    <n v="761470.24"/>
    <n v="99574.8"/>
    <n v="861045.04"/>
    <n v="861045.04"/>
    <n v="861045.04"/>
    <n v="861045.04"/>
    <n v="861045.04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3"/>
    <x v="3"/>
    <x v="7"/>
    <x v="7"/>
    <x v="9"/>
    <x v="9"/>
    <s v="13012"/>
    <s v="Desenvolupament professional prevenció i"/>
    <n v="1040653.96"/>
    <n v="179879.25"/>
    <n v="1220533.21"/>
    <n v="1220533.21"/>
    <n v="1220533.21"/>
    <n v="1220533.21"/>
    <n v="1220533.21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3"/>
    <x v="3"/>
    <x v="7"/>
    <x v="7"/>
    <x v="9"/>
    <x v="9"/>
    <s v="13014"/>
    <s v="Desenvolupament dels serveis de GUB i SP"/>
    <n v="724331.44"/>
    <n v="-30999.64"/>
    <n v="693331.8"/>
    <n v="693331.8"/>
    <n v="693331.8"/>
    <n v="693331.8"/>
    <n v="693331.8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3"/>
    <x v="3"/>
    <x v="7"/>
    <x v="7"/>
    <x v="9"/>
    <x v="9"/>
    <s v="13015"/>
    <s v="Comunicació interna i externa SP"/>
    <n v="107892.68"/>
    <n v="-1338.95"/>
    <n v="106553.73"/>
    <n v="106553.73"/>
    <n v="106553.73"/>
    <n v="106553.73"/>
    <n v="106553.73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3"/>
    <x v="3"/>
    <x v="8"/>
    <x v="8"/>
    <x v="10"/>
    <x v="10"/>
    <s v="13212"/>
    <s v="Serveis generals de la Guàrdia Urbana"/>
    <n v="70653814.019999996"/>
    <n v="1531379.64"/>
    <n v="72185193.659999996"/>
    <n v="72185193.659999996"/>
    <n v="72185193.659999996"/>
    <n v="72185193.659999996"/>
    <n v="72185193.659999996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3"/>
    <x v="3"/>
    <x v="8"/>
    <x v="8"/>
    <x v="11"/>
    <x v="11"/>
    <s v="13221"/>
    <s v="Prevenció de la delinqüència"/>
    <n v="62053.74"/>
    <n v="997.13"/>
    <n v="63050.87"/>
    <n v="63050.87"/>
    <n v="63050.87"/>
    <n v="63050.87"/>
    <n v="63050.87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3"/>
    <x v="3"/>
    <x v="9"/>
    <x v="9"/>
    <x v="12"/>
    <x v="12"/>
    <s v="13511"/>
    <s v="Protecció civil"/>
    <n v="140642.5"/>
    <n v="101974.93"/>
    <n v="242617.43"/>
    <n v="242617.43"/>
    <n v="242617.43"/>
    <n v="242617.43"/>
    <n v="242617.43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3"/>
    <x v="3"/>
    <x v="10"/>
    <x v="10"/>
    <x v="13"/>
    <x v="13"/>
    <s v="13612"/>
    <s v="Intervenció en extinció d’incendis i sal"/>
    <n v="17852736.48"/>
    <n v="446324.86"/>
    <n v="18299061.34"/>
    <n v="18299061.34"/>
    <n v="18299061.34"/>
    <n v="18299061.34"/>
    <n v="18299061.34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3"/>
    <x v="3"/>
    <x v="10"/>
    <x v="10"/>
    <x v="13"/>
    <x v="13"/>
    <s v="13613"/>
    <s v="Desenvol.professional,selecció,prevenc.s"/>
    <n v="398079.36"/>
    <n v="119712.12"/>
    <n v="517791.48"/>
    <n v="517791.48"/>
    <n v="517791.48"/>
    <n v="517791.48"/>
    <n v="517791.48"/>
    <n v="0"/>
  </r>
  <r>
    <x v="0"/>
    <x v="0"/>
    <x v="2"/>
    <x v="2"/>
    <x v="5"/>
    <x v="5"/>
    <s v="12101"/>
    <s v="Complement específic funcionaris"/>
    <x v="18"/>
    <x v="18"/>
    <s v="1"/>
    <s v="Serveis públics bàsics"/>
    <x v="4"/>
    <x v="4"/>
    <x v="11"/>
    <x v="11"/>
    <x v="14"/>
    <x v="14"/>
    <s v="15011"/>
    <s v="Despeses generals d'Ecologia Urbana"/>
    <n v="1379840.92"/>
    <n v="-242866.36"/>
    <n v="1136974.56"/>
    <n v="1136974.56"/>
    <n v="1136974.56"/>
    <n v="1136974.56"/>
    <n v="1136974.56"/>
    <n v="0"/>
  </r>
  <r>
    <x v="0"/>
    <x v="0"/>
    <x v="2"/>
    <x v="2"/>
    <x v="5"/>
    <x v="5"/>
    <s v="12101"/>
    <s v="Complement específic funcionaris"/>
    <x v="18"/>
    <x v="18"/>
    <s v="1"/>
    <s v="Serveis públics bàsics"/>
    <x v="4"/>
    <x v="4"/>
    <x v="11"/>
    <x v="11"/>
    <x v="14"/>
    <x v="14"/>
    <s v="15017"/>
    <s v="Manteniment i conservació edificis Ecolo"/>
    <n v="34847.96"/>
    <n v="313.60000000000002"/>
    <n v="35161.56"/>
    <n v="35161.56"/>
    <n v="35161.56"/>
    <n v="35161.56"/>
    <n v="35161.56"/>
    <n v="0"/>
  </r>
  <r>
    <x v="0"/>
    <x v="0"/>
    <x v="2"/>
    <x v="2"/>
    <x v="5"/>
    <x v="5"/>
    <s v="12101"/>
    <s v="Complement específic funcionaris"/>
    <x v="19"/>
    <x v="19"/>
    <s v="1"/>
    <s v="Serveis públics bàsics"/>
    <x v="4"/>
    <x v="4"/>
    <x v="11"/>
    <x v="11"/>
    <x v="14"/>
    <x v="14"/>
    <s v="15011"/>
    <s v="Despeses generals d'Ecologia Urbana"/>
    <n v="497832.16"/>
    <n v="226050.16"/>
    <n v="723882.32"/>
    <n v="723882.32"/>
    <n v="723882.32"/>
    <n v="723882.32"/>
    <n v="723882.32"/>
    <n v="0"/>
  </r>
  <r>
    <x v="0"/>
    <x v="0"/>
    <x v="2"/>
    <x v="2"/>
    <x v="5"/>
    <x v="5"/>
    <s v="12101"/>
    <s v="Complement específic funcionaris"/>
    <x v="19"/>
    <x v="19"/>
    <s v="1"/>
    <s v="Serveis públics bàsics"/>
    <x v="5"/>
    <x v="5"/>
    <x v="23"/>
    <x v="23"/>
    <x v="36"/>
    <x v="36"/>
    <s v="16231"/>
    <s v="Tractament de residus"/>
    <n v="199363.08"/>
    <n v="5436.58"/>
    <n v="204799.66"/>
    <n v="204799.66"/>
    <n v="204799.66"/>
    <n v="204799.66"/>
    <n v="204799.66"/>
    <n v="0"/>
  </r>
  <r>
    <x v="0"/>
    <x v="0"/>
    <x v="2"/>
    <x v="2"/>
    <x v="5"/>
    <x v="5"/>
    <s v="12101"/>
    <s v="Complement específic funcionaris"/>
    <x v="19"/>
    <x v="19"/>
    <s v="1"/>
    <s v="Serveis públics bàsics"/>
    <x v="5"/>
    <x v="5"/>
    <x v="12"/>
    <x v="12"/>
    <x v="15"/>
    <x v="15"/>
    <s v="16311"/>
    <s v="Neteja viària"/>
    <n v="157483.18"/>
    <n v="5478.27"/>
    <n v="162961.45000000001"/>
    <n v="162961.45000000001"/>
    <n v="162961.45000000001"/>
    <n v="162961.45000000001"/>
    <n v="162961.45000000001"/>
    <n v="0"/>
  </r>
  <r>
    <x v="0"/>
    <x v="0"/>
    <x v="2"/>
    <x v="2"/>
    <x v="5"/>
    <x v="5"/>
    <s v="12101"/>
    <s v="Complement específic funcionaris"/>
    <x v="19"/>
    <x v="19"/>
    <s v="1"/>
    <s v="Serveis públics bàsics"/>
    <x v="5"/>
    <x v="5"/>
    <x v="12"/>
    <x v="12"/>
    <x v="15"/>
    <x v="15"/>
    <s v="16312"/>
    <s v="Avaluació de la neteja viària"/>
    <n v="253681.82"/>
    <n v="22838.400000000001"/>
    <n v="276520.21999999997"/>
    <n v="276520.21999999997"/>
    <n v="276520.21999999997"/>
    <n v="276520.21999999997"/>
    <n v="276520.21999999997"/>
    <n v="0"/>
  </r>
  <r>
    <x v="0"/>
    <x v="0"/>
    <x v="2"/>
    <x v="2"/>
    <x v="5"/>
    <x v="5"/>
    <s v="12101"/>
    <s v="Complement específic funcionaris"/>
    <x v="19"/>
    <x v="19"/>
    <s v="1"/>
    <s v="Serveis públics bàsics"/>
    <x v="5"/>
    <x v="5"/>
    <x v="24"/>
    <x v="24"/>
    <x v="37"/>
    <x v="37"/>
    <s v="16511"/>
    <s v="Gestió de l'enllumenat públic"/>
    <n v="170809.8"/>
    <n v="13134.14"/>
    <n v="183943.94"/>
    <n v="183943.94"/>
    <n v="183943.94"/>
    <n v="183943.94"/>
    <n v="183943.94"/>
    <n v="0"/>
  </r>
  <r>
    <x v="0"/>
    <x v="0"/>
    <x v="2"/>
    <x v="2"/>
    <x v="5"/>
    <x v="5"/>
    <s v="12101"/>
    <s v="Complement específic funcionaris"/>
    <x v="20"/>
    <x v="20"/>
    <s v="1"/>
    <s v="Serveis públics bàsics"/>
    <x v="4"/>
    <x v="4"/>
    <x v="11"/>
    <x v="11"/>
    <x v="14"/>
    <x v="14"/>
    <s v="15011"/>
    <s v="Despeses generals d'Ecologia Urbana"/>
    <n v="2069953.44"/>
    <n v="-228552.75"/>
    <n v="1841400.69"/>
    <n v="1841400.69"/>
    <n v="1841400.69"/>
    <n v="1841400.69"/>
    <n v="1841400.69"/>
    <n v="0"/>
  </r>
  <r>
    <x v="0"/>
    <x v="0"/>
    <x v="2"/>
    <x v="2"/>
    <x v="5"/>
    <x v="5"/>
    <s v="12101"/>
    <s v="Complement específic funcionaris"/>
    <x v="20"/>
    <x v="20"/>
    <s v="1"/>
    <s v="Serveis públics bàsics"/>
    <x v="4"/>
    <x v="4"/>
    <x v="11"/>
    <x v="11"/>
    <x v="14"/>
    <x v="14"/>
    <s v="15013"/>
    <s v="Planificació Ecologia Urbana"/>
    <n v="198127.72"/>
    <n v="20601.46"/>
    <n v="218729.18"/>
    <n v="218729.18"/>
    <n v="218729.18"/>
    <n v="218729.18"/>
    <n v="218729.18"/>
    <n v="0"/>
  </r>
  <r>
    <x v="0"/>
    <x v="0"/>
    <x v="2"/>
    <x v="2"/>
    <x v="5"/>
    <x v="5"/>
    <s v="12101"/>
    <s v="Complement específic funcionaris"/>
    <x v="20"/>
    <x v="20"/>
    <s v="1"/>
    <s v="Serveis públics bàsics"/>
    <x v="4"/>
    <x v="4"/>
    <x v="13"/>
    <x v="13"/>
    <x v="44"/>
    <x v="44"/>
    <s v="15121"/>
    <s v="Gestió del sòl"/>
    <n v="0"/>
    <n v="-311.82"/>
    <n v="-311.82"/>
    <n v="-311.82"/>
    <n v="-311.82"/>
    <n v="-311.82"/>
    <n v="-311.82"/>
    <n v="0"/>
  </r>
  <r>
    <x v="0"/>
    <x v="0"/>
    <x v="2"/>
    <x v="2"/>
    <x v="5"/>
    <x v="5"/>
    <s v="12101"/>
    <s v="Complement específic funcionaris"/>
    <x v="21"/>
    <x v="21"/>
    <s v="1"/>
    <s v="Serveis públics bàsics"/>
    <x v="3"/>
    <x v="3"/>
    <x v="25"/>
    <x v="25"/>
    <x v="38"/>
    <x v="38"/>
    <s v="13411"/>
    <s v="Gestió del programa de mobilitat"/>
    <n v="243178.19"/>
    <n v="24299.17"/>
    <n v="267477.36"/>
    <n v="267477.36"/>
    <n v="267477.36"/>
    <n v="267477.36"/>
    <n v="267477.36"/>
    <n v="0"/>
  </r>
  <r>
    <x v="0"/>
    <x v="0"/>
    <x v="2"/>
    <x v="2"/>
    <x v="5"/>
    <x v="5"/>
    <s v="12101"/>
    <s v="Complement específic funcionaris"/>
    <x v="21"/>
    <x v="21"/>
    <s v="1"/>
    <s v="Serveis públics bàsics"/>
    <x v="4"/>
    <x v="4"/>
    <x v="11"/>
    <x v="11"/>
    <x v="14"/>
    <x v="14"/>
    <s v="15011"/>
    <s v="Despeses generals d'Ecologia Urbana"/>
    <n v="0"/>
    <n v="-379.36"/>
    <n v="-379.36"/>
    <n v="-379.36"/>
    <n v="-379.36"/>
    <n v="-379.36"/>
    <n v="-379.36"/>
    <n v="0"/>
  </r>
  <r>
    <x v="0"/>
    <x v="0"/>
    <x v="2"/>
    <x v="2"/>
    <x v="5"/>
    <x v="5"/>
    <s v="12101"/>
    <s v="Complement específic funcionaris"/>
    <x v="21"/>
    <x v="21"/>
    <s v="1"/>
    <s v="Serveis públics bàsics"/>
    <x v="4"/>
    <x v="4"/>
    <x v="13"/>
    <x v="13"/>
    <x v="16"/>
    <x v="16"/>
    <s v="15161"/>
    <s v="Control i seguiment de grans infraestruc"/>
    <n v="936860.92"/>
    <n v="124937.13"/>
    <n v="1061798.05"/>
    <n v="1061798.05"/>
    <n v="1061798.05"/>
    <n v="1061798.05"/>
    <n v="1061798.05"/>
    <n v="0"/>
  </r>
  <r>
    <x v="0"/>
    <x v="0"/>
    <x v="2"/>
    <x v="2"/>
    <x v="5"/>
    <x v="5"/>
    <s v="12101"/>
    <s v="Complement específic funcionaris"/>
    <x v="22"/>
    <x v="22"/>
    <s v="1"/>
    <s v="Serveis públics bàsics"/>
    <x v="4"/>
    <x v="4"/>
    <x v="11"/>
    <x v="11"/>
    <x v="14"/>
    <x v="14"/>
    <s v="15011"/>
    <s v="Despeses generals d'Ecologia Urbana"/>
    <n v="382423.02"/>
    <n v="329214.61"/>
    <n v="711637.63"/>
    <n v="711637.63"/>
    <n v="711637.63"/>
    <n v="711637.63"/>
    <n v="711637.63"/>
    <n v="0"/>
  </r>
  <r>
    <x v="0"/>
    <x v="0"/>
    <x v="2"/>
    <x v="2"/>
    <x v="5"/>
    <x v="5"/>
    <s v="12101"/>
    <s v="Complement específic funcionaris"/>
    <x v="1"/>
    <x v="1"/>
    <s v="1"/>
    <s v="Serveis públics bàsics"/>
    <x v="4"/>
    <x v="4"/>
    <x v="13"/>
    <x v="13"/>
    <x v="21"/>
    <x v="21"/>
    <s v="15111"/>
    <s v="Llicències"/>
    <n v="466658.2"/>
    <n v="-12882.45"/>
    <n v="453775.75"/>
    <n v="453775.75"/>
    <n v="453775.75"/>
    <n v="453775.75"/>
    <n v="453775.75"/>
    <n v="0"/>
  </r>
  <r>
    <x v="0"/>
    <x v="0"/>
    <x v="2"/>
    <x v="2"/>
    <x v="5"/>
    <x v="5"/>
    <s v="12101"/>
    <s v="Complement específic funcionaris"/>
    <x v="1"/>
    <x v="1"/>
    <s v="1"/>
    <s v="Serveis públics bàsics"/>
    <x v="4"/>
    <x v="4"/>
    <x v="13"/>
    <x v="13"/>
    <x v="21"/>
    <x v="21"/>
    <s v="15112"/>
    <s v="Inspeccions"/>
    <n v="9896.74"/>
    <n v="89.18"/>
    <n v="9985.92"/>
    <n v="9985.92"/>
    <n v="9985.92"/>
    <n v="9985.92"/>
    <n v="9985.92"/>
    <n v="0"/>
  </r>
  <r>
    <x v="0"/>
    <x v="0"/>
    <x v="2"/>
    <x v="2"/>
    <x v="5"/>
    <x v="5"/>
    <s v="12101"/>
    <s v="Complement específic funcionaris"/>
    <x v="1"/>
    <x v="1"/>
    <s v="1"/>
    <s v="Serveis públics bàsics"/>
    <x v="4"/>
    <x v="4"/>
    <x v="14"/>
    <x v="14"/>
    <x v="17"/>
    <x v="17"/>
    <s v="15341"/>
    <s v="Manteniment i millora espais públics cen"/>
    <n v="19152.84"/>
    <n v="1644.4"/>
    <n v="20797.240000000002"/>
    <n v="20797.240000000002"/>
    <n v="20797.240000000002"/>
    <n v="20797.240000000002"/>
    <n v="20797.240000000002"/>
    <n v="0"/>
  </r>
  <r>
    <x v="0"/>
    <x v="0"/>
    <x v="2"/>
    <x v="2"/>
    <x v="5"/>
    <x v="5"/>
    <s v="12101"/>
    <s v="Complement específic funcionaris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370740.74"/>
    <n v="-20042.52"/>
    <n v="350698.22"/>
    <n v="350698.22"/>
    <n v="350698.22"/>
    <n v="350698.22"/>
    <n v="350698.22"/>
    <n v="0"/>
  </r>
  <r>
    <x v="0"/>
    <x v="0"/>
    <x v="2"/>
    <x v="2"/>
    <x v="5"/>
    <x v="5"/>
    <s v="12101"/>
    <s v="Complement específic funcionaris"/>
    <x v="1"/>
    <x v="1"/>
    <s v="9"/>
    <s v="Actuacions de caràcter general"/>
    <x v="0"/>
    <x v="0"/>
    <x v="0"/>
    <x v="0"/>
    <x v="0"/>
    <x v="0"/>
    <s v="91211"/>
    <s v="Representacio política"/>
    <n v="21200.76"/>
    <n v="1781.42"/>
    <n v="22982.18"/>
    <n v="22982.18"/>
    <n v="22982.18"/>
    <n v="22982.18"/>
    <n v="22982.18"/>
    <n v="0"/>
  </r>
  <r>
    <x v="0"/>
    <x v="0"/>
    <x v="2"/>
    <x v="2"/>
    <x v="5"/>
    <x v="5"/>
    <s v="12101"/>
    <s v="Complement específic funcionaris"/>
    <x v="1"/>
    <x v="1"/>
    <s v="9"/>
    <s v="Actuacions de caràcter general"/>
    <x v="1"/>
    <x v="1"/>
    <x v="1"/>
    <x v="1"/>
    <x v="1"/>
    <x v="1"/>
    <s v="92011"/>
    <s v="Administració general"/>
    <n v="339011.76"/>
    <n v="29259.81"/>
    <n v="368271.57"/>
    <n v="368271.57"/>
    <n v="368271.57"/>
    <n v="368271.57"/>
    <n v="368271.57"/>
    <n v="0"/>
  </r>
  <r>
    <x v="0"/>
    <x v="0"/>
    <x v="2"/>
    <x v="2"/>
    <x v="5"/>
    <x v="5"/>
    <s v="12101"/>
    <s v="Complement específic funcionaris"/>
    <x v="1"/>
    <x v="1"/>
    <s v="9"/>
    <s v="Actuacions de caràcter general"/>
    <x v="1"/>
    <x v="1"/>
    <x v="1"/>
    <x v="1"/>
    <x v="1"/>
    <x v="1"/>
    <s v="92014"/>
    <s v="Serveis jurídics"/>
    <n v="389581.68"/>
    <n v="-16972.55"/>
    <n v="372609.13"/>
    <n v="372609.13"/>
    <n v="372609.13"/>
    <n v="372609.13"/>
    <n v="372609.13"/>
    <n v="0"/>
  </r>
  <r>
    <x v="0"/>
    <x v="0"/>
    <x v="2"/>
    <x v="2"/>
    <x v="5"/>
    <x v="5"/>
    <s v="12101"/>
    <s v="Complement específic funcionaris"/>
    <x v="1"/>
    <x v="1"/>
    <s v="9"/>
    <s v="Actuacions de caràcter general"/>
    <x v="8"/>
    <x v="8"/>
    <x v="18"/>
    <x v="18"/>
    <x v="25"/>
    <x v="25"/>
    <s v="93312"/>
    <s v="Manteniment d’edificis centralitzats"/>
    <n v="84110.44"/>
    <n v="27095.33"/>
    <n v="111205.77"/>
    <n v="111205.77"/>
    <n v="111205.77"/>
    <n v="111205.77"/>
    <n v="111205.77"/>
    <n v="0"/>
  </r>
  <r>
    <x v="0"/>
    <x v="0"/>
    <x v="2"/>
    <x v="2"/>
    <x v="5"/>
    <x v="5"/>
    <s v="12101"/>
    <s v="Complement específic funcionaris"/>
    <x v="2"/>
    <x v="2"/>
    <s v="1"/>
    <s v="Serveis públics bàsics"/>
    <x v="4"/>
    <x v="4"/>
    <x v="13"/>
    <x v="13"/>
    <x v="21"/>
    <x v="21"/>
    <s v="15111"/>
    <s v="Llicències"/>
    <n v="969144.36"/>
    <n v="12382.7"/>
    <n v="981527.06"/>
    <n v="981527.06"/>
    <n v="981527.06"/>
    <n v="981527.06"/>
    <n v="981527.06"/>
    <n v="0"/>
  </r>
  <r>
    <x v="0"/>
    <x v="0"/>
    <x v="2"/>
    <x v="2"/>
    <x v="5"/>
    <x v="5"/>
    <s v="12101"/>
    <s v="Complement específic funcionaris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287719.18"/>
    <n v="20616.919999999998"/>
    <n v="308336.09999999998"/>
    <n v="308336.09999999998"/>
    <n v="308336.09999999998"/>
    <n v="308336.09999999998"/>
    <n v="308336.09999999998"/>
    <n v="0"/>
  </r>
  <r>
    <x v="0"/>
    <x v="0"/>
    <x v="2"/>
    <x v="2"/>
    <x v="5"/>
    <x v="5"/>
    <s v="12101"/>
    <s v="Complement específic funcionaris"/>
    <x v="2"/>
    <x v="2"/>
    <s v="9"/>
    <s v="Actuacions de caràcter general"/>
    <x v="0"/>
    <x v="0"/>
    <x v="0"/>
    <x v="0"/>
    <x v="0"/>
    <x v="0"/>
    <s v="91211"/>
    <s v="Representacio política"/>
    <n v="19920.18"/>
    <n v="179.48"/>
    <n v="20099.66"/>
    <n v="20099.66"/>
    <n v="20099.66"/>
    <n v="20099.66"/>
    <n v="20099.66"/>
    <n v="0"/>
  </r>
  <r>
    <x v="0"/>
    <x v="0"/>
    <x v="2"/>
    <x v="2"/>
    <x v="5"/>
    <x v="5"/>
    <s v="12101"/>
    <s v="Complement específic funcionaris"/>
    <x v="2"/>
    <x v="2"/>
    <s v="9"/>
    <s v="Actuacions de caràcter general"/>
    <x v="1"/>
    <x v="1"/>
    <x v="1"/>
    <x v="1"/>
    <x v="1"/>
    <x v="1"/>
    <s v="92011"/>
    <s v="Administració general"/>
    <n v="293111.98"/>
    <n v="-30875.38"/>
    <n v="262236.59999999998"/>
    <n v="262236.59999999998"/>
    <n v="262236.59999999998"/>
    <n v="262236.59999999998"/>
    <n v="262236.59999999998"/>
    <n v="0"/>
  </r>
  <r>
    <x v="0"/>
    <x v="0"/>
    <x v="2"/>
    <x v="2"/>
    <x v="5"/>
    <x v="5"/>
    <s v="12101"/>
    <s v="Complement específic funcionaris"/>
    <x v="2"/>
    <x v="2"/>
    <s v="9"/>
    <s v="Actuacions de caràcter general"/>
    <x v="1"/>
    <x v="1"/>
    <x v="1"/>
    <x v="1"/>
    <x v="1"/>
    <x v="1"/>
    <s v="92014"/>
    <s v="Serveis jurídics"/>
    <n v="219812.88"/>
    <n v="-30170.06"/>
    <n v="189642.82"/>
    <n v="189642.82"/>
    <n v="189642.82"/>
    <n v="189642.82"/>
    <n v="189642.82"/>
    <n v="0"/>
  </r>
  <r>
    <x v="0"/>
    <x v="0"/>
    <x v="2"/>
    <x v="2"/>
    <x v="5"/>
    <x v="5"/>
    <s v="12101"/>
    <s v="Complement específic funcionaris"/>
    <x v="2"/>
    <x v="2"/>
    <s v="9"/>
    <s v="Actuacions de caràcter general"/>
    <x v="1"/>
    <x v="1"/>
    <x v="6"/>
    <x v="6"/>
    <x v="19"/>
    <x v="19"/>
    <s v="92521"/>
    <s v="Direcció de comunicació"/>
    <n v="75229"/>
    <n v="676.8"/>
    <n v="75905.8"/>
    <n v="75905.8"/>
    <n v="75905.8"/>
    <n v="75905.8"/>
    <n v="75905.8"/>
    <n v="0"/>
  </r>
  <r>
    <x v="0"/>
    <x v="0"/>
    <x v="2"/>
    <x v="2"/>
    <x v="5"/>
    <x v="5"/>
    <s v="12101"/>
    <s v="Complement específic funcionaris"/>
    <x v="2"/>
    <x v="2"/>
    <s v="9"/>
    <s v="Actuacions de caràcter general"/>
    <x v="8"/>
    <x v="8"/>
    <x v="18"/>
    <x v="18"/>
    <x v="25"/>
    <x v="25"/>
    <s v="93312"/>
    <s v="Manteniment d’edificis centralitzats"/>
    <n v="173208.4"/>
    <n v="-10875.87"/>
    <n v="162332.53"/>
    <n v="162332.53"/>
    <n v="162332.53"/>
    <n v="162332.53"/>
    <n v="162332.53"/>
    <n v="0"/>
  </r>
  <r>
    <x v="0"/>
    <x v="0"/>
    <x v="2"/>
    <x v="2"/>
    <x v="5"/>
    <x v="5"/>
    <s v="12101"/>
    <s v="Complement específic funcionaris"/>
    <x v="3"/>
    <x v="3"/>
    <s v="1"/>
    <s v="Serveis públics bàsics"/>
    <x v="4"/>
    <x v="4"/>
    <x v="13"/>
    <x v="13"/>
    <x v="21"/>
    <x v="21"/>
    <s v="15111"/>
    <s v="Llicències"/>
    <n v="371494.19"/>
    <n v="39145.97"/>
    <n v="410640.16"/>
    <n v="410640.16"/>
    <n v="410640.16"/>
    <n v="410640.16"/>
    <n v="410640.16"/>
    <n v="0"/>
  </r>
  <r>
    <x v="0"/>
    <x v="0"/>
    <x v="2"/>
    <x v="2"/>
    <x v="5"/>
    <x v="5"/>
    <s v="12101"/>
    <s v="Complement específic funcionaris"/>
    <x v="3"/>
    <x v="3"/>
    <s v="1"/>
    <s v="Serveis públics bàsics"/>
    <x v="4"/>
    <x v="4"/>
    <x v="14"/>
    <x v="14"/>
    <x v="17"/>
    <x v="17"/>
    <s v="15341"/>
    <s v="Manteniment i millora espais públics cen"/>
    <n v="121748.62"/>
    <n v="2904.06"/>
    <n v="124652.68"/>
    <n v="124652.68"/>
    <n v="124652.68"/>
    <n v="124652.68"/>
    <n v="124652.68"/>
    <n v="0"/>
  </r>
  <r>
    <x v="0"/>
    <x v="0"/>
    <x v="2"/>
    <x v="2"/>
    <x v="5"/>
    <x v="5"/>
    <s v="12101"/>
    <s v="Complement específic funcionaris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312966.36"/>
    <n v="46139.51"/>
    <n v="359105.87"/>
    <n v="359105.87"/>
    <n v="359105.87"/>
    <n v="359105.87"/>
    <n v="359105.87"/>
    <n v="0"/>
  </r>
  <r>
    <x v="0"/>
    <x v="0"/>
    <x v="2"/>
    <x v="2"/>
    <x v="5"/>
    <x v="5"/>
    <s v="12101"/>
    <s v="Complement específic funcionari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28869.82"/>
    <n v="-19331.18"/>
    <n v="9538.64"/>
    <n v="9538.64"/>
    <n v="9538.64"/>
    <n v="9538.64"/>
    <n v="9538.64"/>
    <n v="0"/>
  </r>
  <r>
    <x v="0"/>
    <x v="0"/>
    <x v="2"/>
    <x v="2"/>
    <x v="5"/>
    <x v="5"/>
    <s v="12101"/>
    <s v="Complement específic funcionaris"/>
    <x v="3"/>
    <x v="3"/>
    <s v="9"/>
    <s v="Actuacions de caràcter general"/>
    <x v="0"/>
    <x v="0"/>
    <x v="0"/>
    <x v="0"/>
    <x v="0"/>
    <x v="0"/>
    <s v="91211"/>
    <s v="Representacio política"/>
    <n v="14465.78"/>
    <n v="1366.17"/>
    <n v="15831.95"/>
    <n v="15831.95"/>
    <n v="15831.95"/>
    <n v="15831.95"/>
    <n v="15831.95"/>
    <n v="0"/>
  </r>
  <r>
    <x v="0"/>
    <x v="0"/>
    <x v="2"/>
    <x v="2"/>
    <x v="5"/>
    <x v="5"/>
    <s v="12101"/>
    <s v="Complement específic funcionaris"/>
    <x v="3"/>
    <x v="3"/>
    <s v="9"/>
    <s v="Actuacions de caràcter general"/>
    <x v="1"/>
    <x v="1"/>
    <x v="1"/>
    <x v="1"/>
    <x v="1"/>
    <x v="1"/>
    <s v="92011"/>
    <s v="Administració general"/>
    <n v="175125.58"/>
    <n v="7339.41"/>
    <n v="182464.99"/>
    <n v="182464.99"/>
    <n v="182464.99"/>
    <n v="182464.99"/>
    <n v="182464.99"/>
    <n v="0"/>
  </r>
  <r>
    <x v="0"/>
    <x v="0"/>
    <x v="2"/>
    <x v="2"/>
    <x v="5"/>
    <x v="5"/>
    <s v="12101"/>
    <s v="Complement específic funcionaris"/>
    <x v="3"/>
    <x v="3"/>
    <s v="9"/>
    <s v="Actuacions de caràcter general"/>
    <x v="1"/>
    <x v="1"/>
    <x v="1"/>
    <x v="1"/>
    <x v="1"/>
    <x v="1"/>
    <s v="92014"/>
    <s v="Serveis jurídics"/>
    <n v="165563.57999999999"/>
    <n v="-1850.92"/>
    <n v="163712.66"/>
    <n v="163712.66"/>
    <n v="163712.66"/>
    <n v="163712.66"/>
    <n v="163712.66"/>
    <n v="0"/>
  </r>
  <r>
    <x v="0"/>
    <x v="0"/>
    <x v="2"/>
    <x v="2"/>
    <x v="5"/>
    <x v="5"/>
    <s v="12101"/>
    <s v="Complement específic funcionaris"/>
    <x v="3"/>
    <x v="3"/>
    <s v="9"/>
    <s v="Actuacions de caràcter general"/>
    <x v="1"/>
    <x v="1"/>
    <x v="6"/>
    <x v="6"/>
    <x v="19"/>
    <x v="19"/>
    <s v="92521"/>
    <s v="Direcció de comunicació"/>
    <n v="179600.4"/>
    <n v="-13569.59"/>
    <n v="166030.81"/>
    <n v="166030.81"/>
    <n v="166030.81"/>
    <n v="166030.81"/>
    <n v="166030.81"/>
    <n v="0"/>
  </r>
  <r>
    <x v="0"/>
    <x v="0"/>
    <x v="2"/>
    <x v="2"/>
    <x v="5"/>
    <x v="5"/>
    <s v="12101"/>
    <s v="Complement específic funcionaris"/>
    <x v="4"/>
    <x v="4"/>
    <s v="1"/>
    <s v="Serveis públics bàsics"/>
    <x v="4"/>
    <x v="4"/>
    <x v="13"/>
    <x v="13"/>
    <x v="21"/>
    <x v="21"/>
    <s v="15111"/>
    <s v="Llicències"/>
    <n v="381255.14"/>
    <n v="-18050.66"/>
    <n v="363204.48"/>
    <n v="363204.48"/>
    <n v="363204.48"/>
    <n v="363204.48"/>
    <n v="363204.48"/>
    <n v="0"/>
  </r>
  <r>
    <x v="0"/>
    <x v="0"/>
    <x v="2"/>
    <x v="2"/>
    <x v="5"/>
    <x v="5"/>
    <s v="12101"/>
    <s v="Complement específic funcionaris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247215.54"/>
    <n v="4825.59"/>
    <n v="252041.13"/>
    <n v="252041.13"/>
    <n v="252041.13"/>
    <n v="252041.13"/>
    <n v="252041.13"/>
    <n v="0"/>
  </r>
  <r>
    <x v="0"/>
    <x v="0"/>
    <x v="2"/>
    <x v="2"/>
    <x v="5"/>
    <x v="5"/>
    <s v="12101"/>
    <s v="Complement específic funcionaris"/>
    <x v="4"/>
    <x v="4"/>
    <s v="9"/>
    <s v="Actuacions de caràcter general"/>
    <x v="0"/>
    <x v="0"/>
    <x v="0"/>
    <x v="0"/>
    <x v="0"/>
    <x v="0"/>
    <s v="91211"/>
    <s v="Representacio política"/>
    <n v="12325.2"/>
    <n v="1703.57"/>
    <n v="14028.77"/>
    <n v="14028.77"/>
    <n v="14028.77"/>
    <n v="14028.77"/>
    <n v="14028.77"/>
    <n v="0"/>
  </r>
  <r>
    <x v="0"/>
    <x v="0"/>
    <x v="2"/>
    <x v="2"/>
    <x v="5"/>
    <x v="5"/>
    <s v="12101"/>
    <s v="Complement específic funcionaris"/>
    <x v="4"/>
    <x v="4"/>
    <s v="9"/>
    <s v="Actuacions de caràcter general"/>
    <x v="1"/>
    <x v="1"/>
    <x v="1"/>
    <x v="1"/>
    <x v="1"/>
    <x v="1"/>
    <s v="92011"/>
    <s v="Administració general"/>
    <n v="177329.2"/>
    <n v="11215.39"/>
    <n v="188544.59"/>
    <n v="188544.59"/>
    <n v="188544.59"/>
    <n v="188544.59"/>
    <n v="188544.59"/>
    <n v="0"/>
  </r>
  <r>
    <x v="0"/>
    <x v="0"/>
    <x v="2"/>
    <x v="2"/>
    <x v="5"/>
    <x v="5"/>
    <s v="12101"/>
    <s v="Complement específic funcionaris"/>
    <x v="4"/>
    <x v="4"/>
    <s v="9"/>
    <s v="Actuacions de caràcter general"/>
    <x v="1"/>
    <x v="1"/>
    <x v="1"/>
    <x v="1"/>
    <x v="1"/>
    <x v="1"/>
    <s v="92014"/>
    <s v="Serveis jurídics"/>
    <n v="146524.29999999999"/>
    <n v="-4006.62"/>
    <n v="142517.68"/>
    <n v="142517.68"/>
    <n v="142517.68"/>
    <n v="142517.68"/>
    <n v="142517.68"/>
    <n v="0"/>
  </r>
  <r>
    <x v="0"/>
    <x v="0"/>
    <x v="2"/>
    <x v="2"/>
    <x v="5"/>
    <x v="5"/>
    <s v="12101"/>
    <s v="Complement específic funcionaris"/>
    <x v="4"/>
    <x v="4"/>
    <s v="9"/>
    <s v="Actuacions de caràcter general"/>
    <x v="1"/>
    <x v="1"/>
    <x v="6"/>
    <x v="6"/>
    <x v="19"/>
    <x v="19"/>
    <s v="92521"/>
    <s v="Direcció de comunicació"/>
    <n v="77191.94"/>
    <n v="222.24"/>
    <n v="77414.179999999993"/>
    <n v="77414.179999999993"/>
    <n v="77414.179999999993"/>
    <n v="77414.179999999993"/>
    <n v="77414.179999999993"/>
    <n v="0"/>
  </r>
  <r>
    <x v="0"/>
    <x v="0"/>
    <x v="2"/>
    <x v="2"/>
    <x v="5"/>
    <x v="5"/>
    <s v="12101"/>
    <s v="Complement específic funcionaris"/>
    <x v="4"/>
    <x v="4"/>
    <s v="9"/>
    <s v="Actuacions de caràcter general"/>
    <x v="8"/>
    <x v="8"/>
    <x v="18"/>
    <x v="18"/>
    <x v="25"/>
    <x v="25"/>
    <s v="93312"/>
    <s v="Manteniment d’edificis centralitzats"/>
    <n v="87937.42"/>
    <n v="2368.65"/>
    <n v="90306.07"/>
    <n v="90306.07"/>
    <n v="90306.07"/>
    <n v="90306.07"/>
    <n v="90306.07"/>
    <n v="0"/>
  </r>
  <r>
    <x v="0"/>
    <x v="0"/>
    <x v="2"/>
    <x v="2"/>
    <x v="5"/>
    <x v="5"/>
    <s v="12101"/>
    <s v="Complement específic funcionaris"/>
    <x v="5"/>
    <x v="5"/>
    <s v="1"/>
    <s v="Serveis públics bàsics"/>
    <x v="4"/>
    <x v="4"/>
    <x v="13"/>
    <x v="13"/>
    <x v="21"/>
    <x v="21"/>
    <s v="15111"/>
    <s v="Llicències"/>
    <n v="331522.36"/>
    <n v="-46358.94"/>
    <n v="285163.42"/>
    <n v="285163.42"/>
    <n v="285163.42"/>
    <n v="285163.42"/>
    <n v="285163.42"/>
    <n v="0"/>
  </r>
  <r>
    <x v="0"/>
    <x v="0"/>
    <x v="2"/>
    <x v="2"/>
    <x v="5"/>
    <x v="5"/>
    <s v="12101"/>
    <s v="Complement específic funcionaris"/>
    <x v="5"/>
    <x v="5"/>
    <s v="1"/>
    <s v="Serveis públics bàsics"/>
    <x v="4"/>
    <x v="4"/>
    <x v="14"/>
    <x v="14"/>
    <x v="17"/>
    <x v="17"/>
    <s v="15341"/>
    <s v="Manteniment i millora espais públics cen"/>
    <n v="227999.78"/>
    <n v="-26398.6"/>
    <n v="201601.18"/>
    <n v="201601.18"/>
    <n v="201601.18"/>
    <n v="201601.18"/>
    <n v="201601.18"/>
    <n v="0"/>
  </r>
  <r>
    <x v="0"/>
    <x v="0"/>
    <x v="2"/>
    <x v="2"/>
    <x v="5"/>
    <x v="5"/>
    <s v="12101"/>
    <s v="Complement específic funcionaris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243280.36"/>
    <n v="18248.41"/>
    <n v="261528.77"/>
    <n v="261528.77"/>
    <n v="261528.77"/>
    <n v="261528.77"/>
    <n v="261528.77"/>
    <n v="0"/>
  </r>
  <r>
    <x v="0"/>
    <x v="0"/>
    <x v="2"/>
    <x v="2"/>
    <x v="5"/>
    <x v="5"/>
    <s v="12101"/>
    <s v="Complement específic funcionaris"/>
    <x v="5"/>
    <x v="5"/>
    <s v="9"/>
    <s v="Actuacions de caràcter general"/>
    <x v="0"/>
    <x v="0"/>
    <x v="0"/>
    <x v="0"/>
    <x v="0"/>
    <x v="0"/>
    <s v="91211"/>
    <s v="Representacio política"/>
    <n v="29854.44"/>
    <n v="-949.42"/>
    <n v="28905.02"/>
    <n v="28905.02"/>
    <n v="28905.02"/>
    <n v="28905.02"/>
    <n v="28905.02"/>
    <n v="0"/>
  </r>
  <r>
    <x v="0"/>
    <x v="0"/>
    <x v="2"/>
    <x v="2"/>
    <x v="5"/>
    <x v="5"/>
    <s v="12101"/>
    <s v="Complement específic funcionaris"/>
    <x v="5"/>
    <x v="5"/>
    <s v="9"/>
    <s v="Actuacions de caràcter general"/>
    <x v="1"/>
    <x v="1"/>
    <x v="1"/>
    <x v="1"/>
    <x v="1"/>
    <x v="1"/>
    <s v="92011"/>
    <s v="Administració general"/>
    <n v="195637.6"/>
    <n v="10307.18"/>
    <n v="205944.78"/>
    <n v="205944.78"/>
    <n v="205944.78"/>
    <n v="205944.78"/>
    <n v="205944.78"/>
    <n v="0"/>
  </r>
  <r>
    <x v="0"/>
    <x v="0"/>
    <x v="2"/>
    <x v="2"/>
    <x v="5"/>
    <x v="5"/>
    <s v="12101"/>
    <s v="Complement específic funcionaris"/>
    <x v="5"/>
    <x v="5"/>
    <s v="9"/>
    <s v="Actuacions de caràcter general"/>
    <x v="1"/>
    <x v="1"/>
    <x v="1"/>
    <x v="1"/>
    <x v="1"/>
    <x v="1"/>
    <s v="92014"/>
    <s v="Serveis jurídics"/>
    <n v="172932.48000000001"/>
    <n v="10504.55"/>
    <n v="183437.03"/>
    <n v="183437.03"/>
    <n v="183437.03"/>
    <n v="183437.03"/>
    <n v="183437.03"/>
    <n v="0"/>
  </r>
  <r>
    <x v="0"/>
    <x v="0"/>
    <x v="2"/>
    <x v="2"/>
    <x v="5"/>
    <x v="5"/>
    <s v="12101"/>
    <s v="Complement específic funcionaris"/>
    <x v="5"/>
    <x v="5"/>
    <s v="9"/>
    <s v="Actuacions de caràcter general"/>
    <x v="1"/>
    <x v="1"/>
    <x v="6"/>
    <x v="6"/>
    <x v="19"/>
    <x v="19"/>
    <s v="92521"/>
    <s v="Direcció de comunicació"/>
    <n v="97958.9"/>
    <n v="-13224.2"/>
    <n v="84734.7"/>
    <n v="84734.7"/>
    <n v="84734.7"/>
    <n v="84734.7"/>
    <n v="84734.7"/>
    <n v="0"/>
  </r>
  <r>
    <x v="0"/>
    <x v="0"/>
    <x v="2"/>
    <x v="2"/>
    <x v="5"/>
    <x v="5"/>
    <s v="12101"/>
    <s v="Complement específic funcionaris"/>
    <x v="6"/>
    <x v="6"/>
    <s v="1"/>
    <s v="Serveis públics bàsics"/>
    <x v="4"/>
    <x v="4"/>
    <x v="13"/>
    <x v="13"/>
    <x v="21"/>
    <x v="21"/>
    <s v="15111"/>
    <s v="Llicències"/>
    <n v="343699.34"/>
    <n v="-3655.37"/>
    <n v="340043.97"/>
    <n v="340043.97"/>
    <n v="340043.97"/>
    <n v="340043.97"/>
    <n v="340043.97"/>
    <n v="0"/>
  </r>
  <r>
    <x v="0"/>
    <x v="0"/>
    <x v="2"/>
    <x v="2"/>
    <x v="5"/>
    <x v="5"/>
    <s v="12101"/>
    <s v="Complement específic funcionaris"/>
    <x v="6"/>
    <x v="6"/>
    <s v="1"/>
    <s v="Serveis públics bàsics"/>
    <x v="4"/>
    <x v="4"/>
    <x v="13"/>
    <x v="13"/>
    <x v="20"/>
    <x v="20"/>
    <s v="15131"/>
    <s v="Redacció de projectes-execució d'obres"/>
    <n v="15501.78"/>
    <n v="139.58000000000001"/>
    <n v="15641.36"/>
    <n v="15641.36"/>
    <n v="15641.36"/>
    <n v="15641.36"/>
    <n v="15641.36"/>
    <n v="0"/>
  </r>
  <r>
    <x v="0"/>
    <x v="0"/>
    <x v="2"/>
    <x v="2"/>
    <x v="5"/>
    <x v="5"/>
    <s v="12101"/>
    <s v="Complement específic funcionaris"/>
    <x v="6"/>
    <x v="6"/>
    <s v="1"/>
    <s v="Serveis públics bàsics"/>
    <x v="4"/>
    <x v="4"/>
    <x v="14"/>
    <x v="14"/>
    <x v="17"/>
    <x v="17"/>
    <s v="15341"/>
    <s v="Manteniment i millora espais públics cen"/>
    <n v="125615.28"/>
    <n v="4229.1400000000003"/>
    <n v="129844.42"/>
    <n v="129844.42"/>
    <n v="129844.42"/>
    <n v="129844.42"/>
    <n v="129844.42"/>
    <n v="0"/>
  </r>
  <r>
    <x v="0"/>
    <x v="0"/>
    <x v="2"/>
    <x v="2"/>
    <x v="5"/>
    <x v="5"/>
    <s v="12101"/>
    <s v="Complement específic funcionaris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261667.62"/>
    <n v="-3295.06"/>
    <n v="258372.56"/>
    <n v="258372.56"/>
    <n v="258372.56"/>
    <n v="258372.56"/>
    <n v="258372.56"/>
    <n v="0"/>
  </r>
  <r>
    <x v="0"/>
    <x v="0"/>
    <x v="2"/>
    <x v="2"/>
    <x v="5"/>
    <x v="5"/>
    <s v="12101"/>
    <s v="Complement específic funcionaris"/>
    <x v="6"/>
    <x v="6"/>
    <s v="3"/>
    <s v="Producció de béns públics de caràcter preferent"/>
    <x v="10"/>
    <x v="10"/>
    <x v="28"/>
    <x v="28"/>
    <x v="42"/>
    <x v="42"/>
    <s v="33711"/>
    <s v="Gestió de centres cívics"/>
    <n v="13804.42"/>
    <n v="507.29"/>
    <n v="14311.71"/>
    <n v="14311.71"/>
    <n v="14311.71"/>
    <n v="14311.71"/>
    <n v="14311.71"/>
    <n v="0"/>
  </r>
  <r>
    <x v="0"/>
    <x v="0"/>
    <x v="2"/>
    <x v="2"/>
    <x v="5"/>
    <x v="5"/>
    <s v="12101"/>
    <s v="Complement específic funcionaris"/>
    <x v="6"/>
    <x v="6"/>
    <s v="9"/>
    <s v="Actuacions de caràcter general"/>
    <x v="0"/>
    <x v="0"/>
    <x v="0"/>
    <x v="0"/>
    <x v="0"/>
    <x v="0"/>
    <s v="91211"/>
    <s v="Representacio política"/>
    <n v="34265.839999999997"/>
    <n v="-3568.17"/>
    <n v="30697.67"/>
    <n v="30697.67"/>
    <n v="30697.67"/>
    <n v="30697.67"/>
    <n v="30697.67"/>
    <n v="0"/>
  </r>
  <r>
    <x v="0"/>
    <x v="0"/>
    <x v="2"/>
    <x v="2"/>
    <x v="5"/>
    <x v="5"/>
    <s v="12101"/>
    <s v="Complement específic funcionaris"/>
    <x v="6"/>
    <x v="6"/>
    <s v="9"/>
    <s v="Actuacions de caràcter general"/>
    <x v="1"/>
    <x v="1"/>
    <x v="1"/>
    <x v="1"/>
    <x v="1"/>
    <x v="1"/>
    <s v="92011"/>
    <s v="Administració general"/>
    <n v="192767.12"/>
    <n v="12294.97"/>
    <n v="205062.09"/>
    <n v="205062.09"/>
    <n v="205062.09"/>
    <n v="205062.09"/>
    <n v="205062.09"/>
    <n v="0"/>
  </r>
  <r>
    <x v="0"/>
    <x v="0"/>
    <x v="2"/>
    <x v="2"/>
    <x v="5"/>
    <x v="5"/>
    <s v="12101"/>
    <s v="Complement específic funcionaris"/>
    <x v="6"/>
    <x v="6"/>
    <s v="9"/>
    <s v="Actuacions de caràcter general"/>
    <x v="1"/>
    <x v="1"/>
    <x v="1"/>
    <x v="1"/>
    <x v="1"/>
    <x v="1"/>
    <s v="92014"/>
    <s v="Serveis jurídics"/>
    <n v="102139.24"/>
    <n v="18938.900000000001"/>
    <n v="121078.14"/>
    <n v="121078.14"/>
    <n v="121078.14"/>
    <n v="121078.14"/>
    <n v="121078.14"/>
    <n v="0"/>
  </r>
  <r>
    <x v="0"/>
    <x v="0"/>
    <x v="2"/>
    <x v="2"/>
    <x v="5"/>
    <x v="5"/>
    <s v="12101"/>
    <s v="Complement específic funcionaris"/>
    <x v="6"/>
    <x v="6"/>
    <s v="9"/>
    <s v="Actuacions de caràcter general"/>
    <x v="1"/>
    <x v="1"/>
    <x v="6"/>
    <x v="6"/>
    <x v="19"/>
    <x v="19"/>
    <s v="92521"/>
    <s v="Direcció de comunicació"/>
    <n v="32548.6"/>
    <n v="6229.77"/>
    <n v="38778.370000000003"/>
    <n v="38778.370000000003"/>
    <n v="38778.370000000003"/>
    <n v="38778.370000000003"/>
    <n v="38778.370000000003"/>
    <n v="0"/>
  </r>
  <r>
    <x v="0"/>
    <x v="0"/>
    <x v="2"/>
    <x v="2"/>
    <x v="5"/>
    <x v="5"/>
    <s v="12101"/>
    <s v="Complement específic funcionaris"/>
    <x v="7"/>
    <x v="7"/>
    <s v="1"/>
    <s v="Serveis públics bàsics"/>
    <x v="4"/>
    <x v="4"/>
    <x v="13"/>
    <x v="13"/>
    <x v="21"/>
    <x v="21"/>
    <s v="15111"/>
    <s v="Llicències"/>
    <n v="294168.24"/>
    <n v="9997.68"/>
    <n v="304165.92"/>
    <n v="304165.92"/>
    <n v="304165.92"/>
    <n v="304165.92"/>
    <n v="304165.92"/>
    <n v="0"/>
  </r>
  <r>
    <x v="0"/>
    <x v="0"/>
    <x v="2"/>
    <x v="2"/>
    <x v="5"/>
    <x v="5"/>
    <s v="12101"/>
    <s v="Complement específic funcionaris"/>
    <x v="7"/>
    <x v="7"/>
    <s v="1"/>
    <s v="Serveis públics bàsics"/>
    <x v="4"/>
    <x v="4"/>
    <x v="14"/>
    <x v="14"/>
    <x v="17"/>
    <x v="17"/>
    <s v="15341"/>
    <s v="Manteniment i millora espais públics cen"/>
    <n v="133149.54"/>
    <n v="1475.9"/>
    <n v="134625.44"/>
    <n v="134625.44"/>
    <n v="134625.44"/>
    <n v="134625.44"/>
    <n v="134625.44"/>
    <n v="0"/>
  </r>
  <r>
    <x v="0"/>
    <x v="0"/>
    <x v="2"/>
    <x v="2"/>
    <x v="5"/>
    <x v="5"/>
    <s v="12101"/>
    <s v="Complement específic funcionaris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305675.88"/>
    <n v="29742.23"/>
    <n v="335418.11"/>
    <n v="335418.11"/>
    <n v="335418.11"/>
    <n v="335418.11"/>
    <n v="335418.11"/>
    <n v="0"/>
  </r>
  <r>
    <x v="0"/>
    <x v="0"/>
    <x v="2"/>
    <x v="2"/>
    <x v="5"/>
    <x v="5"/>
    <s v="12101"/>
    <s v="Complement específic funcionaris"/>
    <x v="7"/>
    <x v="7"/>
    <s v="3"/>
    <s v="Producció de béns públics de caràcter preferent"/>
    <x v="10"/>
    <x v="10"/>
    <x v="28"/>
    <x v="28"/>
    <x v="42"/>
    <x v="42"/>
    <s v="33711"/>
    <s v="Gestió de centres cívics"/>
    <n v="16948.259999999998"/>
    <n v="152.46"/>
    <n v="17100.72"/>
    <n v="17100.72"/>
    <n v="17100.72"/>
    <n v="17100.72"/>
    <n v="17100.72"/>
    <n v="0"/>
  </r>
  <r>
    <x v="0"/>
    <x v="0"/>
    <x v="2"/>
    <x v="2"/>
    <x v="5"/>
    <x v="5"/>
    <s v="12101"/>
    <s v="Complement específic funcionaris"/>
    <x v="7"/>
    <x v="7"/>
    <s v="9"/>
    <s v="Actuacions de caràcter general"/>
    <x v="0"/>
    <x v="0"/>
    <x v="0"/>
    <x v="0"/>
    <x v="0"/>
    <x v="0"/>
    <s v="91211"/>
    <s v="Representacio política"/>
    <n v="27057.3"/>
    <n v="3.28"/>
    <n v="27060.58"/>
    <n v="27060.58"/>
    <n v="27060.58"/>
    <n v="27060.58"/>
    <n v="27060.58"/>
    <n v="0"/>
  </r>
  <r>
    <x v="0"/>
    <x v="0"/>
    <x v="2"/>
    <x v="2"/>
    <x v="5"/>
    <x v="5"/>
    <s v="12101"/>
    <s v="Complement específic funcionaris"/>
    <x v="7"/>
    <x v="7"/>
    <s v="9"/>
    <s v="Actuacions de caràcter general"/>
    <x v="1"/>
    <x v="1"/>
    <x v="1"/>
    <x v="1"/>
    <x v="1"/>
    <x v="1"/>
    <s v="92011"/>
    <s v="Administració general"/>
    <n v="249566.38"/>
    <n v="-32628.85"/>
    <n v="216937.53"/>
    <n v="216937.53"/>
    <n v="216937.53"/>
    <n v="216937.53"/>
    <n v="216937.53"/>
    <n v="0"/>
  </r>
  <r>
    <x v="0"/>
    <x v="0"/>
    <x v="2"/>
    <x v="2"/>
    <x v="5"/>
    <x v="5"/>
    <s v="12101"/>
    <s v="Complement específic funcionaris"/>
    <x v="7"/>
    <x v="7"/>
    <s v="9"/>
    <s v="Actuacions de caràcter general"/>
    <x v="1"/>
    <x v="1"/>
    <x v="1"/>
    <x v="1"/>
    <x v="1"/>
    <x v="1"/>
    <s v="92014"/>
    <s v="Serveis jurídics"/>
    <n v="133731.64000000001"/>
    <n v="9838.0300000000007"/>
    <n v="143569.67000000001"/>
    <n v="143569.67000000001"/>
    <n v="143569.67000000001"/>
    <n v="143569.67000000001"/>
    <n v="143569.67000000001"/>
    <n v="0"/>
  </r>
  <r>
    <x v="0"/>
    <x v="0"/>
    <x v="2"/>
    <x v="2"/>
    <x v="5"/>
    <x v="5"/>
    <s v="12101"/>
    <s v="Complement específic funcionaris"/>
    <x v="7"/>
    <x v="7"/>
    <s v="9"/>
    <s v="Actuacions de caràcter general"/>
    <x v="1"/>
    <x v="1"/>
    <x v="6"/>
    <x v="6"/>
    <x v="19"/>
    <x v="19"/>
    <s v="92521"/>
    <s v="Direcció de comunicació"/>
    <n v="47150.04"/>
    <n v="1268.97"/>
    <n v="48419.01"/>
    <n v="48419.01"/>
    <n v="48419.01"/>
    <n v="48419.01"/>
    <n v="48419.01"/>
    <n v="0"/>
  </r>
  <r>
    <x v="0"/>
    <x v="0"/>
    <x v="2"/>
    <x v="2"/>
    <x v="5"/>
    <x v="5"/>
    <s v="12101"/>
    <s v="Complement específic funcionaris"/>
    <x v="8"/>
    <x v="8"/>
    <s v="1"/>
    <s v="Serveis públics bàsics"/>
    <x v="4"/>
    <x v="4"/>
    <x v="14"/>
    <x v="14"/>
    <x v="39"/>
    <x v="39"/>
    <s v="15321"/>
    <s v="Manteniment i renovació del paviment"/>
    <n v="184000.6"/>
    <n v="-5532.37"/>
    <n v="178468.23"/>
    <n v="178468.23"/>
    <n v="178468.23"/>
    <n v="178468.23"/>
    <n v="178468.23"/>
    <n v="0"/>
  </r>
  <r>
    <x v="0"/>
    <x v="0"/>
    <x v="2"/>
    <x v="2"/>
    <x v="5"/>
    <x v="5"/>
    <s v="12101"/>
    <s v="Complement específic funcionaris"/>
    <x v="8"/>
    <x v="8"/>
    <s v="1"/>
    <s v="Serveis públics bàsics"/>
    <x v="4"/>
    <x v="4"/>
    <x v="14"/>
    <x v="14"/>
    <x v="17"/>
    <x v="17"/>
    <s v="15344"/>
    <s v="Manteniment-millora espais públics no ce"/>
    <n v="13515.18"/>
    <n v="121.66"/>
    <n v="13636.84"/>
    <n v="13636.84"/>
    <n v="13636.84"/>
    <n v="13636.84"/>
    <n v="13636.84"/>
    <n v="0"/>
  </r>
  <r>
    <x v="0"/>
    <x v="0"/>
    <x v="2"/>
    <x v="2"/>
    <x v="5"/>
    <x v="5"/>
    <s v="12101"/>
    <s v="Complement específic funcionaris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392052.5"/>
    <n v="-22297.49"/>
    <n v="369755.01"/>
    <n v="369755.01"/>
    <n v="369755.01"/>
    <n v="369755.01"/>
    <n v="369755.01"/>
    <n v="0"/>
  </r>
  <r>
    <x v="0"/>
    <x v="0"/>
    <x v="2"/>
    <x v="2"/>
    <x v="5"/>
    <x v="5"/>
    <s v="12101"/>
    <s v="Complement específic funcionaris"/>
    <x v="8"/>
    <x v="8"/>
    <s v="9"/>
    <s v="Actuacions de caràcter general"/>
    <x v="1"/>
    <x v="1"/>
    <x v="1"/>
    <x v="1"/>
    <x v="1"/>
    <x v="1"/>
    <s v="92011"/>
    <s v="Administració general"/>
    <n v="417152.68"/>
    <n v="-19707.46"/>
    <n v="397445.22"/>
    <n v="397445.22"/>
    <n v="397445.22"/>
    <n v="397445.22"/>
    <n v="397445.22"/>
    <n v="0"/>
  </r>
  <r>
    <x v="0"/>
    <x v="0"/>
    <x v="2"/>
    <x v="2"/>
    <x v="5"/>
    <x v="5"/>
    <s v="12101"/>
    <s v="Complement específic funcionaris"/>
    <x v="8"/>
    <x v="8"/>
    <s v="9"/>
    <s v="Actuacions de caràcter general"/>
    <x v="1"/>
    <x v="1"/>
    <x v="6"/>
    <x v="6"/>
    <x v="19"/>
    <x v="19"/>
    <s v="92521"/>
    <s v="Direcció de comunicació"/>
    <n v="73107.02"/>
    <n v="41.97"/>
    <n v="73148.990000000005"/>
    <n v="73148.990000000005"/>
    <n v="73148.990000000005"/>
    <n v="73148.990000000005"/>
    <n v="73148.990000000005"/>
    <n v="0"/>
  </r>
  <r>
    <x v="0"/>
    <x v="0"/>
    <x v="2"/>
    <x v="2"/>
    <x v="5"/>
    <x v="5"/>
    <s v="12101"/>
    <s v="Complement específic funcionaris"/>
    <x v="8"/>
    <x v="8"/>
    <s v="9"/>
    <s v="Actuacions de caràcter general"/>
    <x v="8"/>
    <x v="8"/>
    <x v="18"/>
    <x v="18"/>
    <x v="25"/>
    <x v="25"/>
    <s v="93312"/>
    <s v="Manteniment d’edificis centralitzats"/>
    <n v="304419.38"/>
    <n v="-7920.93"/>
    <n v="296498.45"/>
    <n v="296498.45"/>
    <n v="296498.45"/>
    <n v="296498.45"/>
    <n v="296498.45"/>
    <n v="0"/>
  </r>
  <r>
    <x v="0"/>
    <x v="0"/>
    <x v="2"/>
    <x v="2"/>
    <x v="5"/>
    <x v="5"/>
    <s v="12101"/>
    <s v="Complement específic funcionaris"/>
    <x v="9"/>
    <x v="9"/>
    <s v="1"/>
    <s v="Serveis públics bàsics"/>
    <x v="4"/>
    <x v="4"/>
    <x v="13"/>
    <x v="13"/>
    <x v="21"/>
    <x v="21"/>
    <s v="15111"/>
    <s v="Llicències"/>
    <n v="284357.21999999997"/>
    <n v="21879.53"/>
    <n v="306236.75"/>
    <n v="306236.75"/>
    <n v="306236.75"/>
    <n v="306236.75"/>
    <n v="306236.75"/>
    <n v="0"/>
  </r>
  <r>
    <x v="0"/>
    <x v="0"/>
    <x v="2"/>
    <x v="2"/>
    <x v="5"/>
    <x v="5"/>
    <s v="12101"/>
    <s v="Complement específic funcionaris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329958.56"/>
    <n v="12056.84"/>
    <n v="342015.4"/>
    <n v="342015.4"/>
    <n v="342015.4"/>
    <n v="342015.4"/>
    <n v="342015.4"/>
    <n v="0"/>
  </r>
  <r>
    <x v="0"/>
    <x v="0"/>
    <x v="2"/>
    <x v="2"/>
    <x v="5"/>
    <x v="5"/>
    <s v="12101"/>
    <s v="Complement específic funcionaris"/>
    <x v="9"/>
    <x v="9"/>
    <s v="2"/>
    <s v="Actuacions de protecció i promoció social"/>
    <x v="2"/>
    <x v="2"/>
    <x v="5"/>
    <x v="5"/>
    <x v="43"/>
    <x v="43"/>
    <s v="23222"/>
    <s v="Gestió d'equipaments juvenils"/>
    <n v="28725.599999999999"/>
    <n v="1961.65"/>
    <n v="30687.25"/>
    <n v="30687.25"/>
    <n v="30687.25"/>
    <n v="30687.25"/>
    <n v="30687.25"/>
    <n v="0"/>
  </r>
  <r>
    <x v="0"/>
    <x v="0"/>
    <x v="2"/>
    <x v="2"/>
    <x v="5"/>
    <x v="5"/>
    <s v="12101"/>
    <s v="Complement específic funcionaris"/>
    <x v="9"/>
    <x v="9"/>
    <s v="3"/>
    <s v="Producció de béns públics de caràcter preferent"/>
    <x v="10"/>
    <x v="10"/>
    <x v="28"/>
    <x v="28"/>
    <x v="42"/>
    <x v="42"/>
    <s v="33711"/>
    <s v="Gestió de centres cívics"/>
    <n v="16225.02"/>
    <n v="145.88"/>
    <n v="16370.9"/>
    <n v="16370.9"/>
    <n v="16370.9"/>
    <n v="16370.9"/>
    <n v="16370.9"/>
    <n v="0"/>
  </r>
  <r>
    <x v="0"/>
    <x v="0"/>
    <x v="2"/>
    <x v="2"/>
    <x v="5"/>
    <x v="5"/>
    <s v="12101"/>
    <s v="Complement específic funcionaris"/>
    <x v="9"/>
    <x v="9"/>
    <s v="9"/>
    <s v="Actuacions de caràcter general"/>
    <x v="0"/>
    <x v="0"/>
    <x v="0"/>
    <x v="0"/>
    <x v="0"/>
    <x v="0"/>
    <s v="91211"/>
    <s v="Representacio política"/>
    <n v="26278.48"/>
    <n v="336.11"/>
    <n v="26614.59"/>
    <n v="26614.59"/>
    <n v="26614.59"/>
    <n v="26614.59"/>
    <n v="26614.59"/>
    <n v="0"/>
  </r>
  <r>
    <x v="0"/>
    <x v="0"/>
    <x v="2"/>
    <x v="2"/>
    <x v="5"/>
    <x v="5"/>
    <s v="12101"/>
    <s v="Complement específic funcionaris"/>
    <x v="9"/>
    <x v="9"/>
    <s v="9"/>
    <s v="Actuacions de caràcter general"/>
    <x v="1"/>
    <x v="1"/>
    <x v="1"/>
    <x v="1"/>
    <x v="1"/>
    <x v="1"/>
    <s v="92011"/>
    <s v="Administració general"/>
    <n v="209289.78"/>
    <n v="10780.27"/>
    <n v="220070.05"/>
    <n v="220070.05"/>
    <n v="220070.05"/>
    <n v="220070.05"/>
    <n v="220070.05"/>
    <n v="0"/>
  </r>
  <r>
    <x v="0"/>
    <x v="0"/>
    <x v="2"/>
    <x v="2"/>
    <x v="5"/>
    <x v="5"/>
    <s v="12101"/>
    <s v="Complement específic funcionaris"/>
    <x v="9"/>
    <x v="9"/>
    <s v="9"/>
    <s v="Actuacions de caràcter general"/>
    <x v="1"/>
    <x v="1"/>
    <x v="1"/>
    <x v="1"/>
    <x v="1"/>
    <x v="1"/>
    <s v="92014"/>
    <s v="Serveis jurídics"/>
    <n v="140542.92000000001"/>
    <n v="10316.379999999999"/>
    <n v="150859.29999999999"/>
    <n v="150859.29999999999"/>
    <n v="150859.29999999999"/>
    <n v="150859.29999999999"/>
    <n v="150859.29999999999"/>
    <n v="0"/>
  </r>
  <r>
    <x v="0"/>
    <x v="0"/>
    <x v="2"/>
    <x v="2"/>
    <x v="5"/>
    <x v="5"/>
    <s v="12101"/>
    <s v="Complement específic funcionaris"/>
    <x v="9"/>
    <x v="9"/>
    <s v="9"/>
    <s v="Actuacions de caràcter general"/>
    <x v="1"/>
    <x v="1"/>
    <x v="6"/>
    <x v="6"/>
    <x v="19"/>
    <x v="19"/>
    <s v="92521"/>
    <s v="Direcció de comunicació"/>
    <n v="77098.84"/>
    <n v="1710.31"/>
    <n v="78809.149999999994"/>
    <n v="78809.149999999994"/>
    <n v="78809.149999999994"/>
    <n v="78809.149999999994"/>
    <n v="78809.149999999994"/>
    <n v="0"/>
  </r>
  <r>
    <x v="0"/>
    <x v="0"/>
    <x v="2"/>
    <x v="2"/>
    <x v="5"/>
    <x v="5"/>
    <s v="12101"/>
    <s v="Complement específic funcionaris"/>
    <x v="9"/>
    <x v="9"/>
    <s v="9"/>
    <s v="Actuacions de caràcter general"/>
    <x v="8"/>
    <x v="8"/>
    <x v="18"/>
    <x v="18"/>
    <x v="25"/>
    <x v="25"/>
    <s v="93312"/>
    <s v="Manteniment d’edificis centralitzats"/>
    <n v="153818.12"/>
    <n v="-24818.27"/>
    <n v="128999.85"/>
    <n v="128999.85"/>
    <n v="128999.85"/>
    <n v="128999.85"/>
    <n v="128999.85"/>
    <n v="0"/>
  </r>
  <r>
    <x v="0"/>
    <x v="0"/>
    <x v="2"/>
    <x v="2"/>
    <x v="5"/>
    <x v="5"/>
    <s v="12101"/>
    <s v="Complement específic funcionaris"/>
    <x v="10"/>
    <x v="10"/>
    <s v="1"/>
    <s v="Serveis públics bàsics"/>
    <x v="4"/>
    <x v="4"/>
    <x v="13"/>
    <x v="13"/>
    <x v="21"/>
    <x v="21"/>
    <s v="15111"/>
    <s v="Llicències"/>
    <n v="399774.96"/>
    <n v="-19396.7"/>
    <n v="380378.26"/>
    <n v="380378.26"/>
    <n v="380378.26"/>
    <n v="380378.26"/>
    <n v="380378.26"/>
    <n v="0"/>
  </r>
  <r>
    <x v="0"/>
    <x v="0"/>
    <x v="2"/>
    <x v="2"/>
    <x v="5"/>
    <x v="5"/>
    <s v="12101"/>
    <s v="Complement específic funcionaris"/>
    <x v="10"/>
    <x v="10"/>
    <s v="1"/>
    <s v="Serveis públics bàsics"/>
    <x v="4"/>
    <x v="4"/>
    <x v="14"/>
    <x v="14"/>
    <x v="17"/>
    <x v="17"/>
    <s v="15341"/>
    <s v="Manteniment i millora espais públics cen"/>
    <n v="150392.06"/>
    <n v="-23954.77"/>
    <n v="126437.29"/>
    <n v="126437.29"/>
    <n v="126437.29"/>
    <n v="126437.29"/>
    <n v="126437.29"/>
    <n v="0"/>
  </r>
  <r>
    <x v="0"/>
    <x v="0"/>
    <x v="2"/>
    <x v="2"/>
    <x v="5"/>
    <x v="5"/>
    <s v="12101"/>
    <s v="Complement específic funcionaris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356596.8"/>
    <n v="2531.29"/>
    <n v="359128.09"/>
    <n v="359128.09"/>
    <n v="359128.09"/>
    <n v="359128.09"/>
    <n v="359128.09"/>
    <n v="0"/>
  </r>
  <r>
    <x v="0"/>
    <x v="0"/>
    <x v="2"/>
    <x v="2"/>
    <x v="5"/>
    <x v="5"/>
    <s v="12101"/>
    <s v="Complement específic funcionaris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16588.599999999999"/>
    <n v="-727.28"/>
    <n v="15861.32"/>
    <n v="15861.32"/>
    <n v="15861.32"/>
    <n v="15861.32"/>
    <n v="15861.32"/>
    <n v="0"/>
  </r>
  <r>
    <x v="0"/>
    <x v="0"/>
    <x v="2"/>
    <x v="2"/>
    <x v="5"/>
    <x v="5"/>
    <s v="12101"/>
    <s v="Complement específic funcionaris"/>
    <x v="10"/>
    <x v="10"/>
    <s v="9"/>
    <s v="Actuacions de caràcter general"/>
    <x v="0"/>
    <x v="0"/>
    <x v="0"/>
    <x v="0"/>
    <x v="0"/>
    <x v="0"/>
    <s v="91211"/>
    <s v="Representacio política"/>
    <n v="14465.78"/>
    <n v="2109.08"/>
    <n v="16574.86"/>
    <n v="16574.86"/>
    <n v="16574.86"/>
    <n v="16574.86"/>
    <n v="16574.86"/>
    <n v="0"/>
  </r>
  <r>
    <x v="0"/>
    <x v="0"/>
    <x v="2"/>
    <x v="2"/>
    <x v="5"/>
    <x v="5"/>
    <s v="12101"/>
    <s v="Complement específic funcionaris"/>
    <x v="10"/>
    <x v="10"/>
    <s v="9"/>
    <s v="Actuacions de caràcter general"/>
    <x v="1"/>
    <x v="1"/>
    <x v="1"/>
    <x v="1"/>
    <x v="1"/>
    <x v="1"/>
    <s v="92011"/>
    <s v="Administració general"/>
    <n v="184969"/>
    <n v="20041.59"/>
    <n v="205010.59"/>
    <n v="205010.59"/>
    <n v="205010.59"/>
    <n v="205010.59"/>
    <n v="205010.59"/>
    <n v="0"/>
  </r>
  <r>
    <x v="0"/>
    <x v="0"/>
    <x v="2"/>
    <x v="2"/>
    <x v="5"/>
    <x v="5"/>
    <s v="12101"/>
    <s v="Complement específic funcionaris"/>
    <x v="10"/>
    <x v="10"/>
    <s v="9"/>
    <s v="Actuacions de caràcter general"/>
    <x v="1"/>
    <x v="1"/>
    <x v="1"/>
    <x v="1"/>
    <x v="1"/>
    <x v="1"/>
    <s v="92014"/>
    <s v="Serveis jurídics"/>
    <n v="183480.8"/>
    <n v="-533.61"/>
    <n v="182947.19"/>
    <n v="182947.19"/>
    <n v="182947.19"/>
    <n v="182947.19"/>
    <n v="182947.19"/>
    <n v="0"/>
  </r>
  <r>
    <x v="0"/>
    <x v="0"/>
    <x v="2"/>
    <x v="2"/>
    <x v="5"/>
    <x v="5"/>
    <s v="12101"/>
    <s v="Complement específic funcionaris"/>
    <x v="10"/>
    <x v="10"/>
    <s v="9"/>
    <s v="Actuacions de caràcter general"/>
    <x v="1"/>
    <x v="1"/>
    <x v="6"/>
    <x v="6"/>
    <x v="8"/>
    <x v="8"/>
    <s v="92511"/>
    <s v="Atenció al ciutadà"/>
    <n v="74967.62"/>
    <n v="1274.3699999999999"/>
    <n v="76241.990000000005"/>
    <n v="76241.990000000005"/>
    <n v="76241.990000000005"/>
    <n v="76241.990000000005"/>
    <n v="76241.990000000005"/>
    <n v="0"/>
  </r>
  <r>
    <x v="0"/>
    <x v="0"/>
    <x v="2"/>
    <x v="2"/>
    <x v="5"/>
    <x v="5"/>
    <s v="12101"/>
    <s v="Complement específic funcionaris"/>
    <x v="23"/>
    <x v="23"/>
    <s v="4"/>
    <s v="Actuacions de caràcter econòmic"/>
    <x v="7"/>
    <x v="7"/>
    <x v="16"/>
    <x v="16"/>
    <x v="23"/>
    <x v="23"/>
    <s v="43011"/>
    <s v="Administració de promoció econòmica"/>
    <n v="24558.94"/>
    <n v="18790.830000000002"/>
    <n v="43349.77"/>
    <n v="43349.77"/>
    <n v="43349.77"/>
    <n v="43349.77"/>
    <n v="43349.77"/>
    <n v="0"/>
  </r>
  <r>
    <x v="0"/>
    <x v="0"/>
    <x v="2"/>
    <x v="2"/>
    <x v="5"/>
    <x v="5"/>
    <s v="12101"/>
    <s v="Complement específic funcionaris"/>
    <x v="23"/>
    <x v="23"/>
    <s v="4"/>
    <s v="Actuacions de caràcter econòmic"/>
    <x v="6"/>
    <x v="6"/>
    <x v="15"/>
    <x v="15"/>
    <x v="22"/>
    <x v="22"/>
    <s v="49311"/>
    <s v="Arbitratge"/>
    <n v="95246.62"/>
    <n v="-5579.57"/>
    <n v="89667.05"/>
    <n v="89667.05"/>
    <n v="89667.05"/>
    <n v="89667.05"/>
    <n v="89667.05"/>
    <n v="0"/>
  </r>
  <r>
    <x v="0"/>
    <x v="0"/>
    <x v="2"/>
    <x v="2"/>
    <x v="5"/>
    <x v="5"/>
    <s v="12101"/>
    <s v="Complement específic funcionaris"/>
    <x v="23"/>
    <x v="23"/>
    <s v="4"/>
    <s v="Actuacions de caràcter econòmic"/>
    <x v="6"/>
    <x v="6"/>
    <x v="15"/>
    <x v="15"/>
    <x v="22"/>
    <x v="22"/>
    <s v="49312"/>
    <s v="Informació al consumidor"/>
    <n v="183898.26"/>
    <n v="-2263.21"/>
    <n v="181635.05"/>
    <n v="181635.05"/>
    <n v="181635.05"/>
    <n v="181635.05"/>
    <n v="181635.05"/>
    <n v="0"/>
  </r>
  <r>
    <x v="0"/>
    <x v="0"/>
    <x v="2"/>
    <x v="2"/>
    <x v="5"/>
    <x v="5"/>
    <s v="12101"/>
    <s v="Complement específic funcionaris"/>
    <x v="23"/>
    <x v="23"/>
    <s v="9"/>
    <s v="Actuacions de caràcter general"/>
    <x v="1"/>
    <x v="1"/>
    <x v="1"/>
    <x v="1"/>
    <x v="1"/>
    <x v="1"/>
    <s v="92011"/>
    <s v="Administració general"/>
    <n v="809680.34"/>
    <n v="204627.71"/>
    <n v="1014308.05"/>
    <n v="1014308.05"/>
    <n v="1014308.05"/>
    <n v="1014308.05"/>
    <n v="1014308.05"/>
    <n v="0"/>
  </r>
  <r>
    <x v="0"/>
    <x v="0"/>
    <x v="2"/>
    <x v="2"/>
    <x v="5"/>
    <x v="5"/>
    <s v="12101"/>
    <s v="Complement específic funcionaris"/>
    <x v="24"/>
    <x v="24"/>
    <s v="4"/>
    <s v="Actuacions de caràcter econòmic"/>
    <x v="7"/>
    <x v="7"/>
    <x v="16"/>
    <x v="16"/>
    <x v="23"/>
    <x v="23"/>
    <s v="43011"/>
    <s v="Administració de promoció econòmica"/>
    <n v="206884.58"/>
    <n v="-22837.22"/>
    <n v="184047.35999999999"/>
    <n v="184047.35999999999"/>
    <n v="184047.35999999999"/>
    <n v="184047.35999999999"/>
    <n v="184047.35999999999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8"/>
    <x v="8"/>
    <x v="17"/>
    <x v="17"/>
    <x v="24"/>
    <x v="24"/>
    <s v="93112"/>
    <s v="Pressupost i política fiscal"/>
    <n v="234873.04"/>
    <n v="223.58"/>
    <n v="235096.62"/>
    <n v="235096.62"/>
    <n v="235096.62"/>
    <n v="235096.62"/>
    <n v="235096.62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8"/>
    <x v="8"/>
    <x v="17"/>
    <x v="17"/>
    <x v="24"/>
    <x v="24"/>
    <s v="93113"/>
    <s v="Administració comptable"/>
    <n v="175642.76"/>
    <n v="4397.32"/>
    <n v="180040.08"/>
    <n v="180040.08"/>
    <n v="180040.08"/>
    <n v="180040.08"/>
    <n v="180040.08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8"/>
    <x v="8"/>
    <x v="17"/>
    <x v="17"/>
    <x v="24"/>
    <x v="24"/>
    <s v="93114"/>
    <s v="Gestió financera"/>
    <n v="184420.6"/>
    <n v="4066.82"/>
    <n v="188487.42"/>
    <n v="188487.42"/>
    <n v="188487.42"/>
    <n v="188487.42"/>
    <n v="188487.42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8"/>
    <x v="8"/>
    <x v="26"/>
    <x v="26"/>
    <x v="40"/>
    <x v="40"/>
    <s v="93212"/>
    <s v="Consell Tributari"/>
    <n v="109615.24"/>
    <n v="11143.32"/>
    <n v="120758.56"/>
    <n v="120758.56"/>
    <n v="120758.56"/>
    <n v="120758.56"/>
    <n v="120758.56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8"/>
    <x v="8"/>
    <x v="18"/>
    <x v="18"/>
    <x v="25"/>
    <x v="25"/>
    <s v="93311"/>
    <s v="Patrimoni"/>
    <n v="357068.85"/>
    <n v="45970.82"/>
    <n v="403039.67"/>
    <n v="403039.67"/>
    <n v="403039.67"/>
    <n v="403039.67"/>
    <n v="403039.67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8"/>
    <x v="8"/>
    <x v="19"/>
    <x v="19"/>
    <x v="26"/>
    <x v="26"/>
    <s v="93411"/>
    <s v="Tresoreria"/>
    <n v="208564.02"/>
    <n v="-90.19"/>
    <n v="208473.83"/>
    <n v="208473.83"/>
    <n v="208473.83"/>
    <n v="208473.83"/>
    <n v="208473.83"/>
    <n v="0"/>
  </r>
  <r>
    <x v="0"/>
    <x v="0"/>
    <x v="2"/>
    <x v="2"/>
    <x v="5"/>
    <x v="5"/>
    <s v="12101"/>
    <s v="Complement específic funcionaris"/>
    <x v="25"/>
    <x v="25"/>
    <s v="9"/>
    <s v="Actuacions de caràcter general"/>
    <x v="1"/>
    <x v="1"/>
    <x v="1"/>
    <x v="1"/>
    <x v="1"/>
    <x v="1"/>
    <s v="92013"/>
    <s v="Programa actuació sectorial"/>
    <n v="131718.16"/>
    <n v="-60305.63"/>
    <n v="71412.53"/>
    <n v="71412.53"/>
    <n v="71412.53"/>
    <n v="71412.53"/>
    <n v="71412.53"/>
    <n v="0"/>
  </r>
  <r>
    <x v="0"/>
    <x v="0"/>
    <x v="2"/>
    <x v="2"/>
    <x v="5"/>
    <x v="5"/>
    <s v="12101"/>
    <s v="Complement específic funcionaris"/>
    <x v="0"/>
    <x v="0"/>
    <s v="4"/>
    <s v="Actuacions de caràcter econòmic"/>
    <x v="7"/>
    <x v="7"/>
    <x v="16"/>
    <x v="16"/>
    <x v="23"/>
    <x v="23"/>
    <s v="43014"/>
    <s v="Consell Econòmic i Social"/>
    <n v="40085.919999999998"/>
    <n v="-22314.05"/>
    <n v="17771.87"/>
    <n v="17771.87"/>
    <n v="17771.87"/>
    <n v="17771.87"/>
    <n v="17771.87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0"/>
    <x v="0"/>
    <x v="0"/>
    <x v="0"/>
    <x v="0"/>
    <x v="0"/>
    <s v="91211"/>
    <s v="Representacio política"/>
    <n v="1267198.43"/>
    <n v="-35144.53"/>
    <n v="1232053.8999999999"/>
    <n v="1232053.8999999999"/>
    <n v="1232053.8999999999"/>
    <n v="1232053.8999999999"/>
    <n v="1232053.8999999999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0"/>
    <x v="0"/>
    <x v="0"/>
    <x v="0"/>
    <x v="0"/>
    <x v="0"/>
    <s v="91212"/>
    <s v="Direcció tècnica de premsa"/>
    <n v="278313.98"/>
    <n v="-3704.95"/>
    <n v="274609.03000000003"/>
    <n v="274609.03000000003"/>
    <n v="274609.03000000003"/>
    <n v="274609.03000000003"/>
    <n v="274609.03000000003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0"/>
    <x v="0"/>
    <x v="0"/>
    <x v="0"/>
    <x v="7"/>
    <x v="7"/>
    <s v="91222"/>
    <s v="Protocol"/>
    <n v="404555.2"/>
    <n v="-8144.04"/>
    <n v="396411.16"/>
    <n v="396411.16"/>
    <n v="396411.16"/>
    <n v="396411.16"/>
    <n v="396411.16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1"/>
    <x v="1"/>
    <s v="92011"/>
    <s v="Administració general"/>
    <n v="2676227.06"/>
    <n v="11735.73"/>
    <n v="2687962.79"/>
    <n v="2687962.79"/>
    <n v="2687962.79"/>
    <n v="2687962.79"/>
    <n v="2687962.79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1"/>
    <x v="1"/>
    <s v="92012"/>
    <s v="Serveis editorials"/>
    <n v="199148.46"/>
    <n v="-2293.23"/>
    <n v="196855.23"/>
    <n v="196855.23"/>
    <n v="196855.23"/>
    <n v="196855.23"/>
    <n v="196855.23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1"/>
    <x v="1"/>
    <s v="92014"/>
    <s v="Serveis jurídics"/>
    <n v="430311.34"/>
    <n v="-25985.360000000001"/>
    <n v="404325.98"/>
    <n v="404325.98"/>
    <n v="404325.98"/>
    <n v="404325.98"/>
    <n v="404325.98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1"/>
    <x v="1"/>
    <s v="92016"/>
    <s v="Direcció administrativa gabinet d'alcald"/>
    <n v="513289.26"/>
    <n v="-35668.379999999997"/>
    <n v="477620.88"/>
    <n v="477620.88"/>
    <n v="477620.88"/>
    <n v="477620.88"/>
    <n v="477620.88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27"/>
    <x v="27"/>
    <s v="92021"/>
    <s v="Sindicatura de Greuges"/>
    <n v="244364.96"/>
    <n v="20776.650000000001"/>
    <n v="265141.61"/>
    <n v="265141.61"/>
    <n v="265141.61"/>
    <n v="265141.61"/>
    <n v="265141.61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28"/>
    <x v="28"/>
    <s v="92031"/>
    <s v="Arxiu municipal contemporani"/>
    <n v="716821.31"/>
    <n v="22259.83"/>
    <n v="739081.14"/>
    <n v="739081.14"/>
    <n v="739081.14"/>
    <n v="739081.14"/>
    <n v="739081.14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28"/>
    <x v="28"/>
    <s v="92032"/>
    <s v="Sistema d'arxius"/>
    <n v="193147.22"/>
    <n v="1910.98"/>
    <n v="195058.2"/>
    <n v="195058.2"/>
    <n v="195058.2"/>
    <n v="195058.2"/>
    <n v="195058.2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28"/>
    <x v="28"/>
    <s v="92033"/>
    <s v="Servei de documentació i accés al coneix"/>
    <n v="122482.92"/>
    <n v="11630.86"/>
    <n v="134113.78"/>
    <n v="134113.78"/>
    <n v="134113.78"/>
    <n v="134113.78"/>
    <n v="134113.78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6"/>
    <x v="6"/>
    <x v="19"/>
    <x v="19"/>
    <s v="92521"/>
    <s v="Direcció de comunicació"/>
    <n v="870103.5"/>
    <n v="-75827.09"/>
    <n v="794276.41"/>
    <n v="794276.41"/>
    <n v="794276.41"/>
    <n v="794276.41"/>
    <n v="794276.41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6"/>
    <x v="6"/>
    <x v="19"/>
    <x v="19"/>
    <s v="92523"/>
    <s v="Comunicació digital"/>
    <n v="128724.82"/>
    <n v="-44542.85"/>
    <n v="84181.97"/>
    <n v="84181.97"/>
    <n v="84181.97"/>
    <n v="84181.97"/>
    <n v="84181.97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8"/>
    <x v="8"/>
    <x v="17"/>
    <x v="17"/>
    <x v="24"/>
    <x v="24"/>
    <s v="93115"/>
    <s v="Control intern"/>
    <n v="431500.56"/>
    <n v="2818.1"/>
    <n v="434318.66"/>
    <n v="434318.66"/>
    <n v="434318.66"/>
    <n v="434318.66"/>
    <n v="434318.66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8"/>
    <x v="8"/>
    <x v="18"/>
    <x v="18"/>
    <x v="25"/>
    <x v="25"/>
    <s v="93312"/>
    <s v="Manteniment d’edificis centralitzats"/>
    <n v="482110.96"/>
    <n v="15852.88"/>
    <n v="497963.84"/>
    <n v="497963.84"/>
    <n v="497963.84"/>
    <n v="497963.84"/>
    <n v="497963.84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20"/>
    <x v="20"/>
    <x v="29"/>
    <x v="29"/>
    <s v="92211"/>
    <s v="Direcció de recursos humans i organitzac"/>
    <n v="229145.84"/>
    <n v="221973.58"/>
    <n v="451119.42"/>
    <n v="451119.42"/>
    <n v="451119.42"/>
    <n v="451119.42"/>
    <n v="451119.42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20"/>
    <x v="20"/>
    <x v="29"/>
    <x v="29"/>
    <s v="92212"/>
    <s v="Gestió-administració recursos humans-org"/>
    <n v="491104.76"/>
    <n v="16702.099999999999"/>
    <n v="507806.86"/>
    <n v="507806.86"/>
    <n v="507806.86"/>
    <n v="507806.86"/>
    <n v="507806.86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20"/>
    <x v="20"/>
    <x v="29"/>
    <x v="29"/>
    <s v="92214"/>
    <s v="Comunicació interna recursos humans i or"/>
    <n v="230543.84"/>
    <n v="6719.99"/>
    <n v="237263.83"/>
    <n v="237263.83"/>
    <n v="237263.83"/>
    <n v="237263.83"/>
    <n v="237263.83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20"/>
    <x v="20"/>
    <x v="29"/>
    <x v="29"/>
    <s v="92215"/>
    <s v="Organització municipal"/>
    <n v="63933.919999999998"/>
    <n v="38605.65"/>
    <n v="102539.57"/>
    <n v="102539.57"/>
    <n v="102539.57"/>
    <n v="102539.57"/>
    <n v="102539.57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20"/>
    <x v="20"/>
    <x v="29"/>
    <x v="29"/>
    <s v="92216"/>
    <s v="Selecció de personal"/>
    <n v="253939.92"/>
    <n v="-171350.71"/>
    <n v="82589.210000000006"/>
    <n v="82589.210000000006"/>
    <n v="82589.210000000006"/>
    <n v="82589.210000000006"/>
    <n v="82589.210000000006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20"/>
    <x v="20"/>
    <x v="29"/>
    <x v="29"/>
    <s v="92217"/>
    <s v="Formació del personal"/>
    <n v="174060.86"/>
    <n v="5922.6"/>
    <n v="179983.46"/>
    <n v="179983.46"/>
    <n v="179983.46"/>
    <n v="179983.46"/>
    <n v="179983.46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20"/>
    <x v="20"/>
    <x v="29"/>
    <x v="29"/>
    <s v="92218"/>
    <s v="Prevenció de riscos laborals"/>
    <n v="231879.5"/>
    <n v="-9166.23"/>
    <n v="222713.27"/>
    <n v="222713.27"/>
    <n v="222713.27"/>
    <n v="222713.27"/>
    <n v="222713.27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29"/>
    <x v="29"/>
    <x v="45"/>
    <x v="45"/>
    <s v="92921"/>
    <s v="Dotació per imprevistos"/>
    <n v="0"/>
    <n v="3491.2"/>
    <n v="3491.2"/>
    <n v="3491.2"/>
    <n v="3491.2"/>
    <n v="3491.2"/>
    <n v="3491.2"/>
    <n v="0"/>
  </r>
  <r>
    <x v="0"/>
    <x v="0"/>
    <x v="2"/>
    <x v="2"/>
    <x v="5"/>
    <x v="5"/>
    <s v="12101"/>
    <s v="Complement específic funcionaris"/>
    <x v="27"/>
    <x v="27"/>
    <s v="2"/>
    <s v="Actuacions de protecció i promoció social"/>
    <x v="2"/>
    <x v="2"/>
    <x v="4"/>
    <x v="4"/>
    <x v="30"/>
    <x v="30"/>
    <s v="23182"/>
    <s v="Suport a les accions comunitàries"/>
    <n v="43986.18"/>
    <n v="16777.98"/>
    <n v="60764.160000000003"/>
    <n v="60764.160000000003"/>
    <n v="60764.160000000003"/>
    <n v="60764.160000000003"/>
    <n v="60764.160000000003"/>
    <n v="0"/>
  </r>
  <r>
    <x v="0"/>
    <x v="0"/>
    <x v="2"/>
    <x v="2"/>
    <x v="5"/>
    <x v="5"/>
    <s v="12101"/>
    <s v="Complement específic funcionaris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139377.32999999999"/>
    <n v="139377.32999999999"/>
    <n v="139377.32999999999"/>
    <n v="139377.32999999999"/>
    <n v="139377.32999999999"/>
    <n v="139377.32999999999"/>
    <n v="0"/>
  </r>
  <r>
    <x v="0"/>
    <x v="0"/>
    <x v="2"/>
    <x v="2"/>
    <x v="5"/>
    <x v="5"/>
    <s v="12101"/>
    <s v="Complement específic funcionaris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82300.28"/>
    <n v="82300.28"/>
    <n v="82300.28"/>
    <n v="82300.28"/>
    <n v="82300.28"/>
    <n v="82300.28"/>
    <n v="0"/>
  </r>
  <r>
    <x v="0"/>
    <x v="0"/>
    <x v="2"/>
    <x v="2"/>
    <x v="5"/>
    <x v="5"/>
    <s v="12101"/>
    <s v="Complement específic funcionaris"/>
    <x v="27"/>
    <x v="27"/>
    <s v="9"/>
    <s v="Actuacions de caràcter general"/>
    <x v="1"/>
    <x v="1"/>
    <x v="1"/>
    <x v="1"/>
    <x v="1"/>
    <x v="1"/>
    <s v="92011"/>
    <s v="Administració general"/>
    <n v="409847.66"/>
    <n v="31785.34"/>
    <n v="441633"/>
    <n v="441633"/>
    <n v="441633"/>
    <n v="441633"/>
    <n v="441633"/>
    <n v="0"/>
  </r>
  <r>
    <x v="0"/>
    <x v="0"/>
    <x v="2"/>
    <x v="2"/>
    <x v="5"/>
    <x v="5"/>
    <s v="12101"/>
    <s v="Complement específic funcionaris"/>
    <x v="27"/>
    <x v="27"/>
    <s v="9"/>
    <s v="Actuacions de caràcter general"/>
    <x v="1"/>
    <x v="1"/>
    <x v="22"/>
    <x v="22"/>
    <x v="32"/>
    <x v="32"/>
    <s v="92413"/>
    <s v="Relacions ciutadanes"/>
    <n v="142005.26"/>
    <n v="59916.01"/>
    <n v="201921.27"/>
    <n v="201921.27"/>
    <n v="201921.27"/>
    <n v="201921.27"/>
    <n v="201921.27"/>
    <n v="0"/>
  </r>
  <r>
    <x v="0"/>
    <x v="0"/>
    <x v="2"/>
    <x v="2"/>
    <x v="5"/>
    <x v="5"/>
    <s v="12101"/>
    <s v="Complement específic funcionaris"/>
    <x v="27"/>
    <x v="27"/>
    <s v="9"/>
    <s v="Actuacions de caràcter general"/>
    <x v="1"/>
    <x v="1"/>
    <x v="22"/>
    <x v="22"/>
    <x v="32"/>
    <x v="32"/>
    <s v="92417"/>
    <s v="Participació ciutadana"/>
    <n v="211943.48"/>
    <n v="23993.96"/>
    <n v="235937.44"/>
    <n v="235937.44"/>
    <n v="235937.44"/>
    <n v="235937.44"/>
    <n v="235937.44"/>
    <n v="0"/>
  </r>
  <r>
    <x v="0"/>
    <x v="0"/>
    <x v="2"/>
    <x v="2"/>
    <x v="5"/>
    <x v="5"/>
    <s v="12101"/>
    <s v="Complement específic funcionaris"/>
    <x v="27"/>
    <x v="27"/>
    <s v="9"/>
    <s v="Actuacions de caràcter general"/>
    <x v="1"/>
    <x v="1"/>
    <x v="22"/>
    <x v="22"/>
    <x v="32"/>
    <x v="32"/>
    <s v="92418"/>
    <s v="Associacionisme"/>
    <n v="197733.62"/>
    <n v="1765.96"/>
    <n v="199499.58"/>
    <n v="199499.58"/>
    <n v="199499.58"/>
    <n v="199499.58"/>
    <n v="199499.58"/>
    <n v="0"/>
  </r>
  <r>
    <x v="0"/>
    <x v="0"/>
    <x v="2"/>
    <x v="2"/>
    <x v="5"/>
    <x v="5"/>
    <s v="12101"/>
    <s v="Complement específic funcionaris"/>
    <x v="27"/>
    <x v="27"/>
    <s v="9"/>
    <s v="Actuacions de caràcter general"/>
    <x v="1"/>
    <x v="1"/>
    <x v="22"/>
    <x v="22"/>
    <x v="32"/>
    <x v="32"/>
    <s v="92419"/>
    <s v="Recerca i innovació en matèria de partic"/>
    <n v="39264.120000000003"/>
    <n v="353.24"/>
    <n v="39617.360000000001"/>
    <n v="39617.360000000001"/>
    <n v="39617.360000000001"/>
    <n v="39617.360000000001"/>
    <n v="39617.360000000001"/>
    <n v="0"/>
  </r>
  <r>
    <x v="0"/>
    <x v="0"/>
    <x v="2"/>
    <x v="2"/>
    <x v="6"/>
    <x v="6"/>
    <s v="12400"/>
    <s v="Retribucions grup A1 funcionaris en pràctique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24286.53"/>
    <n v="24286.53"/>
    <n v="24286.53"/>
    <n v="24286.53"/>
    <n v="24286.53"/>
    <n v="24286.53"/>
    <n v="0"/>
  </r>
  <r>
    <x v="0"/>
    <x v="0"/>
    <x v="2"/>
    <x v="2"/>
    <x v="6"/>
    <x v="6"/>
    <s v="12400"/>
    <s v="Retribucions grup A1 funcionaris en pràctiques"/>
    <x v="17"/>
    <x v="17"/>
    <s v="1"/>
    <s v="Serveis públics bàsics"/>
    <x v="3"/>
    <x v="3"/>
    <x v="7"/>
    <x v="7"/>
    <x v="9"/>
    <x v="9"/>
    <s v="13011"/>
    <s v="Gestió programa administració seguretat"/>
    <n v="0"/>
    <n v="38252.51"/>
    <n v="38252.51"/>
    <n v="38252.51"/>
    <n v="38252.51"/>
    <n v="38252.51"/>
    <n v="38252.51"/>
    <n v="0"/>
  </r>
  <r>
    <x v="0"/>
    <x v="0"/>
    <x v="2"/>
    <x v="2"/>
    <x v="6"/>
    <x v="6"/>
    <s v="12400"/>
    <s v="Retribucions grup A1 funcionaris en pràctiques"/>
    <x v="18"/>
    <x v="18"/>
    <s v="1"/>
    <s v="Serveis públics bàsics"/>
    <x v="4"/>
    <x v="4"/>
    <x v="11"/>
    <x v="11"/>
    <x v="14"/>
    <x v="14"/>
    <s v="15011"/>
    <s v="Despeses generals d'Ecologia Urbana"/>
    <n v="0"/>
    <n v="25460.33"/>
    <n v="25460.33"/>
    <n v="25460.33"/>
    <n v="25460.33"/>
    <n v="25460.33"/>
    <n v="25460.33"/>
    <n v="0"/>
  </r>
  <r>
    <x v="0"/>
    <x v="0"/>
    <x v="2"/>
    <x v="2"/>
    <x v="6"/>
    <x v="6"/>
    <s v="12400"/>
    <s v="Retribucions grup A1 funcionaris en pràctiques"/>
    <x v="1"/>
    <x v="1"/>
    <s v="9"/>
    <s v="Actuacions de caràcter general"/>
    <x v="1"/>
    <x v="1"/>
    <x v="1"/>
    <x v="1"/>
    <x v="1"/>
    <x v="1"/>
    <s v="92011"/>
    <s v="Administració general"/>
    <n v="0"/>
    <n v="26321.48"/>
    <n v="26321.48"/>
    <n v="26321.48"/>
    <n v="26321.48"/>
    <n v="26321.48"/>
    <n v="26321.48"/>
    <n v="0"/>
  </r>
  <r>
    <x v="0"/>
    <x v="0"/>
    <x v="2"/>
    <x v="2"/>
    <x v="6"/>
    <x v="6"/>
    <s v="12400"/>
    <s v="Retribucions grup A1 funcionaris en pràctiques"/>
    <x v="23"/>
    <x v="23"/>
    <s v="9"/>
    <s v="Actuacions de caràcter general"/>
    <x v="1"/>
    <x v="1"/>
    <x v="1"/>
    <x v="1"/>
    <x v="1"/>
    <x v="1"/>
    <s v="92011"/>
    <s v="Administració general"/>
    <n v="0"/>
    <n v="26979.88"/>
    <n v="26979.88"/>
    <n v="26979.88"/>
    <n v="26979.88"/>
    <n v="26979.88"/>
    <n v="26979.88"/>
    <n v="0"/>
  </r>
  <r>
    <x v="0"/>
    <x v="0"/>
    <x v="2"/>
    <x v="2"/>
    <x v="6"/>
    <x v="6"/>
    <s v="12400"/>
    <s v="Retribucions grup A1 funcionaris en pràctiques"/>
    <x v="24"/>
    <x v="24"/>
    <s v="9"/>
    <s v="Actuacions de caràcter general"/>
    <x v="8"/>
    <x v="8"/>
    <x v="17"/>
    <x v="17"/>
    <x v="24"/>
    <x v="24"/>
    <s v="93112"/>
    <s v="Pressupost i política fiscal"/>
    <n v="0"/>
    <n v="25460.32"/>
    <n v="25460.32"/>
    <n v="25460.32"/>
    <n v="25460.32"/>
    <n v="25460.32"/>
    <n v="25460.32"/>
    <n v="0"/>
  </r>
  <r>
    <x v="0"/>
    <x v="0"/>
    <x v="2"/>
    <x v="2"/>
    <x v="6"/>
    <x v="6"/>
    <s v="12401"/>
    <s v="Retribucions grup A2 funcionaris en pràc"/>
    <x v="15"/>
    <x v="15"/>
    <s v="9"/>
    <s v="Actuacions de caràcter general"/>
    <x v="1"/>
    <x v="1"/>
    <x v="1"/>
    <x v="1"/>
    <x v="1"/>
    <x v="1"/>
    <s v="92011"/>
    <s v="Administració general"/>
    <n v="0"/>
    <n v="18252.98"/>
    <n v="18252.98"/>
    <n v="18252.98"/>
    <n v="18252.98"/>
    <n v="18252.98"/>
    <n v="18252.98"/>
    <n v="0"/>
  </r>
  <r>
    <x v="0"/>
    <x v="0"/>
    <x v="2"/>
    <x v="2"/>
    <x v="6"/>
    <x v="6"/>
    <s v="12401"/>
    <s v="Retribucions grup A2 funcionaris en pràc"/>
    <x v="17"/>
    <x v="17"/>
    <s v="1"/>
    <s v="Serveis públics bàsics"/>
    <x v="3"/>
    <x v="3"/>
    <x v="8"/>
    <x v="8"/>
    <x v="10"/>
    <x v="10"/>
    <s v="13212"/>
    <s v="Serveis generals de la Guàrdia Urbana"/>
    <n v="70072.36"/>
    <n v="-70072.36"/>
    <n v="0"/>
    <n v="0"/>
    <n v="0"/>
    <n v="0"/>
    <n v="0"/>
    <n v="0"/>
  </r>
  <r>
    <x v="0"/>
    <x v="0"/>
    <x v="2"/>
    <x v="2"/>
    <x v="6"/>
    <x v="6"/>
    <s v="12401"/>
    <s v="Retribucions grup A2 funcionaris en pràc"/>
    <x v="20"/>
    <x v="20"/>
    <s v="1"/>
    <s v="Serveis públics bàsics"/>
    <x v="4"/>
    <x v="4"/>
    <x v="11"/>
    <x v="11"/>
    <x v="14"/>
    <x v="14"/>
    <s v="15011"/>
    <s v="Despeses generals d'Ecologia Urbana"/>
    <n v="0"/>
    <n v="8290.82"/>
    <n v="8290.82"/>
    <n v="8290.82"/>
    <n v="8290.82"/>
    <n v="8290.82"/>
    <n v="8290.82"/>
    <n v="0"/>
  </r>
  <r>
    <x v="0"/>
    <x v="0"/>
    <x v="2"/>
    <x v="2"/>
    <x v="6"/>
    <x v="6"/>
    <s v="12401"/>
    <s v="Retribucions grup A2 funcionaris en pràc"/>
    <x v="1"/>
    <x v="1"/>
    <s v="1"/>
    <s v="Serveis públics bàsics"/>
    <x v="4"/>
    <x v="4"/>
    <x v="13"/>
    <x v="13"/>
    <x v="21"/>
    <x v="21"/>
    <s v="15111"/>
    <s v="Llicències"/>
    <n v="0"/>
    <n v="11090.02"/>
    <n v="11090.02"/>
    <n v="11090.02"/>
    <n v="11090.02"/>
    <n v="11090.02"/>
    <n v="11090.02"/>
    <n v="0"/>
  </r>
  <r>
    <x v="0"/>
    <x v="0"/>
    <x v="2"/>
    <x v="2"/>
    <x v="6"/>
    <x v="6"/>
    <s v="12401"/>
    <s v="Retribucions grup A2 funcionaris en pràc"/>
    <x v="5"/>
    <x v="5"/>
    <s v="1"/>
    <s v="Serveis públics bàsics"/>
    <x v="4"/>
    <x v="4"/>
    <x v="13"/>
    <x v="13"/>
    <x v="21"/>
    <x v="21"/>
    <s v="15111"/>
    <s v="Llicències"/>
    <n v="0"/>
    <n v="11090.02"/>
    <n v="11090.02"/>
    <n v="11090.02"/>
    <n v="11090.02"/>
    <n v="11090.02"/>
    <n v="11090.02"/>
    <n v="0"/>
  </r>
  <r>
    <x v="0"/>
    <x v="0"/>
    <x v="2"/>
    <x v="2"/>
    <x v="6"/>
    <x v="6"/>
    <s v="12401"/>
    <s v="Retribucions grup A2 funcionaris en pràc"/>
    <x v="6"/>
    <x v="6"/>
    <s v="9"/>
    <s v="Actuacions de caràcter general"/>
    <x v="1"/>
    <x v="1"/>
    <x v="1"/>
    <x v="1"/>
    <x v="1"/>
    <x v="1"/>
    <s v="92011"/>
    <s v="Administració general"/>
    <n v="0"/>
    <n v="16032.24"/>
    <n v="16032.24"/>
    <n v="16032.24"/>
    <n v="16032.24"/>
    <n v="16032.24"/>
    <n v="16032.24"/>
    <n v="0"/>
  </r>
  <r>
    <x v="0"/>
    <x v="0"/>
    <x v="2"/>
    <x v="2"/>
    <x v="6"/>
    <x v="6"/>
    <s v="12401"/>
    <s v="Retribucions grup A2 funcionaris en pràc"/>
    <x v="0"/>
    <x v="0"/>
    <s v="9"/>
    <s v="Actuacions de caràcter general"/>
    <x v="1"/>
    <x v="1"/>
    <x v="1"/>
    <x v="1"/>
    <x v="28"/>
    <x v="28"/>
    <s v="92031"/>
    <s v="Arxiu municipal contemporani"/>
    <n v="0"/>
    <n v="9850.0499999999993"/>
    <n v="9850.0499999999993"/>
    <n v="9850.0499999999993"/>
    <n v="9850.0499999999993"/>
    <n v="9850.0499999999993"/>
    <n v="9850.0499999999993"/>
    <n v="0"/>
  </r>
  <r>
    <x v="0"/>
    <x v="0"/>
    <x v="2"/>
    <x v="2"/>
    <x v="6"/>
    <x v="6"/>
    <s v="12401"/>
    <s v="Retribucions grup A2 funcionaris en pràc"/>
    <x v="0"/>
    <x v="0"/>
    <s v="9"/>
    <s v="Actuacions de caràcter general"/>
    <x v="8"/>
    <x v="8"/>
    <x v="18"/>
    <x v="18"/>
    <x v="25"/>
    <x v="25"/>
    <s v="93312"/>
    <s v="Manteniment d’edificis centralitzats"/>
    <n v="0"/>
    <n v="9871.56"/>
    <n v="9871.56"/>
    <n v="9871.56"/>
    <n v="9871.56"/>
    <n v="9871.56"/>
    <n v="9871.56"/>
    <n v="0"/>
  </r>
  <r>
    <x v="0"/>
    <x v="0"/>
    <x v="2"/>
    <x v="2"/>
    <x v="6"/>
    <x v="6"/>
    <s v="12401"/>
    <s v="Retribucions grup A2 funcionaris en pràc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10170.549999999999"/>
    <n v="10170.549999999999"/>
    <n v="10170.549999999999"/>
    <n v="10170.549999999999"/>
    <n v="10170.549999999999"/>
    <n v="10170.549999999999"/>
    <n v="0"/>
  </r>
  <r>
    <x v="0"/>
    <x v="0"/>
    <x v="2"/>
    <x v="2"/>
    <x v="6"/>
    <x v="6"/>
    <s v="12403"/>
    <s v="Retribucions grup C1 funcionaris en pràc"/>
    <x v="17"/>
    <x v="17"/>
    <s v="1"/>
    <s v="Serveis públics bàsics"/>
    <x v="3"/>
    <x v="3"/>
    <x v="8"/>
    <x v="8"/>
    <x v="10"/>
    <x v="10"/>
    <s v="13212"/>
    <s v="Serveis generals de la Guàrdia Urbana"/>
    <n v="0"/>
    <n v="195.3"/>
    <n v="195.3"/>
    <n v="195.3"/>
    <n v="195.3"/>
    <n v="195.3"/>
    <n v="195.3"/>
    <n v="0"/>
  </r>
  <r>
    <x v="0"/>
    <x v="0"/>
    <x v="2"/>
    <x v="2"/>
    <x v="6"/>
    <x v="6"/>
    <s v="12403"/>
    <s v="Retribucions grup C1 funcionaris en pràc"/>
    <x v="17"/>
    <x v="17"/>
    <s v="1"/>
    <s v="Serveis públics bàsics"/>
    <x v="3"/>
    <x v="3"/>
    <x v="10"/>
    <x v="10"/>
    <x v="13"/>
    <x v="13"/>
    <s v="13612"/>
    <s v="Intervenció en extinció d’incendis i sal"/>
    <n v="0"/>
    <n v="-353.64"/>
    <n v="-353.64"/>
    <n v="-353.64"/>
    <n v="-353.64"/>
    <n v="-353.64"/>
    <n v="-353.64"/>
    <n v="0"/>
  </r>
  <r>
    <x v="0"/>
    <x v="0"/>
    <x v="2"/>
    <x v="2"/>
    <x v="6"/>
    <x v="6"/>
    <s v="12404"/>
    <s v="Retribucions grup C2 funcionaris en pràc"/>
    <x v="15"/>
    <x v="15"/>
    <s v="9"/>
    <s v="Actuacions de caràcter general"/>
    <x v="1"/>
    <x v="1"/>
    <x v="1"/>
    <x v="1"/>
    <x v="1"/>
    <x v="1"/>
    <s v="92011"/>
    <s v="Administració general"/>
    <n v="0"/>
    <n v="-428.12"/>
    <n v="-428.12"/>
    <n v="-428.12"/>
    <n v="-428.12"/>
    <n v="-428.12"/>
    <n v="-428.12"/>
    <n v="0"/>
  </r>
  <r>
    <x v="0"/>
    <x v="0"/>
    <x v="2"/>
    <x v="2"/>
    <x v="6"/>
    <x v="6"/>
    <s v="12404"/>
    <s v="Retribucions grup C2 funcionaris en pràc"/>
    <x v="17"/>
    <x v="17"/>
    <s v="1"/>
    <s v="Serveis públics bàsics"/>
    <x v="3"/>
    <x v="3"/>
    <x v="7"/>
    <x v="7"/>
    <x v="9"/>
    <x v="9"/>
    <s v="13011"/>
    <s v="Gestió programa administració seguretat"/>
    <n v="0"/>
    <n v="-906.63"/>
    <n v="-906.63"/>
    <n v="-906.63"/>
    <n v="-906.63"/>
    <n v="-906.63"/>
    <n v="-906.63"/>
    <n v="0"/>
  </r>
  <r>
    <x v="0"/>
    <x v="0"/>
    <x v="2"/>
    <x v="2"/>
    <x v="6"/>
    <x v="6"/>
    <s v="12404"/>
    <s v="Retribucions grup C2 funcionaris en pràc"/>
    <x v="17"/>
    <x v="17"/>
    <s v="1"/>
    <s v="Serveis públics bàsics"/>
    <x v="3"/>
    <x v="3"/>
    <x v="8"/>
    <x v="8"/>
    <x v="10"/>
    <x v="10"/>
    <s v="13212"/>
    <s v="Serveis generals de la Guàrdia Urbana"/>
    <n v="8740961.4199999999"/>
    <n v="634315.57999999996"/>
    <n v="9375277"/>
    <n v="9375277"/>
    <n v="9375277"/>
    <n v="9375277"/>
    <n v="9375277"/>
    <n v="0"/>
  </r>
  <r>
    <x v="0"/>
    <x v="0"/>
    <x v="2"/>
    <x v="2"/>
    <x v="6"/>
    <x v="6"/>
    <s v="12404"/>
    <s v="Retribucions grup C2 funcionaris en pràc"/>
    <x v="17"/>
    <x v="17"/>
    <s v="1"/>
    <s v="Serveis públics bàsics"/>
    <x v="3"/>
    <x v="3"/>
    <x v="10"/>
    <x v="10"/>
    <x v="13"/>
    <x v="13"/>
    <s v="13612"/>
    <s v="Intervenció en extinció d’incendis i sal"/>
    <n v="40647.339999999997"/>
    <n v="1811122.58"/>
    <n v="1851769.92"/>
    <n v="1851769.92"/>
    <n v="1851769.92"/>
    <n v="1851769.92"/>
    <n v="1851769.92"/>
    <n v="0"/>
  </r>
  <r>
    <x v="0"/>
    <x v="0"/>
    <x v="2"/>
    <x v="2"/>
    <x v="6"/>
    <x v="6"/>
    <s v="12404"/>
    <s v="Retribucions grup C2 funcionaris en pràc"/>
    <x v="6"/>
    <x v="6"/>
    <s v="1"/>
    <s v="Serveis públics bàsics"/>
    <x v="4"/>
    <x v="4"/>
    <x v="14"/>
    <x v="14"/>
    <x v="17"/>
    <x v="17"/>
    <s v="15341"/>
    <s v="Manteniment i millora espais públics cen"/>
    <n v="0"/>
    <n v="-853.29"/>
    <n v="-853.29"/>
    <n v="-853.29"/>
    <n v="-853.29"/>
    <n v="-853.29"/>
    <n v="-853.29"/>
    <n v="0"/>
  </r>
  <r>
    <x v="0"/>
    <x v="0"/>
    <x v="2"/>
    <x v="2"/>
    <x v="6"/>
    <x v="6"/>
    <s v="12404"/>
    <s v="Retribucions grup C2 funcionaris en pràc"/>
    <x v="9"/>
    <x v="9"/>
    <s v="1"/>
    <s v="Serveis públics bàsics"/>
    <x v="4"/>
    <x v="4"/>
    <x v="13"/>
    <x v="13"/>
    <x v="21"/>
    <x v="21"/>
    <s v="15111"/>
    <s v="Llicències"/>
    <n v="0"/>
    <n v="215.25"/>
    <n v="215.25"/>
    <n v="215.25"/>
    <n v="215.25"/>
    <n v="215.25"/>
    <n v="215.25"/>
    <n v="0"/>
  </r>
  <r>
    <x v="0"/>
    <x v="0"/>
    <x v="2"/>
    <x v="2"/>
    <x v="6"/>
    <x v="6"/>
    <s v="12404"/>
    <s v="Retribucions grup C2 funcionaris en pràc"/>
    <x v="25"/>
    <x v="25"/>
    <s v="9"/>
    <s v="Actuacions de caràcter general"/>
    <x v="1"/>
    <x v="1"/>
    <x v="1"/>
    <x v="1"/>
    <x v="1"/>
    <x v="1"/>
    <s v="92013"/>
    <s v="Programa actuació sectorial"/>
    <n v="0"/>
    <n v="-94.11"/>
    <n v="-94.11"/>
    <n v="-94.11"/>
    <n v="-94.11"/>
    <n v="-94.11"/>
    <n v="-94.11"/>
    <n v="0"/>
  </r>
  <r>
    <x v="0"/>
    <x v="0"/>
    <x v="2"/>
    <x v="2"/>
    <x v="6"/>
    <x v="6"/>
    <s v="12404"/>
    <s v="Retribucions grup C2 funcionaris en pràc"/>
    <x v="0"/>
    <x v="0"/>
    <s v="9"/>
    <s v="Actuacions de caràcter general"/>
    <x v="1"/>
    <x v="1"/>
    <x v="1"/>
    <x v="1"/>
    <x v="1"/>
    <x v="1"/>
    <s v="92011"/>
    <s v="Administració general"/>
    <n v="0"/>
    <n v="-1813.26"/>
    <n v="-1813.26"/>
    <n v="-1813.26"/>
    <n v="-1813.26"/>
    <n v="-1813.26"/>
    <n v="-1813.26"/>
    <n v="0"/>
  </r>
  <r>
    <x v="0"/>
    <x v="0"/>
    <x v="2"/>
    <x v="2"/>
    <x v="6"/>
    <x v="6"/>
    <s v="12404"/>
    <s v="Retribucions grup C2 funcionaris en pràc"/>
    <x v="0"/>
    <x v="0"/>
    <s v="9"/>
    <s v="Actuacions de caràcter general"/>
    <x v="1"/>
    <x v="1"/>
    <x v="1"/>
    <x v="1"/>
    <x v="28"/>
    <x v="28"/>
    <s v="92031"/>
    <s v="Arxiu municipal contemporani"/>
    <n v="0"/>
    <n v="-906.63"/>
    <n v="-906.63"/>
    <n v="-906.63"/>
    <n v="-906.63"/>
    <n v="-906.63"/>
    <n v="-906.63"/>
    <n v="0"/>
  </r>
  <r>
    <x v="0"/>
    <x v="0"/>
    <x v="2"/>
    <x v="2"/>
    <x v="6"/>
    <x v="6"/>
    <s v="12406"/>
    <s v="Trienis funcionaris en pràctique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2892.58"/>
    <n v="2892.58"/>
    <n v="2892.58"/>
    <n v="2892.58"/>
    <n v="2892.58"/>
    <n v="2892.58"/>
    <n v="0"/>
  </r>
  <r>
    <x v="0"/>
    <x v="0"/>
    <x v="2"/>
    <x v="2"/>
    <x v="6"/>
    <x v="6"/>
    <s v="12406"/>
    <s v="Trienis funcionaris en pràctiques"/>
    <x v="15"/>
    <x v="15"/>
    <s v="9"/>
    <s v="Actuacions de caràcter general"/>
    <x v="1"/>
    <x v="1"/>
    <x v="1"/>
    <x v="1"/>
    <x v="1"/>
    <x v="1"/>
    <s v="92011"/>
    <s v="Administració general"/>
    <n v="0"/>
    <n v="43.13"/>
    <n v="43.13"/>
    <n v="43.13"/>
    <n v="43.13"/>
    <n v="43.13"/>
    <n v="43.13"/>
    <n v="0"/>
  </r>
  <r>
    <x v="0"/>
    <x v="0"/>
    <x v="2"/>
    <x v="2"/>
    <x v="6"/>
    <x v="6"/>
    <s v="12406"/>
    <s v="Trienis funcionaris en pràctiques"/>
    <x v="17"/>
    <x v="17"/>
    <s v="1"/>
    <s v="Serveis públics bàsics"/>
    <x v="3"/>
    <x v="3"/>
    <x v="7"/>
    <x v="7"/>
    <x v="9"/>
    <x v="9"/>
    <s v="13011"/>
    <s v="Gestió programa administració seguretat"/>
    <n v="0"/>
    <n v="2889.74"/>
    <n v="2889.74"/>
    <n v="2889.74"/>
    <n v="2889.74"/>
    <n v="2889.74"/>
    <n v="2889.74"/>
    <n v="0"/>
  </r>
  <r>
    <x v="0"/>
    <x v="0"/>
    <x v="2"/>
    <x v="2"/>
    <x v="6"/>
    <x v="6"/>
    <s v="12406"/>
    <s v="Trienis funcionaris en pràctiques"/>
    <x v="17"/>
    <x v="17"/>
    <s v="1"/>
    <s v="Serveis públics bàsics"/>
    <x v="3"/>
    <x v="3"/>
    <x v="8"/>
    <x v="8"/>
    <x v="10"/>
    <x v="10"/>
    <s v="13212"/>
    <s v="Serveis generals de la Guàrdia Urbana"/>
    <n v="14976.16"/>
    <n v="-5762.72"/>
    <n v="9213.44"/>
    <n v="9213.44"/>
    <n v="9213.44"/>
    <n v="9213.44"/>
    <n v="9213.44"/>
    <n v="0"/>
  </r>
  <r>
    <x v="0"/>
    <x v="0"/>
    <x v="2"/>
    <x v="2"/>
    <x v="6"/>
    <x v="6"/>
    <s v="12406"/>
    <s v="Trienis funcionaris en pràctiques"/>
    <x v="17"/>
    <x v="17"/>
    <s v="1"/>
    <s v="Serveis públics bàsics"/>
    <x v="3"/>
    <x v="3"/>
    <x v="10"/>
    <x v="10"/>
    <x v="13"/>
    <x v="13"/>
    <s v="13612"/>
    <s v="Intervenció en extinció d’incendis i sal"/>
    <n v="0"/>
    <n v="7208.74"/>
    <n v="7208.74"/>
    <n v="7208.74"/>
    <n v="7208.74"/>
    <n v="7208.74"/>
    <n v="7208.74"/>
    <n v="0"/>
  </r>
  <r>
    <x v="0"/>
    <x v="0"/>
    <x v="2"/>
    <x v="2"/>
    <x v="6"/>
    <x v="6"/>
    <s v="12406"/>
    <s v="Trienis funcionaris en pràctiques"/>
    <x v="18"/>
    <x v="18"/>
    <s v="1"/>
    <s v="Serveis públics bàsics"/>
    <x v="4"/>
    <x v="4"/>
    <x v="11"/>
    <x v="11"/>
    <x v="14"/>
    <x v="14"/>
    <s v="15011"/>
    <s v="Despeses generals d'Ecologia Urbana"/>
    <n v="0"/>
    <n v="2182.61"/>
    <n v="2182.61"/>
    <n v="2182.61"/>
    <n v="2182.61"/>
    <n v="2182.61"/>
    <n v="2182.61"/>
    <n v="0"/>
  </r>
  <r>
    <x v="0"/>
    <x v="0"/>
    <x v="2"/>
    <x v="2"/>
    <x v="6"/>
    <x v="6"/>
    <s v="12406"/>
    <s v="Trienis funcionaris en pràctiques"/>
    <x v="1"/>
    <x v="1"/>
    <s v="1"/>
    <s v="Serveis públics bàsics"/>
    <x v="4"/>
    <x v="4"/>
    <x v="13"/>
    <x v="13"/>
    <x v="21"/>
    <x v="21"/>
    <s v="15111"/>
    <s v="Llicències"/>
    <n v="0"/>
    <n v="661.83"/>
    <n v="661.83"/>
    <n v="661.83"/>
    <n v="661.83"/>
    <n v="661.83"/>
    <n v="661.83"/>
    <n v="0"/>
  </r>
  <r>
    <x v="0"/>
    <x v="0"/>
    <x v="2"/>
    <x v="2"/>
    <x v="6"/>
    <x v="6"/>
    <s v="12406"/>
    <s v="Trienis funcionaris en pràctiques"/>
    <x v="1"/>
    <x v="1"/>
    <s v="9"/>
    <s v="Actuacions de caràcter general"/>
    <x v="1"/>
    <x v="1"/>
    <x v="1"/>
    <x v="1"/>
    <x v="1"/>
    <x v="1"/>
    <s v="92011"/>
    <s v="Administració general"/>
    <n v="0"/>
    <n v="2266.14"/>
    <n v="2266.14"/>
    <n v="2266.14"/>
    <n v="2266.14"/>
    <n v="2266.14"/>
    <n v="2266.14"/>
    <n v="0"/>
  </r>
  <r>
    <x v="0"/>
    <x v="0"/>
    <x v="2"/>
    <x v="2"/>
    <x v="6"/>
    <x v="6"/>
    <s v="12406"/>
    <s v="Trienis funcionaris en pràctiques"/>
    <x v="5"/>
    <x v="5"/>
    <s v="1"/>
    <s v="Serveis públics bàsics"/>
    <x v="4"/>
    <x v="4"/>
    <x v="13"/>
    <x v="13"/>
    <x v="21"/>
    <x v="21"/>
    <s v="15111"/>
    <s v="Llicències"/>
    <n v="0"/>
    <n v="827.29"/>
    <n v="827.29"/>
    <n v="827.29"/>
    <n v="827.29"/>
    <n v="827.29"/>
    <n v="827.29"/>
    <n v="0"/>
  </r>
  <r>
    <x v="0"/>
    <x v="0"/>
    <x v="2"/>
    <x v="2"/>
    <x v="6"/>
    <x v="6"/>
    <s v="12406"/>
    <s v="Trienis funcionaris en pràctiques"/>
    <x v="6"/>
    <x v="6"/>
    <s v="1"/>
    <s v="Serveis públics bàsics"/>
    <x v="4"/>
    <x v="4"/>
    <x v="14"/>
    <x v="14"/>
    <x v="17"/>
    <x v="17"/>
    <s v="15341"/>
    <s v="Manteniment i millora espais públics cen"/>
    <n v="0"/>
    <n v="-40.18"/>
    <n v="-40.18"/>
    <n v="-40.18"/>
    <n v="-40.18"/>
    <n v="-40.18"/>
    <n v="-40.18"/>
    <n v="0"/>
  </r>
  <r>
    <x v="0"/>
    <x v="0"/>
    <x v="2"/>
    <x v="2"/>
    <x v="6"/>
    <x v="6"/>
    <s v="12406"/>
    <s v="Trienis funcionaris en pràctiques"/>
    <x v="6"/>
    <x v="6"/>
    <s v="9"/>
    <s v="Actuacions de caràcter general"/>
    <x v="1"/>
    <x v="1"/>
    <x v="1"/>
    <x v="1"/>
    <x v="1"/>
    <x v="1"/>
    <s v="92011"/>
    <s v="Administració general"/>
    <n v="0"/>
    <n v="1190.33"/>
    <n v="1190.33"/>
    <n v="1190.33"/>
    <n v="1190.33"/>
    <n v="1190.33"/>
    <n v="1190.33"/>
    <n v="0"/>
  </r>
  <r>
    <x v="0"/>
    <x v="0"/>
    <x v="2"/>
    <x v="2"/>
    <x v="6"/>
    <x v="6"/>
    <s v="12406"/>
    <s v="Trienis funcionaris en pràctiques"/>
    <x v="9"/>
    <x v="9"/>
    <s v="1"/>
    <s v="Serveis públics bàsics"/>
    <x v="4"/>
    <x v="4"/>
    <x v="13"/>
    <x v="13"/>
    <x v="21"/>
    <x v="21"/>
    <s v="15111"/>
    <s v="Llicències"/>
    <n v="0"/>
    <n v="491.98"/>
    <n v="491.98"/>
    <n v="491.98"/>
    <n v="491.98"/>
    <n v="491.98"/>
    <n v="491.98"/>
    <n v="0"/>
  </r>
  <r>
    <x v="0"/>
    <x v="0"/>
    <x v="2"/>
    <x v="2"/>
    <x v="6"/>
    <x v="6"/>
    <s v="12406"/>
    <s v="Trienis funcionaris en pràctiques"/>
    <x v="23"/>
    <x v="23"/>
    <s v="9"/>
    <s v="Actuacions de caràcter general"/>
    <x v="1"/>
    <x v="1"/>
    <x v="1"/>
    <x v="1"/>
    <x v="1"/>
    <x v="1"/>
    <s v="92011"/>
    <s v="Administració general"/>
    <n v="0"/>
    <n v="2257.61"/>
    <n v="2257.61"/>
    <n v="2257.61"/>
    <n v="2257.61"/>
    <n v="2257.61"/>
    <n v="2257.61"/>
    <n v="0"/>
  </r>
  <r>
    <x v="0"/>
    <x v="0"/>
    <x v="2"/>
    <x v="2"/>
    <x v="6"/>
    <x v="6"/>
    <s v="12406"/>
    <s v="Trienis funcionaris en pràctiques"/>
    <x v="0"/>
    <x v="0"/>
    <s v="9"/>
    <s v="Actuacions de caràcter general"/>
    <x v="1"/>
    <x v="1"/>
    <x v="1"/>
    <x v="1"/>
    <x v="28"/>
    <x v="28"/>
    <s v="92031"/>
    <s v="Arxiu municipal contemporani"/>
    <n v="0"/>
    <n v="825.76"/>
    <n v="825.76"/>
    <n v="825.76"/>
    <n v="825.76"/>
    <n v="825.76"/>
    <n v="825.76"/>
    <n v="0"/>
  </r>
  <r>
    <x v="0"/>
    <x v="0"/>
    <x v="2"/>
    <x v="2"/>
    <x v="6"/>
    <x v="6"/>
    <s v="12406"/>
    <s v="Trienis funcionaris en pràctiques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606.27"/>
    <n v="606.27"/>
    <n v="606.27"/>
    <n v="606.27"/>
    <n v="606.27"/>
    <n v="606.27"/>
    <n v="0"/>
  </r>
  <r>
    <x v="0"/>
    <x v="0"/>
    <x v="2"/>
    <x v="2"/>
    <x v="7"/>
    <x v="7"/>
    <s v="12700"/>
    <s v="Contribucions plans i fons pensio personal funcion"/>
    <x v="11"/>
    <x v="11"/>
    <s v="9"/>
    <s v="Actuacions de caràcter general"/>
    <x v="1"/>
    <x v="1"/>
    <x v="1"/>
    <x v="1"/>
    <x v="1"/>
    <x v="1"/>
    <s v="92011"/>
    <s v="Administració general"/>
    <n v="0"/>
    <n v="808.92"/>
    <n v="808.92"/>
    <n v="808.92"/>
    <n v="808.92"/>
    <n v="808.92"/>
    <n v="808.92"/>
    <n v="0"/>
  </r>
  <r>
    <x v="0"/>
    <x v="0"/>
    <x v="2"/>
    <x v="2"/>
    <x v="7"/>
    <x v="7"/>
    <s v="12700"/>
    <s v="Contribucions plans i fons pensio personal funcion"/>
    <x v="11"/>
    <x v="11"/>
    <s v="9"/>
    <s v="Actuacions de caràcter general"/>
    <x v="1"/>
    <x v="1"/>
    <x v="2"/>
    <x v="2"/>
    <x v="2"/>
    <x v="2"/>
    <s v="92321"/>
    <s v="Anàlisi i programació"/>
    <n v="0"/>
    <n v="2542.3200000000002"/>
    <n v="2542.3200000000002"/>
    <n v="2542.3200000000002"/>
    <n v="2542.3200000000002"/>
    <n v="2542.3200000000002"/>
    <n v="2542.3200000000002"/>
    <n v="0"/>
  </r>
  <r>
    <x v="0"/>
    <x v="0"/>
    <x v="2"/>
    <x v="2"/>
    <x v="7"/>
    <x v="7"/>
    <s v="12700"/>
    <s v="Contribucions plans i fons pensio personal funcion"/>
    <x v="12"/>
    <x v="12"/>
    <s v="9"/>
    <s v="Actuacions de caràcter general"/>
    <x v="1"/>
    <x v="1"/>
    <x v="1"/>
    <x v="1"/>
    <x v="1"/>
    <x v="1"/>
    <s v="92011"/>
    <s v="Administració general"/>
    <n v="0"/>
    <n v="577.79999999999995"/>
    <n v="577.79999999999995"/>
    <n v="577.79999999999995"/>
    <n v="577.79999999999995"/>
    <n v="577.79999999999995"/>
    <n v="577.79999999999995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6105.42"/>
    <n v="6105.42"/>
    <n v="6105.42"/>
    <n v="6105.42"/>
    <n v="6105.42"/>
    <n v="6105.42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0"/>
    <n v="404.46"/>
    <n v="404.46"/>
    <n v="404.46"/>
    <n v="404.46"/>
    <n v="404.46"/>
    <n v="404.46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3"/>
    <x v="3"/>
    <x v="33"/>
    <x v="33"/>
    <s v="23034"/>
    <s v="Participació social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751.14"/>
    <n v="751.14"/>
    <n v="751.14"/>
    <n v="751.14"/>
    <n v="751.14"/>
    <n v="751.14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0"/>
    <n v="462.24"/>
    <n v="462.24"/>
    <n v="462.24"/>
    <n v="462.24"/>
    <n v="462.24"/>
    <n v="462.24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0"/>
    <n v="462.24"/>
    <n v="462.24"/>
    <n v="462.24"/>
    <n v="462.24"/>
    <n v="462.24"/>
    <n v="462.24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346.68"/>
    <n v="346.68"/>
    <n v="346.68"/>
    <n v="346.68"/>
    <n v="346.68"/>
    <n v="346.68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693.36"/>
    <n v="693.36"/>
    <n v="693.36"/>
    <n v="693.36"/>
    <n v="693.36"/>
    <n v="693.36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5"/>
    <x v="5"/>
    <x v="5"/>
    <x v="5"/>
    <s v="23241"/>
    <s v="Promoció de les dones"/>
    <n v="0"/>
    <n v="1155.5999999999999"/>
    <n v="1155.5999999999999"/>
    <n v="1155.5999999999999"/>
    <n v="1155.5999999999999"/>
    <n v="1155.5999999999999"/>
    <n v="1155.5999999999999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905.22"/>
    <n v="905.22"/>
    <n v="905.22"/>
    <n v="905.22"/>
    <n v="905.22"/>
    <n v="905.22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693.36"/>
    <n v="693.36"/>
    <n v="693.36"/>
    <n v="693.36"/>
    <n v="693.36"/>
    <n v="693.36"/>
    <n v="0"/>
  </r>
  <r>
    <x v="0"/>
    <x v="0"/>
    <x v="2"/>
    <x v="2"/>
    <x v="7"/>
    <x v="7"/>
    <s v="12700"/>
    <s v="Contribucions plans i fons pensio personal funcion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0"/>
    <n v="462.24"/>
    <n v="462.24"/>
    <n v="462.24"/>
    <n v="462.24"/>
    <n v="462.24"/>
    <n v="462.24"/>
    <n v="0"/>
  </r>
  <r>
    <x v="0"/>
    <x v="0"/>
    <x v="2"/>
    <x v="2"/>
    <x v="7"/>
    <x v="7"/>
    <s v="12700"/>
    <s v="Contribucions plans i fons pensio personal funcion"/>
    <x v="15"/>
    <x v="15"/>
    <s v="9"/>
    <s v="Actuacions de caràcter general"/>
    <x v="0"/>
    <x v="0"/>
    <x v="0"/>
    <x v="0"/>
    <x v="7"/>
    <x v="7"/>
    <s v="91223"/>
    <s v="Relacions internacionals"/>
    <n v="0"/>
    <n v="2031.93"/>
    <n v="2031.93"/>
    <n v="2031.93"/>
    <n v="2031.93"/>
    <n v="2031.93"/>
    <n v="2031.93"/>
    <n v="0"/>
  </r>
  <r>
    <x v="0"/>
    <x v="0"/>
    <x v="2"/>
    <x v="2"/>
    <x v="7"/>
    <x v="7"/>
    <s v="12700"/>
    <s v="Contribucions plans i fons pensio personal funcion"/>
    <x v="15"/>
    <x v="15"/>
    <s v="9"/>
    <s v="Actuacions de caràcter general"/>
    <x v="1"/>
    <x v="1"/>
    <x v="1"/>
    <x v="1"/>
    <x v="1"/>
    <x v="1"/>
    <s v="92011"/>
    <s v="Administració general"/>
    <n v="0"/>
    <n v="2484.54"/>
    <n v="2484.54"/>
    <n v="2484.54"/>
    <n v="2484.54"/>
    <n v="2484.54"/>
    <n v="2484.54"/>
    <n v="0"/>
  </r>
  <r>
    <x v="0"/>
    <x v="0"/>
    <x v="2"/>
    <x v="2"/>
    <x v="7"/>
    <x v="7"/>
    <s v="12700"/>
    <s v="Contribucions plans i fons pensio personal funcion"/>
    <x v="15"/>
    <x v="15"/>
    <s v="9"/>
    <s v="Actuacions de caràcter general"/>
    <x v="1"/>
    <x v="1"/>
    <x v="6"/>
    <x v="6"/>
    <x v="8"/>
    <x v="8"/>
    <s v="92511"/>
    <s v="Atenció al ciutadà"/>
    <n v="0"/>
    <n v="20396.34"/>
    <n v="20396.34"/>
    <n v="20396.34"/>
    <n v="20396.34"/>
    <n v="20396.34"/>
    <n v="20396.34"/>
    <n v="0"/>
  </r>
  <r>
    <x v="0"/>
    <x v="0"/>
    <x v="2"/>
    <x v="2"/>
    <x v="7"/>
    <x v="7"/>
    <s v="12700"/>
    <s v="Contribucions plans i fons pensio personal funcion"/>
    <x v="16"/>
    <x v="16"/>
    <s v="9"/>
    <s v="Actuacions de caràcter general"/>
    <x v="1"/>
    <x v="1"/>
    <x v="1"/>
    <x v="1"/>
    <x v="1"/>
    <x v="1"/>
    <s v="92011"/>
    <s v="Administració general"/>
    <n v="0"/>
    <n v="231.12"/>
    <n v="231.12"/>
    <n v="231.12"/>
    <n v="231.12"/>
    <n v="231.12"/>
    <n v="231.12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3"/>
    <x v="3"/>
    <x v="7"/>
    <x v="7"/>
    <x v="9"/>
    <x v="9"/>
    <s v="13011"/>
    <s v="Gestió programa administració seguretat"/>
    <n v="0"/>
    <n v="4535.7299999999996"/>
    <n v="4535.7299999999996"/>
    <n v="4535.7299999999996"/>
    <n v="4535.7299999999996"/>
    <n v="4535.7299999999996"/>
    <n v="4535.7299999999996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3"/>
    <x v="3"/>
    <x v="7"/>
    <x v="7"/>
    <x v="9"/>
    <x v="9"/>
    <s v="13012"/>
    <s v="Desenvolupament professional prevenció i"/>
    <n v="0"/>
    <n v="5778"/>
    <n v="5778"/>
    <n v="5778"/>
    <n v="5778"/>
    <n v="5778"/>
    <n v="5778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3"/>
    <x v="3"/>
    <x v="7"/>
    <x v="7"/>
    <x v="9"/>
    <x v="9"/>
    <s v="13014"/>
    <s v="Desenvolupament dels serveis de GUB i SP"/>
    <n v="0"/>
    <n v="4092.75"/>
    <n v="4092.75"/>
    <n v="4092.75"/>
    <n v="4092.75"/>
    <n v="4092.75"/>
    <n v="4092.75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3"/>
    <x v="3"/>
    <x v="7"/>
    <x v="7"/>
    <x v="9"/>
    <x v="9"/>
    <s v="13015"/>
    <s v="Comunicació interna i externa SP"/>
    <n v="0"/>
    <n v="462.24"/>
    <n v="462.24"/>
    <n v="462.24"/>
    <n v="462.24"/>
    <n v="462.24"/>
    <n v="462.24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3"/>
    <x v="3"/>
    <x v="8"/>
    <x v="8"/>
    <x v="10"/>
    <x v="10"/>
    <s v="13212"/>
    <s v="Serveis generals de la Guàrdia Urbana"/>
    <n v="0"/>
    <n v="292000.86"/>
    <n v="292000.86"/>
    <n v="292000.86"/>
    <n v="292000.86"/>
    <n v="292000.86"/>
    <n v="292000.86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3"/>
    <x v="3"/>
    <x v="8"/>
    <x v="8"/>
    <x v="11"/>
    <x v="11"/>
    <s v="13221"/>
    <s v="Prevenció de la delinqüència"/>
    <n v="0"/>
    <n v="346.68"/>
    <n v="346.68"/>
    <n v="346.68"/>
    <n v="346.68"/>
    <n v="346.68"/>
    <n v="346.68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3"/>
    <x v="3"/>
    <x v="9"/>
    <x v="9"/>
    <x v="12"/>
    <x v="12"/>
    <s v="13511"/>
    <s v="Protecció civil"/>
    <n v="0"/>
    <n v="1040.04"/>
    <n v="1040.04"/>
    <n v="1040.04"/>
    <n v="1040.04"/>
    <n v="1040.04"/>
    <n v="1040.04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3"/>
    <x v="3"/>
    <x v="10"/>
    <x v="10"/>
    <x v="13"/>
    <x v="13"/>
    <s v="13612"/>
    <s v="Intervenció en extinció d’incendis i sal"/>
    <n v="0"/>
    <n v="64511.37"/>
    <n v="64511.37"/>
    <n v="64511.37"/>
    <n v="64511.37"/>
    <n v="64511.37"/>
    <n v="64511.37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3"/>
    <x v="3"/>
    <x v="10"/>
    <x v="10"/>
    <x v="13"/>
    <x v="13"/>
    <s v="13613"/>
    <s v="Desenvol.professional,selecció,prevenc.s"/>
    <n v="0"/>
    <n v="1964.52"/>
    <n v="1964.52"/>
    <n v="1964.52"/>
    <n v="1964.52"/>
    <n v="1964.52"/>
    <n v="1964.52"/>
    <n v="0"/>
  </r>
  <r>
    <x v="0"/>
    <x v="0"/>
    <x v="2"/>
    <x v="2"/>
    <x v="7"/>
    <x v="7"/>
    <s v="12700"/>
    <s v="Contribucions plans i fons pensio personal funcion"/>
    <x v="18"/>
    <x v="18"/>
    <s v="1"/>
    <s v="Serveis públics bàsics"/>
    <x v="4"/>
    <x v="4"/>
    <x v="11"/>
    <x v="11"/>
    <x v="14"/>
    <x v="14"/>
    <s v="15011"/>
    <s v="Despeses generals d'Ecologia Urbana"/>
    <n v="0"/>
    <n v="7039.53"/>
    <n v="7039.53"/>
    <n v="7039.53"/>
    <n v="7039.53"/>
    <n v="7039.53"/>
    <n v="7039.53"/>
    <n v="0"/>
  </r>
  <r>
    <x v="0"/>
    <x v="0"/>
    <x v="2"/>
    <x v="2"/>
    <x v="7"/>
    <x v="7"/>
    <s v="12700"/>
    <s v="Contribucions plans i fons pensio personal funcion"/>
    <x v="18"/>
    <x v="18"/>
    <s v="1"/>
    <s v="Serveis públics bàsics"/>
    <x v="4"/>
    <x v="4"/>
    <x v="11"/>
    <x v="11"/>
    <x v="14"/>
    <x v="14"/>
    <s v="15017"/>
    <s v="Manteniment i conservació edificis Ecolo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19"/>
    <x v="19"/>
    <s v="1"/>
    <s v="Serveis públics bàsics"/>
    <x v="4"/>
    <x v="4"/>
    <x v="11"/>
    <x v="11"/>
    <x v="14"/>
    <x v="14"/>
    <s v="15011"/>
    <s v="Despeses generals d'Ecologia Urbana"/>
    <n v="0"/>
    <n v="3351.24"/>
    <n v="3351.24"/>
    <n v="3351.24"/>
    <n v="3351.24"/>
    <n v="3351.24"/>
    <n v="3351.24"/>
    <n v="0"/>
  </r>
  <r>
    <x v="0"/>
    <x v="0"/>
    <x v="2"/>
    <x v="2"/>
    <x v="7"/>
    <x v="7"/>
    <s v="12700"/>
    <s v="Contribucions plans i fons pensio personal funcion"/>
    <x v="19"/>
    <x v="19"/>
    <s v="1"/>
    <s v="Serveis públics bàsics"/>
    <x v="5"/>
    <x v="5"/>
    <x v="23"/>
    <x v="23"/>
    <x v="36"/>
    <x v="36"/>
    <s v="16231"/>
    <s v="Tractament de residus"/>
    <n v="0"/>
    <n v="1059.3"/>
    <n v="1059.3"/>
    <n v="1059.3"/>
    <n v="1059.3"/>
    <n v="1059.3"/>
    <n v="1059.3"/>
    <n v="0"/>
  </r>
  <r>
    <x v="0"/>
    <x v="0"/>
    <x v="2"/>
    <x v="2"/>
    <x v="7"/>
    <x v="7"/>
    <s v="12700"/>
    <s v="Contribucions plans i fons pensio personal funcion"/>
    <x v="19"/>
    <x v="19"/>
    <s v="1"/>
    <s v="Serveis públics bàsics"/>
    <x v="5"/>
    <x v="5"/>
    <x v="12"/>
    <x v="12"/>
    <x v="15"/>
    <x v="15"/>
    <s v="16311"/>
    <s v="Neteja viària"/>
    <n v="0"/>
    <n v="866.7"/>
    <n v="866.7"/>
    <n v="866.7"/>
    <n v="866.7"/>
    <n v="866.7"/>
    <n v="866.7"/>
    <n v="0"/>
  </r>
  <r>
    <x v="0"/>
    <x v="0"/>
    <x v="2"/>
    <x v="2"/>
    <x v="7"/>
    <x v="7"/>
    <s v="12700"/>
    <s v="Contribucions plans i fons pensio personal funcion"/>
    <x v="19"/>
    <x v="19"/>
    <s v="1"/>
    <s v="Serveis públics bàsics"/>
    <x v="5"/>
    <x v="5"/>
    <x v="12"/>
    <x v="12"/>
    <x v="15"/>
    <x v="15"/>
    <s v="16312"/>
    <s v="Avaluació de la neteja viària"/>
    <n v="0"/>
    <n v="1694.88"/>
    <n v="1694.88"/>
    <n v="1694.88"/>
    <n v="1694.88"/>
    <n v="1694.88"/>
    <n v="1694.88"/>
    <n v="0"/>
  </r>
  <r>
    <x v="0"/>
    <x v="0"/>
    <x v="2"/>
    <x v="2"/>
    <x v="7"/>
    <x v="7"/>
    <s v="12700"/>
    <s v="Contribucions plans i fons pensio personal funcion"/>
    <x v="19"/>
    <x v="19"/>
    <s v="1"/>
    <s v="Serveis públics bàsics"/>
    <x v="5"/>
    <x v="5"/>
    <x v="24"/>
    <x v="24"/>
    <x v="37"/>
    <x v="37"/>
    <s v="16511"/>
    <s v="Gestió de l'enllumenat públic"/>
    <n v="0"/>
    <n v="1155.5999999999999"/>
    <n v="1155.5999999999999"/>
    <n v="1155.5999999999999"/>
    <n v="1155.5999999999999"/>
    <n v="1155.5999999999999"/>
    <n v="1155.5999999999999"/>
    <n v="0"/>
  </r>
  <r>
    <x v="0"/>
    <x v="0"/>
    <x v="2"/>
    <x v="2"/>
    <x v="7"/>
    <x v="7"/>
    <s v="12700"/>
    <s v="Contribucions plans i fons pensio personal funcion"/>
    <x v="20"/>
    <x v="20"/>
    <s v="1"/>
    <s v="Serveis públics bàsics"/>
    <x v="4"/>
    <x v="4"/>
    <x v="11"/>
    <x v="11"/>
    <x v="14"/>
    <x v="14"/>
    <s v="15011"/>
    <s v="Despeses generals d'Ecologia Urbana"/>
    <n v="0"/>
    <n v="8079.57"/>
    <n v="8079.57"/>
    <n v="8079.57"/>
    <n v="8079.57"/>
    <n v="8079.57"/>
    <n v="8079.57"/>
    <n v="0"/>
  </r>
  <r>
    <x v="0"/>
    <x v="0"/>
    <x v="2"/>
    <x v="2"/>
    <x v="7"/>
    <x v="7"/>
    <s v="12700"/>
    <s v="Contribucions plans i fons pensio personal funcion"/>
    <x v="20"/>
    <x v="20"/>
    <s v="1"/>
    <s v="Serveis públics bàsics"/>
    <x v="4"/>
    <x v="4"/>
    <x v="11"/>
    <x v="11"/>
    <x v="14"/>
    <x v="14"/>
    <s v="15013"/>
    <s v="Planificació Ecologia Urbana"/>
    <n v="0"/>
    <n v="1386.72"/>
    <n v="1386.72"/>
    <n v="1386.72"/>
    <n v="1386.72"/>
    <n v="1386.72"/>
    <n v="1386.72"/>
    <n v="0"/>
  </r>
  <r>
    <x v="0"/>
    <x v="0"/>
    <x v="2"/>
    <x v="2"/>
    <x v="7"/>
    <x v="7"/>
    <s v="12700"/>
    <s v="Contribucions plans i fons pensio personal funcion"/>
    <x v="21"/>
    <x v="21"/>
    <s v="1"/>
    <s v="Serveis públics bàsics"/>
    <x v="3"/>
    <x v="3"/>
    <x v="25"/>
    <x v="25"/>
    <x v="38"/>
    <x v="38"/>
    <s v="13411"/>
    <s v="Gestió del programa de mobilitat"/>
    <n v="0"/>
    <n v="1155.5999999999999"/>
    <n v="1155.5999999999999"/>
    <n v="1155.5999999999999"/>
    <n v="1155.5999999999999"/>
    <n v="1155.5999999999999"/>
    <n v="1155.5999999999999"/>
    <n v="0"/>
  </r>
  <r>
    <x v="0"/>
    <x v="0"/>
    <x v="2"/>
    <x v="2"/>
    <x v="7"/>
    <x v="7"/>
    <s v="12700"/>
    <s v="Contribucions plans i fons pensio personal funcion"/>
    <x v="21"/>
    <x v="21"/>
    <s v="1"/>
    <s v="Serveis públics bàsics"/>
    <x v="4"/>
    <x v="4"/>
    <x v="13"/>
    <x v="13"/>
    <x v="16"/>
    <x v="16"/>
    <s v="15161"/>
    <s v="Control i seguiment de grans infraestruc"/>
    <n v="0"/>
    <n v="4815"/>
    <n v="4815"/>
    <n v="4815"/>
    <n v="4815"/>
    <n v="4815"/>
    <n v="4815"/>
    <n v="0"/>
  </r>
  <r>
    <x v="0"/>
    <x v="0"/>
    <x v="2"/>
    <x v="2"/>
    <x v="7"/>
    <x v="7"/>
    <s v="12700"/>
    <s v="Contribucions plans i fons pensio personal funcion"/>
    <x v="22"/>
    <x v="22"/>
    <s v="1"/>
    <s v="Serveis públics bàsics"/>
    <x v="4"/>
    <x v="4"/>
    <x v="11"/>
    <x v="11"/>
    <x v="14"/>
    <x v="14"/>
    <s v="15011"/>
    <s v="Despeses generals d'Ecologia Urbana"/>
    <n v="0"/>
    <n v="3611.25"/>
    <n v="3611.25"/>
    <n v="3611.25"/>
    <n v="3611.25"/>
    <n v="3611.25"/>
    <n v="3611.25"/>
    <n v="0"/>
  </r>
  <r>
    <x v="0"/>
    <x v="0"/>
    <x v="2"/>
    <x v="2"/>
    <x v="7"/>
    <x v="7"/>
    <s v="12700"/>
    <s v="Contribucions plans i fons pensio personal funcion"/>
    <x v="1"/>
    <x v="1"/>
    <s v="1"/>
    <s v="Serveis públics bàsics"/>
    <x v="4"/>
    <x v="4"/>
    <x v="13"/>
    <x v="13"/>
    <x v="21"/>
    <x v="21"/>
    <s v="15111"/>
    <s v="Llicències"/>
    <n v="0"/>
    <n v="2003.04"/>
    <n v="2003.04"/>
    <n v="2003.04"/>
    <n v="2003.04"/>
    <n v="2003.04"/>
    <n v="2003.04"/>
    <n v="0"/>
  </r>
  <r>
    <x v="0"/>
    <x v="0"/>
    <x v="2"/>
    <x v="2"/>
    <x v="7"/>
    <x v="7"/>
    <s v="12700"/>
    <s v="Contribucions plans i fons pensio personal funcion"/>
    <x v="1"/>
    <x v="1"/>
    <s v="1"/>
    <s v="Serveis públics bàsics"/>
    <x v="4"/>
    <x v="4"/>
    <x v="13"/>
    <x v="13"/>
    <x v="21"/>
    <x v="21"/>
    <s v="15112"/>
    <s v="Inspeccions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1"/>
    <x v="1"/>
    <s v="1"/>
    <s v="Serveis públics bàsics"/>
    <x v="4"/>
    <x v="4"/>
    <x v="14"/>
    <x v="14"/>
    <x v="17"/>
    <x v="17"/>
    <s v="15341"/>
    <s v="Manteniment i millora espais públics cen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0"/>
    <n v="1714.14"/>
    <n v="1714.14"/>
    <n v="1714.14"/>
    <n v="1714.14"/>
    <n v="1714.14"/>
    <n v="1714.14"/>
    <n v="0"/>
  </r>
  <r>
    <x v="0"/>
    <x v="0"/>
    <x v="2"/>
    <x v="2"/>
    <x v="7"/>
    <x v="7"/>
    <s v="12700"/>
    <s v="Contribucions plans i fons pensio personal funcion"/>
    <x v="1"/>
    <x v="1"/>
    <s v="9"/>
    <s v="Actuacions de caràcter general"/>
    <x v="0"/>
    <x v="0"/>
    <x v="0"/>
    <x v="0"/>
    <x v="0"/>
    <x v="0"/>
    <s v="91211"/>
    <s v="Representacio política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1"/>
    <x v="1"/>
    <s v="9"/>
    <s v="Actuacions de caràcter general"/>
    <x v="1"/>
    <x v="1"/>
    <x v="1"/>
    <x v="1"/>
    <x v="1"/>
    <x v="1"/>
    <s v="92011"/>
    <s v="Administració general"/>
    <n v="0"/>
    <n v="2128.23"/>
    <n v="2128.23"/>
    <n v="2128.23"/>
    <n v="2128.23"/>
    <n v="2128.23"/>
    <n v="2128.23"/>
    <n v="0"/>
  </r>
  <r>
    <x v="0"/>
    <x v="0"/>
    <x v="2"/>
    <x v="2"/>
    <x v="7"/>
    <x v="7"/>
    <s v="12700"/>
    <s v="Contribucions plans i fons pensio personal funcion"/>
    <x v="1"/>
    <x v="1"/>
    <s v="9"/>
    <s v="Actuacions de caràcter general"/>
    <x v="1"/>
    <x v="1"/>
    <x v="1"/>
    <x v="1"/>
    <x v="1"/>
    <x v="1"/>
    <s v="92014"/>
    <s v="Serveis jurídics"/>
    <n v="0"/>
    <n v="1579.32"/>
    <n v="1579.32"/>
    <n v="1579.32"/>
    <n v="1579.32"/>
    <n v="1579.32"/>
    <n v="1579.32"/>
    <n v="0"/>
  </r>
  <r>
    <x v="0"/>
    <x v="0"/>
    <x v="2"/>
    <x v="2"/>
    <x v="7"/>
    <x v="7"/>
    <s v="12700"/>
    <s v="Contribucions plans i fons pensio personal funcion"/>
    <x v="1"/>
    <x v="1"/>
    <s v="9"/>
    <s v="Actuacions de caràcter general"/>
    <x v="8"/>
    <x v="8"/>
    <x v="18"/>
    <x v="18"/>
    <x v="25"/>
    <x v="25"/>
    <s v="93312"/>
    <s v="Manteniment d’edificis centralitzats"/>
    <n v="0"/>
    <n v="577.79999999999995"/>
    <n v="577.79999999999995"/>
    <n v="577.79999999999995"/>
    <n v="577.79999999999995"/>
    <n v="577.79999999999995"/>
    <n v="577.79999999999995"/>
    <n v="0"/>
  </r>
  <r>
    <x v="0"/>
    <x v="0"/>
    <x v="2"/>
    <x v="2"/>
    <x v="7"/>
    <x v="7"/>
    <s v="12700"/>
    <s v="Contribucions plans i fons pensio personal funcion"/>
    <x v="2"/>
    <x v="2"/>
    <s v="1"/>
    <s v="Serveis públics bàsics"/>
    <x v="4"/>
    <x v="4"/>
    <x v="13"/>
    <x v="13"/>
    <x v="21"/>
    <x v="21"/>
    <s v="15111"/>
    <s v="Llicències"/>
    <n v="0"/>
    <n v="5103.8999999999996"/>
    <n v="5103.8999999999996"/>
    <n v="5103.8999999999996"/>
    <n v="5103.8999999999996"/>
    <n v="5103.8999999999996"/>
    <n v="5103.8999999999996"/>
    <n v="0"/>
  </r>
  <r>
    <x v="0"/>
    <x v="0"/>
    <x v="2"/>
    <x v="2"/>
    <x v="7"/>
    <x v="7"/>
    <s v="12700"/>
    <s v="Contribucions plans i fons pensio personal funcion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0"/>
    <n v="1617.84"/>
    <n v="1617.84"/>
    <n v="1617.84"/>
    <n v="1617.84"/>
    <n v="1617.84"/>
    <n v="1617.84"/>
    <n v="0"/>
  </r>
  <r>
    <x v="0"/>
    <x v="0"/>
    <x v="2"/>
    <x v="2"/>
    <x v="7"/>
    <x v="7"/>
    <s v="12700"/>
    <s v="Contribucions plans i fons pensio personal funcion"/>
    <x v="2"/>
    <x v="2"/>
    <s v="9"/>
    <s v="Actuacions de caràcter general"/>
    <x v="0"/>
    <x v="0"/>
    <x v="0"/>
    <x v="0"/>
    <x v="0"/>
    <x v="0"/>
    <s v="91211"/>
    <s v="Representacio política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2"/>
    <x v="2"/>
    <s v="9"/>
    <s v="Actuacions de caràcter general"/>
    <x v="1"/>
    <x v="1"/>
    <x v="1"/>
    <x v="1"/>
    <x v="1"/>
    <x v="1"/>
    <s v="92011"/>
    <s v="Administració general"/>
    <n v="0"/>
    <n v="1848.96"/>
    <n v="1848.96"/>
    <n v="1848.96"/>
    <n v="1848.96"/>
    <n v="1848.96"/>
    <n v="1848.96"/>
    <n v="0"/>
  </r>
  <r>
    <x v="0"/>
    <x v="0"/>
    <x v="2"/>
    <x v="2"/>
    <x v="7"/>
    <x v="7"/>
    <s v="12700"/>
    <s v="Contribucions plans i fons pensio personal funcion"/>
    <x v="2"/>
    <x v="2"/>
    <s v="9"/>
    <s v="Actuacions de caràcter general"/>
    <x v="1"/>
    <x v="1"/>
    <x v="1"/>
    <x v="1"/>
    <x v="1"/>
    <x v="1"/>
    <s v="92014"/>
    <s v="Serveis jurídics"/>
    <n v="0"/>
    <n v="1155.5999999999999"/>
    <n v="1155.5999999999999"/>
    <n v="1155.5999999999999"/>
    <n v="1155.5999999999999"/>
    <n v="1155.5999999999999"/>
    <n v="1155.5999999999999"/>
    <n v="0"/>
  </r>
  <r>
    <x v="0"/>
    <x v="0"/>
    <x v="2"/>
    <x v="2"/>
    <x v="7"/>
    <x v="7"/>
    <s v="12700"/>
    <s v="Contribucions plans i fons pensio personal funcion"/>
    <x v="2"/>
    <x v="2"/>
    <s v="9"/>
    <s v="Actuacions de caràcter general"/>
    <x v="1"/>
    <x v="1"/>
    <x v="6"/>
    <x v="6"/>
    <x v="19"/>
    <x v="19"/>
    <s v="92521"/>
    <s v="Direcció de comunicació"/>
    <n v="0"/>
    <n v="346.68"/>
    <n v="346.68"/>
    <n v="346.68"/>
    <n v="346.68"/>
    <n v="346.68"/>
    <n v="346.68"/>
    <n v="0"/>
  </r>
  <r>
    <x v="0"/>
    <x v="0"/>
    <x v="2"/>
    <x v="2"/>
    <x v="7"/>
    <x v="7"/>
    <s v="12700"/>
    <s v="Contribucions plans i fons pensio personal funcion"/>
    <x v="2"/>
    <x v="2"/>
    <s v="9"/>
    <s v="Actuacions de caràcter general"/>
    <x v="8"/>
    <x v="8"/>
    <x v="18"/>
    <x v="18"/>
    <x v="25"/>
    <x v="25"/>
    <s v="93312"/>
    <s v="Manteniment d’edificis centralitzats"/>
    <n v="0"/>
    <n v="1040.04"/>
    <n v="1040.04"/>
    <n v="1040.04"/>
    <n v="1040.04"/>
    <n v="1040.04"/>
    <n v="1040.04"/>
    <n v="0"/>
  </r>
  <r>
    <x v="0"/>
    <x v="0"/>
    <x v="2"/>
    <x v="2"/>
    <x v="7"/>
    <x v="7"/>
    <s v="12700"/>
    <s v="Contribucions plans i fons pensio personal funcion"/>
    <x v="3"/>
    <x v="3"/>
    <s v="1"/>
    <s v="Serveis públics bàsics"/>
    <x v="4"/>
    <x v="4"/>
    <x v="13"/>
    <x v="13"/>
    <x v="21"/>
    <x v="21"/>
    <s v="15111"/>
    <s v="Llicències"/>
    <n v="0"/>
    <n v="2657.88"/>
    <n v="2657.88"/>
    <n v="2657.88"/>
    <n v="2657.88"/>
    <n v="2657.88"/>
    <n v="2657.88"/>
    <n v="0"/>
  </r>
  <r>
    <x v="0"/>
    <x v="0"/>
    <x v="2"/>
    <x v="2"/>
    <x v="7"/>
    <x v="7"/>
    <s v="12700"/>
    <s v="Contribucions plans i fons pensio personal funcion"/>
    <x v="3"/>
    <x v="3"/>
    <s v="1"/>
    <s v="Serveis públics bàsics"/>
    <x v="4"/>
    <x v="4"/>
    <x v="14"/>
    <x v="14"/>
    <x v="17"/>
    <x v="17"/>
    <s v="15341"/>
    <s v="Manteniment i millora espais públics cen"/>
    <n v="0"/>
    <n v="924.48"/>
    <n v="924.48"/>
    <n v="924.48"/>
    <n v="924.48"/>
    <n v="924.48"/>
    <n v="924.48"/>
    <n v="0"/>
  </r>
  <r>
    <x v="0"/>
    <x v="0"/>
    <x v="2"/>
    <x v="2"/>
    <x v="7"/>
    <x v="7"/>
    <s v="12700"/>
    <s v="Contribucions plans i fons pensio personal funcion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0"/>
    <n v="2118.6"/>
    <n v="2118.6"/>
    <n v="2118.6"/>
    <n v="2118.6"/>
    <n v="2118.6"/>
    <n v="2118.6"/>
    <n v="0"/>
  </r>
  <r>
    <x v="0"/>
    <x v="0"/>
    <x v="2"/>
    <x v="2"/>
    <x v="7"/>
    <x v="7"/>
    <s v="12700"/>
    <s v="Contribucions plans i fons pensio personal funcion"/>
    <x v="3"/>
    <x v="3"/>
    <s v="9"/>
    <s v="Actuacions de caràcter general"/>
    <x v="0"/>
    <x v="0"/>
    <x v="0"/>
    <x v="0"/>
    <x v="0"/>
    <x v="0"/>
    <s v="91211"/>
    <s v="Representacio política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3"/>
    <x v="3"/>
    <s v="9"/>
    <s v="Actuacions de caràcter general"/>
    <x v="1"/>
    <x v="1"/>
    <x v="1"/>
    <x v="1"/>
    <x v="1"/>
    <x v="1"/>
    <s v="92011"/>
    <s v="Administració general"/>
    <n v="0"/>
    <n v="1155.5999999999999"/>
    <n v="1155.5999999999999"/>
    <n v="1155.5999999999999"/>
    <n v="1155.5999999999999"/>
    <n v="1155.5999999999999"/>
    <n v="1155.5999999999999"/>
    <n v="0"/>
  </r>
  <r>
    <x v="0"/>
    <x v="0"/>
    <x v="2"/>
    <x v="2"/>
    <x v="7"/>
    <x v="7"/>
    <s v="12700"/>
    <s v="Contribucions plans i fons pensio personal funcion"/>
    <x v="3"/>
    <x v="3"/>
    <s v="9"/>
    <s v="Actuacions de caràcter general"/>
    <x v="1"/>
    <x v="1"/>
    <x v="1"/>
    <x v="1"/>
    <x v="1"/>
    <x v="1"/>
    <s v="92014"/>
    <s v="Serveis jurídics"/>
    <n v="0"/>
    <n v="991.89"/>
    <n v="991.89"/>
    <n v="991.89"/>
    <n v="991.89"/>
    <n v="991.89"/>
    <n v="991.89"/>
    <n v="0"/>
  </r>
  <r>
    <x v="0"/>
    <x v="0"/>
    <x v="2"/>
    <x v="2"/>
    <x v="7"/>
    <x v="7"/>
    <s v="12700"/>
    <s v="Contribucions plans i fons pensio personal funcion"/>
    <x v="3"/>
    <x v="3"/>
    <s v="9"/>
    <s v="Actuacions de caràcter general"/>
    <x v="1"/>
    <x v="1"/>
    <x v="6"/>
    <x v="6"/>
    <x v="19"/>
    <x v="19"/>
    <s v="92521"/>
    <s v="Direcció de comunicació"/>
    <n v="0"/>
    <n v="1040.04"/>
    <n v="1040.04"/>
    <n v="1040.04"/>
    <n v="1040.04"/>
    <n v="1040.04"/>
    <n v="1040.04"/>
    <n v="0"/>
  </r>
  <r>
    <x v="0"/>
    <x v="0"/>
    <x v="2"/>
    <x v="2"/>
    <x v="7"/>
    <x v="7"/>
    <s v="12700"/>
    <s v="Contribucions plans i fons pensio personal funcion"/>
    <x v="4"/>
    <x v="4"/>
    <s v="1"/>
    <s v="Serveis públics bàsics"/>
    <x v="4"/>
    <x v="4"/>
    <x v="13"/>
    <x v="13"/>
    <x v="21"/>
    <x v="21"/>
    <s v="15111"/>
    <s v="Llicències"/>
    <n v="0"/>
    <n v="1848.96"/>
    <n v="1848.96"/>
    <n v="1848.96"/>
    <n v="1848.96"/>
    <n v="1848.96"/>
    <n v="1848.96"/>
    <n v="0"/>
  </r>
  <r>
    <x v="0"/>
    <x v="0"/>
    <x v="2"/>
    <x v="2"/>
    <x v="7"/>
    <x v="7"/>
    <s v="12700"/>
    <s v="Contribucions plans i fons pensio personal funcion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0"/>
    <n v="1155.5999999999999"/>
    <n v="1155.5999999999999"/>
    <n v="1155.5999999999999"/>
    <n v="1155.5999999999999"/>
    <n v="1155.5999999999999"/>
    <n v="1155.5999999999999"/>
    <n v="0"/>
  </r>
  <r>
    <x v="0"/>
    <x v="0"/>
    <x v="2"/>
    <x v="2"/>
    <x v="7"/>
    <x v="7"/>
    <s v="12700"/>
    <s v="Contribucions plans i fons pensio personal funcion"/>
    <x v="4"/>
    <x v="4"/>
    <s v="9"/>
    <s v="Actuacions de caràcter general"/>
    <x v="0"/>
    <x v="0"/>
    <x v="0"/>
    <x v="0"/>
    <x v="0"/>
    <x v="0"/>
    <s v="91211"/>
    <s v="Representacio política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4"/>
    <x v="4"/>
    <s v="9"/>
    <s v="Actuacions de caràcter general"/>
    <x v="1"/>
    <x v="1"/>
    <x v="1"/>
    <x v="1"/>
    <x v="1"/>
    <x v="1"/>
    <s v="92011"/>
    <s v="Administració general"/>
    <n v="0"/>
    <n v="1357.83"/>
    <n v="1357.83"/>
    <n v="1357.83"/>
    <n v="1357.83"/>
    <n v="1357.83"/>
    <n v="1357.83"/>
    <n v="0"/>
  </r>
  <r>
    <x v="0"/>
    <x v="0"/>
    <x v="2"/>
    <x v="2"/>
    <x v="7"/>
    <x v="7"/>
    <s v="12700"/>
    <s v="Contribucions plans i fons pensio personal funcion"/>
    <x v="4"/>
    <x v="4"/>
    <s v="9"/>
    <s v="Actuacions de caràcter general"/>
    <x v="1"/>
    <x v="1"/>
    <x v="1"/>
    <x v="1"/>
    <x v="1"/>
    <x v="1"/>
    <s v="92014"/>
    <s v="Serveis jurídics"/>
    <n v="0"/>
    <n v="462.24"/>
    <n v="462.24"/>
    <n v="462.24"/>
    <n v="462.24"/>
    <n v="462.24"/>
    <n v="462.24"/>
    <n v="0"/>
  </r>
  <r>
    <x v="0"/>
    <x v="0"/>
    <x v="2"/>
    <x v="2"/>
    <x v="7"/>
    <x v="7"/>
    <s v="12700"/>
    <s v="Contribucions plans i fons pensio personal funcion"/>
    <x v="4"/>
    <x v="4"/>
    <s v="9"/>
    <s v="Actuacions de caràcter general"/>
    <x v="1"/>
    <x v="1"/>
    <x v="6"/>
    <x v="6"/>
    <x v="19"/>
    <x v="19"/>
    <s v="92521"/>
    <s v="Direcció de comunicació"/>
    <n v="0"/>
    <n v="462.24"/>
    <n v="462.24"/>
    <n v="462.24"/>
    <n v="462.24"/>
    <n v="462.24"/>
    <n v="462.24"/>
    <n v="0"/>
  </r>
  <r>
    <x v="0"/>
    <x v="0"/>
    <x v="2"/>
    <x v="2"/>
    <x v="7"/>
    <x v="7"/>
    <s v="12700"/>
    <s v="Contribucions plans i fons pensio personal funcion"/>
    <x v="4"/>
    <x v="4"/>
    <s v="9"/>
    <s v="Actuacions de caràcter general"/>
    <x v="8"/>
    <x v="8"/>
    <x v="18"/>
    <x v="18"/>
    <x v="25"/>
    <x v="25"/>
    <s v="93312"/>
    <s v="Manteniment d’edificis centralitzats"/>
    <n v="0"/>
    <n v="577.79999999999995"/>
    <n v="577.79999999999995"/>
    <n v="577.79999999999995"/>
    <n v="577.79999999999995"/>
    <n v="577.79999999999995"/>
    <n v="577.79999999999995"/>
    <n v="0"/>
  </r>
  <r>
    <x v="0"/>
    <x v="0"/>
    <x v="2"/>
    <x v="2"/>
    <x v="7"/>
    <x v="7"/>
    <s v="12700"/>
    <s v="Contribucions plans i fons pensio personal funcion"/>
    <x v="5"/>
    <x v="5"/>
    <s v="1"/>
    <s v="Serveis públics bàsics"/>
    <x v="4"/>
    <x v="4"/>
    <x v="13"/>
    <x v="13"/>
    <x v="21"/>
    <x v="21"/>
    <s v="15111"/>
    <s v="Llicències"/>
    <n v="0"/>
    <n v="1261.53"/>
    <n v="1261.53"/>
    <n v="1261.53"/>
    <n v="1261.53"/>
    <n v="1261.53"/>
    <n v="1261.53"/>
    <n v="0"/>
  </r>
  <r>
    <x v="0"/>
    <x v="0"/>
    <x v="2"/>
    <x v="2"/>
    <x v="7"/>
    <x v="7"/>
    <s v="12700"/>
    <s v="Contribucions plans i fons pensio personal funcion"/>
    <x v="5"/>
    <x v="5"/>
    <s v="1"/>
    <s v="Serveis públics bàsics"/>
    <x v="4"/>
    <x v="4"/>
    <x v="14"/>
    <x v="14"/>
    <x v="17"/>
    <x v="17"/>
    <s v="15341"/>
    <s v="Manteniment i millora espais públics cen"/>
    <n v="0"/>
    <n v="741.51"/>
    <n v="741.51"/>
    <n v="741.51"/>
    <n v="741.51"/>
    <n v="741.51"/>
    <n v="741.51"/>
    <n v="0"/>
  </r>
  <r>
    <x v="0"/>
    <x v="0"/>
    <x v="2"/>
    <x v="2"/>
    <x v="7"/>
    <x v="7"/>
    <s v="12700"/>
    <s v="Contribucions plans i fons pensio personal funcion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0"/>
    <n v="1617.84"/>
    <n v="1617.84"/>
    <n v="1617.84"/>
    <n v="1617.84"/>
    <n v="1617.84"/>
    <n v="1617.84"/>
    <n v="0"/>
  </r>
  <r>
    <x v="0"/>
    <x v="0"/>
    <x v="2"/>
    <x v="2"/>
    <x v="7"/>
    <x v="7"/>
    <s v="12700"/>
    <s v="Contribucions plans i fons pensio personal funcion"/>
    <x v="5"/>
    <x v="5"/>
    <s v="9"/>
    <s v="Actuacions de caràcter general"/>
    <x v="0"/>
    <x v="0"/>
    <x v="0"/>
    <x v="0"/>
    <x v="0"/>
    <x v="0"/>
    <s v="91211"/>
    <s v="Representacio política"/>
    <n v="0"/>
    <n v="231.12"/>
    <n v="231.12"/>
    <n v="231.12"/>
    <n v="231.12"/>
    <n v="231.12"/>
    <n v="231.12"/>
    <n v="0"/>
  </r>
  <r>
    <x v="0"/>
    <x v="0"/>
    <x v="2"/>
    <x v="2"/>
    <x v="7"/>
    <x v="7"/>
    <s v="12700"/>
    <s v="Contribucions plans i fons pensio personal funcion"/>
    <x v="5"/>
    <x v="5"/>
    <s v="9"/>
    <s v="Actuacions de caràcter general"/>
    <x v="1"/>
    <x v="1"/>
    <x v="1"/>
    <x v="1"/>
    <x v="1"/>
    <x v="1"/>
    <s v="92011"/>
    <s v="Administració general"/>
    <n v="0"/>
    <n v="1261.53"/>
    <n v="1261.53"/>
    <n v="1261.53"/>
    <n v="1261.53"/>
    <n v="1261.53"/>
    <n v="1261.53"/>
    <n v="0"/>
  </r>
  <r>
    <x v="0"/>
    <x v="0"/>
    <x v="2"/>
    <x v="2"/>
    <x v="7"/>
    <x v="7"/>
    <s v="12700"/>
    <s v="Contribucions plans i fons pensio personal funcion"/>
    <x v="5"/>
    <x v="5"/>
    <s v="9"/>
    <s v="Actuacions de caràcter general"/>
    <x v="1"/>
    <x v="1"/>
    <x v="1"/>
    <x v="1"/>
    <x v="1"/>
    <x v="1"/>
    <s v="92014"/>
    <s v="Serveis jurídics"/>
    <n v="0"/>
    <n v="876.33"/>
    <n v="876.33"/>
    <n v="876.33"/>
    <n v="876.33"/>
    <n v="876.33"/>
    <n v="876.33"/>
    <n v="0"/>
  </r>
  <r>
    <x v="0"/>
    <x v="0"/>
    <x v="2"/>
    <x v="2"/>
    <x v="7"/>
    <x v="7"/>
    <s v="12700"/>
    <s v="Contribucions plans i fons pensio personal funcion"/>
    <x v="5"/>
    <x v="5"/>
    <s v="9"/>
    <s v="Actuacions de caràcter general"/>
    <x v="1"/>
    <x v="1"/>
    <x v="6"/>
    <x v="6"/>
    <x v="19"/>
    <x v="19"/>
    <s v="92521"/>
    <s v="Direcció de comunicació"/>
    <n v="0"/>
    <n v="231.12"/>
    <n v="231.12"/>
    <n v="231.12"/>
    <n v="231.12"/>
    <n v="231.12"/>
    <n v="231.12"/>
    <n v="0"/>
  </r>
  <r>
    <x v="0"/>
    <x v="0"/>
    <x v="2"/>
    <x v="2"/>
    <x v="7"/>
    <x v="7"/>
    <s v="12700"/>
    <s v="Contribucions plans i fons pensio personal funcion"/>
    <x v="6"/>
    <x v="6"/>
    <s v="1"/>
    <s v="Serveis públics bàsics"/>
    <x v="4"/>
    <x v="4"/>
    <x v="13"/>
    <x v="13"/>
    <x v="21"/>
    <x v="21"/>
    <s v="15111"/>
    <s v="Llicències"/>
    <n v="0"/>
    <n v="1685.25"/>
    <n v="1685.25"/>
    <n v="1685.25"/>
    <n v="1685.25"/>
    <n v="1685.25"/>
    <n v="1685.25"/>
    <n v="0"/>
  </r>
  <r>
    <x v="0"/>
    <x v="0"/>
    <x v="2"/>
    <x v="2"/>
    <x v="7"/>
    <x v="7"/>
    <s v="12700"/>
    <s v="Contribucions plans i fons pensio personal funcion"/>
    <x v="6"/>
    <x v="6"/>
    <s v="1"/>
    <s v="Serveis públics bàsics"/>
    <x v="4"/>
    <x v="4"/>
    <x v="13"/>
    <x v="13"/>
    <x v="20"/>
    <x v="20"/>
    <s v="15131"/>
    <s v="Redacció de projectes-execució d'obres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6"/>
    <x v="6"/>
    <s v="1"/>
    <s v="Serveis públics bàsics"/>
    <x v="4"/>
    <x v="4"/>
    <x v="14"/>
    <x v="14"/>
    <x v="17"/>
    <x v="17"/>
    <s v="15341"/>
    <s v="Manteniment i millora espais públics cen"/>
    <n v="0"/>
    <n v="693.36"/>
    <n v="693.36"/>
    <n v="693.36"/>
    <n v="693.36"/>
    <n v="693.36"/>
    <n v="693.36"/>
    <n v="0"/>
  </r>
  <r>
    <x v="0"/>
    <x v="0"/>
    <x v="2"/>
    <x v="2"/>
    <x v="7"/>
    <x v="7"/>
    <s v="12700"/>
    <s v="Contribucions plans i fons pensio personal funcion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0"/>
    <n v="1617.84"/>
    <n v="1617.84"/>
    <n v="1617.84"/>
    <n v="1617.84"/>
    <n v="1617.84"/>
    <n v="1617.84"/>
    <n v="0"/>
  </r>
  <r>
    <x v="0"/>
    <x v="0"/>
    <x v="2"/>
    <x v="2"/>
    <x v="7"/>
    <x v="7"/>
    <s v="12700"/>
    <s v="Contribucions plans i fons pensio personal funcion"/>
    <x v="6"/>
    <x v="6"/>
    <s v="3"/>
    <s v="Producció de béns públics de caràcter preferent"/>
    <x v="10"/>
    <x v="10"/>
    <x v="28"/>
    <x v="28"/>
    <x v="42"/>
    <x v="42"/>
    <s v="33711"/>
    <s v="Gestió de centres cívics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6"/>
    <x v="6"/>
    <s v="9"/>
    <s v="Actuacions de caràcter general"/>
    <x v="0"/>
    <x v="0"/>
    <x v="0"/>
    <x v="0"/>
    <x v="0"/>
    <x v="0"/>
    <s v="91211"/>
    <s v="Representacio política"/>
    <n v="0"/>
    <n v="231.12"/>
    <n v="231.12"/>
    <n v="231.12"/>
    <n v="231.12"/>
    <n v="231.12"/>
    <n v="231.12"/>
    <n v="0"/>
  </r>
  <r>
    <x v="0"/>
    <x v="0"/>
    <x v="2"/>
    <x v="2"/>
    <x v="7"/>
    <x v="7"/>
    <s v="12700"/>
    <s v="Contribucions plans i fons pensio personal funcion"/>
    <x v="6"/>
    <x v="6"/>
    <s v="9"/>
    <s v="Actuacions de caràcter general"/>
    <x v="1"/>
    <x v="1"/>
    <x v="1"/>
    <x v="1"/>
    <x v="1"/>
    <x v="1"/>
    <s v="92011"/>
    <s v="Administració general"/>
    <n v="0"/>
    <n v="1155.5999999999999"/>
    <n v="1155.5999999999999"/>
    <n v="1155.5999999999999"/>
    <n v="1155.5999999999999"/>
    <n v="1155.5999999999999"/>
    <n v="1155.5999999999999"/>
    <n v="0"/>
  </r>
  <r>
    <x v="0"/>
    <x v="0"/>
    <x v="2"/>
    <x v="2"/>
    <x v="7"/>
    <x v="7"/>
    <s v="12700"/>
    <s v="Contribucions plans i fons pensio personal funcion"/>
    <x v="6"/>
    <x v="6"/>
    <s v="9"/>
    <s v="Actuacions de caràcter general"/>
    <x v="1"/>
    <x v="1"/>
    <x v="1"/>
    <x v="1"/>
    <x v="1"/>
    <x v="1"/>
    <s v="92014"/>
    <s v="Serveis jurídics"/>
    <n v="0"/>
    <n v="693.36"/>
    <n v="693.36"/>
    <n v="693.36"/>
    <n v="693.36"/>
    <n v="693.36"/>
    <n v="693.36"/>
    <n v="0"/>
  </r>
  <r>
    <x v="0"/>
    <x v="0"/>
    <x v="2"/>
    <x v="2"/>
    <x v="7"/>
    <x v="7"/>
    <s v="12700"/>
    <s v="Contribucions plans i fons pensio personal funcion"/>
    <x v="6"/>
    <x v="6"/>
    <s v="9"/>
    <s v="Actuacions de caràcter general"/>
    <x v="1"/>
    <x v="1"/>
    <x v="6"/>
    <x v="6"/>
    <x v="19"/>
    <x v="19"/>
    <s v="92521"/>
    <s v="Direcció de comunicació"/>
    <n v="0"/>
    <n v="231.12"/>
    <n v="231.12"/>
    <n v="231.12"/>
    <n v="231.12"/>
    <n v="231.12"/>
    <n v="231.12"/>
    <n v="0"/>
  </r>
  <r>
    <x v="0"/>
    <x v="0"/>
    <x v="2"/>
    <x v="2"/>
    <x v="7"/>
    <x v="7"/>
    <s v="12700"/>
    <s v="Contribucions plans i fons pensio personal funcion"/>
    <x v="7"/>
    <x v="7"/>
    <s v="1"/>
    <s v="Serveis públics bàsics"/>
    <x v="4"/>
    <x v="4"/>
    <x v="13"/>
    <x v="13"/>
    <x v="21"/>
    <x v="21"/>
    <s v="15111"/>
    <s v="Llicències"/>
    <n v="0"/>
    <n v="2080.08"/>
    <n v="2080.08"/>
    <n v="2080.08"/>
    <n v="2080.08"/>
    <n v="2080.08"/>
    <n v="2080.08"/>
    <n v="0"/>
  </r>
  <r>
    <x v="0"/>
    <x v="0"/>
    <x v="2"/>
    <x v="2"/>
    <x v="7"/>
    <x v="7"/>
    <s v="12700"/>
    <s v="Contribucions plans i fons pensio personal funcion"/>
    <x v="7"/>
    <x v="7"/>
    <s v="1"/>
    <s v="Serveis públics bàsics"/>
    <x v="4"/>
    <x v="4"/>
    <x v="14"/>
    <x v="14"/>
    <x v="17"/>
    <x v="17"/>
    <s v="15341"/>
    <s v="Manteniment i millora espais públics cen"/>
    <n v="0"/>
    <n v="577.79999999999995"/>
    <n v="577.79999999999995"/>
    <n v="577.79999999999995"/>
    <n v="577.79999999999995"/>
    <n v="577.79999999999995"/>
    <n v="577.79999999999995"/>
    <n v="0"/>
  </r>
  <r>
    <x v="0"/>
    <x v="0"/>
    <x v="2"/>
    <x v="2"/>
    <x v="7"/>
    <x v="7"/>
    <s v="12700"/>
    <s v="Contribucions plans i fons pensio personal funcion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0"/>
    <n v="2060.8200000000002"/>
    <n v="2060.8200000000002"/>
    <n v="2060.8200000000002"/>
    <n v="2060.8200000000002"/>
    <n v="2060.8200000000002"/>
    <n v="2060.8200000000002"/>
    <n v="0"/>
  </r>
  <r>
    <x v="0"/>
    <x v="0"/>
    <x v="2"/>
    <x v="2"/>
    <x v="7"/>
    <x v="7"/>
    <s v="12700"/>
    <s v="Contribucions plans i fons pensio personal funcion"/>
    <x v="7"/>
    <x v="7"/>
    <s v="3"/>
    <s v="Producció de béns públics de caràcter preferent"/>
    <x v="10"/>
    <x v="10"/>
    <x v="28"/>
    <x v="28"/>
    <x v="42"/>
    <x v="42"/>
    <s v="33711"/>
    <s v="Gestió de centres cívics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7"/>
    <x v="7"/>
    <s v="9"/>
    <s v="Actuacions de caràcter general"/>
    <x v="0"/>
    <x v="0"/>
    <x v="0"/>
    <x v="0"/>
    <x v="0"/>
    <x v="0"/>
    <s v="91211"/>
    <s v="Representacio política"/>
    <n v="0"/>
    <n v="231.12"/>
    <n v="231.12"/>
    <n v="231.12"/>
    <n v="231.12"/>
    <n v="231.12"/>
    <n v="231.12"/>
    <n v="0"/>
  </r>
  <r>
    <x v="0"/>
    <x v="0"/>
    <x v="2"/>
    <x v="2"/>
    <x v="7"/>
    <x v="7"/>
    <s v="12700"/>
    <s v="Contribucions plans i fons pensio personal funcion"/>
    <x v="7"/>
    <x v="7"/>
    <s v="9"/>
    <s v="Actuacions de caràcter general"/>
    <x v="1"/>
    <x v="1"/>
    <x v="1"/>
    <x v="1"/>
    <x v="1"/>
    <x v="1"/>
    <s v="92011"/>
    <s v="Administració general"/>
    <n v="0"/>
    <n v="1348.2"/>
    <n v="1348.2"/>
    <n v="1348.2"/>
    <n v="1348.2"/>
    <n v="1348.2"/>
    <n v="1348.2"/>
    <n v="0"/>
  </r>
  <r>
    <x v="0"/>
    <x v="0"/>
    <x v="2"/>
    <x v="2"/>
    <x v="7"/>
    <x v="7"/>
    <s v="12700"/>
    <s v="Contribucions plans i fons pensio personal funcion"/>
    <x v="7"/>
    <x v="7"/>
    <s v="9"/>
    <s v="Actuacions de caràcter general"/>
    <x v="1"/>
    <x v="1"/>
    <x v="1"/>
    <x v="1"/>
    <x v="1"/>
    <x v="1"/>
    <s v="92014"/>
    <s v="Serveis jurídics"/>
    <n v="0"/>
    <n v="808.92"/>
    <n v="808.92"/>
    <n v="808.92"/>
    <n v="808.92"/>
    <n v="808.92"/>
    <n v="808.92"/>
    <n v="0"/>
  </r>
  <r>
    <x v="0"/>
    <x v="0"/>
    <x v="2"/>
    <x v="2"/>
    <x v="7"/>
    <x v="7"/>
    <s v="12700"/>
    <s v="Contribucions plans i fons pensio personal funcion"/>
    <x v="7"/>
    <x v="7"/>
    <s v="9"/>
    <s v="Actuacions de caràcter general"/>
    <x v="1"/>
    <x v="1"/>
    <x v="6"/>
    <x v="6"/>
    <x v="19"/>
    <x v="19"/>
    <s v="92521"/>
    <s v="Direcció de comunicació"/>
    <n v="0"/>
    <n v="231.12"/>
    <n v="231.12"/>
    <n v="231.12"/>
    <n v="231.12"/>
    <n v="231.12"/>
    <n v="231.12"/>
    <n v="0"/>
  </r>
  <r>
    <x v="0"/>
    <x v="0"/>
    <x v="2"/>
    <x v="2"/>
    <x v="7"/>
    <x v="7"/>
    <s v="12700"/>
    <s v="Contribucions plans i fons pensio personal funcion"/>
    <x v="8"/>
    <x v="8"/>
    <s v="1"/>
    <s v="Serveis públics bàsics"/>
    <x v="4"/>
    <x v="4"/>
    <x v="14"/>
    <x v="14"/>
    <x v="39"/>
    <x v="39"/>
    <s v="15321"/>
    <s v="Manteniment i renovació del paviment"/>
    <n v="0"/>
    <n v="924.48"/>
    <n v="924.48"/>
    <n v="924.48"/>
    <n v="924.48"/>
    <n v="924.48"/>
    <n v="924.48"/>
    <n v="0"/>
  </r>
  <r>
    <x v="0"/>
    <x v="0"/>
    <x v="2"/>
    <x v="2"/>
    <x v="7"/>
    <x v="7"/>
    <s v="12700"/>
    <s v="Contribucions plans i fons pensio personal funcion"/>
    <x v="8"/>
    <x v="8"/>
    <s v="1"/>
    <s v="Serveis públics bàsics"/>
    <x v="4"/>
    <x v="4"/>
    <x v="14"/>
    <x v="14"/>
    <x v="17"/>
    <x v="17"/>
    <s v="15344"/>
    <s v="Manteniment-millora espais públics no ce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0"/>
    <n v="2195.64"/>
    <n v="2195.64"/>
    <n v="2195.64"/>
    <n v="2195.64"/>
    <n v="2195.64"/>
    <n v="2195.64"/>
    <n v="0"/>
  </r>
  <r>
    <x v="0"/>
    <x v="0"/>
    <x v="2"/>
    <x v="2"/>
    <x v="7"/>
    <x v="7"/>
    <s v="12700"/>
    <s v="Contribucions plans i fons pensio personal funcion"/>
    <x v="8"/>
    <x v="8"/>
    <s v="9"/>
    <s v="Actuacions de caràcter general"/>
    <x v="1"/>
    <x v="1"/>
    <x v="1"/>
    <x v="1"/>
    <x v="1"/>
    <x v="1"/>
    <s v="92011"/>
    <s v="Administració general"/>
    <n v="0"/>
    <n v="2426.7600000000002"/>
    <n v="2426.7600000000002"/>
    <n v="2426.7600000000002"/>
    <n v="2426.7600000000002"/>
    <n v="2426.7600000000002"/>
    <n v="2426.7600000000002"/>
    <n v="0"/>
  </r>
  <r>
    <x v="0"/>
    <x v="0"/>
    <x v="2"/>
    <x v="2"/>
    <x v="7"/>
    <x v="7"/>
    <s v="12700"/>
    <s v="Contribucions plans i fons pensio personal funcion"/>
    <x v="8"/>
    <x v="8"/>
    <s v="9"/>
    <s v="Actuacions de caràcter general"/>
    <x v="1"/>
    <x v="1"/>
    <x v="6"/>
    <x v="6"/>
    <x v="19"/>
    <x v="19"/>
    <s v="92521"/>
    <s v="Direcció de comunicació"/>
    <n v="0"/>
    <n v="346.68"/>
    <n v="346.68"/>
    <n v="346.68"/>
    <n v="346.68"/>
    <n v="346.68"/>
    <n v="346.68"/>
    <n v="0"/>
  </r>
  <r>
    <x v="0"/>
    <x v="0"/>
    <x v="2"/>
    <x v="2"/>
    <x v="7"/>
    <x v="7"/>
    <s v="12700"/>
    <s v="Contribucions plans i fons pensio personal funcion"/>
    <x v="8"/>
    <x v="8"/>
    <s v="9"/>
    <s v="Actuacions de caràcter general"/>
    <x v="8"/>
    <x v="8"/>
    <x v="18"/>
    <x v="18"/>
    <x v="25"/>
    <x v="25"/>
    <s v="93312"/>
    <s v="Manteniment d’edificis centralitzats"/>
    <n v="0"/>
    <n v="1444.5"/>
    <n v="1444.5"/>
    <n v="1444.5"/>
    <n v="1444.5"/>
    <n v="1444.5"/>
    <n v="1444.5"/>
    <n v="0"/>
  </r>
  <r>
    <x v="0"/>
    <x v="0"/>
    <x v="2"/>
    <x v="2"/>
    <x v="7"/>
    <x v="7"/>
    <s v="12700"/>
    <s v="Contribucions plans i fons pensio personal funcion"/>
    <x v="9"/>
    <x v="9"/>
    <s v="1"/>
    <s v="Serveis públics bàsics"/>
    <x v="4"/>
    <x v="4"/>
    <x v="13"/>
    <x v="13"/>
    <x v="21"/>
    <x v="21"/>
    <s v="15111"/>
    <s v="Llicències"/>
    <n v="0"/>
    <n v="1617.84"/>
    <n v="1617.84"/>
    <n v="1617.84"/>
    <n v="1617.84"/>
    <n v="1617.84"/>
    <n v="1617.84"/>
    <n v="0"/>
  </r>
  <r>
    <x v="0"/>
    <x v="0"/>
    <x v="2"/>
    <x v="2"/>
    <x v="7"/>
    <x v="7"/>
    <s v="12700"/>
    <s v="Contribucions plans i fons pensio personal funcion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0"/>
    <n v="1733.4"/>
    <n v="1733.4"/>
    <n v="1733.4"/>
    <n v="1733.4"/>
    <n v="1733.4"/>
    <n v="1733.4"/>
    <n v="0"/>
  </r>
  <r>
    <x v="0"/>
    <x v="0"/>
    <x v="2"/>
    <x v="2"/>
    <x v="7"/>
    <x v="7"/>
    <s v="12700"/>
    <s v="Contribucions plans i fons pensio personal funcion"/>
    <x v="9"/>
    <x v="9"/>
    <s v="2"/>
    <s v="Actuacions de protecció i promoció social"/>
    <x v="2"/>
    <x v="2"/>
    <x v="5"/>
    <x v="5"/>
    <x v="43"/>
    <x v="43"/>
    <s v="23222"/>
    <s v="Gestió d'equipaments juvenils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9"/>
    <x v="9"/>
    <s v="3"/>
    <s v="Producció de béns públics de caràcter preferent"/>
    <x v="10"/>
    <x v="10"/>
    <x v="28"/>
    <x v="28"/>
    <x v="42"/>
    <x v="42"/>
    <s v="33711"/>
    <s v="Gestió de centres cívics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9"/>
    <x v="9"/>
    <s v="9"/>
    <s v="Actuacions de caràcter general"/>
    <x v="0"/>
    <x v="0"/>
    <x v="0"/>
    <x v="0"/>
    <x v="0"/>
    <x v="0"/>
    <s v="91211"/>
    <s v="Representacio política"/>
    <n v="0"/>
    <n v="231.12"/>
    <n v="231.12"/>
    <n v="231.12"/>
    <n v="231.12"/>
    <n v="231.12"/>
    <n v="231.12"/>
    <n v="0"/>
  </r>
  <r>
    <x v="0"/>
    <x v="0"/>
    <x v="2"/>
    <x v="2"/>
    <x v="7"/>
    <x v="7"/>
    <s v="12700"/>
    <s v="Contribucions plans i fons pensio personal funcion"/>
    <x v="9"/>
    <x v="9"/>
    <s v="9"/>
    <s v="Actuacions de caràcter general"/>
    <x v="1"/>
    <x v="1"/>
    <x v="1"/>
    <x v="1"/>
    <x v="1"/>
    <x v="1"/>
    <s v="92011"/>
    <s v="Administració general"/>
    <n v="0"/>
    <n v="1386.72"/>
    <n v="1386.72"/>
    <n v="1386.72"/>
    <n v="1386.72"/>
    <n v="1386.72"/>
    <n v="1386.72"/>
    <n v="0"/>
  </r>
  <r>
    <x v="0"/>
    <x v="0"/>
    <x v="2"/>
    <x v="2"/>
    <x v="7"/>
    <x v="7"/>
    <s v="12700"/>
    <s v="Contribucions plans i fons pensio personal funcion"/>
    <x v="9"/>
    <x v="9"/>
    <s v="9"/>
    <s v="Actuacions de caràcter general"/>
    <x v="1"/>
    <x v="1"/>
    <x v="1"/>
    <x v="1"/>
    <x v="1"/>
    <x v="1"/>
    <s v="92014"/>
    <s v="Serveis jurídics"/>
    <n v="0"/>
    <n v="568.16999999999996"/>
    <n v="568.16999999999996"/>
    <n v="568.16999999999996"/>
    <n v="568.16999999999996"/>
    <n v="568.16999999999996"/>
    <n v="568.16999999999996"/>
    <n v="0"/>
  </r>
  <r>
    <x v="0"/>
    <x v="0"/>
    <x v="2"/>
    <x v="2"/>
    <x v="7"/>
    <x v="7"/>
    <s v="12700"/>
    <s v="Contribucions plans i fons pensio personal funcion"/>
    <x v="9"/>
    <x v="9"/>
    <s v="9"/>
    <s v="Actuacions de caràcter general"/>
    <x v="1"/>
    <x v="1"/>
    <x v="6"/>
    <x v="6"/>
    <x v="19"/>
    <x v="19"/>
    <s v="92521"/>
    <s v="Direcció de comunicació"/>
    <n v="0"/>
    <n v="231.12"/>
    <n v="231.12"/>
    <n v="231.12"/>
    <n v="231.12"/>
    <n v="231.12"/>
    <n v="231.12"/>
    <n v="0"/>
  </r>
  <r>
    <x v="0"/>
    <x v="0"/>
    <x v="2"/>
    <x v="2"/>
    <x v="7"/>
    <x v="7"/>
    <s v="12700"/>
    <s v="Contribucions plans i fons pensio personal funcion"/>
    <x v="9"/>
    <x v="9"/>
    <s v="9"/>
    <s v="Actuacions de caràcter general"/>
    <x v="8"/>
    <x v="8"/>
    <x v="18"/>
    <x v="18"/>
    <x v="25"/>
    <x v="25"/>
    <s v="93312"/>
    <s v="Manteniment d’edificis centralitzats"/>
    <n v="0"/>
    <n v="577.79999999999995"/>
    <n v="577.79999999999995"/>
    <n v="577.79999999999995"/>
    <n v="577.79999999999995"/>
    <n v="577.79999999999995"/>
    <n v="577.79999999999995"/>
    <n v="0"/>
  </r>
  <r>
    <x v="0"/>
    <x v="0"/>
    <x v="2"/>
    <x v="2"/>
    <x v="7"/>
    <x v="7"/>
    <s v="12700"/>
    <s v="Contribucions plans i fons pensio personal funcion"/>
    <x v="10"/>
    <x v="10"/>
    <s v="1"/>
    <s v="Serveis públics bàsics"/>
    <x v="4"/>
    <x v="4"/>
    <x v="13"/>
    <x v="13"/>
    <x v="21"/>
    <x v="21"/>
    <s v="15111"/>
    <s v="Llicències"/>
    <n v="0"/>
    <n v="1617.84"/>
    <n v="1617.84"/>
    <n v="1617.84"/>
    <n v="1617.84"/>
    <n v="1617.84"/>
    <n v="1617.84"/>
    <n v="0"/>
  </r>
  <r>
    <x v="0"/>
    <x v="0"/>
    <x v="2"/>
    <x v="2"/>
    <x v="7"/>
    <x v="7"/>
    <s v="12700"/>
    <s v="Contribucions plans i fons pensio personal funcion"/>
    <x v="10"/>
    <x v="10"/>
    <s v="1"/>
    <s v="Serveis públics bàsics"/>
    <x v="4"/>
    <x v="4"/>
    <x v="14"/>
    <x v="14"/>
    <x v="17"/>
    <x v="17"/>
    <s v="15341"/>
    <s v="Manteniment i millora espais públics cen"/>
    <n v="0"/>
    <n v="991.89"/>
    <n v="991.89"/>
    <n v="991.89"/>
    <n v="991.89"/>
    <n v="991.89"/>
    <n v="991.89"/>
    <n v="0"/>
  </r>
  <r>
    <x v="0"/>
    <x v="0"/>
    <x v="2"/>
    <x v="2"/>
    <x v="7"/>
    <x v="7"/>
    <s v="12700"/>
    <s v="Contribucions plans i fons pensio personal funcion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0"/>
    <n v="2186.0100000000002"/>
    <n v="2186.0100000000002"/>
    <n v="2186.0100000000002"/>
    <n v="2186.0100000000002"/>
    <n v="2186.0100000000002"/>
    <n v="2186.0100000000002"/>
    <n v="0"/>
  </r>
  <r>
    <x v="0"/>
    <x v="0"/>
    <x v="2"/>
    <x v="2"/>
    <x v="7"/>
    <x v="7"/>
    <s v="12700"/>
    <s v="Contribucions plans i fons pensio personal funcion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10"/>
    <x v="10"/>
    <s v="9"/>
    <s v="Actuacions de caràcter general"/>
    <x v="0"/>
    <x v="0"/>
    <x v="0"/>
    <x v="0"/>
    <x v="0"/>
    <x v="0"/>
    <s v="91211"/>
    <s v="Representacio política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10"/>
    <x v="10"/>
    <s v="9"/>
    <s v="Actuacions de caràcter general"/>
    <x v="1"/>
    <x v="1"/>
    <x v="1"/>
    <x v="1"/>
    <x v="1"/>
    <x v="1"/>
    <s v="92011"/>
    <s v="Administració general"/>
    <n v="0"/>
    <n v="1271.1600000000001"/>
    <n v="1271.1600000000001"/>
    <n v="1271.1600000000001"/>
    <n v="1271.1600000000001"/>
    <n v="1271.1600000000001"/>
    <n v="1271.1600000000001"/>
    <n v="0"/>
  </r>
  <r>
    <x v="0"/>
    <x v="0"/>
    <x v="2"/>
    <x v="2"/>
    <x v="7"/>
    <x v="7"/>
    <s v="12700"/>
    <s v="Contribucions plans i fons pensio personal funcion"/>
    <x v="10"/>
    <x v="10"/>
    <s v="9"/>
    <s v="Actuacions de caràcter general"/>
    <x v="1"/>
    <x v="1"/>
    <x v="1"/>
    <x v="1"/>
    <x v="1"/>
    <x v="1"/>
    <s v="92014"/>
    <s v="Serveis jurídics"/>
    <n v="0"/>
    <n v="905.22"/>
    <n v="905.22"/>
    <n v="905.22"/>
    <n v="905.22"/>
    <n v="905.22"/>
    <n v="905.22"/>
    <n v="0"/>
  </r>
  <r>
    <x v="0"/>
    <x v="0"/>
    <x v="2"/>
    <x v="2"/>
    <x v="7"/>
    <x v="7"/>
    <s v="12700"/>
    <s v="Contribucions plans i fons pensio personal funcion"/>
    <x v="10"/>
    <x v="10"/>
    <s v="9"/>
    <s v="Actuacions de caràcter general"/>
    <x v="1"/>
    <x v="1"/>
    <x v="6"/>
    <x v="6"/>
    <x v="8"/>
    <x v="8"/>
    <s v="92511"/>
    <s v="Atenció al ciutadà"/>
    <n v="0"/>
    <n v="231.12"/>
    <n v="231.12"/>
    <n v="231.12"/>
    <n v="231.12"/>
    <n v="231.12"/>
    <n v="231.12"/>
    <n v="0"/>
  </r>
  <r>
    <x v="0"/>
    <x v="0"/>
    <x v="2"/>
    <x v="2"/>
    <x v="7"/>
    <x v="7"/>
    <s v="12700"/>
    <s v="Contribucions plans i fons pensio personal funcion"/>
    <x v="23"/>
    <x v="23"/>
    <s v="4"/>
    <s v="Actuacions de caràcter econòmic"/>
    <x v="7"/>
    <x v="7"/>
    <x v="16"/>
    <x v="16"/>
    <x v="23"/>
    <x v="23"/>
    <s v="43011"/>
    <s v="Administració de promoció econòmica"/>
    <n v="0"/>
    <n v="231.12"/>
    <n v="231.12"/>
    <n v="231.12"/>
    <n v="231.12"/>
    <n v="231.12"/>
    <n v="231.12"/>
    <n v="0"/>
  </r>
  <r>
    <x v="0"/>
    <x v="0"/>
    <x v="2"/>
    <x v="2"/>
    <x v="7"/>
    <x v="7"/>
    <s v="12700"/>
    <s v="Contribucions plans i fons pensio personal funcion"/>
    <x v="23"/>
    <x v="23"/>
    <s v="4"/>
    <s v="Actuacions de caràcter econòmic"/>
    <x v="6"/>
    <x v="6"/>
    <x v="15"/>
    <x v="15"/>
    <x v="22"/>
    <x v="22"/>
    <s v="49311"/>
    <s v="Arbitratge"/>
    <n v="0"/>
    <n v="231.12"/>
    <n v="231.12"/>
    <n v="231.12"/>
    <n v="231.12"/>
    <n v="231.12"/>
    <n v="231.12"/>
    <n v="0"/>
  </r>
  <r>
    <x v="0"/>
    <x v="0"/>
    <x v="2"/>
    <x v="2"/>
    <x v="7"/>
    <x v="7"/>
    <s v="12700"/>
    <s v="Contribucions plans i fons pensio personal funcion"/>
    <x v="23"/>
    <x v="23"/>
    <s v="4"/>
    <s v="Actuacions de caràcter econòmic"/>
    <x v="6"/>
    <x v="6"/>
    <x v="15"/>
    <x v="15"/>
    <x v="22"/>
    <x v="22"/>
    <s v="49312"/>
    <s v="Informació al consumidor"/>
    <n v="0"/>
    <n v="1136.3399999999999"/>
    <n v="1136.3399999999999"/>
    <n v="1136.3399999999999"/>
    <n v="1136.3399999999999"/>
    <n v="1136.3399999999999"/>
    <n v="1136.3399999999999"/>
    <n v="0"/>
  </r>
  <r>
    <x v="0"/>
    <x v="0"/>
    <x v="2"/>
    <x v="2"/>
    <x v="7"/>
    <x v="7"/>
    <s v="12700"/>
    <s v="Contribucions plans i fons pensio personal funcion"/>
    <x v="23"/>
    <x v="23"/>
    <s v="9"/>
    <s v="Actuacions de caràcter general"/>
    <x v="1"/>
    <x v="1"/>
    <x v="1"/>
    <x v="1"/>
    <x v="1"/>
    <x v="1"/>
    <s v="92011"/>
    <s v="Administració general"/>
    <n v="0"/>
    <n v="3909.78"/>
    <n v="3909.78"/>
    <n v="3909.78"/>
    <n v="3909.78"/>
    <n v="3909.78"/>
    <n v="3909.78"/>
    <n v="0"/>
  </r>
  <r>
    <x v="0"/>
    <x v="0"/>
    <x v="2"/>
    <x v="2"/>
    <x v="7"/>
    <x v="7"/>
    <s v="12700"/>
    <s v="Contribucions plans i fons pensio personal funcion"/>
    <x v="24"/>
    <x v="24"/>
    <s v="4"/>
    <s v="Actuacions de caràcter econòmic"/>
    <x v="7"/>
    <x v="7"/>
    <x v="16"/>
    <x v="16"/>
    <x v="23"/>
    <x v="23"/>
    <s v="43011"/>
    <s v="Administració de promoció econòmica"/>
    <n v="0"/>
    <n v="1126.71"/>
    <n v="1126.71"/>
    <n v="1126.71"/>
    <n v="1126.71"/>
    <n v="1126.71"/>
    <n v="1126.71"/>
    <n v="0"/>
  </r>
  <r>
    <x v="0"/>
    <x v="0"/>
    <x v="2"/>
    <x v="2"/>
    <x v="7"/>
    <x v="7"/>
    <s v="12700"/>
    <s v="Contribucions plans i fons pensio personal funcion"/>
    <x v="24"/>
    <x v="24"/>
    <s v="9"/>
    <s v="Actuacions de caràcter general"/>
    <x v="8"/>
    <x v="8"/>
    <x v="17"/>
    <x v="17"/>
    <x v="24"/>
    <x v="24"/>
    <s v="93112"/>
    <s v="Pressupost i política fiscal"/>
    <n v="0"/>
    <n v="1367.46"/>
    <n v="1367.46"/>
    <n v="1367.46"/>
    <n v="1367.46"/>
    <n v="1367.46"/>
    <n v="1367.46"/>
    <n v="0"/>
  </r>
  <r>
    <x v="0"/>
    <x v="0"/>
    <x v="2"/>
    <x v="2"/>
    <x v="7"/>
    <x v="7"/>
    <s v="12700"/>
    <s v="Contribucions plans i fons pensio personal funcion"/>
    <x v="24"/>
    <x v="24"/>
    <s v="9"/>
    <s v="Actuacions de caràcter general"/>
    <x v="8"/>
    <x v="8"/>
    <x v="17"/>
    <x v="17"/>
    <x v="24"/>
    <x v="24"/>
    <s v="93113"/>
    <s v="Administració comptable"/>
    <n v="0"/>
    <n v="693.36"/>
    <n v="693.36"/>
    <n v="693.36"/>
    <n v="693.36"/>
    <n v="693.36"/>
    <n v="693.36"/>
    <n v="0"/>
  </r>
  <r>
    <x v="0"/>
    <x v="0"/>
    <x v="2"/>
    <x v="2"/>
    <x v="7"/>
    <x v="7"/>
    <s v="12700"/>
    <s v="Contribucions plans i fons pensio personal funcion"/>
    <x v="24"/>
    <x v="24"/>
    <s v="9"/>
    <s v="Actuacions de caràcter general"/>
    <x v="8"/>
    <x v="8"/>
    <x v="17"/>
    <x v="17"/>
    <x v="24"/>
    <x v="24"/>
    <s v="93114"/>
    <s v="Gestió financera"/>
    <n v="0"/>
    <n v="924.48"/>
    <n v="924.48"/>
    <n v="924.48"/>
    <n v="924.48"/>
    <n v="924.48"/>
    <n v="924.48"/>
    <n v="0"/>
  </r>
  <r>
    <x v="0"/>
    <x v="0"/>
    <x v="2"/>
    <x v="2"/>
    <x v="7"/>
    <x v="7"/>
    <s v="12700"/>
    <s v="Contribucions plans i fons pensio personal funcion"/>
    <x v="24"/>
    <x v="24"/>
    <s v="9"/>
    <s v="Actuacions de caràcter general"/>
    <x v="8"/>
    <x v="8"/>
    <x v="26"/>
    <x v="26"/>
    <x v="40"/>
    <x v="40"/>
    <s v="93212"/>
    <s v="Consell Tributari"/>
    <n v="0"/>
    <n v="558.54"/>
    <n v="558.54"/>
    <n v="558.54"/>
    <n v="558.54"/>
    <n v="558.54"/>
    <n v="558.54"/>
    <n v="0"/>
  </r>
  <r>
    <x v="0"/>
    <x v="0"/>
    <x v="2"/>
    <x v="2"/>
    <x v="7"/>
    <x v="7"/>
    <s v="12700"/>
    <s v="Contribucions plans i fons pensio personal funcion"/>
    <x v="24"/>
    <x v="24"/>
    <s v="9"/>
    <s v="Actuacions de caràcter general"/>
    <x v="8"/>
    <x v="8"/>
    <x v="18"/>
    <x v="18"/>
    <x v="25"/>
    <x v="25"/>
    <s v="93311"/>
    <s v="Patrimoni"/>
    <n v="0"/>
    <n v="2137.86"/>
    <n v="2137.86"/>
    <n v="2137.86"/>
    <n v="2137.86"/>
    <n v="2137.86"/>
    <n v="2137.86"/>
    <n v="0"/>
  </r>
  <r>
    <x v="0"/>
    <x v="0"/>
    <x v="2"/>
    <x v="2"/>
    <x v="7"/>
    <x v="7"/>
    <s v="12700"/>
    <s v="Contribucions plans i fons pensio personal funcion"/>
    <x v="24"/>
    <x v="24"/>
    <s v="9"/>
    <s v="Actuacions de caràcter general"/>
    <x v="8"/>
    <x v="8"/>
    <x v="19"/>
    <x v="19"/>
    <x v="26"/>
    <x v="26"/>
    <s v="93411"/>
    <s v="Tresoreria"/>
    <n v="0"/>
    <n v="1040.04"/>
    <n v="1040.04"/>
    <n v="1040.04"/>
    <n v="1040.04"/>
    <n v="1040.04"/>
    <n v="1040.04"/>
    <n v="0"/>
  </r>
  <r>
    <x v="0"/>
    <x v="0"/>
    <x v="2"/>
    <x v="2"/>
    <x v="7"/>
    <x v="7"/>
    <s v="12700"/>
    <s v="Contribucions plans i fons pensio personal funcion"/>
    <x v="25"/>
    <x v="25"/>
    <s v="9"/>
    <s v="Actuacions de caràcter general"/>
    <x v="1"/>
    <x v="1"/>
    <x v="1"/>
    <x v="1"/>
    <x v="1"/>
    <x v="1"/>
    <s v="92013"/>
    <s v="Programa actuació sectorial"/>
    <n v="0"/>
    <n v="693.36"/>
    <n v="693.36"/>
    <n v="693.36"/>
    <n v="693.36"/>
    <n v="693.36"/>
    <n v="693.36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0"/>
    <x v="0"/>
    <x v="0"/>
    <x v="0"/>
    <x v="0"/>
    <x v="0"/>
    <s v="91211"/>
    <s v="Representacio política"/>
    <n v="0"/>
    <n v="6962.49"/>
    <n v="6962.49"/>
    <n v="6962.49"/>
    <n v="6962.49"/>
    <n v="6962.49"/>
    <n v="6962.49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0"/>
    <x v="0"/>
    <x v="0"/>
    <x v="0"/>
    <x v="0"/>
    <x v="0"/>
    <s v="91212"/>
    <s v="Direcció tècnica de premsa"/>
    <n v="0"/>
    <n v="1425.24"/>
    <n v="1425.24"/>
    <n v="1425.24"/>
    <n v="1425.24"/>
    <n v="1425.24"/>
    <n v="1425.24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0"/>
    <x v="0"/>
    <x v="0"/>
    <x v="0"/>
    <x v="7"/>
    <x v="7"/>
    <s v="91222"/>
    <s v="Protocol"/>
    <n v="0"/>
    <n v="2080.08"/>
    <n v="2080.08"/>
    <n v="2080.08"/>
    <n v="2080.08"/>
    <n v="2080.08"/>
    <n v="2080.08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1"/>
    <x v="1"/>
    <s v="92011"/>
    <s v="Administració general"/>
    <n v="0"/>
    <n v="13193.1"/>
    <n v="13193.1"/>
    <n v="13193.1"/>
    <n v="13193.1"/>
    <n v="13193.1"/>
    <n v="13193.1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1"/>
    <x v="1"/>
    <s v="92012"/>
    <s v="Serveis editorials"/>
    <n v="0"/>
    <n v="1386.72"/>
    <n v="1386.72"/>
    <n v="1386.72"/>
    <n v="1386.72"/>
    <n v="1386.72"/>
    <n v="1386.72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1"/>
    <x v="1"/>
    <s v="92014"/>
    <s v="Serveis jurídics"/>
    <n v="0"/>
    <n v="2080.08"/>
    <n v="2080.08"/>
    <n v="2080.08"/>
    <n v="2080.08"/>
    <n v="2080.08"/>
    <n v="2080.08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1"/>
    <x v="1"/>
    <s v="92016"/>
    <s v="Direcció administrativa gabinet d'alcald"/>
    <n v="0"/>
    <n v="2850.48"/>
    <n v="2850.48"/>
    <n v="2850.48"/>
    <n v="2850.48"/>
    <n v="2850.48"/>
    <n v="2850.48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27"/>
    <x v="27"/>
    <s v="92021"/>
    <s v="Sindicatura de Greuges"/>
    <n v="0"/>
    <n v="1040.04"/>
    <n v="1040.04"/>
    <n v="1040.04"/>
    <n v="1040.04"/>
    <n v="1040.04"/>
    <n v="1040.04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28"/>
    <x v="28"/>
    <s v="92031"/>
    <s v="Arxiu municipal contemporani"/>
    <n v="0"/>
    <n v="4506.84"/>
    <n v="4506.84"/>
    <n v="4506.84"/>
    <n v="4506.84"/>
    <n v="4506.84"/>
    <n v="4506.84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28"/>
    <x v="28"/>
    <s v="92032"/>
    <s v="Sistema d'arxius"/>
    <n v="0"/>
    <n v="1011.15"/>
    <n v="1011.15"/>
    <n v="1011.15"/>
    <n v="1011.15"/>
    <n v="1011.15"/>
    <n v="1011.15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28"/>
    <x v="28"/>
    <s v="92033"/>
    <s v="Servei de documentació i accés al coneix"/>
    <n v="0"/>
    <n v="924.48"/>
    <n v="924.48"/>
    <n v="924.48"/>
    <n v="924.48"/>
    <n v="924.48"/>
    <n v="924.48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6"/>
    <x v="6"/>
    <x v="19"/>
    <x v="19"/>
    <s v="92521"/>
    <s v="Direcció de comunicació"/>
    <n v="0"/>
    <n v="4506.84"/>
    <n v="4506.84"/>
    <n v="4506.84"/>
    <n v="4506.84"/>
    <n v="4506.84"/>
    <n v="4506.84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6"/>
    <x v="6"/>
    <x v="19"/>
    <x v="19"/>
    <s v="92523"/>
    <s v="Comunicació digital"/>
    <n v="0"/>
    <n v="577.79999999999995"/>
    <n v="577.79999999999995"/>
    <n v="577.79999999999995"/>
    <n v="577.79999999999995"/>
    <n v="577.79999999999995"/>
    <n v="577.79999999999995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8"/>
    <x v="8"/>
    <x v="17"/>
    <x v="17"/>
    <x v="24"/>
    <x v="24"/>
    <s v="93115"/>
    <s v="Control intern"/>
    <n v="0"/>
    <n v="2080.08"/>
    <n v="2080.08"/>
    <n v="2080.08"/>
    <n v="2080.08"/>
    <n v="2080.08"/>
    <n v="2080.08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8"/>
    <x v="8"/>
    <x v="18"/>
    <x v="18"/>
    <x v="25"/>
    <x v="25"/>
    <s v="93312"/>
    <s v="Manteniment d’edificis centralitzats"/>
    <n v="0"/>
    <n v="2696.4"/>
    <n v="2696.4"/>
    <n v="2696.4"/>
    <n v="2696.4"/>
    <n v="2696.4"/>
    <n v="2696.4"/>
    <n v="0"/>
  </r>
  <r>
    <x v="0"/>
    <x v="0"/>
    <x v="2"/>
    <x v="2"/>
    <x v="7"/>
    <x v="7"/>
    <s v="12700"/>
    <s v="Contribucions plans i fons pensio personal funcion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2368.98"/>
    <n v="2368.98"/>
    <n v="2368.98"/>
    <n v="2368.98"/>
    <n v="2368.98"/>
    <n v="2368.98"/>
    <n v="0"/>
  </r>
  <r>
    <x v="0"/>
    <x v="0"/>
    <x v="2"/>
    <x v="2"/>
    <x v="7"/>
    <x v="7"/>
    <s v="12700"/>
    <s v="Contribucions plans i fons pensio personal funcion"/>
    <x v="26"/>
    <x v="26"/>
    <s v="9"/>
    <s v="Actuacions de caràcter general"/>
    <x v="1"/>
    <x v="1"/>
    <x v="20"/>
    <x v="20"/>
    <x v="29"/>
    <x v="29"/>
    <s v="92212"/>
    <s v="Gestió-administració recursos humans-org"/>
    <n v="0"/>
    <n v="2657.88"/>
    <n v="2657.88"/>
    <n v="2657.88"/>
    <n v="2657.88"/>
    <n v="2657.88"/>
    <n v="2657.88"/>
    <n v="0"/>
  </r>
  <r>
    <x v="0"/>
    <x v="0"/>
    <x v="2"/>
    <x v="2"/>
    <x v="7"/>
    <x v="7"/>
    <s v="12700"/>
    <s v="Contribucions plans i fons pensio personal funcion"/>
    <x v="26"/>
    <x v="26"/>
    <s v="9"/>
    <s v="Actuacions de caràcter general"/>
    <x v="1"/>
    <x v="1"/>
    <x v="20"/>
    <x v="20"/>
    <x v="29"/>
    <x v="29"/>
    <s v="92214"/>
    <s v="Comunicació interna recursos humans i or"/>
    <n v="0"/>
    <n v="1386.72"/>
    <n v="1386.72"/>
    <n v="1386.72"/>
    <n v="1386.72"/>
    <n v="1386.72"/>
    <n v="1386.72"/>
    <n v="0"/>
  </r>
  <r>
    <x v="0"/>
    <x v="0"/>
    <x v="2"/>
    <x v="2"/>
    <x v="7"/>
    <x v="7"/>
    <s v="12700"/>
    <s v="Contribucions plans i fons pensio personal funcion"/>
    <x v="26"/>
    <x v="26"/>
    <s v="9"/>
    <s v="Actuacions de caràcter general"/>
    <x v="1"/>
    <x v="1"/>
    <x v="20"/>
    <x v="20"/>
    <x v="29"/>
    <x v="29"/>
    <s v="92215"/>
    <s v="Organització municipal"/>
    <n v="0"/>
    <n v="462.24"/>
    <n v="462.24"/>
    <n v="462.24"/>
    <n v="462.24"/>
    <n v="462.24"/>
    <n v="462.24"/>
    <n v="0"/>
  </r>
  <r>
    <x v="0"/>
    <x v="0"/>
    <x v="2"/>
    <x v="2"/>
    <x v="7"/>
    <x v="7"/>
    <s v="12700"/>
    <s v="Contribucions plans i fons pensio personal funcion"/>
    <x v="26"/>
    <x v="26"/>
    <s v="9"/>
    <s v="Actuacions de caràcter general"/>
    <x v="1"/>
    <x v="1"/>
    <x v="20"/>
    <x v="20"/>
    <x v="29"/>
    <x v="29"/>
    <s v="92217"/>
    <s v="Formació del personal"/>
    <n v="0"/>
    <n v="808.92"/>
    <n v="808.92"/>
    <n v="808.92"/>
    <n v="808.92"/>
    <n v="808.92"/>
    <n v="808.92"/>
    <n v="0"/>
  </r>
  <r>
    <x v="0"/>
    <x v="0"/>
    <x v="2"/>
    <x v="2"/>
    <x v="7"/>
    <x v="7"/>
    <s v="12700"/>
    <s v="Contribucions plans i fons pensio personal funcion"/>
    <x v="26"/>
    <x v="26"/>
    <s v="9"/>
    <s v="Actuacions de caràcter general"/>
    <x v="1"/>
    <x v="1"/>
    <x v="20"/>
    <x v="20"/>
    <x v="29"/>
    <x v="29"/>
    <s v="92218"/>
    <s v="Prevenció de riscos laborals"/>
    <n v="0"/>
    <n v="924.48"/>
    <n v="924.48"/>
    <n v="924.48"/>
    <n v="924.48"/>
    <n v="924.48"/>
    <n v="924.48"/>
    <n v="0"/>
  </r>
  <r>
    <x v="0"/>
    <x v="0"/>
    <x v="2"/>
    <x v="2"/>
    <x v="7"/>
    <x v="7"/>
    <s v="12700"/>
    <s v="Contribucions plans i fons pensio personal funcion"/>
    <x v="26"/>
    <x v="26"/>
    <s v="9"/>
    <s v="Actuacions de caràcter general"/>
    <x v="1"/>
    <x v="1"/>
    <x v="29"/>
    <x v="29"/>
    <x v="45"/>
    <x v="45"/>
    <s v="92921"/>
    <s v="Dotació per imprevistos"/>
    <n v="0"/>
    <n v="760.77"/>
    <n v="760.77"/>
    <n v="760.77"/>
    <n v="760.77"/>
    <n v="760.77"/>
    <n v="760.77"/>
    <n v="0"/>
  </r>
  <r>
    <x v="0"/>
    <x v="0"/>
    <x v="2"/>
    <x v="2"/>
    <x v="7"/>
    <x v="7"/>
    <s v="12700"/>
    <s v="Contribucions plans i fons pensio personal funcion"/>
    <x v="27"/>
    <x v="27"/>
    <s v="2"/>
    <s v="Actuacions de protecció i promoció social"/>
    <x v="2"/>
    <x v="2"/>
    <x v="4"/>
    <x v="4"/>
    <x v="30"/>
    <x v="30"/>
    <s v="23182"/>
    <s v="Suport a les accions comunitàries"/>
    <n v="0"/>
    <n v="211.86"/>
    <n v="211.86"/>
    <n v="211.86"/>
    <n v="211.86"/>
    <n v="211.86"/>
    <n v="211.86"/>
    <n v="0"/>
  </r>
  <r>
    <x v="0"/>
    <x v="0"/>
    <x v="2"/>
    <x v="2"/>
    <x v="7"/>
    <x v="7"/>
    <s v="12700"/>
    <s v="Contribucions plans i fons pensio personal funcion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1271.1600000000001"/>
    <n v="1271.1600000000001"/>
    <n v="1271.1600000000001"/>
    <n v="1271.1600000000001"/>
    <n v="1271.1600000000001"/>
    <n v="1271.1600000000001"/>
    <n v="0"/>
  </r>
  <r>
    <x v="0"/>
    <x v="0"/>
    <x v="2"/>
    <x v="2"/>
    <x v="7"/>
    <x v="7"/>
    <s v="12700"/>
    <s v="Contribucions plans i fons pensio personal funcion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577.79999999999995"/>
    <n v="577.79999999999995"/>
    <n v="577.79999999999995"/>
    <n v="577.79999999999995"/>
    <n v="577.79999999999995"/>
    <n v="577.79999999999995"/>
    <n v="0"/>
  </r>
  <r>
    <x v="0"/>
    <x v="0"/>
    <x v="2"/>
    <x v="2"/>
    <x v="7"/>
    <x v="7"/>
    <s v="12700"/>
    <s v="Contribucions plans i fons pensio personal funcion"/>
    <x v="27"/>
    <x v="27"/>
    <s v="9"/>
    <s v="Actuacions de caràcter general"/>
    <x v="1"/>
    <x v="1"/>
    <x v="1"/>
    <x v="1"/>
    <x v="1"/>
    <x v="1"/>
    <s v="92011"/>
    <s v="Administració general"/>
    <n v="0"/>
    <n v="2186.0100000000002"/>
    <n v="2186.0100000000002"/>
    <n v="2186.0100000000002"/>
    <n v="2186.0100000000002"/>
    <n v="2186.0100000000002"/>
    <n v="2186.0100000000002"/>
    <n v="0"/>
  </r>
  <r>
    <x v="0"/>
    <x v="0"/>
    <x v="2"/>
    <x v="2"/>
    <x v="7"/>
    <x v="7"/>
    <s v="12700"/>
    <s v="Contribucions plans i fons pensio personal funcion"/>
    <x v="27"/>
    <x v="27"/>
    <s v="9"/>
    <s v="Actuacions de caràcter general"/>
    <x v="1"/>
    <x v="1"/>
    <x v="22"/>
    <x v="22"/>
    <x v="32"/>
    <x v="32"/>
    <s v="92413"/>
    <s v="Relacions ciutadanes"/>
    <n v="0"/>
    <n v="1040.04"/>
    <n v="1040.04"/>
    <n v="1040.04"/>
    <n v="1040.04"/>
    <n v="1040.04"/>
    <n v="1040.04"/>
    <n v="0"/>
  </r>
  <r>
    <x v="0"/>
    <x v="0"/>
    <x v="2"/>
    <x v="2"/>
    <x v="7"/>
    <x v="7"/>
    <s v="12700"/>
    <s v="Contribucions plans i fons pensio personal funcion"/>
    <x v="27"/>
    <x v="27"/>
    <s v="9"/>
    <s v="Actuacions de caràcter general"/>
    <x v="1"/>
    <x v="1"/>
    <x v="22"/>
    <x v="22"/>
    <x v="32"/>
    <x v="32"/>
    <s v="92417"/>
    <s v="Participació ciutadana"/>
    <n v="0"/>
    <n v="1145.97"/>
    <n v="1145.97"/>
    <n v="1145.97"/>
    <n v="1145.97"/>
    <n v="1145.97"/>
    <n v="1145.97"/>
    <n v="0"/>
  </r>
  <r>
    <x v="0"/>
    <x v="0"/>
    <x v="2"/>
    <x v="2"/>
    <x v="7"/>
    <x v="7"/>
    <s v="12700"/>
    <s v="Contribucions plans i fons pensio personal funcion"/>
    <x v="27"/>
    <x v="27"/>
    <s v="9"/>
    <s v="Actuacions de caràcter general"/>
    <x v="1"/>
    <x v="1"/>
    <x v="22"/>
    <x v="22"/>
    <x v="32"/>
    <x v="32"/>
    <s v="92418"/>
    <s v="Associacionisme"/>
    <n v="0"/>
    <n v="924.48"/>
    <n v="924.48"/>
    <n v="924.48"/>
    <n v="924.48"/>
    <n v="924.48"/>
    <n v="924.48"/>
    <n v="0"/>
  </r>
  <r>
    <x v="0"/>
    <x v="0"/>
    <x v="2"/>
    <x v="2"/>
    <x v="7"/>
    <x v="7"/>
    <s v="12700"/>
    <s v="Contribucions plans i fons pensio personal funcion"/>
    <x v="27"/>
    <x v="27"/>
    <s v="9"/>
    <s v="Actuacions de caràcter general"/>
    <x v="1"/>
    <x v="1"/>
    <x v="22"/>
    <x v="22"/>
    <x v="32"/>
    <x v="32"/>
    <s v="92419"/>
    <s v="Recerca i innovació en matèria de partic"/>
    <n v="0"/>
    <n v="346.68"/>
    <n v="346.68"/>
    <n v="346.68"/>
    <n v="346.68"/>
    <n v="346.68"/>
    <n v="346.68"/>
    <n v="0"/>
  </r>
  <r>
    <x v="0"/>
    <x v="0"/>
    <x v="3"/>
    <x v="3"/>
    <x v="8"/>
    <x v="8"/>
    <s v="13000"/>
    <s v="Retribucions bàsiques personal laboral f"/>
    <x v="11"/>
    <x v="11"/>
    <s v="9"/>
    <s v="Actuacions de caràcter general"/>
    <x v="1"/>
    <x v="1"/>
    <x v="1"/>
    <x v="1"/>
    <x v="1"/>
    <x v="1"/>
    <s v="92011"/>
    <s v="Administració general"/>
    <n v="130146.52"/>
    <n v="7846.5"/>
    <n v="137993.01999999999"/>
    <n v="137993.01999999999"/>
    <n v="137993.01999999999"/>
    <n v="137993.01999999999"/>
    <n v="137993.01999999999"/>
    <n v="0"/>
  </r>
  <r>
    <x v="0"/>
    <x v="0"/>
    <x v="3"/>
    <x v="3"/>
    <x v="8"/>
    <x v="8"/>
    <s v="13000"/>
    <s v="Retribucions bàsiques personal laboral f"/>
    <x v="11"/>
    <x v="11"/>
    <s v="9"/>
    <s v="Actuacions de caràcter general"/>
    <x v="1"/>
    <x v="1"/>
    <x v="2"/>
    <x v="2"/>
    <x v="2"/>
    <x v="2"/>
    <s v="92321"/>
    <s v="Anàlisi i programació"/>
    <n v="76414.2"/>
    <n v="-9113.89"/>
    <n v="67300.31"/>
    <n v="67300.31"/>
    <n v="67300.31"/>
    <n v="67300.31"/>
    <n v="67300.31"/>
    <n v="0"/>
  </r>
  <r>
    <x v="0"/>
    <x v="0"/>
    <x v="3"/>
    <x v="3"/>
    <x v="8"/>
    <x v="8"/>
    <s v="13000"/>
    <s v="Retribucions bàsiques personal laboral f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25520.24"/>
    <n v="14677.22"/>
    <n v="240197.46"/>
    <n v="240197.46"/>
    <n v="240197.46"/>
    <n v="240197.46"/>
    <n v="240197.46"/>
    <n v="0"/>
  </r>
  <r>
    <x v="0"/>
    <x v="0"/>
    <x v="3"/>
    <x v="3"/>
    <x v="8"/>
    <x v="8"/>
    <s v="13000"/>
    <s v="Retribucions bàsiques personal laboral f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5436.9"/>
    <n v="139.24"/>
    <n v="15576.14"/>
    <n v="15576.14"/>
    <n v="15576.14"/>
    <n v="15576.14"/>
    <n v="15576.14"/>
    <n v="0"/>
  </r>
  <r>
    <x v="0"/>
    <x v="0"/>
    <x v="3"/>
    <x v="3"/>
    <x v="8"/>
    <x v="8"/>
    <s v="13000"/>
    <s v="Retribucions bàsiques personal laboral f"/>
    <x v="13"/>
    <x v="13"/>
    <s v="2"/>
    <s v="Actuacions de protecció i promoció social"/>
    <x v="2"/>
    <x v="2"/>
    <x v="3"/>
    <x v="3"/>
    <x v="33"/>
    <x v="33"/>
    <s v="23034"/>
    <s v="Participació social"/>
    <n v="53341.78"/>
    <n v="-24035.25"/>
    <n v="29306.53"/>
    <n v="29306.53"/>
    <n v="29306.53"/>
    <n v="29306.53"/>
    <n v="29306.53"/>
    <n v="0"/>
  </r>
  <r>
    <x v="0"/>
    <x v="0"/>
    <x v="3"/>
    <x v="3"/>
    <x v="8"/>
    <x v="8"/>
    <s v="13000"/>
    <s v="Retribucions bàsiques personal laboral f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4651.98"/>
    <n v="-4459.53"/>
    <n v="10192.450000000001"/>
    <n v="10192.450000000001"/>
    <n v="10192.450000000001"/>
    <n v="10192.450000000001"/>
    <n v="10192.450000000001"/>
    <n v="0"/>
  </r>
  <r>
    <x v="0"/>
    <x v="0"/>
    <x v="3"/>
    <x v="3"/>
    <x v="8"/>
    <x v="8"/>
    <s v="13000"/>
    <s v="Retribucions bàsiques personal laboral f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9090.68"/>
    <n v="605.79"/>
    <n v="19696.47"/>
    <n v="19696.47"/>
    <n v="19696.47"/>
    <n v="19696.47"/>
    <n v="19696.47"/>
    <n v="0"/>
  </r>
  <r>
    <x v="0"/>
    <x v="0"/>
    <x v="3"/>
    <x v="3"/>
    <x v="8"/>
    <x v="8"/>
    <s v="13000"/>
    <s v="Retribucions bàsiques personal laboral f"/>
    <x v="13"/>
    <x v="13"/>
    <s v="2"/>
    <s v="Actuacions de protecció i promoció social"/>
    <x v="2"/>
    <x v="2"/>
    <x v="4"/>
    <x v="4"/>
    <x v="34"/>
    <x v="34"/>
    <s v="23171"/>
    <s v="Atenció a la dona víctima de viol."/>
    <n v="253160.04"/>
    <n v="-10556.12"/>
    <n v="242603.92"/>
    <n v="242603.92"/>
    <n v="242603.92"/>
    <n v="242603.92"/>
    <n v="242603.92"/>
    <n v="0"/>
  </r>
  <r>
    <x v="0"/>
    <x v="0"/>
    <x v="3"/>
    <x v="3"/>
    <x v="8"/>
    <x v="8"/>
    <s v="13000"/>
    <s v="Retribucions bàsiques personal laboral f"/>
    <x v="13"/>
    <x v="13"/>
    <s v="2"/>
    <s v="Actuacions de protecció i promoció social"/>
    <x v="2"/>
    <x v="2"/>
    <x v="5"/>
    <x v="5"/>
    <x v="5"/>
    <x v="5"/>
    <s v="23241"/>
    <s v="Promoció de les dones"/>
    <n v="35123.379999999997"/>
    <n v="10818.97"/>
    <n v="45942.35"/>
    <n v="45942.35"/>
    <n v="45942.35"/>
    <n v="45942.35"/>
    <n v="45942.35"/>
    <n v="0"/>
  </r>
  <r>
    <x v="0"/>
    <x v="0"/>
    <x v="3"/>
    <x v="3"/>
    <x v="8"/>
    <x v="8"/>
    <s v="13000"/>
    <s v="Retribucions bàsiques personal laboral f"/>
    <x v="15"/>
    <x v="15"/>
    <s v="9"/>
    <s v="Actuacions de caràcter general"/>
    <x v="0"/>
    <x v="0"/>
    <x v="0"/>
    <x v="0"/>
    <x v="7"/>
    <x v="7"/>
    <s v="91223"/>
    <s v="Relacions internacionals"/>
    <n v="20616"/>
    <n v="11389.54"/>
    <n v="32005.54"/>
    <n v="32005.54"/>
    <n v="32005.54"/>
    <n v="32005.54"/>
    <n v="32005.54"/>
    <n v="0"/>
  </r>
  <r>
    <x v="0"/>
    <x v="0"/>
    <x v="3"/>
    <x v="3"/>
    <x v="8"/>
    <x v="8"/>
    <s v="13000"/>
    <s v="Retribucions bàsiques personal laboral f"/>
    <x v="15"/>
    <x v="15"/>
    <s v="9"/>
    <s v="Actuacions de caràcter general"/>
    <x v="1"/>
    <x v="1"/>
    <x v="1"/>
    <x v="1"/>
    <x v="1"/>
    <x v="1"/>
    <s v="92011"/>
    <s v="Administració general"/>
    <n v="19090.68"/>
    <n v="12032.24"/>
    <n v="31122.92"/>
    <n v="31122.92"/>
    <n v="31122.92"/>
    <n v="31122.92"/>
    <n v="31122.92"/>
    <n v="0"/>
  </r>
  <r>
    <x v="0"/>
    <x v="0"/>
    <x v="3"/>
    <x v="3"/>
    <x v="8"/>
    <x v="8"/>
    <s v="13000"/>
    <s v="Retribucions bàsiques personal laboral f"/>
    <x v="15"/>
    <x v="15"/>
    <s v="9"/>
    <s v="Actuacions de caràcter general"/>
    <x v="1"/>
    <x v="1"/>
    <x v="6"/>
    <x v="6"/>
    <x v="8"/>
    <x v="8"/>
    <s v="92511"/>
    <s v="Atenció al ciutadà"/>
    <n v="212842.56"/>
    <n v="-12747.46"/>
    <n v="200095.1"/>
    <n v="200095.1"/>
    <n v="200095.1"/>
    <n v="200095.1"/>
    <n v="200095.1"/>
    <n v="0"/>
  </r>
  <r>
    <x v="0"/>
    <x v="0"/>
    <x v="3"/>
    <x v="3"/>
    <x v="8"/>
    <x v="8"/>
    <s v="13000"/>
    <s v="Retribucions bàsiques personal laboral f"/>
    <x v="17"/>
    <x v="17"/>
    <s v="1"/>
    <s v="Serveis públics bàsics"/>
    <x v="3"/>
    <x v="3"/>
    <x v="7"/>
    <x v="7"/>
    <x v="9"/>
    <x v="9"/>
    <s v="13011"/>
    <s v="Gestió programa administració seguretat"/>
    <n v="13867.06"/>
    <n v="-65.23"/>
    <n v="13801.83"/>
    <n v="13801.83"/>
    <n v="13801.83"/>
    <n v="13801.83"/>
    <n v="13801.83"/>
    <n v="0"/>
  </r>
  <r>
    <x v="0"/>
    <x v="0"/>
    <x v="3"/>
    <x v="3"/>
    <x v="8"/>
    <x v="8"/>
    <s v="13000"/>
    <s v="Retribucions bàsiques personal laboral f"/>
    <x v="17"/>
    <x v="17"/>
    <s v="1"/>
    <s v="Serveis públics bàsics"/>
    <x v="3"/>
    <x v="3"/>
    <x v="7"/>
    <x v="7"/>
    <x v="9"/>
    <x v="9"/>
    <s v="13012"/>
    <s v="Desenvolupament professional prevenció i"/>
    <n v="25261.599999999999"/>
    <n v="-13617.17"/>
    <n v="11644.43"/>
    <n v="11644.43"/>
    <n v="11644.43"/>
    <n v="11644.43"/>
    <n v="11644.43"/>
    <n v="0"/>
  </r>
  <r>
    <x v="0"/>
    <x v="0"/>
    <x v="3"/>
    <x v="3"/>
    <x v="8"/>
    <x v="8"/>
    <s v="13000"/>
    <s v="Retribucions bàsiques personal laboral f"/>
    <x v="17"/>
    <x v="17"/>
    <s v="1"/>
    <s v="Serveis públics bàsics"/>
    <x v="3"/>
    <x v="3"/>
    <x v="8"/>
    <x v="8"/>
    <x v="10"/>
    <x v="10"/>
    <s v="13212"/>
    <s v="Serveis generals de la Guàrdia Urbana"/>
    <n v="11813.36"/>
    <n v="-4237.25"/>
    <n v="7576.11"/>
    <n v="7576.11"/>
    <n v="7576.11"/>
    <n v="7576.11"/>
    <n v="7576.11"/>
    <n v="0"/>
  </r>
  <r>
    <x v="0"/>
    <x v="0"/>
    <x v="3"/>
    <x v="3"/>
    <x v="8"/>
    <x v="8"/>
    <s v="13000"/>
    <s v="Retribucions bàsiques personal laboral f"/>
    <x v="18"/>
    <x v="18"/>
    <s v="1"/>
    <s v="Serveis públics bàsics"/>
    <x v="4"/>
    <x v="4"/>
    <x v="11"/>
    <x v="11"/>
    <x v="14"/>
    <x v="14"/>
    <s v="15011"/>
    <s v="Despeses generals d'Ecologia Urbana"/>
    <n v="31176.1"/>
    <n v="533.29999999999995"/>
    <n v="31709.4"/>
    <n v="31709.4"/>
    <n v="31709.4"/>
    <n v="31709.4"/>
    <n v="31709.4"/>
    <n v="0"/>
  </r>
  <r>
    <x v="0"/>
    <x v="0"/>
    <x v="3"/>
    <x v="3"/>
    <x v="8"/>
    <x v="8"/>
    <s v="13000"/>
    <s v="Retribucions bàsiques personal laboral f"/>
    <x v="19"/>
    <x v="19"/>
    <s v="1"/>
    <s v="Serveis públics bàsics"/>
    <x v="5"/>
    <x v="5"/>
    <x v="12"/>
    <x v="12"/>
    <x v="15"/>
    <x v="15"/>
    <s v="16311"/>
    <s v="Neteja viària"/>
    <n v="27535.56"/>
    <n v="-3008.16"/>
    <n v="24527.4"/>
    <n v="24527.4"/>
    <n v="24527.4"/>
    <n v="24527.4"/>
    <n v="24527.4"/>
    <n v="0"/>
  </r>
  <r>
    <x v="0"/>
    <x v="0"/>
    <x v="3"/>
    <x v="3"/>
    <x v="8"/>
    <x v="8"/>
    <s v="13000"/>
    <s v="Retribucions bàsiques personal laboral f"/>
    <x v="19"/>
    <x v="19"/>
    <s v="1"/>
    <s v="Serveis públics bàsics"/>
    <x v="5"/>
    <x v="5"/>
    <x v="12"/>
    <x v="12"/>
    <x v="15"/>
    <x v="15"/>
    <s v="16312"/>
    <s v="Avaluació de la neteja viària"/>
    <n v="15044.44"/>
    <n v="135.68"/>
    <n v="15180.12"/>
    <n v="15180.12"/>
    <n v="15180.12"/>
    <n v="15180.12"/>
    <n v="15180.12"/>
    <n v="0"/>
  </r>
  <r>
    <x v="0"/>
    <x v="0"/>
    <x v="3"/>
    <x v="3"/>
    <x v="8"/>
    <x v="8"/>
    <s v="13000"/>
    <s v="Retribucions bàsiques personal laboral f"/>
    <x v="19"/>
    <x v="19"/>
    <s v="1"/>
    <s v="Serveis públics bàsics"/>
    <x v="5"/>
    <x v="5"/>
    <x v="24"/>
    <x v="24"/>
    <x v="37"/>
    <x v="37"/>
    <s v="16511"/>
    <s v="Gestió de l'enllumenat públic"/>
    <n v="7311"/>
    <n v="-4045.54"/>
    <n v="3265.46"/>
    <n v="3265.46"/>
    <n v="3265.46"/>
    <n v="3265.46"/>
    <n v="3265.46"/>
    <n v="0"/>
  </r>
  <r>
    <x v="0"/>
    <x v="0"/>
    <x v="3"/>
    <x v="3"/>
    <x v="8"/>
    <x v="8"/>
    <s v="13000"/>
    <s v="Retribucions bàsiques personal laboral f"/>
    <x v="20"/>
    <x v="20"/>
    <s v="1"/>
    <s v="Serveis públics bàsics"/>
    <x v="4"/>
    <x v="4"/>
    <x v="11"/>
    <x v="11"/>
    <x v="14"/>
    <x v="14"/>
    <s v="15011"/>
    <s v="Despeses generals d'Ecologia Urbana"/>
    <n v="32296.94"/>
    <n v="-6472.81"/>
    <n v="25824.13"/>
    <n v="25824.13"/>
    <n v="25824.13"/>
    <n v="25824.13"/>
    <n v="25824.13"/>
    <n v="0"/>
  </r>
  <r>
    <x v="0"/>
    <x v="0"/>
    <x v="3"/>
    <x v="3"/>
    <x v="8"/>
    <x v="8"/>
    <s v="13000"/>
    <s v="Retribucions bàsiques personal laboral f"/>
    <x v="21"/>
    <x v="21"/>
    <s v="1"/>
    <s v="Serveis públics bàsics"/>
    <x v="3"/>
    <x v="3"/>
    <x v="25"/>
    <x v="25"/>
    <x v="38"/>
    <x v="38"/>
    <s v="13411"/>
    <s v="Gestió del programa de mobilitat"/>
    <n v="19599.12"/>
    <n v="-733.72"/>
    <n v="18865.400000000001"/>
    <n v="18865.400000000001"/>
    <n v="18865.400000000001"/>
    <n v="18865.400000000001"/>
    <n v="18865.400000000001"/>
    <n v="0"/>
  </r>
  <r>
    <x v="0"/>
    <x v="0"/>
    <x v="3"/>
    <x v="3"/>
    <x v="8"/>
    <x v="8"/>
    <s v="13000"/>
    <s v="Retribucions bàsiques personal laboral f"/>
    <x v="21"/>
    <x v="21"/>
    <s v="1"/>
    <s v="Serveis públics bàsics"/>
    <x v="4"/>
    <x v="4"/>
    <x v="13"/>
    <x v="13"/>
    <x v="16"/>
    <x v="16"/>
    <s v="15161"/>
    <s v="Control i seguiment de grans infraestruc"/>
    <n v="12629.54"/>
    <n v="-478.75"/>
    <n v="12150.79"/>
    <n v="12150.79"/>
    <n v="12150.79"/>
    <n v="12150.79"/>
    <n v="12150.79"/>
    <n v="0"/>
  </r>
  <r>
    <x v="0"/>
    <x v="0"/>
    <x v="3"/>
    <x v="3"/>
    <x v="8"/>
    <x v="8"/>
    <s v="13000"/>
    <s v="Retribucions bàsiques personal laboral f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33790.14"/>
    <n v="-3661.03"/>
    <n v="30129.11"/>
    <n v="30129.11"/>
    <n v="30129.11"/>
    <n v="30129.11"/>
    <n v="30129.11"/>
    <n v="0"/>
  </r>
  <r>
    <x v="0"/>
    <x v="0"/>
    <x v="3"/>
    <x v="3"/>
    <x v="8"/>
    <x v="8"/>
    <s v="13000"/>
    <s v="Retribucions bàsiques personal laboral f"/>
    <x v="2"/>
    <x v="2"/>
    <s v="9"/>
    <s v="Actuacions de caràcter general"/>
    <x v="1"/>
    <x v="1"/>
    <x v="6"/>
    <x v="6"/>
    <x v="19"/>
    <x v="19"/>
    <s v="92521"/>
    <s v="Direcció de comunicació"/>
    <n v="5154.04"/>
    <n v="-1084.79"/>
    <n v="4069.25"/>
    <n v="4069.25"/>
    <n v="4069.25"/>
    <n v="4069.25"/>
    <n v="4069.25"/>
    <n v="0"/>
  </r>
  <r>
    <x v="0"/>
    <x v="0"/>
    <x v="3"/>
    <x v="3"/>
    <x v="8"/>
    <x v="8"/>
    <s v="13000"/>
    <s v="Retribucions bàsiques personal laboral f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0"/>
    <n v="20222.27"/>
    <n v="20222.27"/>
    <n v="20222.27"/>
    <n v="20222.27"/>
    <n v="20222.27"/>
    <n v="20222.27"/>
    <n v="0"/>
  </r>
  <r>
    <x v="0"/>
    <x v="0"/>
    <x v="3"/>
    <x v="3"/>
    <x v="8"/>
    <x v="8"/>
    <s v="13000"/>
    <s v="Retribucions bàsiques personal laboral f"/>
    <x v="3"/>
    <x v="3"/>
    <s v="3"/>
    <s v="Producció de béns públics de caràcter preferent"/>
    <x v="10"/>
    <x v="10"/>
    <x v="28"/>
    <x v="28"/>
    <x v="42"/>
    <x v="42"/>
    <s v="33711"/>
    <s v="Gestió de centres cívics"/>
    <n v="20254.46"/>
    <n v="-20254.46"/>
    <n v="0"/>
    <n v="0"/>
    <n v="0"/>
    <n v="0"/>
    <n v="0"/>
    <n v="0"/>
  </r>
  <r>
    <x v="0"/>
    <x v="0"/>
    <x v="3"/>
    <x v="3"/>
    <x v="8"/>
    <x v="8"/>
    <s v="13000"/>
    <s v="Retribucions bàsiques personal laboral f"/>
    <x v="3"/>
    <x v="3"/>
    <s v="9"/>
    <s v="Actuacions de caràcter general"/>
    <x v="1"/>
    <x v="1"/>
    <x v="1"/>
    <x v="1"/>
    <x v="1"/>
    <x v="1"/>
    <s v="92011"/>
    <s v="Administració general"/>
    <n v="10384.08"/>
    <n v="270.60000000000002"/>
    <n v="10654.68"/>
    <n v="10654.68"/>
    <n v="10654.68"/>
    <n v="10654.68"/>
    <n v="10654.68"/>
    <n v="0"/>
  </r>
  <r>
    <x v="0"/>
    <x v="0"/>
    <x v="3"/>
    <x v="3"/>
    <x v="8"/>
    <x v="8"/>
    <s v="13000"/>
    <s v="Retribucions bàsiques personal laboral f"/>
    <x v="3"/>
    <x v="3"/>
    <s v="9"/>
    <s v="Actuacions de caràcter general"/>
    <x v="1"/>
    <x v="1"/>
    <x v="6"/>
    <x v="6"/>
    <x v="19"/>
    <x v="19"/>
    <s v="92521"/>
    <s v="Direcció de comunicació"/>
    <n v="43025.14"/>
    <n v="352.95"/>
    <n v="43378.09"/>
    <n v="43378.09"/>
    <n v="43378.09"/>
    <n v="43378.09"/>
    <n v="43378.09"/>
    <n v="0"/>
  </r>
  <r>
    <x v="0"/>
    <x v="0"/>
    <x v="3"/>
    <x v="3"/>
    <x v="8"/>
    <x v="8"/>
    <s v="13000"/>
    <s v="Retribucions bàsiques personal laboral f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38181.360000000001"/>
    <n v="-6894.62"/>
    <n v="31286.74"/>
    <n v="31286.74"/>
    <n v="31286.74"/>
    <n v="31286.74"/>
    <n v="31286.74"/>
    <n v="0"/>
  </r>
  <r>
    <x v="0"/>
    <x v="0"/>
    <x v="3"/>
    <x v="3"/>
    <x v="8"/>
    <x v="8"/>
    <s v="13000"/>
    <s v="Retribucions bàsiques personal laboral f"/>
    <x v="5"/>
    <x v="5"/>
    <s v="1"/>
    <s v="Serveis públics bàsics"/>
    <x v="4"/>
    <x v="4"/>
    <x v="13"/>
    <x v="13"/>
    <x v="21"/>
    <x v="21"/>
    <s v="15111"/>
    <s v="Llicències"/>
    <n v="22762.959999999999"/>
    <n v="-591.94000000000005"/>
    <n v="22171.02"/>
    <n v="22171.02"/>
    <n v="22171.02"/>
    <n v="22171.02"/>
    <n v="22171.02"/>
    <n v="0"/>
  </r>
  <r>
    <x v="0"/>
    <x v="0"/>
    <x v="3"/>
    <x v="3"/>
    <x v="8"/>
    <x v="8"/>
    <s v="13000"/>
    <s v="Retribucions bàsiques personal laboral f"/>
    <x v="5"/>
    <x v="5"/>
    <s v="1"/>
    <s v="Serveis públics bàsics"/>
    <x v="4"/>
    <x v="4"/>
    <x v="14"/>
    <x v="14"/>
    <x v="17"/>
    <x v="17"/>
    <s v="15341"/>
    <s v="Manteniment i millora espais públics cen"/>
    <n v="10946.04"/>
    <n v="184.01"/>
    <n v="11130.05"/>
    <n v="11130.05"/>
    <n v="11130.05"/>
    <n v="11130.05"/>
    <n v="11130.05"/>
    <n v="0"/>
  </r>
  <r>
    <x v="0"/>
    <x v="0"/>
    <x v="3"/>
    <x v="3"/>
    <x v="8"/>
    <x v="8"/>
    <s v="13000"/>
    <s v="Retribucions bàsiques personal laboral f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38689.800000000003"/>
    <n v="490.53"/>
    <n v="39180.33"/>
    <n v="39180.33"/>
    <n v="39180.33"/>
    <n v="39180.33"/>
    <n v="39180.33"/>
    <n v="0"/>
  </r>
  <r>
    <x v="0"/>
    <x v="0"/>
    <x v="3"/>
    <x v="3"/>
    <x v="8"/>
    <x v="8"/>
    <s v="13000"/>
    <s v="Retribucions bàsiques personal laboral f"/>
    <x v="5"/>
    <x v="5"/>
    <s v="9"/>
    <s v="Actuacions de caràcter general"/>
    <x v="1"/>
    <x v="1"/>
    <x v="1"/>
    <x v="1"/>
    <x v="1"/>
    <x v="1"/>
    <s v="92011"/>
    <s v="Administració general"/>
    <n v="15044.44"/>
    <n v="135.68"/>
    <n v="15180.12"/>
    <n v="15180.12"/>
    <n v="15180.12"/>
    <n v="15180.12"/>
    <n v="15180.12"/>
    <n v="0"/>
  </r>
  <r>
    <x v="0"/>
    <x v="0"/>
    <x v="3"/>
    <x v="3"/>
    <x v="8"/>
    <x v="8"/>
    <s v="13000"/>
    <s v="Retribucions bàsiques personal laboral f"/>
    <x v="6"/>
    <x v="6"/>
    <s v="3"/>
    <s v="Producció de béns públics de caràcter preferent"/>
    <x v="10"/>
    <x v="10"/>
    <x v="28"/>
    <x v="28"/>
    <x v="42"/>
    <x v="42"/>
    <s v="33711"/>
    <s v="Gestió de centres cívics"/>
    <n v="15044.44"/>
    <n v="94.17"/>
    <n v="15138.61"/>
    <n v="15138.61"/>
    <n v="15138.61"/>
    <n v="15138.61"/>
    <n v="15138.61"/>
    <n v="0"/>
  </r>
  <r>
    <x v="0"/>
    <x v="0"/>
    <x v="3"/>
    <x v="3"/>
    <x v="8"/>
    <x v="8"/>
    <s v="13000"/>
    <s v="Retribucions bàsiques personal laboral f"/>
    <x v="6"/>
    <x v="6"/>
    <s v="9"/>
    <s v="Actuacions de caràcter general"/>
    <x v="1"/>
    <x v="1"/>
    <x v="6"/>
    <x v="6"/>
    <x v="19"/>
    <x v="19"/>
    <s v="92521"/>
    <s v="Direcció de comunicació"/>
    <n v="0"/>
    <n v="18863.189999999999"/>
    <n v="18863.189999999999"/>
    <n v="18863.189999999999"/>
    <n v="18863.189999999999"/>
    <n v="18863.189999999999"/>
    <n v="18863.189999999999"/>
    <n v="0"/>
  </r>
  <r>
    <x v="0"/>
    <x v="0"/>
    <x v="3"/>
    <x v="3"/>
    <x v="8"/>
    <x v="8"/>
    <s v="13000"/>
    <s v="Retribucions bàsiques personal laboral f"/>
    <x v="7"/>
    <x v="7"/>
    <s v="1"/>
    <s v="Serveis públics bàsics"/>
    <x v="4"/>
    <x v="4"/>
    <x v="13"/>
    <x v="13"/>
    <x v="21"/>
    <x v="21"/>
    <s v="15111"/>
    <s v="Llicències"/>
    <n v="3293.44"/>
    <n v="-2336.33"/>
    <n v="957.11"/>
    <n v="957.11"/>
    <n v="957.11"/>
    <n v="957.11"/>
    <n v="957.11"/>
    <n v="0"/>
  </r>
  <r>
    <x v="0"/>
    <x v="0"/>
    <x v="3"/>
    <x v="3"/>
    <x v="8"/>
    <x v="8"/>
    <s v="13000"/>
    <s v="Retribucions bàsiques personal laboral f"/>
    <x v="7"/>
    <x v="7"/>
    <s v="1"/>
    <s v="Serveis públics bàsics"/>
    <x v="4"/>
    <x v="4"/>
    <x v="14"/>
    <x v="14"/>
    <x v="17"/>
    <x v="17"/>
    <s v="15341"/>
    <s v="Manteniment i millora espais públics cen"/>
    <n v="10384.08"/>
    <n v="285.39"/>
    <n v="10669.47"/>
    <n v="10669.47"/>
    <n v="10669.47"/>
    <n v="10669.47"/>
    <n v="10669.47"/>
    <n v="0"/>
  </r>
  <r>
    <x v="0"/>
    <x v="0"/>
    <x v="3"/>
    <x v="3"/>
    <x v="8"/>
    <x v="8"/>
    <s v="13000"/>
    <s v="Retribucions bàsiques personal laboral f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10384.08"/>
    <n v="-5424.22"/>
    <n v="4959.8599999999997"/>
    <n v="4959.8599999999997"/>
    <n v="4959.8599999999997"/>
    <n v="4959.8599999999997"/>
    <n v="4959.8599999999997"/>
    <n v="0"/>
  </r>
  <r>
    <x v="0"/>
    <x v="0"/>
    <x v="3"/>
    <x v="3"/>
    <x v="8"/>
    <x v="8"/>
    <s v="13000"/>
    <s v="Retribucions bàsiques personal laboral f"/>
    <x v="7"/>
    <x v="7"/>
    <s v="3"/>
    <s v="Producció de béns públics de caràcter preferent"/>
    <x v="10"/>
    <x v="10"/>
    <x v="28"/>
    <x v="28"/>
    <x v="42"/>
    <x v="42"/>
    <s v="33711"/>
    <s v="Gestió de centres cívics"/>
    <n v="2801.24"/>
    <n v="25.08"/>
    <n v="2826.32"/>
    <n v="2826.32"/>
    <n v="2826.32"/>
    <n v="2826.32"/>
    <n v="2826.32"/>
    <n v="0"/>
  </r>
  <r>
    <x v="0"/>
    <x v="0"/>
    <x v="3"/>
    <x v="3"/>
    <x v="8"/>
    <x v="8"/>
    <s v="13000"/>
    <s v="Retribucions bàsiques personal laboral f"/>
    <x v="7"/>
    <x v="7"/>
    <s v="9"/>
    <s v="Actuacions de caràcter general"/>
    <x v="1"/>
    <x v="1"/>
    <x v="1"/>
    <x v="1"/>
    <x v="1"/>
    <x v="1"/>
    <s v="92011"/>
    <s v="Administració general"/>
    <n v="10589.18"/>
    <n v="95.06"/>
    <n v="10684.24"/>
    <n v="10684.24"/>
    <n v="10684.24"/>
    <n v="10684.24"/>
    <n v="10684.24"/>
    <n v="0"/>
  </r>
  <r>
    <x v="0"/>
    <x v="0"/>
    <x v="3"/>
    <x v="3"/>
    <x v="8"/>
    <x v="8"/>
    <s v="13000"/>
    <s v="Retribucions bàsiques personal laboral f"/>
    <x v="7"/>
    <x v="7"/>
    <s v="9"/>
    <s v="Actuacions de caràcter general"/>
    <x v="1"/>
    <x v="1"/>
    <x v="6"/>
    <x v="6"/>
    <x v="19"/>
    <x v="19"/>
    <s v="92521"/>
    <s v="Direcció de comunicació"/>
    <n v="19090.68"/>
    <n v="171.9"/>
    <n v="19262.580000000002"/>
    <n v="19262.580000000002"/>
    <n v="19262.580000000002"/>
    <n v="19262.580000000002"/>
    <n v="19262.580000000002"/>
    <n v="0"/>
  </r>
  <r>
    <x v="0"/>
    <x v="0"/>
    <x v="3"/>
    <x v="3"/>
    <x v="8"/>
    <x v="8"/>
    <s v="13000"/>
    <s v="Retribucions bàsiques personal laboral f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48975.64"/>
    <n v="10116.92"/>
    <n v="59092.56"/>
    <n v="59092.56"/>
    <n v="59092.56"/>
    <n v="59092.56"/>
    <n v="59092.56"/>
    <n v="0"/>
  </r>
  <r>
    <x v="0"/>
    <x v="0"/>
    <x v="3"/>
    <x v="3"/>
    <x v="8"/>
    <x v="8"/>
    <s v="13000"/>
    <s v="Retribucions bàsiques personal laboral f"/>
    <x v="8"/>
    <x v="8"/>
    <s v="9"/>
    <s v="Actuacions de caràcter general"/>
    <x v="1"/>
    <x v="1"/>
    <x v="1"/>
    <x v="1"/>
    <x v="1"/>
    <x v="1"/>
    <s v="92011"/>
    <s v="Administració general"/>
    <n v="12901.6"/>
    <n v="116.8"/>
    <n v="13018.4"/>
    <n v="13018.4"/>
    <n v="13018.4"/>
    <n v="13018.4"/>
    <n v="13018.4"/>
    <n v="0"/>
  </r>
  <r>
    <x v="0"/>
    <x v="0"/>
    <x v="3"/>
    <x v="3"/>
    <x v="8"/>
    <x v="8"/>
    <s v="13000"/>
    <s v="Retribucions bàsiques personal laboral f"/>
    <x v="9"/>
    <x v="9"/>
    <s v="1"/>
    <s v="Serveis públics bàsics"/>
    <x v="4"/>
    <x v="4"/>
    <x v="13"/>
    <x v="13"/>
    <x v="21"/>
    <x v="21"/>
    <s v="15111"/>
    <s v="Llicències"/>
    <n v="3225.38"/>
    <n v="29.28"/>
    <n v="3254.66"/>
    <n v="3254.66"/>
    <n v="3254.66"/>
    <n v="3254.66"/>
    <n v="3254.66"/>
    <n v="0"/>
  </r>
  <r>
    <x v="0"/>
    <x v="0"/>
    <x v="3"/>
    <x v="3"/>
    <x v="8"/>
    <x v="8"/>
    <s v="13000"/>
    <s v="Retribucions bàsiques personal laboral f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42318.52"/>
    <n v="805.62"/>
    <n v="43124.14"/>
    <n v="43124.14"/>
    <n v="43124.14"/>
    <n v="43124.14"/>
    <n v="43124.14"/>
    <n v="0"/>
  </r>
  <r>
    <x v="0"/>
    <x v="0"/>
    <x v="3"/>
    <x v="3"/>
    <x v="8"/>
    <x v="8"/>
    <s v="13000"/>
    <s v="Retribucions bàsiques personal laboral f"/>
    <x v="9"/>
    <x v="9"/>
    <s v="9"/>
    <s v="Actuacions de caràcter general"/>
    <x v="1"/>
    <x v="1"/>
    <x v="1"/>
    <x v="1"/>
    <x v="1"/>
    <x v="1"/>
    <s v="92011"/>
    <s v="Administració general"/>
    <n v="2698.64"/>
    <n v="24.22"/>
    <n v="2722.86"/>
    <n v="2722.86"/>
    <n v="2722.86"/>
    <n v="2722.86"/>
    <n v="2722.86"/>
    <n v="0"/>
  </r>
  <r>
    <x v="0"/>
    <x v="0"/>
    <x v="3"/>
    <x v="3"/>
    <x v="8"/>
    <x v="8"/>
    <s v="13000"/>
    <s v="Retribucions bàsiques personal laboral f"/>
    <x v="9"/>
    <x v="9"/>
    <s v="9"/>
    <s v="Actuacions de caràcter general"/>
    <x v="1"/>
    <x v="1"/>
    <x v="1"/>
    <x v="1"/>
    <x v="1"/>
    <x v="1"/>
    <s v="92014"/>
    <s v="Serveis jurídics"/>
    <n v="11813.36"/>
    <n v="-881.3"/>
    <n v="10932.06"/>
    <n v="10932.06"/>
    <n v="10932.06"/>
    <n v="10932.06"/>
    <n v="10932.06"/>
    <n v="0"/>
  </r>
  <r>
    <x v="0"/>
    <x v="0"/>
    <x v="3"/>
    <x v="3"/>
    <x v="8"/>
    <x v="8"/>
    <s v="13000"/>
    <s v="Retribucions bàsiques personal laboral f"/>
    <x v="10"/>
    <x v="10"/>
    <s v="1"/>
    <s v="Serveis públics bàsics"/>
    <x v="4"/>
    <x v="4"/>
    <x v="13"/>
    <x v="13"/>
    <x v="21"/>
    <x v="21"/>
    <s v="15111"/>
    <s v="Llicències"/>
    <n v="19284.400000000001"/>
    <n v="174.68"/>
    <n v="19459.080000000002"/>
    <n v="19459.080000000002"/>
    <n v="19459.080000000002"/>
    <n v="19459.080000000002"/>
    <n v="19459.080000000002"/>
    <n v="0"/>
  </r>
  <r>
    <x v="0"/>
    <x v="0"/>
    <x v="3"/>
    <x v="3"/>
    <x v="8"/>
    <x v="8"/>
    <s v="13000"/>
    <s v="Retribucions bàsiques personal laboral f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37164.480000000003"/>
    <n v="-12901.84"/>
    <n v="24262.639999999999"/>
    <n v="24262.639999999999"/>
    <n v="24262.639999999999"/>
    <n v="24262.639999999999"/>
    <n v="24262.639999999999"/>
    <n v="0"/>
  </r>
  <r>
    <x v="0"/>
    <x v="0"/>
    <x v="3"/>
    <x v="3"/>
    <x v="8"/>
    <x v="8"/>
    <s v="13000"/>
    <s v="Retribucions bàsiques personal laboral f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10794.28"/>
    <n v="6754.6"/>
    <n v="17548.88"/>
    <n v="17548.88"/>
    <n v="17548.88"/>
    <n v="17548.88"/>
    <n v="17548.88"/>
    <n v="0"/>
  </r>
  <r>
    <x v="0"/>
    <x v="0"/>
    <x v="3"/>
    <x v="3"/>
    <x v="8"/>
    <x v="8"/>
    <s v="13000"/>
    <s v="Retribucions bàsiques personal laboral f"/>
    <x v="10"/>
    <x v="10"/>
    <s v="9"/>
    <s v="Actuacions de caràcter general"/>
    <x v="1"/>
    <x v="1"/>
    <x v="1"/>
    <x v="1"/>
    <x v="1"/>
    <x v="1"/>
    <s v="92011"/>
    <s v="Administració general"/>
    <n v="12357.48"/>
    <n v="-3600.8"/>
    <n v="8756.68"/>
    <n v="8756.68"/>
    <n v="8756.68"/>
    <n v="8756.68"/>
    <n v="8756.68"/>
    <n v="0"/>
  </r>
  <r>
    <x v="0"/>
    <x v="0"/>
    <x v="3"/>
    <x v="3"/>
    <x v="8"/>
    <x v="8"/>
    <s v="13000"/>
    <s v="Retribucions bàsiques personal laboral f"/>
    <x v="23"/>
    <x v="23"/>
    <s v="4"/>
    <s v="Actuacions de caràcter econòmic"/>
    <x v="7"/>
    <x v="7"/>
    <x v="16"/>
    <x v="16"/>
    <x v="23"/>
    <x v="23"/>
    <s v="43011"/>
    <s v="Administració de promoció econòmica"/>
    <n v="19090.68"/>
    <n v="171.9"/>
    <n v="19262.580000000002"/>
    <n v="19262.580000000002"/>
    <n v="19262.580000000002"/>
    <n v="19262.580000000002"/>
    <n v="19262.580000000002"/>
    <n v="0"/>
  </r>
  <r>
    <x v="0"/>
    <x v="0"/>
    <x v="3"/>
    <x v="3"/>
    <x v="8"/>
    <x v="8"/>
    <s v="13000"/>
    <s v="Retribucions bàsiques personal laboral f"/>
    <x v="23"/>
    <x v="23"/>
    <s v="4"/>
    <s v="Actuacions de caràcter econòmic"/>
    <x v="6"/>
    <x v="6"/>
    <x v="15"/>
    <x v="15"/>
    <x v="22"/>
    <x v="22"/>
    <s v="49311"/>
    <s v="Arbitratge"/>
    <n v="10794.28"/>
    <n v="170.78"/>
    <n v="10965.06"/>
    <n v="10965.06"/>
    <n v="10965.06"/>
    <n v="10965.06"/>
    <n v="10965.06"/>
    <n v="0"/>
  </r>
  <r>
    <x v="0"/>
    <x v="0"/>
    <x v="3"/>
    <x v="3"/>
    <x v="8"/>
    <x v="8"/>
    <s v="13000"/>
    <s v="Retribucions bàsiques personal laboral f"/>
    <x v="23"/>
    <x v="23"/>
    <s v="9"/>
    <s v="Actuacions de caràcter general"/>
    <x v="1"/>
    <x v="1"/>
    <x v="1"/>
    <x v="1"/>
    <x v="1"/>
    <x v="1"/>
    <s v="92011"/>
    <s v="Administració general"/>
    <n v="8915.16"/>
    <n v="71215.87"/>
    <n v="80131.03"/>
    <n v="80131.03"/>
    <n v="80131.03"/>
    <n v="80131.03"/>
    <n v="80131.03"/>
    <n v="0"/>
  </r>
  <r>
    <x v="0"/>
    <x v="0"/>
    <x v="3"/>
    <x v="3"/>
    <x v="8"/>
    <x v="8"/>
    <s v="13000"/>
    <s v="Retribucions bàsiques personal laboral f"/>
    <x v="24"/>
    <x v="24"/>
    <s v="4"/>
    <s v="Actuacions de caràcter econòmic"/>
    <x v="7"/>
    <x v="7"/>
    <x v="16"/>
    <x v="16"/>
    <x v="23"/>
    <x v="23"/>
    <s v="43011"/>
    <s v="Administració de promoció econòmica"/>
    <n v="5667.84"/>
    <n v="51.2"/>
    <n v="5719.04"/>
    <n v="5719.04"/>
    <n v="5719.04"/>
    <n v="5719.04"/>
    <n v="5719.04"/>
    <n v="0"/>
  </r>
  <r>
    <x v="0"/>
    <x v="0"/>
    <x v="3"/>
    <x v="3"/>
    <x v="8"/>
    <x v="8"/>
    <s v="13000"/>
    <s v="Retribucions bàsiques personal laboral f"/>
    <x v="24"/>
    <x v="24"/>
    <s v="9"/>
    <s v="Actuacions de caràcter general"/>
    <x v="8"/>
    <x v="8"/>
    <x v="19"/>
    <x v="19"/>
    <x v="26"/>
    <x v="26"/>
    <s v="93411"/>
    <s v="Tresoreria"/>
    <n v="10238.620000000001"/>
    <n v="91.18"/>
    <n v="10329.799999999999"/>
    <n v="10329.799999999999"/>
    <n v="10329.799999999999"/>
    <n v="10329.799999999999"/>
    <n v="10329.799999999999"/>
    <n v="0"/>
  </r>
  <r>
    <x v="0"/>
    <x v="0"/>
    <x v="3"/>
    <x v="3"/>
    <x v="8"/>
    <x v="8"/>
    <s v="13000"/>
    <s v="Retribucions bàsiques personal laboral f"/>
    <x v="25"/>
    <x v="25"/>
    <s v="9"/>
    <s v="Actuacions de caràcter general"/>
    <x v="1"/>
    <x v="1"/>
    <x v="1"/>
    <x v="1"/>
    <x v="1"/>
    <x v="1"/>
    <s v="92013"/>
    <s v="Programa actuació sectorial"/>
    <n v="39911.06"/>
    <n v="972.38"/>
    <n v="40883.440000000002"/>
    <n v="40883.440000000002"/>
    <n v="40883.440000000002"/>
    <n v="40883.440000000002"/>
    <n v="40883.440000000002"/>
    <n v="0"/>
  </r>
  <r>
    <x v="0"/>
    <x v="0"/>
    <x v="3"/>
    <x v="3"/>
    <x v="8"/>
    <x v="8"/>
    <s v="13000"/>
    <s v="Retribucions bàsiques personal laboral f"/>
    <x v="0"/>
    <x v="0"/>
    <s v="4"/>
    <s v="Actuacions de caràcter econòmic"/>
    <x v="7"/>
    <x v="7"/>
    <x v="16"/>
    <x v="16"/>
    <x v="23"/>
    <x v="23"/>
    <s v="43014"/>
    <s v="Consell Econòmic i Social"/>
    <n v="16614.28"/>
    <n v="149.91999999999999"/>
    <n v="16764.2"/>
    <n v="16764.2"/>
    <n v="16764.2"/>
    <n v="16764.2"/>
    <n v="16764.2"/>
    <n v="0"/>
  </r>
  <r>
    <x v="0"/>
    <x v="0"/>
    <x v="3"/>
    <x v="3"/>
    <x v="8"/>
    <x v="8"/>
    <s v="13000"/>
    <s v="Retribucions bàsiques personal laboral f"/>
    <x v="0"/>
    <x v="0"/>
    <s v="9"/>
    <s v="Actuacions de caràcter general"/>
    <x v="0"/>
    <x v="0"/>
    <x v="0"/>
    <x v="0"/>
    <x v="0"/>
    <x v="0"/>
    <s v="91211"/>
    <s v="Representacio política"/>
    <n v="22645.8"/>
    <n v="-4752.67"/>
    <n v="17893.13"/>
    <n v="17893.13"/>
    <n v="17893.13"/>
    <n v="17893.13"/>
    <n v="17893.13"/>
    <n v="0"/>
  </r>
  <r>
    <x v="0"/>
    <x v="0"/>
    <x v="3"/>
    <x v="3"/>
    <x v="8"/>
    <x v="8"/>
    <s v="13000"/>
    <s v="Retribucions bàsiques personal laboral f"/>
    <x v="0"/>
    <x v="0"/>
    <s v="9"/>
    <s v="Actuacions de caràcter general"/>
    <x v="0"/>
    <x v="0"/>
    <x v="0"/>
    <x v="0"/>
    <x v="7"/>
    <x v="7"/>
    <s v="91222"/>
    <s v="Protocol"/>
    <n v="14651.98"/>
    <n v="-2315.65"/>
    <n v="12336.33"/>
    <n v="12336.33"/>
    <n v="12336.33"/>
    <n v="12336.33"/>
    <n v="12336.33"/>
    <n v="0"/>
  </r>
  <r>
    <x v="0"/>
    <x v="0"/>
    <x v="3"/>
    <x v="3"/>
    <x v="8"/>
    <x v="8"/>
    <s v="13000"/>
    <s v="Retribucions bàsiques personal laboral f"/>
    <x v="0"/>
    <x v="0"/>
    <s v="9"/>
    <s v="Actuacions de caràcter general"/>
    <x v="1"/>
    <x v="1"/>
    <x v="1"/>
    <x v="1"/>
    <x v="1"/>
    <x v="1"/>
    <s v="92011"/>
    <s v="Administració general"/>
    <n v="107172.78"/>
    <n v="-1107.6400000000001"/>
    <n v="106065.14"/>
    <n v="106065.14"/>
    <n v="106065.14"/>
    <n v="106065.14"/>
    <n v="106065.14"/>
    <n v="0"/>
  </r>
  <r>
    <x v="0"/>
    <x v="0"/>
    <x v="3"/>
    <x v="3"/>
    <x v="8"/>
    <x v="8"/>
    <s v="13000"/>
    <s v="Retribucions bàsiques personal laboral f"/>
    <x v="0"/>
    <x v="0"/>
    <s v="9"/>
    <s v="Actuacions de caràcter general"/>
    <x v="1"/>
    <x v="1"/>
    <x v="1"/>
    <x v="1"/>
    <x v="1"/>
    <x v="1"/>
    <s v="92012"/>
    <s v="Serveis editorials"/>
    <n v="161426.41"/>
    <n v="-912.17"/>
    <n v="160514.23999999999"/>
    <n v="160514.23999999999"/>
    <n v="160514.23999999999"/>
    <n v="160514.23999999999"/>
    <n v="160514.23999999999"/>
    <n v="0"/>
  </r>
  <r>
    <x v="0"/>
    <x v="0"/>
    <x v="3"/>
    <x v="3"/>
    <x v="8"/>
    <x v="8"/>
    <s v="13000"/>
    <s v="Retribucions bàsiques personal laboral f"/>
    <x v="0"/>
    <x v="0"/>
    <s v="9"/>
    <s v="Actuacions de caràcter general"/>
    <x v="1"/>
    <x v="1"/>
    <x v="1"/>
    <x v="1"/>
    <x v="1"/>
    <x v="1"/>
    <s v="92014"/>
    <s v="Serveis jurídics"/>
    <n v="20832.28"/>
    <n v="666.16"/>
    <n v="21498.44"/>
    <n v="21498.44"/>
    <n v="21498.44"/>
    <n v="21498.44"/>
    <n v="21498.44"/>
    <n v="0"/>
  </r>
  <r>
    <x v="0"/>
    <x v="0"/>
    <x v="3"/>
    <x v="3"/>
    <x v="8"/>
    <x v="8"/>
    <s v="13000"/>
    <s v="Retribucions bàsiques personal laboral f"/>
    <x v="0"/>
    <x v="0"/>
    <s v="9"/>
    <s v="Actuacions de caràcter general"/>
    <x v="1"/>
    <x v="1"/>
    <x v="1"/>
    <x v="1"/>
    <x v="1"/>
    <x v="1"/>
    <s v="92016"/>
    <s v="Direcció administrativa gabinet d'alcald"/>
    <n v="21383.48"/>
    <n v="-2204.4899999999998"/>
    <n v="19178.990000000002"/>
    <n v="19178.990000000002"/>
    <n v="19178.990000000002"/>
    <n v="19178.990000000002"/>
    <n v="19178.990000000002"/>
    <n v="0"/>
  </r>
  <r>
    <x v="0"/>
    <x v="0"/>
    <x v="3"/>
    <x v="3"/>
    <x v="8"/>
    <x v="8"/>
    <s v="13000"/>
    <s v="Retribucions bàsiques personal laboral f"/>
    <x v="0"/>
    <x v="0"/>
    <s v="9"/>
    <s v="Actuacions de caràcter general"/>
    <x v="1"/>
    <x v="1"/>
    <x v="1"/>
    <x v="1"/>
    <x v="28"/>
    <x v="28"/>
    <s v="92031"/>
    <s v="Arxiu municipal contemporani"/>
    <n v="57743.88"/>
    <n v="-2876.93"/>
    <n v="54866.95"/>
    <n v="54866.95"/>
    <n v="54866.95"/>
    <n v="54866.95"/>
    <n v="54866.95"/>
    <n v="0"/>
  </r>
  <r>
    <x v="0"/>
    <x v="0"/>
    <x v="3"/>
    <x v="3"/>
    <x v="8"/>
    <x v="8"/>
    <s v="13000"/>
    <s v="Retribucions bàsiques personal laboral f"/>
    <x v="0"/>
    <x v="0"/>
    <s v="9"/>
    <s v="Actuacions de caràcter general"/>
    <x v="1"/>
    <x v="1"/>
    <x v="6"/>
    <x v="6"/>
    <x v="19"/>
    <x v="19"/>
    <s v="92521"/>
    <s v="Direcció de comunicació"/>
    <n v="51696.36"/>
    <n v="-16848.86"/>
    <n v="34847.5"/>
    <n v="34847.5"/>
    <n v="34847.5"/>
    <n v="34847.5"/>
    <n v="34847.5"/>
    <n v="0"/>
  </r>
  <r>
    <x v="0"/>
    <x v="0"/>
    <x v="3"/>
    <x v="3"/>
    <x v="8"/>
    <x v="8"/>
    <s v="13000"/>
    <s v="Retribucions bàsiques personal laboral f"/>
    <x v="0"/>
    <x v="0"/>
    <s v="9"/>
    <s v="Actuacions de caràcter general"/>
    <x v="1"/>
    <x v="1"/>
    <x v="6"/>
    <x v="6"/>
    <x v="19"/>
    <x v="19"/>
    <s v="92523"/>
    <s v="Comunicació digital"/>
    <n v="3859.26"/>
    <n v="-3859.26"/>
    <n v="0"/>
    <n v="0"/>
    <n v="0"/>
    <n v="0"/>
    <n v="0"/>
    <n v="0"/>
  </r>
  <r>
    <x v="0"/>
    <x v="0"/>
    <x v="3"/>
    <x v="3"/>
    <x v="8"/>
    <x v="8"/>
    <s v="13000"/>
    <s v="Retribucions bàsiques personal laboral f"/>
    <x v="0"/>
    <x v="0"/>
    <s v="9"/>
    <s v="Actuacions de caràcter general"/>
    <x v="8"/>
    <x v="8"/>
    <x v="17"/>
    <x v="17"/>
    <x v="24"/>
    <x v="24"/>
    <s v="93115"/>
    <s v="Control intern"/>
    <n v="21445.3"/>
    <n v="193.36"/>
    <n v="21638.66"/>
    <n v="21638.66"/>
    <n v="21638.66"/>
    <n v="21638.66"/>
    <n v="21638.66"/>
    <n v="0"/>
  </r>
  <r>
    <x v="0"/>
    <x v="0"/>
    <x v="3"/>
    <x v="3"/>
    <x v="8"/>
    <x v="8"/>
    <s v="13000"/>
    <s v="Retribucions bàsiques personal laboral f"/>
    <x v="0"/>
    <x v="0"/>
    <s v="9"/>
    <s v="Actuacions de caràcter general"/>
    <x v="8"/>
    <x v="8"/>
    <x v="18"/>
    <x v="18"/>
    <x v="25"/>
    <x v="25"/>
    <s v="93312"/>
    <s v="Manteniment d’edificis centralitzats"/>
    <n v="11541.3"/>
    <n v="104.3"/>
    <n v="11645.6"/>
    <n v="11645.6"/>
    <n v="11645.6"/>
    <n v="11645.6"/>
    <n v="11645.6"/>
    <n v="0"/>
  </r>
  <r>
    <x v="0"/>
    <x v="0"/>
    <x v="3"/>
    <x v="3"/>
    <x v="8"/>
    <x v="8"/>
    <s v="13000"/>
    <s v="Retribucions bàsiques personal laboral f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15220.79"/>
    <n v="15220.79"/>
    <n v="15220.79"/>
    <n v="15220.79"/>
    <n v="15220.79"/>
    <n v="15220.79"/>
    <n v="0"/>
  </r>
  <r>
    <x v="0"/>
    <x v="0"/>
    <x v="3"/>
    <x v="3"/>
    <x v="8"/>
    <x v="8"/>
    <s v="13000"/>
    <s v="Retribucions bàsiques personal laboral f"/>
    <x v="26"/>
    <x v="26"/>
    <s v="9"/>
    <s v="Actuacions de caràcter general"/>
    <x v="1"/>
    <x v="1"/>
    <x v="20"/>
    <x v="20"/>
    <x v="29"/>
    <x v="29"/>
    <s v="92214"/>
    <s v="Comunicació interna recursos humans i or"/>
    <n v="12085.42"/>
    <n v="109.3"/>
    <n v="12194.72"/>
    <n v="12194.72"/>
    <n v="12194.72"/>
    <n v="12194.72"/>
    <n v="12194.72"/>
    <n v="0"/>
  </r>
  <r>
    <x v="0"/>
    <x v="0"/>
    <x v="3"/>
    <x v="3"/>
    <x v="8"/>
    <x v="8"/>
    <s v="13000"/>
    <s v="Retribucions bàsiques personal laboral f"/>
    <x v="26"/>
    <x v="26"/>
    <s v="9"/>
    <s v="Actuacions de caràcter general"/>
    <x v="1"/>
    <x v="1"/>
    <x v="20"/>
    <x v="20"/>
    <x v="29"/>
    <x v="29"/>
    <s v="92215"/>
    <s v="Organització municipal"/>
    <n v="17922.599999999999"/>
    <n v="-3957.84"/>
    <n v="13964.76"/>
    <n v="13964.76"/>
    <n v="13964.76"/>
    <n v="13964.76"/>
    <n v="13964.76"/>
    <n v="0"/>
  </r>
  <r>
    <x v="0"/>
    <x v="0"/>
    <x v="3"/>
    <x v="3"/>
    <x v="8"/>
    <x v="8"/>
    <s v="13000"/>
    <s v="Retribucions bàsiques personal laboral f"/>
    <x v="26"/>
    <x v="26"/>
    <s v="9"/>
    <s v="Actuacions de caràcter general"/>
    <x v="1"/>
    <x v="1"/>
    <x v="20"/>
    <x v="20"/>
    <x v="29"/>
    <x v="29"/>
    <s v="92216"/>
    <s v="Selecció de personal"/>
    <n v="21445.3"/>
    <n v="-14905.1"/>
    <n v="6540.2"/>
    <n v="6540.2"/>
    <n v="6540.2"/>
    <n v="6540.2"/>
    <n v="6540.2"/>
    <n v="0"/>
  </r>
  <r>
    <x v="0"/>
    <x v="0"/>
    <x v="3"/>
    <x v="3"/>
    <x v="8"/>
    <x v="8"/>
    <s v="13000"/>
    <s v="Retribucions bàsiques personal laboral f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6966.19"/>
    <n v="6966.19"/>
    <n v="6966.19"/>
    <n v="6966.19"/>
    <n v="6966.19"/>
    <n v="6966.19"/>
    <n v="0"/>
  </r>
  <r>
    <x v="0"/>
    <x v="0"/>
    <x v="3"/>
    <x v="3"/>
    <x v="8"/>
    <x v="8"/>
    <s v="13000"/>
    <s v="Retribucions bàsiques personal laboral f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14510.88"/>
    <n v="14510.88"/>
    <n v="14510.88"/>
    <n v="14510.88"/>
    <n v="14510.88"/>
    <n v="14510.88"/>
    <n v="0"/>
  </r>
  <r>
    <x v="0"/>
    <x v="0"/>
    <x v="3"/>
    <x v="3"/>
    <x v="8"/>
    <x v="8"/>
    <s v="13000"/>
    <s v="Retribucions bàsiques personal laboral f"/>
    <x v="27"/>
    <x v="27"/>
    <s v="9"/>
    <s v="Actuacions de caràcter general"/>
    <x v="1"/>
    <x v="1"/>
    <x v="1"/>
    <x v="1"/>
    <x v="1"/>
    <x v="1"/>
    <s v="92011"/>
    <s v="Administració general"/>
    <n v="20107.560000000001"/>
    <n v="5224.3999999999996"/>
    <n v="25331.96"/>
    <n v="25331.96"/>
    <n v="25331.96"/>
    <n v="25331.96"/>
    <n v="25331.96"/>
    <n v="0"/>
  </r>
  <r>
    <x v="0"/>
    <x v="0"/>
    <x v="3"/>
    <x v="3"/>
    <x v="8"/>
    <x v="8"/>
    <s v="13000"/>
    <s v="Retribucions bàsiques personal laboral f"/>
    <x v="27"/>
    <x v="27"/>
    <s v="9"/>
    <s v="Actuacions de caràcter general"/>
    <x v="1"/>
    <x v="1"/>
    <x v="22"/>
    <x v="22"/>
    <x v="32"/>
    <x v="32"/>
    <s v="92417"/>
    <s v="Participació ciutadana"/>
    <n v="19090.68"/>
    <n v="608.67999999999995"/>
    <n v="19699.36"/>
    <n v="19699.36"/>
    <n v="19699.36"/>
    <n v="19699.36"/>
    <n v="19699.36"/>
    <n v="0"/>
  </r>
  <r>
    <x v="0"/>
    <x v="0"/>
    <x v="3"/>
    <x v="3"/>
    <x v="8"/>
    <x v="8"/>
    <s v="13000"/>
    <s v="Retribucions bàsiques personal laboral f"/>
    <x v="27"/>
    <x v="27"/>
    <s v="9"/>
    <s v="Actuacions de caràcter general"/>
    <x v="1"/>
    <x v="1"/>
    <x v="22"/>
    <x v="22"/>
    <x v="32"/>
    <x v="32"/>
    <s v="92418"/>
    <s v="Associacionisme"/>
    <n v="23482.06"/>
    <n v="277.37"/>
    <n v="23759.43"/>
    <n v="23759.43"/>
    <n v="23759.43"/>
    <n v="23759.43"/>
    <n v="23759.43"/>
    <n v="0"/>
  </r>
  <r>
    <x v="0"/>
    <x v="0"/>
    <x v="3"/>
    <x v="3"/>
    <x v="8"/>
    <x v="8"/>
    <s v="13001"/>
    <s v="Hores extraordinàries personal laboral fix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754.5"/>
    <n v="754.5"/>
    <n v="754.5"/>
    <n v="754.5"/>
    <n v="754.5"/>
    <n v="754.5"/>
    <n v="0"/>
  </r>
  <r>
    <x v="0"/>
    <x v="0"/>
    <x v="3"/>
    <x v="3"/>
    <x v="8"/>
    <x v="8"/>
    <s v="13001"/>
    <s v="Hores extraordinàries personal laboral fix"/>
    <x v="3"/>
    <x v="3"/>
    <s v="9"/>
    <s v="Actuacions de caràcter general"/>
    <x v="1"/>
    <x v="1"/>
    <x v="6"/>
    <x v="6"/>
    <x v="19"/>
    <x v="19"/>
    <s v="92521"/>
    <s v="Direcció de comunicació"/>
    <n v="0"/>
    <n v="743.6"/>
    <n v="743.6"/>
    <n v="743.6"/>
    <n v="743.6"/>
    <n v="743.6"/>
    <n v="743.6"/>
    <n v="0"/>
  </r>
  <r>
    <x v="0"/>
    <x v="0"/>
    <x v="3"/>
    <x v="3"/>
    <x v="8"/>
    <x v="8"/>
    <s v="13001"/>
    <s v="Hores extraordinàries personal laboral fix"/>
    <x v="7"/>
    <x v="7"/>
    <s v="9"/>
    <s v="Actuacions de caràcter general"/>
    <x v="1"/>
    <x v="1"/>
    <x v="1"/>
    <x v="1"/>
    <x v="1"/>
    <x v="1"/>
    <s v="92011"/>
    <s v="Administració general"/>
    <n v="0"/>
    <n v="794.49"/>
    <n v="794.49"/>
    <n v="794.49"/>
    <n v="794.49"/>
    <n v="794.49"/>
    <n v="794.49"/>
    <n v="0"/>
  </r>
  <r>
    <x v="0"/>
    <x v="0"/>
    <x v="3"/>
    <x v="3"/>
    <x v="8"/>
    <x v="8"/>
    <s v="13001"/>
    <s v="Hores extraordinàries personal laboral fix"/>
    <x v="0"/>
    <x v="0"/>
    <s v="9"/>
    <s v="Actuacions de caràcter general"/>
    <x v="0"/>
    <x v="0"/>
    <x v="0"/>
    <x v="0"/>
    <x v="0"/>
    <x v="0"/>
    <s v="91211"/>
    <s v="Representacio política"/>
    <n v="0"/>
    <n v="228.46"/>
    <n v="228.46"/>
    <n v="228.46"/>
    <n v="228.46"/>
    <n v="228.46"/>
    <n v="228.46"/>
    <n v="0"/>
  </r>
  <r>
    <x v="0"/>
    <x v="0"/>
    <x v="3"/>
    <x v="3"/>
    <x v="8"/>
    <x v="8"/>
    <s v="13001"/>
    <s v="Hores extraordinàries personal laboral fix"/>
    <x v="26"/>
    <x v="26"/>
    <s v="9"/>
    <s v="Actuacions de caràcter general"/>
    <x v="1"/>
    <x v="1"/>
    <x v="20"/>
    <x v="20"/>
    <x v="29"/>
    <x v="29"/>
    <s v="92215"/>
    <s v="Organització municipal"/>
    <n v="0"/>
    <n v="834"/>
    <n v="834"/>
    <n v="834"/>
    <n v="834"/>
    <n v="834"/>
    <n v="834"/>
    <n v="0"/>
  </r>
  <r>
    <x v="0"/>
    <x v="0"/>
    <x v="3"/>
    <x v="3"/>
    <x v="8"/>
    <x v="8"/>
    <s v="13002"/>
    <s v="Retribució complementaria personal labor"/>
    <x v="11"/>
    <x v="11"/>
    <s v="9"/>
    <s v="Actuacions de caràcter general"/>
    <x v="1"/>
    <x v="1"/>
    <x v="1"/>
    <x v="1"/>
    <x v="1"/>
    <x v="1"/>
    <s v="92011"/>
    <s v="Administració general"/>
    <n v="199618.86"/>
    <n v="6313.03"/>
    <n v="205931.89"/>
    <n v="205931.89"/>
    <n v="205931.89"/>
    <n v="205931.89"/>
    <n v="205931.89"/>
    <n v="0"/>
  </r>
  <r>
    <x v="0"/>
    <x v="0"/>
    <x v="3"/>
    <x v="3"/>
    <x v="8"/>
    <x v="8"/>
    <s v="13002"/>
    <s v="Retribució complementaria personal labor"/>
    <x v="11"/>
    <x v="11"/>
    <s v="9"/>
    <s v="Actuacions de caràcter general"/>
    <x v="1"/>
    <x v="1"/>
    <x v="2"/>
    <x v="2"/>
    <x v="2"/>
    <x v="2"/>
    <s v="92321"/>
    <s v="Anàlisi i programació"/>
    <n v="132659.24"/>
    <n v="-14901.25"/>
    <n v="117757.99"/>
    <n v="117757.99"/>
    <n v="117757.99"/>
    <n v="117757.99"/>
    <n v="117757.99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38078.86"/>
    <n v="31901.39"/>
    <n v="369980.25"/>
    <n v="369980.25"/>
    <n v="369980.25"/>
    <n v="369980.25"/>
    <n v="369980.25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24185"/>
    <n v="217.56"/>
    <n v="24402.560000000001"/>
    <n v="24402.560000000001"/>
    <n v="24402.560000000001"/>
    <n v="24402.560000000001"/>
    <n v="24402.560000000001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3"/>
    <x v="3"/>
    <x v="33"/>
    <x v="33"/>
    <s v="23034"/>
    <s v="Participació social"/>
    <n v="87862.32"/>
    <n v="-36736.410000000003"/>
    <n v="51125.91"/>
    <n v="51125.91"/>
    <n v="51125.91"/>
    <n v="51125.91"/>
    <n v="51125.91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26382.3"/>
    <n v="-7518.1"/>
    <n v="18864.2"/>
    <n v="18864.2"/>
    <n v="18864.2"/>
    <n v="18864.2"/>
    <n v="18864.2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28408.66"/>
    <n v="136.66"/>
    <n v="28545.32"/>
    <n v="28545.32"/>
    <n v="28545.32"/>
    <n v="28545.32"/>
    <n v="28545.32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4"/>
    <x v="4"/>
    <x v="34"/>
    <x v="34"/>
    <s v="23171"/>
    <s v="Atenció a la dona víctima de viol."/>
    <n v="366628.12"/>
    <n v="-7622.74"/>
    <n v="359005.38"/>
    <n v="359005.38"/>
    <n v="359005.38"/>
    <n v="359005.38"/>
    <n v="359005.38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5"/>
    <x v="5"/>
    <x v="5"/>
    <x v="5"/>
    <s v="23241"/>
    <s v="Promoció de les dones"/>
    <n v="56671.86"/>
    <n v="13334.95"/>
    <n v="70006.81"/>
    <n v="70006.81"/>
    <n v="70006.81"/>
    <n v="70006.81"/>
    <n v="70006.81"/>
    <n v="0"/>
  </r>
  <r>
    <x v="0"/>
    <x v="0"/>
    <x v="3"/>
    <x v="3"/>
    <x v="8"/>
    <x v="8"/>
    <s v="13002"/>
    <s v="Retribució complementaria personal labor"/>
    <x v="15"/>
    <x v="15"/>
    <s v="9"/>
    <s v="Actuacions de caràcter general"/>
    <x v="0"/>
    <x v="0"/>
    <x v="0"/>
    <x v="0"/>
    <x v="7"/>
    <x v="7"/>
    <s v="91223"/>
    <s v="Relacions internacionals"/>
    <n v="29540.98"/>
    <n v="25184.45"/>
    <n v="54725.43"/>
    <n v="54725.43"/>
    <n v="54725.43"/>
    <n v="54725.43"/>
    <n v="54725.43"/>
    <n v="0"/>
  </r>
  <r>
    <x v="0"/>
    <x v="0"/>
    <x v="3"/>
    <x v="3"/>
    <x v="8"/>
    <x v="8"/>
    <s v="13002"/>
    <s v="Retribució complementaria personal labor"/>
    <x v="15"/>
    <x v="15"/>
    <s v="9"/>
    <s v="Actuacions de caràcter general"/>
    <x v="1"/>
    <x v="1"/>
    <x v="1"/>
    <x v="1"/>
    <x v="1"/>
    <x v="1"/>
    <s v="92011"/>
    <s v="Administració general"/>
    <n v="34063.26"/>
    <n v="16875.46"/>
    <n v="50938.720000000001"/>
    <n v="50938.720000000001"/>
    <n v="50938.720000000001"/>
    <n v="50938.720000000001"/>
    <n v="50938.720000000001"/>
    <n v="0"/>
  </r>
  <r>
    <x v="0"/>
    <x v="0"/>
    <x v="3"/>
    <x v="3"/>
    <x v="8"/>
    <x v="8"/>
    <s v="13002"/>
    <s v="Retribució complementaria personal labor"/>
    <x v="15"/>
    <x v="15"/>
    <s v="9"/>
    <s v="Actuacions de caràcter general"/>
    <x v="1"/>
    <x v="1"/>
    <x v="6"/>
    <x v="6"/>
    <x v="8"/>
    <x v="8"/>
    <s v="92511"/>
    <s v="Atenció al ciutadà"/>
    <n v="355966.22"/>
    <n v="-7103.2"/>
    <n v="348863.02"/>
    <n v="348863.02"/>
    <n v="348863.02"/>
    <n v="348863.02"/>
    <n v="348863.02"/>
    <n v="0"/>
  </r>
  <r>
    <x v="0"/>
    <x v="0"/>
    <x v="3"/>
    <x v="3"/>
    <x v="8"/>
    <x v="8"/>
    <s v="13002"/>
    <s v="Retribució complementaria personal labor"/>
    <x v="17"/>
    <x v="17"/>
    <s v="1"/>
    <s v="Serveis públics bàsics"/>
    <x v="3"/>
    <x v="3"/>
    <x v="7"/>
    <x v="7"/>
    <x v="9"/>
    <x v="9"/>
    <s v="13011"/>
    <s v="Gestió programa administració seguretat"/>
    <n v="18314.939999999999"/>
    <n v="-212.49"/>
    <n v="18102.45"/>
    <n v="18102.45"/>
    <n v="18102.45"/>
    <n v="18102.45"/>
    <n v="18102.45"/>
    <n v="0"/>
  </r>
  <r>
    <x v="0"/>
    <x v="0"/>
    <x v="3"/>
    <x v="3"/>
    <x v="8"/>
    <x v="8"/>
    <s v="13002"/>
    <s v="Retribució complementaria personal labor"/>
    <x v="17"/>
    <x v="17"/>
    <s v="1"/>
    <s v="Serveis públics bàsics"/>
    <x v="3"/>
    <x v="3"/>
    <x v="7"/>
    <x v="7"/>
    <x v="9"/>
    <x v="9"/>
    <s v="13012"/>
    <s v="Desenvolupament professional prevenció i"/>
    <n v="34377.26"/>
    <n v="-17121.919999999998"/>
    <n v="17255.34"/>
    <n v="17255.34"/>
    <n v="17255.34"/>
    <n v="17255.34"/>
    <n v="17255.34"/>
    <n v="0"/>
  </r>
  <r>
    <x v="0"/>
    <x v="0"/>
    <x v="3"/>
    <x v="3"/>
    <x v="8"/>
    <x v="8"/>
    <s v="13002"/>
    <s v="Retribució complementaria personal labor"/>
    <x v="17"/>
    <x v="17"/>
    <s v="1"/>
    <s v="Serveis públics bàsics"/>
    <x v="3"/>
    <x v="3"/>
    <x v="8"/>
    <x v="8"/>
    <x v="10"/>
    <x v="10"/>
    <s v="13212"/>
    <s v="Serveis generals de la Guàrdia Urbana"/>
    <n v="18661.72"/>
    <n v="-6676.33"/>
    <n v="11985.39"/>
    <n v="11985.39"/>
    <n v="11985.39"/>
    <n v="11985.39"/>
    <n v="11985.39"/>
    <n v="0"/>
  </r>
  <r>
    <x v="0"/>
    <x v="0"/>
    <x v="3"/>
    <x v="3"/>
    <x v="8"/>
    <x v="8"/>
    <s v="13002"/>
    <s v="Retribució complementaria personal labor"/>
    <x v="18"/>
    <x v="18"/>
    <s v="1"/>
    <s v="Serveis públics bàsics"/>
    <x v="4"/>
    <x v="4"/>
    <x v="11"/>
    <x v="11"/>
    <x v="14"/>
    <x v="14"/>
    <s v="15011"/>
    <s v="Despeses generals d'Ecologia Urbana"/>
    <n v="47538.96"/>
    <n v="307.38"/>
    <n v="47846.34"/>
    <n v="47846.34"/>
    <n v="47846.34"/>
    <n v="47846.34"/>
    <n v="47846.34"/>
    <n v="0"/>
  </r>
  <r>
    <x v="0"/>
    <x v="0"/>
    <x v="3"/>
    <x v="3"/>
    <x v="8"/>
    <x v="8"/>
    <s v="13002"/>
    <s v="Retribució complementaria personal labor"/>
    <x v="19"/>
    <x v="19"/>
    <s v="1"/>
    <s v="Serveis públics bàsics"/>
    <x v="5"/>
    <x v="5"/>
    <x v="12"/>
    <x v="12"/>
    <x v="15"/>
    <x v="15"/>
    <s v="16311"/>
    <s v="Neteja viària"/>
    <n v="49254.11"/>
    <n v="-2685.78"/>
    <n v="46568.33"/>
    <n v="46568.33"/>
    <n v="46568.33"/>
    <n v="46568.33"/>
    <n v="46568.33"/>
    <n v="0"/>
  </r>
  <r>
    <x v="0"/>
    <x v="0"/>
    <x v="3"/>
    <x v="3"/>
    <x v="8"/>
    <x v="8"/>
    <s v="13002"/>
    <s v="Retribució complementaria personal labor"/>
    <x v="19"/>
    <x v="19"/>
    <s v="1"/>
    <s v="Serveis públics bàsics"/>
    <x v="5"/>
    <x v="5"/>
    <x v="12"/>
    <x v="12"/>
    <x v="15"/>
    <x v="15"/>
    <s v="16312"/>
    <s v="Avaluació de la neteja viària"/>
    <n v="20384.7"/>
    <n v="33.74"/>
    <n v="20418.439999999999"/>
    <n v="20418.439999999999"/>
    <n v="20418.439999999999"/>
    <n v="20418.439999999999"/>
    <n v="20418.439999999999"/>
    <n v="0"/>
  </r>
  <r>
    <x v="0"/>
    <x v="0"/>
    <x v="3"/>
    <x v="3"/>
    <x v="8"/>
    <x v="8"/>
    <s v="13002"/>
    <s v="Retribució complementaria personal labor"/>
    <x v="19"/>
    <x v="19"/>
    <s v="1"/>
    <s v="Serveis públics bàsics"/>
    <x v="5"/>
    <x v="5"/>
    <x v="24"/>
    <x v="24"/>
    <x v="37"/>
    <x v="37"/>
    <s v="16511"/>
    <s v="Gestió de l'enllumenat públic"/>
    <n v="10697.14"/>
    <n v="-4707.1099999999997"/>
    <n v="5990.03"/>
    <n v="5990.03"/>
    <n v="5990.03"/>
    <n v="5990.03"/>
    <n v="5990.03"/>
    <n v="0"/>
  </r>
  <r>
    <x v="0"/>
    <x v="0"/>
    <x v="3"/>
    <x v="3"/>
    <x v="8"/>
    <x v="8"/>
    <s v="13002"/>
    <s v="Retribució complementaria personal labor"/>
    <x v="20"/>
    <x v="20"/>
    <s v="1"/>
    <s v="Serveis públics bàsics"/>
    <x v="4"/>
    <x v="4"/>
    <x v="11"/>
    <x v="11"/>
    <x v="14"/>
    <x v="14"/>
    <s v="15011"/>
    <s v="Despeses generals d'Ecologia Urbana"/>
    <n v="69664.740000000005"/>
    <n v="-11047.31"/>
    <n v="58617.43"/>
    <n v="58617.43"/>
    <n v="58617.43"/>
    <n v="58617.43"/>
    <n v="58617.43"/>
    <n v="0"/>
  </r>
  <r>
    <x v="0"/>
    <x v="0"/>
    <x v="3"/>
    <x v="3"/>
    <x v="8"/>
    <x v="8"/>
    <s v="13002"/>
    <s v="Retribució complementaria personal labor"/>
    <x v="21"/>
    <x v="21"/>
    <s v="1"/>
    <s v="Serveis públics bàsics"/>
    <x v="3"/>
    <x v="3"/>
    <x v="25"/>
    <x v="25"/>
    <x v="38"/>
    <x v="38"/>
    <s v="13411"/>
    <s v="Gestió del programa de mobilitat"/>
    <n v="34822.9"/>
    <n v="-910.74"/>
    <n v="33912.160000000003"/>
    <n v="33912.160000000003"/>
    <n v="33912.160000000003"/>
    <n v="33912.160000000003"/>
    <n v="33912.160000000003"/>
    <n v="0"/>
  </r>
  <r>
    <x v="0"/>
    <x v="0"/>
    <x v="3"/>
    <x v="3"/>
    <x v="8"/>
    <x v="8"/>
    <s v="13002"/>
    <s v="Retribució complementaria personal labor"/>
    <x v="21"/>
    <x v="21"/>
    <s v="1"/>
    <s v="Serveis públics bàsics"/>
    <x v="4"/>
    <x v="4"/>
    <x v="13"/>
    <x v="13"/>
    <x v="16"/>
    <x v="16"/>
    <s v="15161"/>
    <s v="Control i seguiment de grans infraestruc"/>
    <n v="26818.82"/>
    <n v="1424.61"/>
    <n v="28243.43"/>
    <n v="28243.43"/>
    <n v="28243.43"/>
    <n v="28243.43"/>
    <n v="28243.43"/>
    <n v="0"/>
  </r>
  <r>
    <x v="0"/>
    <x v="0"/>
    <x v="3"/>
    <x v="3"/>
    <x v="8"/>
    <x v="8"/>
    <s v="13002"/>
    <s v="Retribució complementaria personal labor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62935.82"/>
    <n v="-6727.91"/>
    <n v="56207.91"/>
    <n v="56207.91"/>
    <n v="56207.91"/>
    <n v="56207.91"/>
    <n v="56207.91"/>
    <n v="0"/>
  </r>
  <r>
    <x v="0"/>
    <x v="0"/>
    <x v="3"/>
    <x v="3"/>
    <x v="8"/>
    <x v="8"/>
    <s v="13002"/>
    <s v="Retribució complementaria personal labor"/>
    <x v="2"/>
    <x v="2"/>
    <s v="9"/>
    <s v="Actuacions de caràcter general"/>
    <x v="1"/>
    <x v="1"/>
    <x v="6"/>
    <x v="6"/>
    <x v="19"/>
    <x v="19"/>
    <s v="92521"/>
    <s v="Direcció de comunicació"/>
    <n v="7350.26"/>
    <n v="-1483.07"/>
    <n v="5867.19"/>
    <n v="5867.19"/>
    <n v="5867.19"/>
    <n v="5867.19"/>
    <n v="5867.19"/>
    <n v="0"/>
  </r>
  <r>
    <x v="0"/>
    <x v="0"/>
    <x v="3"/>
    <x v="3"/>
    <x v="8"/>
    <x v="8"/>
    <s v="13002"/>
    <s v="Retribució complementaria personal labor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0"/>
    <n v="31067.86"/>
    <n v="31067.86"/>
    <n v="31067.86"/>
    <n v="31067.86"/>
    <n v="31067.86"/>
    <n v="31067.86"/>
    <n v="0"/>
  </r>
  <r>
    <x v="0"/>
    <x v="0"/>
    <x v="3"/>
    <x v="3"/>
    <x v="8"/>
    <x v="8"/>
    <s v="13002"/>
    <s v="Retribució complementaria personal labor"/>
    <x v="3"/>
    <x v="3"/>
    <s v="3"/>
    <s v="Producció de béns públics de caràcter preferent"/>
    <x v="10"/>
    <x v="10"/>
    <x v="28"/>
    <x v="28"/>
    <x v="42"/>
    <x v="42"/>
    <s v="33711"/>
    <s v="Gestió de centres cívics"/>
    <n v="31202.32"/>
    <n v="-31202.32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3"/>
    <x v="3"/>
    <s v="9"/>
    <s v="Actuacions de caràcter general"/>
    <x v="1"/>
    <x v="1"/>
    <x v="1"/>
    <x v="1"/>
    <x v="1"/>
    <x v="1"/>
    <s v="92011"/>
    <s v="Administració general"/>
    <n v="15881.04"/>
    <n v="143.22"/>
    <n v="16024.26"/>
    <n v="16024.26"/>
    <n v="16024.26"/>
    <n v="16024.26"/>
    <n v="16024.26"/>
    <n v="0"/>
  </r>
  <r>
    <x v="0"/>
    <x v="0"/>
    <x v="3"/>
    <x v="3"/>
    <x v="8"/>
    <x v="8"/>
    <s v="13002"/>
    <s v="Retribució complementaria personal labor"/>
    <x v="3"/>
    <x v="3"/>
    <s v="9"/>
    <s v="Actuacions de caràcter general"/>
    <x v="1"/>
    <x v="1"/>
    <x v="6"/>
    <x v="6"/>
    <x v="19"/>
    <x v="19"/>
    <s v="92521"/>
    <s v="Direcció de comunicació"/>
    <n v="77511.839999999997"/>
    <n v="2391.56"/>
    <n v="79903.399999999994"/>
    <n v="79903.399999999994"/>
    <n v="79903.399999999994"/>
    <n v="79903.399999999994"/>
    <n v="79903.399999999994"/>
    <n v="0"/>
  </r>
  <r>
    <x v="0"/>
    <x v="0"/>
    <x v="3"/>
    <x v="3"/>
    <x v="8"/>
    <x v="8"/>
    <s v="13002"/>
    <s v="Retribució complementaria personal labor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68809.16"/>
    <n v="-8829.7199999999993"/>
    <n v="59979.44"/>
    <n v="59979.44"/>
    <n v="59979.44"/>
    <n v="59979.44"/>
    <n v="59979.44"/>
    <n v="0"/>
  </r>
  <r>
    <x v="0"/>
    <x v="0"/>
    <x v="3"/>
    <x v="3"/>
    <x v="8"/>
    <x v="8"/>
    <s v="13002"/>
    <s v="Retribució complementaria personal labor"/>
    <x v="5"/>
    <x v="5"/>
    <s v="1"/>
    <s v="Serveis públics bàsics"/>
    <x v="4"/>
    <x v="4"/>
    <x v="13"/>
    <x v="13"/>
    <x v="21"/>
    <x v="21"/>
    <s v="15111"/>
    <s v="Llicències"/>
    <n v="33052.639999999999"/>
    <n v="227.46"/>
    <n v="33280.1"/>
    <n v="33280.1"/>
    <n v="33280.1"/>
    <n v="33280.1"/>
    <n v="33280.1"/>
    <n v="0"/>
  </r>
  <r>
    <x v="0"/>
    <x v="0"/>
    <x v="3"/>
    <x v="3"/>
    <x v="8"/>
    <x v="8"/>
    <s v="13002"/>
    <s v="Retribució complementaria personal labor"/>
    <x v="5"/>
    <x v="5"/>
    <s v="1"/>
    <s v="Serveis públics bàsics"/>
    <x v="4"/>
    <x v="4"/>
    <x v="14"/>
    <x v="14"/>
    <x v="17"/>
    <x v="17"/>
    <s v="15341"/>
    <s v="Manteniment i millora espais públics cen"/>
    <n v="19085.78"/>
    <n v="183.27"/>
    <n v="19269.05"/>
    <n v="19269.05"/>
    <n v="19269.05"/>
    <n v="19269.05"/>
    <n v="19269.05"/>
    <n v="0"/>
  </r>
  <r>
    <x v="0"/>
    <x v="0"/>
    <x v="3"/>
    <x v="3"/>
    <x v="8"/>
    <x v="8"/>
    <s v="13002"/>
    <s v="Retribució complementaria personal labor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59841.46"/>
    <n v="6874.8"/>
    <n v="66716.259999999995"/>
    <n v="66716.259999999995"/>
    <n v="66716.259999999995"/>
    <n v="66716.259999999995"/>
    <n v="66716.259999999995"/>
    <n v="0"/>
  </r>
  <r>
    <x v="0"/>
    <x v="0"/>
    <x v="3"/>
    <x v="3"/>
    <x v="8"/>
    <x v="8"/>
    <s v="13002"/>
    <s v="Retribució complementaria personal labor"/>
    <x v="5"/>
    <x v="5"/>
    <s v="9"/>
    <s v="Actuacions de caràcter general"/>
    <x v="1"/>
    <x v="1"/>
    <x v="1"/>
    <x v="1"/>
    <x v="1"/>
    <x v="1"/>
    <s v="92011"/>
    <s v="Administració general"/>
    <n v="22184.82"/>
    <n v="199.64"/>
    <n v="22384.46"/>
    <n v="22384.46"/>
    <n v="22384.46"/>
    <n v="22384.46"/>
    <n v="22384.46"/>
    <n v="0"/>
  </r>
  <r>
    <x v="0"/>
    <x v="0"/>
    <x v="3"/>
    <x v="3"/>
    <x v="8"/>
    <x v="8"/>
    <s v="13002"/>
    <s v="Retribució complementaria personal labor"/>
    <x v="6"/>
    <x v="6"/>
    <s v="3"/>
    <s v="Producció de béns públics de caràcter preferent"/>
    <x v="10"/>
    <x v="10"/>
    <x v="28"/>
    <x v="28"/>
    <x v="42"/>
    <x v="42"/>
    <s v="33711"/>
    <s v="Gestió de centres cívics"/>
    <n v="23261.56"/>
    <n v="2059.25"/>
    <n v="25320.81"/>
    <n v="25320.81"/>
    <n v="25320.81"/>
    <n v="25320.81"/>
    <n v="25320.81"/>
    <n v="0"/>
  </r>
  <r>
    <x v="0"/>
    <x v="0"/>
    <x v="3"/>
    <x v="3"/>
    <x v="8"/>
    <x v="8"/>
    <s v="13002"/>
    <s v="Retribució complementaria personal labor"/>
    <x v="6"/>
    <x v="6"/>
    <s v="9"/>
    <s v="Actuacions de caràcter general"/>
    <x v="1"/>
    <x v="1"/>
    <x v="6"/>
    <x v="6"/>
    <x v="19"/>
    <x v="19"/>
    <s v="92521"/>
    <s v="Direcció de comunicació"/>
    <n v="0"/>
    <n v="41859.199999999997"/>
    <n v="41859.199999999997"/>
    <n v="41859.199999999997"/>
    <n v="41859.199999999997"/>
    <n v="41859.199999999997"/>
    <n v="41859.199999999997"/>
    <n v="0"/>
  </r>
  <r>
    <x v="0"/>
    <x v="0"/>
    <x v="3"/>
    <x v="3"/>
    <x v="8"/>
    <x v="8"/>
    <s v="13002"/>
    <s v="Retribució complementaria personal labor"/>
    <x v="7"/>
    <x v="7"/>
    <s v="1"/>
    <s v="Serveis públics bàsics"/>
    <x v="4"/>
    <x v="4"/>
    <x v="13"/>
    <x v="13"/>
    <x v="21"/>
    <x v="21"/>
    <s v="15111"/>
    <s v="Llicències"/>
    <n v="5750.36"/>
    <n v="-4027.25"/>
    <n v="1723.11"/>
    <n v="1723.11"/>
    <n v="1723.11"/>
    <n v="1723.11"/>
    <n v="1723.11"/>
    <n v="0"/>
  </r>
  <r>
    <x v="0"/>
    <x v="0"/>
    <x v="3"/>
    <x v="3"/>
    <x v="8"/>
    <x v="8"/>
    <s v="13002"/>
    <s v="Retribució complementaria personal labor"/>
    <x v="7"/>
    <x v="7"/>
    <s v="1"/>
    <s v="Serveis públics bàsics"/>
    <x v="4"/>
    <x v="4"/>
    <x v="14"/>
    <x v="14"/>
    <x v="17"/>
    <x v="17"/>
    <s v="15341"/>
    <s v="Manteniment i millora espais públics cen"/>
    <n v="15881.04"/>
    <n v="143.22"/>
    <n v="16024.26"/>
    <n v="16024.26"/>
    <n v="16024.26"/>
    <n v="16024.26"/>
    <n v="16024.26"/>
    <n v="0"/>
  </r>
  <r>
    <x v="0"/>
    <x v="0"/>
    <x v="3"/>
    <x v="3"/>
    <x v="8"/>
    <x v="8"/>
    <s v="13002"/>
    <s v="Retribució complementaria personal labor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15928.78"/>
    <n v="-8400.91"/>
    <n v="7527.87"/>
    <n v="7527.87"/>
    <n v="7527.87"/>
    <n v="7527.87"/>
    <n v="7527.87"/>
    <n v="0"/>
  </r>
  <r>
    <x v="0"/>
    <x v="0"/>
    <x v="3"/>
    <x v="3"/>
    <x v="8"/>
    <x v="8"/>
    <s v="13002"/>
    <s v="Retribució complementaria personal labor"/>
    <x v="7"/>
    <x v="7"/>
    <s v="3"/>
    <s v="Producció de béns públics de caràcter preferent"/>
    <x v="10"/>
    <x v="10"/>
    <x v="28"/>
    <x v="28"/>
    <x v="42"/>
    <x v="42"/>
    <s v="33711"/>
    <s v="Gestió de centres cívics"/>
    <n v="3970.38"/>
    <n v="35.72"/>
    <n v="4006.1"/>
    <n v="4006.1"/>
    <n v="4006.1"/>
    <n v="4006.1"/>
    <n v="4006.1"/>
    <n v="0"/>
  </r>
  <r>
    <x v="0"/>
    <x v="0"/>
    <x v="3"/>
    <x v="3"/>
    <x v="8"/>
    <x v="8"/>
    <s v="13002"/>
    <s v="Retribució complementaria personal labor"/>
    <x v="7"/>
    <x v="7"/>
    <s v="9"/>
    <s v="Actuacions de caràcter general"/>
    <x v="1"/>
    <x v="1"/>
    <x v="1"/>
    <x v="1"/>
    <x v="1"/>
    <x v="1"/>
    <s v="92011"/>
    <s v="Administració general"/>
    <n v="17106.18"/>
    <n v="154.13999999999999"/>
    <n v="17260.32"/>
    <n v="17260.32"/>
    <n v="17260.32"/>
    <n v="17260.32"/>
    <n v="17260.32"/>
    <n v="0"/>
  </r>
  <r>
    <x v="0"/>
    <x v="0"/>
    <x v="3"/>
    <x v="3"/>
    <x v="8"/>
    <x v="8"/>
    <s v="13002"/>
    <s v="Retribució complementaria personal labor"/>
    <x v="7"/>
    <x v="7"/>
    <s v="9"/>
    <s v="Actuacions de caràcter general"/>
    <x v="1"/>
    <x v="1"/>
    <x v="6"/>
    <x v="6"/>
    <x v="19"/>
    <x v="19"/>
    <s v="92521"/>
    <s v="Direcció de comunicació"/>
    <n v="34822.76"/>
    <n v="313.32"/>
    <n v="35136.080000000002"/>
    <n v="35136.080000000002"/>
    <n v="35136.080000000002"/>
    <n v="35136.080000000002"/>
    <n v="35136.080000000002"/>
    <n v="0"/>
  </r>
  <r>
    <x v="0"/>
    <x v="0"/>
    <x v="3"/>
    <x v="3"/>
    <x v="8"/>
    <x v="8"/>
    <s v="13002"/>
    <s v="Retribució complementaria personal labor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74963"/>
    <n v="16376.51"/>
    <n v="91339.51"/>
    <n v="91339.51"/>
    <n v="91339.51"/>
    <n v="91339.51"/>
    <n v="91339.51"/>
    <n v="0"/>
  </r>
  <r>
    <x v="0"/>
    <x v="0"/>
    <x v="3"/>
    <x v="3"/>
    <x v="8"/>
    <x v="8"/>
    <s v="13002"/>
    <s v="Retribució complementaria personal labor"/>
    <x v="8"/>
    <x v="8"/>
    <s v="9"/>
    <s v="Actuacions de caràcter general"/>
    <x v="1"/>
    <x v="1"/>
    <x v="1"/>
    <x v="1"/>
    <x v="1"/>
    <x v="1"/>
    <s v="92011"/>
    <s v="Administració general"/>
    <n v="26680.36"/>
    <n v="240.1"/>
    <n v="26920.46"/>
    <n v="26920.46"/>
    <n v="26920.46"/>
    <n v="26920.46"/>
    <n v="26920.46"/>
    <n v="0"/>
  </r>
  <r>
    <x v="0"/>
    <x v="0"/>
    <x v="3"/>
    <x v="3"/>
    <x v="8"/>
    <x v="8"/>
    <s v="13002"/>
    <s v="Retribució complementaria personal labor"/>
    <x v="9"/>
    <x v="9"/>
    <s v="1"/>
    <s v="Serveis públics bàsics"/>
    <x v="4"/>
    <x v="4"/>
    <x v="13"/>
    <x v="13"/>
    <x v="21"/>
    <x v="21"/>
    <s v="15111"/>
    <s v="Llicències"/>
    <n v="4670.12"/>
    <n v="42"/>
    <n v="4712.12"/>
    <n v="4712.12"/>
    <n v="4712.12"/>
    <n v="4712.12"/>
    <n v="4712.12"/>
    <n v="0"/>
  </r>
  <r>
    <x v="0"/>
    <x v="0"/>
    <x v="3"/>
    <x v="3"/>
    <x v="8"/>
    <x v="8"/>
    <s v="13002"/>
    <s v="Retribució complementaria personal labor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75428.479999999996"/>
    <n v="4826.25"/>
    <n v="80254.73"/>
    <n v="80254.73"/>
    <n v="80254.73"/>
    <n v="80254.73"/>
    <n v="80254.73"/>
    <n v="0"/>
  </r>
  <r>
    <x v="0"/>
    <x v="0"/>
    <x v="3"/>
    <x v="3"/>
    <x v="8"/>
    <x v="8"/>
    <s v="13002"/>
    <s v="Retribució complementaria personal labor"/>
    <x v="9"/>
    <x v="9"/>
    <s v="9"/>
    <s v="Actuacions de caràcter general"/>
    <x v="1"/>
    <x v="1"/>
    <x v="1"/>
    <x v="1"/>
    <x v="1"/>
    <x v="1"/>
    <s v="92011"/>
    <s v="Administració general"/>
    <n v="4133.76"/>
    <n v="125.5"/>
    <n v="4259.26"/>
    <n v="4259.26"/>
    <n v="4259.26"/>
    <n v="4259.26"/>
    <n v="4259.26"/>
    <n v="0"/>
  </r>
  <r>
    <x v="0"/>
    <x v="0"/>
    <x v="3"/>
    <x v="3"/>
    <x v="8"/>
    <x v="8"/>
    <s v="13002"/>
    <s v="Retribució complementaria personal labor"/>
    <x v="9"/>
    <x v="9"/>
    <s v="9"/>
    <s v="Actuacions de caràcter general"/>
    <x v="1"/>
    <x v="1"/>
    <x v="1"/>
    <x v="1"/>
    <x v="1"/>
    <x v="1"/>
    <s v="92014"/>
    <s v="Serveis jurídics"/>
    <n v="17997.98"/>
    <n v="-1334.16"/>
    <n v="16663.82"/>
    <n v="16663.82"/>
    <n v="16663.82"/>
    <n v="16663.82"/>
    <n v="16663.82"/>
    <n v="0"/>
  </r>
  <r>
    <x v="0"/>
    <x v="0"/>
    <x v="3"/>
    <x v="3"/>
    <x v="8"/>
    <x v="8"/>
    <s v="13002"/>
    <s v="Retribució complementaria personal labor"/>
    <x v="10"/>
    <x v="10"/>
    <s v="1"/>
    <s v="Serveis públics bàsics"/>
    <x v="4"/>
    <x v="4"/>
    <x v="13"/>
    <x v="13"/>
    <x v="21"/>
    <x v="21"/>
    <s v="15111"/>
    <s v="Llicències"/>
    <n v="32688.46"/>
    <n v="2545.54"/>
    <n v="35234"/>
    <n v="35234"/>
    <n v="35234"/>
    <n v="35234"/>
    <n v="35234"/>
    <n v="0"/>
  </r>
  <r>
    <x v="0"/>
    <x v="0"/>
    <x v="3"/>
    <x v="3"/>
    <x v="8"/>
    <x v="8"/>
    <s v="13002"/>
    <s v="Retribució complementaria personal labor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59081.96"/>
    <n v="-19673.28"/>
    <n v="39408.68"/>
    <n v="39408.68"/>
    <n v="39408.68"/>
    <n v="39408.68"/>
    <n v="39408.68"/>
    <n v="0"/>
  </r>
  <r>
    <x v="0"/>
    <x v="0"/>
    <x v="3"/>
    <x v="3"/>
    <x v="8"/>
    <x v="8"/>
    <s v="13002"/>
    <s v="Retribució complementaria personal labor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16893.939999999999"/>
    <n v="103970.26"/>
    <n v="120864.2"/>
    <n v="120864.2"/>
    <n v="120864.2"/>
    <n v="120864.2"/>
    <n v="120864.2"/>
    <n v="0"/>
  </r>
  <r>
    <x v="0"/>
    <x v="0"/>
    <x v="3"/>
    <x v="3"/>
    <x v="8"/>
    <x v="8"/>
    <s v="13002"/>
    <s v="Retribució complementaria personal labor"/>
    <x v="10"/>
    <x v="10"/>
    <s v="9"/>
    <s v="Actuacions de caràcter general"/>
    <x v="1"/>
    <x v="1"/>
    <x v="1"/>
    <x v="1"/>
    <x v="1"/>
    <x v="1"/>
    <s v="92011"/>
    <s v="Administració general"/>
    <n v="20593.02"/>
    <n v="-5995.07"/>
    <n v="14597.95"/>
    <n v="14597.95"/>
    <n v="14597.95"/>
    <n v="14597.95"/>
    <n v="14597.95"/>
    <n v="0"/>
  </r>
  <r>
    <x v="0"/>
    <x v="0"/>
    <x v="3"/>
    <x v="3"/>
    <x v="8"/>
    <x v="8"/>
    <s v="13002"/>
    <s v="Retribució complementaria personal labor"/>
    <x v="23"/>
    <x v="23"/>
    <s v="4"/>
    <s v="Actuacions de caràcter econòmic"/>
    <x v="7"/>
    <x v="7"/>
    <x v="16"/>
    <x v="16"/>
    <x v="23"/>
    <x v="23"/>
    <s v="43011"/>
    <s v="Administració de promoció econòmica"/>
    <n v="40040"/>
    <n v="360.36"/>
    <n v="40400.36"/>
    <n v="40400.36"/>
    <n v="40400.36"/>
    <n v="40400.36"/>
    <n v="40400.36"/>
    <n v="0"/>
  </r>
  <r>
    <x v="0"/>
    <x v="0"/>
    <x v="3"/>
    <x v="3"/>
    <x v="8"/>
    <x v="8"/>
    <s v="13002"/>
    <s v="Retribució complementaria personal labor"/>
    <x v="23"/>
    <x v="23"/>
    <s v="4"/>
    <s v="Actuacions de caràcter econòmic"/>
    <x v="6"/>
    <x v="6"/>
    <x v="15"/>
    <x v="15"/>
    <x v="22"/>
    <x v="22"/>
    <s v="49311"/>
    <s v="Arbitratge"/>
    <n v="16757.86"/>
    <n v="151.06"/>
    <n v="16908.919999999998"/>
    <n v="16908.919999999998"/>
    <n v="16908.919999999998"/>
    <n v="16908.919999999998"/>
    <n v="16908.919999999998"/>
    <n v="0"/>
  </r>
  <r>
    <x v="0"/>
    <x v="0"/>
    <x v="3"/>
    <x v="3"/>
    <x v="8"/>
    <x v="8"/>
    <s v="13002"/>
    <s v="Retribució complementaria personal labor"/>
    <x v="23"/>
    <x v="23"/>
    <s v="9"/>
    <s v="Actuacions de caràcter general"/>
    <x v="1"/>
    <x v="1"/>
    <x v="1"/>
    <x v="1"/>
    <x v="1"/>
    <x v="1"/>
    <s v="92011"/>
    <s v="Administració general"/>
    <n v="12106.74"/>
    <n v="-16949.849999999999"/>
    <n v="-4843.1099999999997"/>
    <n v="-4843.1099999999997"/>
    <n v="-4843.1099999999997"/>
    <n v="-4843.1099999999997"/>
    <n v="-4843.1099999999997"/>
    <n v="0"/>
  </r>
  <r>
    <x v="0"/>
    <x v="0"/>
    <x v="3"/>
    <x v="3"/>
    <x v="8"/>
    <x v="8"/>
    <s v="13002"/>
    <s v="Retribució complementaria personal labor"/>
    <x v="24"/>
    <x v="24"/>
    <s v="4"/>
    <s v="Actuacions de caràcter econòmic"/>
    <x v="7"/>
    <x v="7"/>
    <x v="16"/>
    <x v="16"/>
    <x v="23"/>
    <x v="23"/>
    <s v="43011"/>
    <s v="Administració de promoció econòmica"/>
    <n v="10274.459999999999"/>
    <n v="2924.94"/>
    <n v="13199.4"/>
    <n v="13199.4"/>
    <n v="13199.4"/>
    <n v="13199.4"/>
    <n v="13199.4"/>
    <n v="0"/>
  </r>
  <r>
    <x v="0"/>
    <x v="0"/>
    <x v="3"/>
    <x v="3"/>
    <x v="8"/>
    <x v="8"/>
    <s v="13002"/>
    <s v="Retribució complementaria personal labor"/>
    <x v="24"/>
    <x v="24"/>
    <s v="9"/>
    <s v="Actuacions de caràcter general"/>
    <x v="8"/>
    <x v="8"/>
    <x v="19"/>
    <x v="19"/>
    <x v="26"/>
    <x v="26"/>
    <s v="93411"/>
    <s v="Tresoreria"/>
    <n v="16385.64"/>
    <n v="1205.4100000000001"/>
    <n v="17591.05"/>
    <n v="17591.05"/>
    <n v="17591.05"/>
    <n v="17591.05"/>
    <n v="17591.05"/>
    <n v="0"/>
  </r>
  <r>
    <x v="0"/>
    <x v="0"/>
    <x v="3"/>
    <x v="3"/>
    <x v="8"/>
    <x v="8"/>
    <s v="13002"/>
    <s v="Retribució complementaria personal labor"/>
    <x v="25"/>
    <x v="25"/>
    <s v="9"/>
    <s v="Actuacions de caràcter general"/>
    <x v="1"/>
    <x v="1"/>
    <x v="1"/>
    <x v="1"/>
    <x v="1"/>
    <x v="1"/>
    <s v="92013"/>
    <s v="Programa actuació sectorial"/>
    <n v="67477.2"/>
    <n v="2210.5500000000002"/>
    <n v="69687.75"/>
    <n v="69687.75"/>
    <n v="69687.75"/>
    <n v="69687.75"/>
    <n v="69687.75"/>
    <n v="0"/>
  </r>
  <r>
    <x v="0"/>
    <x v="0"/>
    <x v="3"/>
    <x v="3"/>
    <x v="8"/>
    <x v="8"/>
    <s v="13002"/>
    <s v="Retribució complementaria personal labor"/>
    <x v="0"/>
    <x v="0"/>
    <s v="4"/>
    <s v="Actuacions de caràcter econòmic"/>
    <x v="7"/>
    <x v="7"/>
    <x v="16"/>
    <x v="16"/>
    <x v="23"/>
    <x v="23"/>
    <s v="43014"/>
    <s v="Consell Econòmic i Social"/>
    <n v="20464.080000000002"/>
    <n v="184.38"/>
    <n v="20648.46"/>
    <n v="20648.46"/>
    <n v="20648.46"/>
    <n v="20648.46"/>
    <n v="20648.46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0"/>
    <x v="0"/>
    <x v="0"/>
    <x v="0"/>
    <x v="0"/>
    <x v="0"/>
    <s v="91211"/>
    <s v="Representacio política"/>
    <n v="43633.3"/>
    <n v="-7762.84"/>
    <n v="35870.46"/>
    <n v="35870.46"/>
    <n v="35870.46"/>
    <n v="35870.46"/>
    <n v="35870.46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0"/>
    <x v="0"/>
    <x v="0"/>
    <x v="0"/>
    <x v="7"/>
    <x v="7"/>
    <s v="91222"/>
    <s v="Protocol"/>
    <n v="26788.02"/>
    <n v="-3953.35"/>
    <n v="22834.67"/>
    <n v="22834.67"/>
    <n v="22834.67"/>
    <n v="22834.67"/>
    <n v="22834.67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1"/>
    <x v="1"/>
    <x v="1"/>
    <x v="1"/>
    <s v="92011"/>
    <s v="Administració general"/>
    <n v="173469.82"/>
    <n v="2143.8200000000002"/>
    <n v="175613.64"/>
    <n v="175613.64"/>
    <n v="175613.64"/>
    <n v="175613.64"/>
    <n v="175613.64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1"/>
    <x v="1"/>
    <x v="1"/>
    <x v="1"/>
    <s v="92012"/>
    <s v="Serveis editorials"/>
    <n v="271112.02"/>
    <n v="5719.86"/>
    <n v="276831.88"/>
    <n v="276831.88"/>
    <n v="276831.88"/>
    <n v="276831.88"/>
    <n v="276831.88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1"/>
    <x v="1"/>
    <x v="1"/>
    <x v="1"/>
    <s v="92014"/>
    <s v="Serveis jurídics"/>
    <n v="41092.519999999997"/>
    <n v="329.7"/>
    <n v="41422.22"/>
    <n v="41422.22"/>
    <n v="41422.22"/>
    <n v="41422.22"/>
    <n v="41422.22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1"/>
    <x v="1"/>
    <x v="1"/>
    <x v="1"/>
    <s v="92016"/>
    <s v="Direcció administrativa gabinet d'alcald"/>
    <n v="40187.54"/>
    <n v="-3909.95"/>
    <n v="36277.589999999997"/>
    <n v="36277.589999999997"/>
    <n v="36277.589999999997"/>
    <n v="36277.589999999997"/>
    <n v="36277.589999999997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1"/>
    <x v="1"/>
    <x v="28"/>
    <x v="28"/>
    <s v="92031"/>
    <s v="Arxiu municipal contemporani"/>
    <n v="68443.899999999994"/>
    <n v="-4821.68"/>
    <n v="63622.22"/>
    <n v="63622.22"/>
    <n v="63622.22"/>
    <n v="63622.22"/>
    <n v="63622.22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6"/>
    <x v="6"/>
    <x v="19"/>
    <x v="19"/>
    <s v="92521"/>
    <s v="Direcció de comunicació"/>
    <n v="64287.72"/>
    <n v="4701.8999999999996"/>
    <n v="68989.62"/>
    <n v="68989.62"/>
    <n v="68989.62"/>
    <n v="68989.62"/>
    <n v="68989.62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6"/>
    <x v="6"/>
    <x v="19"/>
    <x v="19"/>
    <s v="92523"/>
    <s v="Comunicació digital"/>
    <n v="6412.54"/>
    <n v="-6412.54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8"/>
    <x v="8"/>
    <x v="17"/>
    <x v="17"/>
    <x v="24"/>
    <x v="24"/>
    <s v="93115"/>
    <s v="Control intern"/>
    <n v="45828.72"/>
    <n v="412.44"/>
    <n v="46241.16"/>
    <n v="46241.16"/>
    <n v="46241.16"/>
    <n v="46241.16"/>
    <n v="46241.16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8"/>
    <x v="8"/>
    <x v="18"/>
    <x v="18"/>
    <x v="25"/>
    <x v="25"/>
    <s v="93312"/>
    <s v="Manteniment d’edificis centralitzats"/>
    <n v="18711.28"/>
    <n v="40.18"/>
    <n v="18751.46"/>
    <n v="18751.46"/>
    <n v="18751.46"/>
    <n v="18751.46"/>
    <n v="18751.46"/>
    <n v="0"/>
  </r>
  <r>
    <x v="0"/>
    <x v="0"/>
    <x v="3"/>
    <x v="3"/>
    <x v="8"/>
    <x v="8"/>
    <s v="13002"/>
    <s v="Retribució complementaria personal labor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27590.400000000001"/>
    <n v="27590.400000000001"/>
    <n v="27590.400000000001"/>
    <n v="27590.400000000001"/>
    <n v="27590.400000000001"/>
    <n v="27590.400000000001"/>
    <n v="0"/>
  </r>
  <r>
    <x v="0"/>
    <x v="0"/>
    <x v="3"/>
    <x v="3"/>
    <x v="8"/>
    <x v="8"/>
    <s v="13002"/>
    <s v="Retribució complementaria personal labor"/>
    <x v="26"/>
    <x v="26"/>
    <s v="9"/>
    <s v="Actuacions de caràcter general"/>
    <x v="1"/>
    <x v="1"/>
    <x v="20"/>
    <x v="20"/>
    <x v="29"/>
    <x v="29"/>
    <s v="92214"/>
    <s v="Comunicació interna recursos humans i or"/>
    <n v="21971.88"/>
    <n v="1794.24"/>
    <n v="23766.12"/>
    <n v="23766.12"/>
    <n v="23766.12"/>
    <n v="23766.12"/>
    <n v="23766.12"/>
    <n v="0"/>
  </r>
  <r>
    <x v="0"/>
    <x v="0"/>
    <x v="3"/>
    <x v="3"/>
    <x v="8"/>
    <x v="8"/>
    <s v="13002"/>
    <s v="Retribució complementaria personal labor"/>
    <x v="26"/>
    <x v="26"/>
    <s v="9"/>
    <s v="Actuacions de caràcter general"/>
    <x v="1"/>
    <x v="1"/>
    <x v="20"/>
    <x v="20"/>
    <x v="29"/>
    <x v="29"/>
    <s v="92215"/>
    <s v="Organització municipal"/>
    <n v="31115"/>
    <n v="-6685.1"/>
    <n v="24429.9"/>
    <n v="24429.9"/>
    <n v="24429.9"/>
    <n v="24429.9"/>
    <n v="24429.9"/>
    <n v="0"/>
  </r>
  <r>
    <x v="0"/>
    <x v="0"/>
    <x v="3"/>
    <x v="3"/>
    <x v="8"/>
    <x v="8"/>
    <s v="13002"/>
    <s v="Retribució complementaria personal labor"/>
    <x v="26"/>
    <x v="26"/>
    <s v="9"/>
    <s v="Actuacions de caràcter general"/>
    <x v="1"/>
    <x v="1"/>
    <x v="20"/>
    <x v="20"/>
    <x v="29"/>
    <x v="29"/>
    <s v="92216"/>
    <s v="Selecció de personal"/>
    <n v="38282.160000000003"/>
    <n v="-27246"/>
    <n v="11036.16"/>
    <n v="11036.16"/>
    <n v="11036.16"/>
    <n v="11036.16"/>
    <n v="11036.16"/>
    <n v="0"/>
  </r>
  <r>
    <x v="0"/>
    <x v="0"/>
    <x v="3"/>
    <x v="3"/>
    <x v="8"/>
    <x v="8"/>
    <s v="13002"/>
    <s v="Retribució complementaria personal labor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10868.91"/>
    <n v="10868.91"/>
    <n v="10868.91"/>
    <n v="10868.91"/>
    <n v="10868.91"/>
    <n v="10868.91"/>
    <n v="0"/>
  </r>
  <r>
    <x v="0"/>
    <x v="0"/>
    <x v="3"/>
    <x v="3"/>
    <x v="8"/>
    <x v="8"/>
    <s v="13002"/>
    <s v="Retribució complementaria personal labor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26072.66"/>
    <n v="26072.66"/>
    <n v="26072.66"/>
    <n v="26072.66"/>
    <n v="26072.66"/>
    <n v="26072.66"/>
    <n v="0"/>
  </r>
  <r>
    <x v="0"/>
    <x v="0"/>
    <x v="3"/>
    <x v="3"/>
    <x v="8"/>
    <x v="8"/>
    <s v="13002"/>
    <s v="Retribució complementaria personal labor"/>
    <x v="27"/>
    <x v="27"/>
    <s v="9"/>
    <s v="Actuacions de caràcter general"/>
    <x v="1"/>
    <x v="1"/>
    <x v="1"/>
    <x v="1"/>
    <x v="1"/>
    <x v="1"/>
    <s v="92011"/>
    <s v="Administració general"/>
    <n v="33303.480000000003"/>
    <n v="11598.44"/>
    <n v="44901.919999999998"/>
    <n v="44901.919999999998"/>
    <n v="44901.919999999998"/>
    <n v="44901.919999999998"/>
    <n v="44901.919999999998"/>
    <n v="0"/>
  </r>
  <r>
    <x v="0"/>
    <x v="0"/>
    <x v="3"/>
    <x v="3"/>
    <x v="8"/>
    <x v="8"/>
    <s v="13002"/>
    <s v="Retribució complementaria personal labor"/>
    <x v="27"/>
    <x v="27"/>
    <s v="9"/>
    <s v="Actuacions de caràcter general"/>
    <x v="1"/>
    <x v="1"/>
    <x v="22"/>
    <x v="22"/>
    <x v="32"/>
    <x v="32"/>
    <s v="92417"/>
    <s v="Participació ciutadana"/>
    <n v="34063.120000000003"/>
    <n v="306.60000000000002"/>
    <n v="34369.72"/>
    <n v="34369.72"/>
    <n v="34369.72"/>
    <n v="34369.72"/>
    <n v="34369.72"/>
    <n v="0"/>
  </r>
  <r>
    <x v="0"/>
    <x v="0"/>
    <x v="3"/>
    <x v="3"/>
    <x v="8"/>
    <x v="8"/>
    <s v="13002"/>
    <s v="Retribució complementaria personal labor"/>
    <x v="27"/>
    <x v="27"/>
    <s v="9"/>
    <s v="Actuacions de caràcter general"/>
    <x v="1"/>
    <x v="1"/>
    <x v="22"/>
    <x v="22"/>
    <x v="32"/>
    <x v="32"/>
    <s v="92418"/>
    <s v="Associacionisme"/>
    <n v="35510.980000000003"/>
    <n v="319.48"/>
    <n v="35830.46"/>
    <n v="35830.46"/>
    <n v="35830.46"/>
    <n v="35830.46"/>
    <n v="35830.46"/>
    <n v="0"/>
  </r>
  <r>
    <x v="0"/>
    <x v="0"/>
    <x v="3"/>
    <x v="3"/>
    <x v="9"/>
    <x v="9"/>
    <s v="13100"/>
    <s v="Retribucions bàsiques i compl. pers.temp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86823.08"/>
    <n v="-26188.69"/>
    <n v="160634.39000000001"/>
    <n v="160634.39000000001"/>
    <n v="160634.39000000001"/>
    <n v="160634.39000000001"/>
    <n v="160634.39000000001"/>
    <n v="0"/>
  </r>
  <r>
    <x v="0"/>
    <x v="0"/>
    <x v="3"/>
    <x v="3"/>
    <x v="9"/>
    <x v="9"/>
    <s v="13100"/>
    <s v="Retribucions bàsiques i compl. pers.temp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30024.720000000001"/>
    <n v="270.36"/>
    <n v="30295.08"/>
    <n v="30295.08"/>
    <n v="30295.08"/>
    <n v="30295.08"/>
    <n v="30295.08"/>
    <n v="0"/>
  </r>
  <r>
    <x v="0"/>
    <x v="0"/>
    <x v="3"/>
    <x v="3"/>
    <x v="9"/>
    <x v="9"/>
    <s v="13100"/>
    <s v="Retribucions bàsiques i compl. pers.temp"/>
    <x v="15"/>
    <x v="15"/>
    <s v="9"/>
    <s v="Actuacions de caràcter general"/>
    <x v="1"/>
    <x v="1"/>
    <x v="1"/>
    <x v="1"/>
    <x v="1"/>
    <x v="1"/>
    <s v="92011"/>
    <s v="Administració general"/>
    <n v="0"/>
    <n v="5618.63"/>
    <n v="5618.63"/>
    <n v="5618.63"/>
    <n v="5618.63"/>
    <n v="5618.63"/>
    <n v="5618.63"/>
    <n v="0"/>
  </r>
  <r>
    <x v="0"/>
    <x v="0"/>
    <x v="3"/>
    <x v="3"/>
    <x v="9"/>
    <x v="9"/>
    <s v="13100"/>
    <s v="Retribucions bàsiques i compl. pers.temp"/>
    <x v="15"/>
    <x v="15"/>
    <s v="9"/>
    <s v="Actuacions de caràcter general"/>
    <x v="1"/>
    <x v="1"/>
    <x v="6"/>
    <x v="6"/>
    <x v="8"/>
    <x v="8"/>
    <s v="92511"/>
    <s v="Atenció al ciutadà"/>
    <n v="59905.51"/>
    <n v="13660.99"/>
    <n v="73566.5"/>
    <n v="73566.5"/>
    <n v="73566.5"/>
    <n v="73566.5"/>
    <n v="73566.5"/>
    <n v="0"/>
  </r>
  <r>
    <x v="0"/>
    <x v="0"/>
    <x v="3"/>
    <x v="3"/>
    <x v="9"/>
    <x v="9"/>
    <s v="13100"/>
    <s v="Retribucions bàsiques i compl. pers.temp"/>
    <x v="17"/>
    <x v="17"/>
    <s v="1"/>
    <s v="Serveis públics bàsics"/>
    <x v="3"/>
    <x v="3"/>
    <x v="7"/>
    <x v="7"/>
    <x v="9"/>
    <x v="9"/>
    <s v="13011"/>
    <s v="Gestió programa administració seguretat"/>
    <n v="63813.38"/>
    <n v="-63813.38"/>
    <n v="0"/>
    <n v="0"/>
    <n v="0"/>
    <n v="0"/>
    <n v="0"/>
    <n v="0"/>
  </r>
  <r>
    <x v="0"/>
    <x v="0"/>
    <x v="3"/>
    <x v="3"/>
    <x v="9"/>
    <x v="9"/>
    <s v="13100"/>
    <s v="Retribucions bàsiques i compl. pers.temp"/>
    <x v="17"/>
    <x v="17"/>
    <s v="1"/>
    <s v="Serveis públics bàsics"/>
    <x v="3"/>
    <x v="3"/>
    <x v="7"/>
    <x v="7"/>
    <x v="9"/>
    <x v="9"/>
    <s v="13014"/>
    <s v="Desenvolupament dels serveis de GUB i SP"/>
    <n v="31099.3"/>
    <n v="46349.5"/>
    <n v="77448.800000000003"/>
    <n v="77448.800000000003"/>
    <n v="77448.800000000003"/>
    <n v="77448.800000000003"/>
    <n v="77448.800000000003"/>
    <n v="0"/>
  </r>
  <r>
    <x v="0"/>
    <x v="0"/>
    <x v="3"/>
    <x v="3"/>
    <x v="9"/>
    <x v="9"/>
    <s v="13100"/>
    <s v="Retribucions bàsiques i compl. pers.temp"/>
    <x v="18"/>
    <x v="18"/>
    <s v="1"/>
    <s v="Serveis públics bàsics"/>
    <x v="4"/>
    <x v="4"/>
    <x v="11"/>
    <x v="11"/>
    <x v="14"/>
    <x v="14"/>
    <s v="15011"/>
    <s v="Despeses generals d'Ecologia Urbana"/>
    <n v="31099.3"/>
    <n v="536.47"/>
    <n v="31635.77"/>
    <n v="31635.77"/>
    <n v="31635.77"/>
    <n v="31635.77"/>
    <n v="31635.77"/>
    <n v="0"/>
  </r>
  <r>
    <x v="0"/>
    <x v="0"/>
    <x v="3"/>
    <x v="3"/>
    <x v="9"/>
    <x v="9"/>
    <s v="13100"/>
    <s v="Retribucions bàsiques i compl. pers.temp"/>
    <x v="19"/>
    <x v="19"/>
    <s v="1"/>
    <s v="Serveis públics bàsics"/>
    <x v="4"/>
    <x v="4"/>
    <x v="11"/>
    <x v="11"/>
    <x v="14"/>
    <x v="14"/>
    <s v="15011"/>
    <s v="Despeses generals d'Ecologia Urbana"/>
    <n v="31099.3"/>
    <n v="-1527.53"/>
    <n v="29571.77"/>
    <n v="29571.77"/>
    <n v="29571.77"/>
    <n v="29571.77"/>
    <n v="29571.77"/>
    <n v="0"/>
  </r>
  <r>
    <x v="0"/>
    <x v="0"/>
    <x v="3"/>
    <x v="3"/>
    <x v="9"/>
    <x v="9"/>
    <s v="13100"/>
    <s v="Retribucions bàsiques i compl. pers.temp"/>
    <x v="20"/>
    <x v="20"/>
    <s v="1"/>
    <s v="Serveis públics bàsics"/>
    <x v="4"/>
    <x v="4"/>
    <x v="11"/>
    <x v="11"/>
    <x v="14"/>
    <x v="14"/>
    <s v="15011"/>
    <s v="Despeses generals d'Ecologia Urbana"/>
    <n v="63813.38"/>
    <n v="-23151.9"/>
    <n v="40661.480000000003"/>
    <n v="40661.480000000003"/>
    <n v="40661.480000000003"/>
    <n v="40661.480000000003"/>
    <n v="40661.480000000003"/>
    <n v="0"/>
  </r>
  <r>
    <x v="0"/>
    <x v="0"/>
    <x v="3"/>
    <x v="3"/>
    <x v="9"/>
    <x v="9"/>
    <s v="13100"/>
    <s v="Retribucions bàsiques i compl. pers.temp"/>
    <x v="21"/>
    <x v="21"/>
    <s v="1"/>
    <s v="Serveis públics bàsics"/>
    <x v="3"/>
    <x v="3"/>
    <x v="25"/>
    <x v="25"/>
    <x v="38"/>
    <x v="38"/>
    <s v="13411"/>
    <s v="Gestió del programa de mobilitat"/>
    <n v="31607.74"/>
    <n v="-21704.36"/>
    <n v="9903.3799999999992"/>
    <n v="9903.3799999999992"/>
    <n v="9903.3799999999992"/>
    <n v="9903.3799999999992"/>
    <n v="9903.3799999999992"/>
    <n v="0"/>
  </r>
  <r>
    <x v="0"/>
    <x v="0"/>
    <x v="3"/>
    <x v="3"/>
    <x v="9"/>
    <x v="9"/>
    <s v="13100"/>
    <s v="Retribucions bàsiques i compl. pers.temp"/>
    <x v="21"/>
    <x v="21"/>
    <s v="1"/>
    <s v="Serveis públics bàsics"/>
    <x v="4"/>
    <x v="4"/>
    <x v="13"/>
    <x v="13"/>
    <x v="16"/>
    <x v="16"/>
    <s v="15161"/>
    <s v="Control i seguiment de grans infraestruc"/>
    <n v="49091.9"/>
    <n v="-492.07"/>
    <n v="48599.83"/>
    <n v="48599.83"/>
    <n v="48599.83"/>
    <n v="48599.83"/>
    <n v="48599.83"/>
    <n v="0"/>
  </r>
  <r>
    <x v="0"/>
    <x v="0"/>
    <x v="3"/>
    <x v="3"/>
    <x v="9"/>
    <x v="9"/>
    <s v="13100"/>
    <s v="Retribucions bàsiques i compl. pers.temp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65171.22"/>
    <n v="-17798.54"/>
    <n v="47372.68"/>
    <n v="47372.68"/>
    <n v="47372.68"/>
    <n v="47372.68"/>
    <n v="47372.68"/>
    <n v="0"/>
  </r>
  <r>
    <x v="0"/>
    <x v="0"/>
    <x v="3"/>
    <x v="3"/>
    <x v="9"/>
    <x v="9"/>
    <s v="13100"/>
    <s v="Retribucions bàsiques i compl. pers.temp"/>
    <x v="1"/>
    <x v="1"/>
    <s v="9"/>
    <s v="Actuacions de caràcter general"/>
    <x v="1"/>
    <x v="1"/>
    <x v="1"/>
    <x v="1"/>
    <x v="1"/>
    <x v="1"/>
    <s v="92014"/>
    <s v="Serveis jurídics"/>
    <n v="0"/>
    <n v="34863.24"/>
    <n v="34863.24"/>
    <n v="34863.24"/>
    <n v="34863.24"/>
    <n v="34863.24"/>
    <n v="34863.24"/>
    <n v="0"/>
  </r>
  <r>
    <x v="0"/>
    <x v="0"/>
    <x v="3"/>
    <x v="3"/>
    <x v="9"/>
    <x v="9"/>
    <s v="13100"/>
    <s v="Retribucions bàsiques i compl. pers.temp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32071.18"/>
    <n v="1180.3900000000001"/>
    <n v="33251.57"/>
    <n v="33251.57"/>
    <n v="33251.57"/>
    <n v="33251.57"/>
    <n v="33251.57"/>
    <n v="0"/>
  </r>
  <r>
    <x v="0"/>
    <x v="0"/>
    <x v="3"/>
    <x v="3"/>
    <x v="9"/>
    <x v="9"/>
    <s v="13100"/>
    <s v="Retribucions bàsiques i compl. pers.temp"/>
    <x v="2"/>
    <x v="2"/>
    <s v="9"/>
    <s v="Actuacions de caràcter general"/>
    <x v="1"/>
    <x v="1"/>
    <x v="1"/>
    <x v="1"/>
    <x v="1"/>
    <x v="1"/>
    <s v="92011"/>
    <s v="Administració general"/>
    <n v="42764.88"/>
    <n v="-21895.82"/>
    <n v="20869.060000000001"/>
    <n v="20869.060000000001"/>
    <n v="20869.060000000001"/>
    <n v="20869.060000000001"/>
    <n v="20869.060000000001"/>
    <n v="0"/>
  </r>
  <r>
    <x v="0"/>
    <x v="0"/>
    <x v="3"/>
    <x v="3"/>
    <x v="9"/>
    <x v="9"/>
    <s v="13100"/>
    <s v="Retribucions bàsiques i compl. pers.temp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31955.32"/>
    <n v="-2008.35"/>
    <n v="29946.97"/>
    <n v="29946.97"/>
    <n v="29946.97"/>
    <n v="29946.97"/>
    <n v="29946.97"/>
    <n v="0"/>
  </r>
  <r>
    <x v="0"/>
    <x v="0"/>
    <x v="3"/>
    <x v="3"/>
    <x v="9"/>
    <x v="9"/>
    <s v="13100"/>
    <s v="Retribucions bàsiques i compl. pers.temp"/>
    <x v="6"/>
    <x v="6"/>
    <s v="1"/>
    <s v="Serveis públics bàsics"/>
    <x v="4"/>
    <x v="4"/>
    <x v="13"/>
    <x v="13"/>
    <x v="21"/>
    <x v="21"/>
    <s v="15111"/>
    <s v="Llicències"/>
    <n v="28499.23"/>
    <n v="266.08"/>
    <n v="28765.31"/>
    <n v="28765.31"/>
    <n v="28765.31"/>
    <n v="28765.31"/>
    <n v="28765.31"/>
    <n v="0"/>
  </r>
  <r>
    <x v="0"/>
    <x v="0"/>
    <x v="3"/>
    <x v="3"/>
    <x v="9"/>
    <x v="9"/>
    <s v="13100"/>
    <s v="Retribucions bàsiques i compl. pers.temp"/>
    <x v="7"/>
    <x v="7"/>
    <s v="1"/>
    <s v="Serveis públics bàsics"/>
    <x v="4"/>
    <x v="4"/>
    <x v="13"/>
    <x v="13"/>
    <x v="21"/>
    <x v="21"/>
    <s v="15111"/>
    <s v="Llicències"/>
    <n v="35392.5"/>
    <n v="-35392.5"/>
    <n v="0"/>
    <n v="0"/>
    <n v="0"/>
    <n v="0"/>
    <n v="0"/>
    <n v="0"/>
  </r>
  <r>
    <x v="0"/>
    <x v="0"/>
    <x v="3"/>
    <x v="3"/>
    <x v="9"/>
    <x v="9"/>
    <s v="13100"/>
    <s v="Retribucions bàsiques i compl. pers.temp"/>
    <x v="7"/>
    <x v="7"/>
    <s v="1"/>
    <s v="Serveis públics bàsics"/>
    <x v="4"/>
    <x v="4"/>
    <x v="14"/>
    <x v="14"/>
    <x v="17"/>
    <x v="17"/>
    <s v="15341"/>
    <s v="Manteniment i millora espais públics cen"/>
    <n v="31607.74"/>
    <n v="-17949.32"/>
    <n v="13658.42"/>
    <n v="13658.42"/>
    <n v="13658.42"/>
    <n v="13658.42"/>
    <n v="13658.42"/>
    <n v="0"/>
  </r>
  <r>
    <x v="0"/>
    <x v="0"/>
    <x v="3"/>
    <x v="3"/>
    <x v="9"/>
    <x v="9"/>
    <s v="13100"/>
    <s v="Retribucions bàsiques i compl. pers.temp"/>
    <x v="9"/>
    <x v="9"/>
    <s v="1"/>
    <s v="Serveis públics bàsics"/>
    <x v="4"/>
    <x v="4"/>
    <x v="13"/>
    <x v="13"/>
    <x v="21"/>
    <x v="21"/>
    <s v="15111"/>
    <s v="Llicències"/>
    <n v="0"/>
    <n v="15357.31"/>
    <n v="15357.31"/>
    <n v="15357.31"/>
    <n v="15357.31"/>
    <n v="15357.31"/>
    <n v="15357.31"/>
    <n v="0"/>
  </r>
  <r>
    <x v="0"/>
    <x v="0"/>
    <x v="3"/>
    <x v="3"/>
    <x v="9"/>
    <x v="9"/>
    <s v="13100"/>
    <s v="Retribucions bàsiques i compl. pers.temp"/>
    <x v="10"/>
    <x v="10"/>
    <s v="1"/>
    <s v="Serveis públics bàsics"/>
    <x v="4"/>
    <x v="4"/>
    <x v="13"/>
    <x v="13"/>
    <x v="21"/>
    <x v="21"/>
    <s v="15111"/>
    <s v="Llicències"/>
    <n v="23623.919999999998"/>
    <n v="-10678.16"/>
    <n v="12945.76"/>
    <n v="12945.76"/>
    <n v="12945.76"/>
    <n v="12945.76"/>
    <n v="12945.76"/>
    <n v="0"/>
  </r>
  <r>
    <x v="0"/>
    <x v="0"/>
    <x v="3"/>
    <x v="3"/>
    <x v="9"/>
    <x v="9"/>
    <s v="13100"/>
    <s v="Retribucions bàsiques i compl. pers.temp"/>
    <x v="10"/>
    <x v="10"/>
    <s v="1"/>
    <s v="Serveis públics bàsics"/>
    <x v="4"/>
    <x v="4"/>
    <x v="14"/>
    <x v="14"/>
    <x v="17"/>
    <x v="17"/>
    <s v="15341"/>
    <s v="Manteniment i millora espais públics cen"/>
    <n v="31099.3"/>
    <n v="-72.23"/>
    <n v="31027.07"/>
    <n v="31027.07"/>
    <n v="31027.07"/>
    <n v="31027.07"/>
    <n v="31027.07"/>
    <n v="0"/>
  </r>
  <r>
    <x v="0"/>
    <x v="0"/>
    <x v="3"/>
    <x v="3"/>
    <x v="9"/>
    <x v="9"/>
    <s v="13100"/>
    <s v="Retribucions bàsiques i compl. pers.temp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57956.02"/>
    <n v="-38809.42"/>
    <n v="19146.599999999999"/>
    <n v="19146.599999999999"/>
    <n v="19146.599999999999"/>
    <n v="19146.599999999999"/>
    <n v="19146.599999999999"/>
    <n v="0"/>
  </r>
  <r>
    <x v="0"/>
    <x v="0"/>
    <x v="3"/>
    <x v="3"/>
    <x v="9"/>
    <x v="9"/>
    <s v="13100"/>
    <s v="Retribucions bàsiques i compl. pers.temp"/>
    <x v="23"/>
    <x v="23"/>
    <s v="9"/>
    <s v="Actuacions de caràcter general"/>
    <x v="1"/>
    <x v="1"/>
    <x v="1"/>
    <x v="1"/>
    <x v="1"/>
    <x v="1"/>
    <s v="92011"/>
    <s v="Administració general"/>
    <n v="40530.42"/>
    <n v="6836.78"/>
    <n v="47367.199999999997"/>
    <n v="47367.199999999997"/>
    <n v="47367.199999999997"/>
    <n v="47367.199999999997"/>
    <n v="47367.199999999997"/>
    <n v="0"/>
  </r>
  <r>
    <x v="0"/>
    <x v="0"/>
    <x v="3"/>
    <x v="3"/>
    <x v="9"/>
    <x v="9"/>
    <s v="13100"/>
    <s v="Retribucions bàsiques i compl. pers.temp"/>
    <x v="24"/>
    <x v="24"/>
    <s v="4"/>
    <s v="Actuacions de caràcter econòmic"/>
    <x v="7"/>
    <x v="7"/>
    <x v="16"/>
    <x v="16"/>
    <x v="23"/>
    <x v="23"/>
    <s v="43011"/>
    <s v="Administració de promoció econòmica"/>
    <n v="55820.28"/>
    <n v="-34885.120000000003"/>
    <n v="20935.16"/>
    <n v="20935.16"/>
    <n v="20935.16"/>
    <n v="20935.16"/>
    <n v="20935.16"/>
    <n v="0"/>
  </r>
  <r>
    <x v="0"/>
    <x v="0"/>
    <x v="3"/>
    <x v="3"/>
    <x v="9"/>
    <x v="9"/>
    <s v="13100"/>
    <s v="Retribucions bàsiques i compl. pers.temp"/>
    <x v="24"/>
    <x v="24"/>
    <s v="9"/>
    <s v="Actuacions de caràcter general"/>
    <x v="8"/>
    <x v="8"/>
    <x v="18"/>
    <x v="18"/>
    <x v="25"/>
    <x v="25"/>
    <s v="93311"/>
    <s v="Patrimoni"/>
    <n v="23895.98"/>
    <n v="-23895.98"/>
    <n v="0"/>
    <n v="0"/>
    <n v="0"/>
    <n v="0"/>
    <n v="0"/>
    <n v="0"/>
  </r>
  <r>
    <x v="0"/>
    <x v="0"/>
    <x v="3"/>
    <x v="3"/>
    <x v="9"/>
    <x v="9"/>
    <s v="13100"/>
    <s v="Retribucions bàsiques i compl. pers.temp"/>
    <x v="0"/>
    <x v="0"/>
    <s v="9"/>
    <s v="Actuacions de caràcter general"/>
    <x v="0"/>
    <x v="0"/>
    <x v="0"/>
    <x v="0"/>
    <x v="0"/>
    <x v="0"/>
    <s v="91211"/>
    <s v="Representacio política"/>
    <n v="376640.62"/>
    <n v="79889.03"/>
    <n v="456529.65"/>
    <n v="456529.65"/>
    <n v="456529.65"/>
    <n v="456529.65"/>
    <n v="456529.65"/>
    <n v="0"/>
  </r>
  <r>
    <x v="0"/>
    <x v="0"/>
    <x v="3"/>
    <x v="3"/>
    <x v="9"/>
    <x v="9"/>
    <s v="13100"/>
    <s v="Retribucions bàsiques i compl. pers.temp"/>
    <x v="0"/>
    <x v="0"/>
    <s v="9"/>
    <s v="Actuacions de caràcter general"/>
    <x v="0"/>
    <x v="0"/>
    <x v="0"/>
    <x v="0"/>
    <x v="7"/>
    <x v="7"/>
    <s v="91222"/>
    <s v="Protocol"/>
    <n v="111367.03"/>
    <n v="892.89"/>
    <n v="112259.92"/>
    <n v="112259.92"/>
    <n v="112259.92"/>
    <n v="112259.92"/>
    <n v="112259.92"/>
    <n v="0"/>
  </r>
  <r>
    <x v="0"/>
    <x v="0"/>
    <x v="3"/>
    <x v="3"/>
    <x v="9"/>
    <x v="9"/>
    <s v="13100"/>
    <s v="Retribucions bàsiques i compl. pers.temp"/>
    <x v="0"/>
    <x v="0"/>
    <s v="9"/>
    <s v="Actuacions de caràcter general"/>
    <x v="1"/>
    <x v="1"/>
    <x v="1"/>
    <x v="1"/>
    <x v="1"/>
    <x v="1"/>
    <s v="92011"/>
    <s v="Administració general"/>
    <n v="112221.28"/>
    <n v="-54011.93"/>
    <n v="58209.35"/>
    <n v="58209.35"/>
    <n v="58209.35"/>
    <n v="58209.35"/>
    <n v="58209.35"/>
    <n v="0"/>
  </r>
  <r>
    <x v="0"/>
    <x v="0"/>
    <x v="3"/>
    <x v="3"/>
    <x v="9"/>
    <x v="9"/>
    <s v="13100"/>
    <s v="Retribucions bàsiques i compl. pers.temp"/>
    <x v="0"/>
    <x v="0"/>
    <s v="9"/>
    <s v="Actuacions de caràcter general"/>
    <x v="1"/>
    <x v="1"/>
    <x v="1"/>
    <x v="1"/>
    <x v="28"/>
    <x v="28"/>
    <s v="92031"/>
    <s v="Arxiu municipal contemporani"/>
    <n v="31607.74"/>
    <n v="-2701.49"/>
    <n v="28906.25"/>
    <n v="28906.25"/>
    <n v="28906.25"/>
    <n v="28906.25"/>
    <n v="28906.25"/>
    <n v="0"/>
  </r>
  <r>
    <x v="0"/>
    <x v="0"/>
    <x v="3"/>
    <x v="3"/>
    <x v="9"/>
    <x v="9"/>
    <s v="13100"/>
    <s v="Retribucions bàsiques i compl. pers.temp"/>
    <x v="0"/>
    <x v="0"/>
    <s v="9"/>
    <s v="Actuacions de caràcter general"/>
    <x v="8"/>
    <x v="8"/>
    <x v="17"/>
    <x v="17"/>
    <x v="24"/>
    <x v="24"/>
    <s v="93115"/>
    <s v="Control intern"/>
    <n v="23623.919999999998"/>
    <n v="487.4"/>
    <n v="24111.32"/>
    <n v="24111.32"/>
    <n v="24111.32"/>
    <n v="24111.32"/>
    <n v="24111.32"/>
    <n v="0"/>
  </r>
  <r>
    <x v="0"/>
    <x v="0"/>
    <x v="3"/>
    <x v="3"/>
    <x v="9"/>
    <x v="9"/>
    <s v="13100"/>
    <s v="Retribucions bàsiques i compl. pers.temp"/>
    <x v="0"/>
    <x v="0"/>
    <s v="9"/>
    <s v="Actuacions de caràcter general"/>
    <x v="8"/>
    <x v="8"/>
    <x v="18"/>
    <x v="18"/>
    <x v="25"/>
    <x v="25"/>
    <s v="93312"/>
    <s v="Manteniment d’edificis centralitzats"/>
    <n v="23895.98"/>
    <n v="30205.32"/>
    <n v="54101.3"/>
    <n v="54101.3"/>
    <n v="54101.3"/>
    <n v="54101.3"/>
    <n v="54101.3"/>
    <n v="0"/>
  </r>
  <r>
    <x v="0"/>
    <x v="0"/>
    <x v="3"/>
    <x v="3"/>
    <x v="9"/>
    <x v="9"/>
    <s v="13100"/>
    <s v="Retribucions bàsiques i compl. pers.temp"/>
    <x v="26"/>
    <x v="26"/>
    <s v="9"/>
    <s v="Actuacions de caràcter general"/>
    <x v="1"/>
    <x v="1"/>
    <x v="20"/>
    <x v="20"/>
    <x v="29"/>
    <x v="29"/>
    <s v="92215"/>
    <s v="Organització municipal"/>
    <n v="44888.76"/>
    <n v="-44888.76"/>
    <n v="0"/>
    <n v="0"/>
    <n v="0"/>
    <n v="0"/>
    <n v="0"/>
    <n v="0"/>
  </r>
  <r>
    <x v="0"/>
    <x v="0"/>
    <x v="3"/>
    <x v="3"/>
    <x v="9"/>
    <x v="9"/>
    <s v="13100"/>
    <s v="Retribucions bàsiques i compl. pers.temp"/>
    <x v="26"/>
    <x v="26"/>
    <s v="9"/>
    <s v="Actuacions de caràcter general"/>
    <x v="1"/>
    <x v="1"/>
    <x v="20"/>
    <x v="20"/>
    <x v="29"/>
    <x v="29"/>
    <s v="92218"/>
    <s v="Prevenció de riscos laborals"/>
    <n v="63541.32"/>
    <n v="5467.41"/>
    <n v="69008.73"/>
    <n v="69008.73"/>
    <n v="69008.73"/>
    <n v="69008.73"/>
    <n v="69008.73"/>
    <n v="0"/>
  </r>
  <r>
    <x v="0"/>
    <x v="0"/>
    <x v="3"/>
    <x v="3"/>
    <x v="9"/>
    <x v="9"/>
    <s v="13100"/>
    <s v="Retribucions bàsiques i compl. pers.temp"/>
    <x v="27"/>
    <x v="27"/>
    <s v="2"/>
    <s v="Actuacions de protecció i promoció social"/>
    <x v="2"/>
    <x v="2"/>
    <x v="4"/>
    <x v="4"/>
    <x v="30"/>
    <x v="30"/>
    <s v="23182"/>
    <s v="Suport a les accions comunitàries"/>
    <n v="36466.400000000001"/>
    <n v="-35295.51"/>
    <n v="1170.8900000000001"/>
    <n v="1170.8900000000001"/>
    <n v="1170.8900000000001"/>
    <n v="1170.8900000000001"/>
    <n v="1170.8900000000001"/>
    <n v="0"/>
  </r>
  <r>
    <x v="0"/>
    <x v="0"/>
    <x v="3"/>
    <x v="3"/>
    <x v="9"/>
    <x v="9"/>
    <s v="13100"/>
    <s v="Retribucions bàsiques i compl. pers.temp"/>
    <x v="27"/>
    <x v="27"/>
    <s v="9"/>
    <s v="Actuacions de caràcter general"/>
    <x v="1"/>
    <x v="1"/>
    <x v="22"/>
    <x v="22"/>
    <x v="32"/>
    <x v="32"/>
    <s v="92418"/>
    <s v="Associacionisme"/>
    <n v="0"/>
    <n v="38031.68"/>
    <n v="38031.68"/>
    <n v="38031.68"/>
    <n v="38031.68"/>
    <n v="38031.68"/>
    <n v="38031.68"/>
    <n v="0"/>
  </r>
  <r>
    <x v="0"/>
    <x v="0"/>
    <x v="3"/>
    <x v="3"/>
    <x v="10"/>
    <x v="10"/>
    <s v="13700"/>
    <s v="Contribucions plans i fons pensio personal laboral"/>
    <x v="11"/>
    <x v="11"/>
    <s v="9"/>
    <s v="Actuacions de caràcter general"/>
    <x v="1"/>
    <x v="1"/>
    <x v="1"/>
    <x v="1"/>
    <x v="1"/>
    <x v="1"/>
    <s v="92011"/>
    <s v="Administració general"/>
    <n v="0"/>
    <n v="808.92"/>
    <n v="808.92"/>
    <n v="808.92"/>
    <n v="808.92"/>
    <n v="808.92"/>
    <n v="808.92"/>
    <n v="0"/>
  </r>
  <r>
    <x v="0"/>
    <x v="0"/>
    <x v="3"/>
    <x v="3"/>
    <x v="10"/>
    <x v="10"/>
    <s v="13700"/>
    <s v="Contribucions plans i fons pensio personal laboral"/>
    <x v="11"/>
    <x v="11"/>
    <s v="9"/>
    <s v="Actuacions de caràcter general"/>
    <x v="1"/>
    <x v="1"/>
    <x v="2"/>
    <x v="2"/>
    <x v="2"/>
    <x v="2"/>
    <s v="92321"/>
    <s v="Anàlisi i programació"/>
    <n v="0"/>
    <n v="346.68"/>
    <n v="346.68"/>
    <n v="346.68"/>
    <n v="346.68"/>
    <n v="346.68"/>
    <n v="346.68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2301.5700000000002"/>
    <n v="2301.5700000000002"/>
    <n v="2301.5700000000002"/>
    <n v="2301.5700000000002"/>
    <n v="2301.5700000000002"/>
    <n v="2301.5700000000002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3"/>
    <x v="3"/>
    <x v="33"/>
    <x v="33"/>
    <s v="23034"/>
    <s v="Participació social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1386.72"/>
    <n v="1386.72"/>
    <n v="1386.72"/>
    <n v="1386.72"/>
    <n v="1386.72"/>
    <n v="1386.72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5"/>
    <x v="5"/>
    <x v="5"/>
    <x v="5"/>
    <s v="23241"/>
    <s v="Promoció de les done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5"/>
    <x v="15"/>
    <s v="9"/>
    <s v="Actuacions de caràcter general"/>
    <x v="0"/>
    <x v="0"/>
    <x v="0"/>
    <x v="0"/>
    <x v="7"/>
    <x v="7"/>
    <s v="91223"/>
    <s v="Relacions internacionals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15"/>
    <x v="15"/>
    <s v="9"/>
    <s v="Actuacions de caràcter general"/>
    <x v="1"/>
    <x v="1"/>
    <x v="1"/>
    <x v="1"/>
    <x v="1"/>
    <x v="1"/>
    <s v="92011"/>
    <s v="Administració general"/>
    <n v="0"/>
    <n v="211.86"/>
    <n v="211.86"/>
    <n v="211.86"/>
    <n v="211.86"/>
    <n v="211.86"/>
    <n v="211.86"/>
    <n v="0"/>
  </r>
  <r>
    <x v="0"/>
    <x v="0"/>
    <x v="3"/>
    <x v="3"/>
    <x v="10"/>
    <x v="10"/>
    <s v="13700"/>
    <s v="Contribucions plans i fons pensio personal laboral"/>
    <x v="15"/>
    <x v="15"/>
    <s v="9"/>
    <s v="Actuacions de caràcter general"/>
    <x v="1"/>
    <x v="1"/>
    <x v="6"/>
    <x v="6"/>
    <x v="8"/>
    <x v="8"/>
    <s v="92511"/>
    <s v="Atenció al ciutadà"/>
    <n v="0"/>
    <n v="1954.89"/>
    <n v="1954.89"/>
    <n v="1954.89"/>
    <n v="1954.89"/>
    <n v="1954.89"/>
    <n v="1954.89"/>
    <n v="0"/>
  </r>
  <r>
    <x v="0"/>
    <x v="0"/>
    <x v="3"/>
    <x v="3"/>
    <x v="10"/>
    <x v="10"/>
    <s v="13700"/>
    <s v="Contribucions plans i fons pensio personal laboral"/>
    <x v="17"/>
    <x v="17"/>
    <s v="1"/>
    <s v="Serveis públics bàsics"/>
    <x v="3"/>
    <x v="3"/>
    <x v="7"/>
    <x v="7"/>
    <x v="9"/>
    <x v="9"/>
    <s v="13011"/>
    <s v="Gestió programa administració seguretat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7"/>
    <x v="17"/>
    <s v="1"/>
    <s v="Serveis públics bàsics"/>
    <x v="3"/>
    <x v="3"/>
    <x v="7"/>
    <x v="7"/>
    <x v="9"/>
    <x v="9"/>
    <s v="13012"/>
    <s v="Desenvolupament professional prevenció i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7"/>
    <x v="17"/>
    <s v="1"/>
    <s v="Serveis públics bàsics"/>
    <x v="3"/>
    <x v="3"/>
    <x v="7"/>
    <x v="7"/>
    <x v="9"/>
    <x v="9"/>
    <s v="13014"/>
    <s v="Desenvolupament dels serveis de GUB i SP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17"/>
    <x v="17"/>
    <s v="1"/>
    <s v="Serveis públics bàsics"/>
    <x v="3"/>
    <x v="3"/>
    <x v="8"/>
    <x v="8"/>
    <x v="10"/>
    <x v="10"/>
    <s v="13212"/>
    <s v="Serveis generals de la Guàrdia Urbana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8"/>
    <x v="18"/>
    <s v="1"/>
    <s v="Serveis públics bàsics"/>
    <x v="4"/>
    <x v="4"/>
    <x v="11"/>
    <x v="11"/>
    <x v="14"/>
    <x v="14"/>
    <s v="15011"/>
    <s v="Despeses generals d'Ecologia Urbana"/>
    <n v="0"/>
    <n v="346.68"/>
    <n v="346.68"/>
    <n v="346.68"/>
    <n v="346.68"/>
    <n v="346.68"/>
    <n v="346.68"/>
    <n v="0"/>
  </r>
  <r>
    <x v="0"/>
    <x v="0"/>
    <x v="3"/>
    <x v="3"/>
    <x v="10"/>
    <x v="10"/>
    <s v="13700"/>
    <s v="Contribucions plans i fons pensio personal laboral"/>
    <x v="19"/>
    <x v="19"/>
    <s v="1"/>
    <s v="Serveis públics bàsics"/>
    <x v="4"/>
    <x v="4"/>
    <x v="11"/>
    <x v="11"/>
    <x v="14"/>
    <x v="14"/>
    <s v="15011"/>
    <s v="Despeses generals d'Ecologia Urbana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9"/>
    <x v="19"/>
    <s v="1"/>
    <s v="Serveis públics bàsics"/>
    <x v="5"/>
    <x v="5"/>
    <x v="12"/>
    <x v="12"/>
    <x v="15"/>
    <x v="15"/>
    <s v="16312"/>
    <s v="Avaluació de la neteja viària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9"/>
    <x v="19"/>
    <s v="1"/>
    <s v="Serveis públics bàsics"/>
    <x v="5"/>
    <x v="5"/>
    <x v="24"/>
    <x v="24"/>
    <x v="37"/>
    <x v="37"/>
    <s v="16511"/>
    <s v="Gestió de l'enllumenat públic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0"/>
    <x v="20"/>
    <s v="1"/>
    <s v="Serveis públics bàsics"/>
    <x v="4"/>
    <x v="4"/>
    <x v="11"/>
    <x v="11"/>
    <x v="14"/>
    <x v="14"/>
    <s v="15011"/>
    <s v="Despeses generals d'Ecologia Urbana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21"/>
    <x v="21"/>
    <s v="1"/>
    <s v="Serveis públics bàsics"/>
    <x v="3"/>
    <x v="3"/>
    <x v="25"/>
    <x v="25"/>
    <x v="38"/>
    <x v="38"/>
    <s v="13411"/>
    <s v="Gestió del programa de mobilitat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1"/>
    <x v="21"/>
    <s v="1"/>
    <s v="Serveis públics bàsics"/>
    <x v="4"/>
    <x v="4"/>
    <x v="13"/>
    <x v="13"/>
    <x v="16"/>
    <x v="16"/>
    <s v="15161"/>
    <s v="Control i seguiment de grans infraestruc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1"/>
    <x v="1"/>
    <s v="9"/>
    <s v="Actuacions de caràcter general"/>
    <x v="1"/>
    <x v="1"/>
    <x v="1"/>
    <x v="1"/>
    <x v="1"/>
    <x v="1"/>
    <s v="92014"/>
    <s v="Serveis jurídic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3"/>
    <x v="3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3"/>
    <x v="3"/>
    <s v="9"/>
    <s v="Actuacions de caràcter general"/>
    <x v="1"/>
    <x v="1"/>
    <x v="6"/>
    <x v="6"/>
    <x v="19"/>
    <x v="19"/>
    <s v="92521"/>
    <s v="Direcció de comunicació"/>
    <n v="0"/>
    <n v="346.68"/>
    <n v="346.68"/>
    <n v="346.68"/>
    <n v="346.68"/>
    <n v="346.68"/>
    <n v="346.68"/>
    <n v="0"/>
  </r>
  <r>
    <x v="0"/>
    <x v="0"/>
    <x v="3"/>
    <x v="3"/>
    <x v="10"/>
    <x v="10"/>
    <s v="13700"/>
    <s v="Contribucions plans i fons pensio personal laboral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5"/>
    <x v="5"/>
    <s v="1"/>
    <s v="Serveis públics bàsics"/>
    <x v="4"/>
    <x v="4"/>
    <x v="13"/>
    <x v="13"/>
    <x v="21"/>
    <x v="21"/>
    <s v="15111"/>
    <s v="Llicèncie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5"/>
    <x v="5"/>
    <s v="1"/>
    <s v="Serveis públics bàsics"/>
    <x v="4"/>
    <x v="4"/>
    <x v="14"/>
    <x v="14"/>
    <x v="17"/>
    <x v="17"/>
    <s v="15341"/>
    <s v="Manteniment i millora espais públics cen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5"/>
    <x v="5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6"/>
    <x v="6"/>
    <s v="1"/>
    <s v="Serveis públics bàsics"/>
    <x v="4"/>
    <x v="4"/>
    <x v="13"/>
    <x v="13"/>
    <x v="21"/>
    <x v="21"/>
    <s v="15111"/>
    <s v="Llicèncie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6"/>
    <x v="6"/>
    <s v="3"/>
    <s v="Producció de béns públics de caràcter preferent"/>
    <x v="10"/>
    <x v="10"/>
    <x v="28"/>
    <x v="28"/>
    <x v="42"/>
    <x v="42"/>
    <s v="33711"/>
    <s v="Gestió de centres cívic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6"/>
    <x v="6"/>
    <s v="9"/>
    <s v="Actuacions de caràcter general"/>
    <x v="1"/>
    <x v="1"/>
    <x v="6"/>
    <x v="6"/>
    <x v="19"/>
    <x v="19"/>
    <s v="92521"/>
    <s v="Direcció de comunicació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7"/>
    <x v="7"/>
    <s v="1"/>
    <s v="Serveis públics bàsics"/>
    <x v="4"/>
    <x v="4"/>
    <x v="14"/>
    <x v="14"/>
    <x v="17"/>
    <x v="17"/>
    <s v="15341"/>
    <s v="Manteniment i millora espais públics cen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7"/>
    <x v="7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7"/>
    <x v="7"/>
    <s v="9"/>
    <s v="Actuacions de caràcter general"/>
    <x v="1"/>
    <x v="1"/>
    <x v="6"/>
    <x v="6"/>
    <x v="19"/>
    <x v="19"/>
    <s v="92521"/>
    <s v="Direcció de comunicació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0"/>
    <n v="346.68"/>
    <n v="346.68"/>
    <n v="346.68"/>
    <n v="346.68"/>
    <n v="346.68"/>
    <n v="346.68"/>
    <n v="0"/>
  </r>
  <r>
    <x v="0"/>
    <x v="0"/>
    <x v="3"/>
    <x v="3"/>
    <x v="10"/>
    <x v="10"/>
    <s v="13700"/>
    <s v="Contribucions plans i fons pensio personal laboral"/>
    <x v="8"/>
    <x v="8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9"/>
    <x v="9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9"/>
    <x v="9"/>
    <s v="9"/>
    <s v="Actuacions de caràcter general"/>
    <x v="1"/>
    <x v="1"/>
    <x v="1"/>
    <x v="1"/>
    <x v="1"/>
    <x v="1"/>
    <s v="92014"/>
    <s v="Serveis jurídic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0"/>
    <x v="10"/>
    <s v="1"/>
    <s v="Serveis públics bàsics"/>
    <x v="4"/>
    <x v="4"/>
    <x v="13"/>
    <x v="13"/>
    <x v="21"/>
    <x v="21"/>
    <s v="15111"/>
    <s v="Llicències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10"/>
    <x v="10"/>
    <s v="1"/>
    <s v="Serveis públics bàsics"/>
    <x v="4"/>
    <x v="4"/>
    <x v="14"/>
    <x v="14"/>
    <x v="17"/>
    <x v="17"/>
    <s v="15341"/>
    <s v="Manteniment i millora espais públics cen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3"/>
    <x v="23"/>
    <s v="4"/>
    <s v="Actuacions de caràcter econòmic"/>
    <x v="7"/>
    <x v="7"/>
    <x v="16"/>
    <x v="16"/>
    <x v="23"/>
    <x v="23"/>
    <s v="43011"/>
    <s v="Administració de promoció econòmica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3"/>
    <x v="23"/>
    <s v="4"/>
    <s v="Actuacions de caràcter econòmic"/>
    <x v="6"/>
    <x v="6"/>
    <x v="15"/>
    <x v="15"/>
    <x v="22"/>
    <x v="22"/>
    <s v="49311"/>
    <s v="Arbitratge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3"/>
    <x v="23"/>
    <s v="9"/>
    <s v="Actuacions de caràcter general"/>
    <x v="1"/>
    <x v="1"/>
    <x v="1"/>
    <x v="1"/>
    <x v="1"/>
    <x v="1"/>
    <s v="92011"/>
    <s v="Administració general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24"/>
    <x v="24"/>
    <s v="4"/>
    <s v="Actuacions de caràcter econòmic"/>
    <x v="7"/>
    <x v="7"/>
    <x v="16"/>
    <x v="16"/>
    <x v="23"/>
    <x v="23"/>
    <s v="43011"/>
    <s v="Administració de promoció econòmica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24"/>
    <x v="24"/>
    <s v="9"/>
    <s v="Actuacions de caràcter general"/>
    <x v="8"/>
    <x v="8"/>
    <x v="19"/>
    <x v="19"/>
    <x v="26"/>
    <x v="26"/>
    <s v="93411"/>
    <s v="Tresoreria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5"/>
    <x v="25"/>
    <s v="9"/>
    <s v="Actuacions de caràcter general"/>
    <x v="1"/>
    <x v="1"/>
    <x v="1"/>
    <x v="1"/>
    <x v="1"/>
    <x v="1"/>
    <s v="92013"/>
    <s v="Programa actuació sectorial"/>
    <n v="0"/>
    <n v="346.68"/>
    <n v="346.68"/>
    <n v="346.68"/>
    <n v="346.68"/>
    <n v="346.68"/>
    <n v="346.68"/>
    <n v="0"/>
  </r>
  <r>
    <x v="0"/>
    <x v="0"/>
    <x v="3"/>
    <x v="3"/>
    <x v="10"/>
    <x v="10"/>
    <s v="13700"/>
    <s v="Contribucions plans i fons pensio personal laboral"/>
    <x v="0"/>
    <x v="0"/>
    <s v="4"/>
    <s v="Actuacions de caràcter econòmic"/>
    <x v="7"/>
    <x v="7"/>
    <x v="16"/>
    <x v="16"/>
    <x v="23"/>
    <x v="23"/>
    <s v="43014"/>
    <s v="Consell Econòmic i Social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0"/>
    <x v="0"/>
    <x v="0"/>
    <x v="0"/>
    <x v="0"/>
    <x v="0"/>
    <s v="91211"/>
    <s v="Representacio política"/>
    <n v="0"/>
    <n v="1136.3399999999999"/>
    <n v="1136.3399999999999"/>
    <n v="1136.3399999999999"/>
    <n v="1136.3399999999999"/>
    <n v="1136.3399999999999"/>
    <n v="1136.3399999999999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0"/>
    <x v="0"/>
    <x v="0"/>
    <x v="0"/>
    <x v="7"/>
    <x v="7"/>
    <s v="91222"/>
    <s v="Protocol"/>
    <n v="0"/>
    <n v="577.79999999999995"/>
    <n v="577.79999999999995"/>
    <n v="577.79999999999995"/>
    <n v="577.79999999999995"/>
    <n v="577.79999999999995"/>
    <n v="577.79999999999995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1"/>
    <x v="1"/>
    <x v="1"/>
    <x v="1"/>
    <x v="1"/>
    <x v="1"/>
    <s v="92011"/>
    <s v="Administració general"/>
    <n v="0"/>
    <n v="1155.5999999999999"/>
    <n v="1155.5999999999999"/>
    <n v="1155.5999999999999"/>
    <n v="1155.5999999999999"/>
    <n v="1155.5999999999999"/>
    <n v="1155.5999999999999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1"/>
    <x v="1"/>
    <x v="1"/>
    <x v="1"/>
    <x v="1"/>
    <x v="1"/>
    <s v="92012"/>
    <s v="Serveis editorials"/>
    <n v="0"/>
    <n v="1617.84"/>
    <n v="1617.84"/>
    <n v="1617.84"/>
    <n v="1617.84"/>
    <n v="1617.84"/>
    <n v="1617.84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1"/>
    <x v="1"/>
    <x v="1"/>
    <x v="1"/>
    <x v="1"/>
    <x v="1"/>
    <s v="92016"/>
    <s v="Direcció administrativa gabinet d'alcald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1"/>
    <x v="1"/>
    <x v="1"/>
    <x v="1"/>
    <x v="28"/>
    <x v="28"/>
    <s v="92031"/>
    <s v="Arxiu municipal contemporani"/>
    <n v="0"/>
    <n v="346.68"/>
    <n v="346.68"/>
    <n v="346.68"/>
    <n v="346.68"/>
    <n v="346.68"/>
    <n v="346.68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1"/>
    <x v="1"/>
    <x v="6"/>
    <x v="6"/>
    <x v="19"/>
    <x v="19"/>
    <s v="92521"/>
    <s v="Direcció de comunicació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8"/>
    <x v="8"/>
    <x v="17"/>
    <x v="17"/>
    <x v="24"/>
    <x v="24"/>
    <s v="93115"/>
    <s v="Control intern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8"/>
    <x v="8"/>
    <x v="18"/>
    <x v="18"/>
    <x v="25"/>
    <x v="25"/>
    <s v="93312"/>
    <s v="Manteniment d’edificis centralitzats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6"/>
    <x v="26"/>
    <s v="9"/>
    <s v="Actuacions de caràcter general"/>
    <x v="1"/>
    <x v="1"/>
    <x v="20"/>
    <x v="20"/>
    <x v="29"/>
    <x v="29"/>
    <s v="92214"/>
    <s v="Comunicació interna recursos humans i or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6"/>
    <x v="26"/>
    <s v="9"/>
    <s v="Actuacions de caràcter general"/>
    <x v="1"/>
    <x v="1"/>
    <x v="20"/>
    <x v="20"/>
    <x v="29"/>
    <x v="29"/>
    <s v="92215"/>
    <s v="Organització municipal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6"/>
    <x v="26"/>
    <s v="9"/>
    <s v="Actuacions de caràcter general"/>
    <x v="1"/>
    <x v="1"/>
    <x v="20"/>
    <x v="20"/>
    <x v="29"/>
    <x v="29"/>
    <s v="92218"/>
    <s v="Prevenció de riscos laborals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26"/>
    <x v="26"/>
    <s v="9"/>
    <s v="Actuacions de caràcter general"/>
    <x v="1"/>
    <x v="1"/>
    <x v="29"/>
    <x v="29"/>
    <x v="45"/>
    <x v="45"/>
    <s v="92921"/>
    <s v="Dotació per imprevistos"/>
    <n v="0"/>
    <n v="279.27"/>
    <n v="279.27"/>
    <n v="279.27"/>
    <n v="279.27"/>
    <n v="279.27"/>
    <n v="279.27"/>
    <n v="0"/>
  </r>
  <r>
    <x v="0"/>
    <x v="0"/>
    <x v="3"/>
    <x v="3"/>
    <x v="10"/>
    <x v="10"/>
    <s v="13700"/>
    <s v="Contribucions plans i fons pensio personal laboral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7"/>
    <x v="27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7"/>
    <x v="27"/>
    <s v="9"/>
    <s v="Actuacions de caràcter general"/>
    <x v="1"/>
    <x v="1"/>
    <x v="22"/>
    <x v="22"/>
    <x v="32"/>
    <x v="32"/>
    <s v="92417"/>
    <s v="Participació ciutadana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7"/>
    <x v="27"/>
    <s v="9"/>
    <s v="Actuacions de caràcter general"/>
    <x v="1"/>
    <x v="1"/>
    <x v="22"/>
    <x v="22"/>
    <x v="32"/>
    <x v="32"/>
    <s v="92418"/>
    <s v="Associacionisme"/>
    <n v="0"/>
    <n v="115.56"/>
    <n v="115.56"/>
    <n v="115.56"/>
    <n v="115.56"/>
    <n v="115.56"/>
    <n v="115.56"/>
    <n v="0"/>
  </r>
  <r>
    <x v="0"/>
    <x v="0"/>
    <x v="4"/>
    <x v="4"/>
    <x v="11"/>
    <x v="11"/>
    <s v="15000"/>
    <s v="Productivitat"/>
    <x v="11"/>
    <x v="11"/>
    <s v="9"/>
    <s v="Actuacions de caràcter general"/>
    <x v="1"/>
    <x v="1"/>
    <x v="1"/>
    <x v="1"/>
    <x v="1"/>
    <x v="1"/>
    <s v="92011"/>
    <s v="Administració general"/>
    <n v="52341.2"/>
    <n v="-9739.93"/>
    <n v="42601.27"/>
    <n v="42601.27"/>
    <n v="42601.27"/>
    <n v="42601.27"/>
    <n v="42601.27"/>
    <n v="0"/>
  </r>
  <r>
    <x v="0"/>
    <x v="0"/>
    <x v="4"/>
    <x v="4"/>
    <x v="11"/>
    <x v="11"/>
    <s v="15000"/>
    <s v="Productivitat"/>
    <x v="11"/>
    <x v="11"/>
    <s v="9"/>
    <s v="Actuacions de caràcter general"/>
    <x v="1"/>
    <x v="1"/>
    <x v="2"/>
    <x v="2"/>
    <x v="2"/>
    <x v="2"/>
    <s v="92321"/>
    <s v="Anàlisi i programació"/>
    <n v="113625.29"/>
    <n v="-6491.99"/>
    <n v="107133.3"/>
    <n v="107133.3"/>
    <n v="107133.3"/>
    <n v="107133.3"/>
    <n v="107133.3"/>
    <n v="0"/>
  </r>
  <r>
    <x v="0"/>
    <x v="0"/>
    <x v="4"/>
    <x v="4"/>
    <x v="11"/>
    <x v="11"/>
    <s v="15000"/>
    <s v="Productivitat"/>
    <x v="12"/>
    <x v="12"/>
    <s v="9"/>
    <s v="Actuacions de caràcter general"/>
    <x v="1"/>
    <x v="1"/>
    <x v="1"/>
    <x v="1"/>
    <x v="1"/>
    <x v="1"/>
    <s v="92011"/>
    <s v="Administració general"/>
    <n v="24670.62"/>
    <n v="4804.68"/>
    <n v="29475.3"/>
    <n v="29475.3"/>
    <n v="29475.3"/>
    <n v="29475.3"/>
    <n v="29475.3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69372.19"/>
    <n v="-13188.65"/>
    <n v="256183.54"/>
    <n v="256183.54"/>
    <n v="256183.54"/>
    <n v="256183.54"/>
    <n v="256183.54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9349.7"/>
    <n v="-986.4"/>
    <n v="18363.3"/>
    <n v="18363.3"/>
    <n v="18363.3"/>
    <n v="18363.3"/>
    <n v="18363.3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3"/>
    <x v="3"/>
    <x v="33"/>
    <x v="33"/>
    <s v="23034"/>
    <s v="Participació social"/>
    <n v="26490.76"/>
    <n v="-7791.38"/>
    <n v="18699.38"/>
    <n v="18699.38"/>
    <n v="18699.38"/>
    <n v="18699.38"/>
    <n v="18699.38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18113.77"/>
    <n v="-2354.62"/>
    <n v="15759.15"/>
    <n v="15759.15"/>
    <n v="15759.15"/>
    <n v="15759.15"/>
    <n v="15759.15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18164.330000000002"/>
    <n v="2552.6799999999998"/>
    <n v="20717.009999999998"/>
    <n v="20717.009999999998"/>
    <n v="20717.009999999998"/>
    <n v="20717.009999999998"/>
    <n v="20717.009999999998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20200.07"/>
    <n v="0"/>
    <n v="20200.07"/>
    <n v="20200.07"/>
    <n v="20200.07"/>
    <n v="20200.07"/>
    <n v="20200.07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20577.150000000001"/>
    <n v="3119.26"/>
    <n v="23696.41"/>
    <n v="23696.41"/>
    <n v="23696.41"/>
    <n v="23696.41"/>
    <n v="23696.41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4"/>
    <x v="4"/>
    <x v="34"/>
    <x v="34"/>
    <s v="23171"/>
    <s v="Atenció a la dona víctima de viol."/>
    <n v="83109.929999999993"/>
    <n v="11318.1"/>
    <n v="94428.03"/>
    <n v="94428.03"/>
    <n v="94428.03"/>
    <n v="94428.03"/>
    <n v="94428.03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5"/>
    <x v="5"/>
    <x v="5"/>
    <x v="5"/>
    <s v="23241"/>
    <s v="Promoció de les dones"/>
    <n v="46387.91"/>
    <n v="-3450.3"/>
    <n v="42937.61"/>
    <n v="42937.61"/>
    <n v="42937.61"/>
    <n v="42937.61"/>
    <n v="42937.61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5"/>
    <x v="5"/>
    <x v="35"/>
    <x v="35"/>
    <s v="23252"/>
    <s v="Foment i promoció dels drets humans"/>
    <n v="25345.119999999999"/>
    <n v="-6819.81"/>
    <n v="18525.310000000001"/>
    <n v="18525.310000000001"/>
    <n v="18525.310000000001"/>
    <n v="18525.310000000001"/>
    <n v="18525.310000000001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20179.96"/>
    <n v="-287.73"/>
    <n v="19892.23"/>
    <n v="19892.23"/>
    <n v="19892.23"/>
    <n v="19892.23"/>
    <n v="19892.23"/>
    <n v="0"/>
  </r>
  <r>
    <x v="0"/>
    <x v="0"/>
    <x v="4"/>
    <x v="4"/>
    <x v="11"/>
    <x v="11"/>
    <s v="15000"/>
    <s v="Productivitat"/>
    <x v="13"/>
    <x v="13"/>
    <s v="9"/>
    <s v="Actuacions de caràcter general"/>
    <x v="1"/>
    <x v="1"/>
    <x v="1"/>
    <x v="1"/>
    <x v="1"/>
    <x v="1"/>
    <s v="92011"/>
    <s v="Administració general"/>
    <n v="0"/>
    <n v="9006.36"/>
    <n v="9006.36"/>
    <n v="9006.36"/>
    <n v="9006.36"/>
    <n v="9006.36"/>
    <n v="9006.36"/>
    <n v="0"/>
  </r>
  <r>
    <x v="0"/>
    <x v="0"/>
    <x v="4"/>
    <x v="4"/>
    <x v="11"/>
    <x v="11"/>
    <s v="15000"/>
    <s v="Productivitat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13214.73"/>
    <n v="492.7"/>
    <n v="13707.43"/>
    <n v="13707.43"/>
    <n v="13707.43"/>
    <n v="13707.43"/>
    <n v="13707.43"/>
    <n v="0"/>
  </r>
  <r>
    <x v="0"/>
    <x v="0"/>
    <x v="4"/>
    <x v="4"/>
    <x v="11"/>
    <x v="11"/>
    <s v="15000"/>
    <s v="Productivitat"/>
    <x v="15"/>
    <x v="15"/>
    <s v="9"/>
    <s v="Actuacions de caràcter general"/>
    <x v="0"/>
    <x v="0"/>
    <x v="0"/>
    <x v="0"/>
    <x v="7"/>
    <x v="7"/>
    <s v="91223"/>
    <s v="Relacions internacionals"/>
    <n v="61081.86"/>
    <n v="-3197.56"/>
    <n v="57884.3"/>
    <n v="57884.3"/>
    <n v="57884.3"/>
    <n v="57884.3"/>
    <n v="57884.3"/>
    <n v="0"/>
  </r>
  <r>
    <x v="0"/>
    <x v="0"/>
    <x v="4"/>
    <x v="4"/>
    <x v="11"/>
    <x v="11"/>
    <s v="15000"/>
    <s v="Productivitat"/>
    <x v="15"/>
    <x v="15"/>
    <s v="9"/>
    <s v="Actuacions de caràcter general"/>
    <x v="1"/>
    <x v="1"/>
    <x v="1"/>
    <x v="1"/>
    <x v="1"/>
    <x v="1"/>
    <s v="92011"/>
    <s v="Administració general"/>
    <n v="88226.98"/>
    <n v="5996.94"/>
    <n v="94223.92"/>
    <n v="94223.92"/>
    <n v="94223.92"/>
    <n v="94223.92"/>
    <n v="94223.92"/>
    <n v="0"/>
  </r>
  <r>
    <x v="0"/>
    <x v="0"/>
    <x v="4"/>
    <x v="4"/>
    <x v="11"/>
    <x v="11"/>
    <s v="15000"/>
    <s v="Productivitat"/>
    <x v="15"/>
    <x v="15"/>
    <s v="9"/>
    <s v="Actuacions de caràcter general"/>
    <x v="1"/>
    <x v="1"/>
    <x v="6"/>
    <x v="6"/>
    <x v="8"/>
    <x v="8"/>
    <s v="92511"/>
    <s v="Atenció al ciutadà"/>
    <n v="560744.16"/>
    <n v="-116802.17"/>
    <n v="443941.99"/>
    <n v="443941.99"/>
    <n v="443941.99"/>
    <n v="443941.99"/>
    <n v="443941.99"/>
    <n v="0"/>
  </r>
  <r>
    <x v="0"/>
    <x v="0"/>
    <x v="4"/>
    <x v="4"/>
    <x v="11"/>
    <x v="11"/>
    <s v="15000"/>
    <s v="Productivitat"/>
    <x v="16"/>
    <x v="16"/>
    <s v="9"/>
    <s v="Actuacions de caràcter general"/>
    <x v="1"/>
    <x v="1"/>
    <x v="1"/>
    <x v="1"/>
    <x v="1"/>
    <x v="1"/>
    <s v="92011"/>
    <s v="Administració general"/>
    <n v="6283.43"/>
    <n v="1374.15"/>
    <n v="7657.58"/>
    <n v="7657.58"/>
    <n v="7657.58"/>
    <n v="7657.58"/>
    <n v="7657.58"/>
    <n v="0"/>
  </r>
  <r>
    <x v="0"/>
    <x v="0"/>
    <x v="4"/>
    <x v="4"/>
    <x v="11"/>
    <x v="11"/>
    <s v="15000"/>
    <s v="Productivitat"/>
    <x v="17"/>
    <x v="17"/>
    <s v="1"/>
    <s v="Serveis públics bàsics"/>
    <x v="3"/>
    <x v="3"/>
    <x v="7"/>
    <x v="7"/>
    <x v="9"/>
    <x v="9"/>
    <s v="13011"/>
    <s v="Gestió programa administració seguretat"/>
    <n v="122814.76"/>
    <n v="46943.83"/>
    <n v="169758.59"/>
    <n v="169758.59"/>
    <n v="169758.59"/>
    <n v="169758.59"/>
    <n v="169758.59"/>
    <n v="0"/>
  </r>
  <r>
    <x v="0"/>
    <x v="0"/>
    <x v="4"/>
    <x v="4"/>
    <x v="11"/>
    <x v="11"/>
    <s v="15000"/>
    <s v="Productivitat"/>
    <x v="17"/>
    <x v="17"/>
    <s v="1"/>
    <s v="Serveis públics bàsics"/>
    <x v="3"/>
    <x v="3"/>
    <x v="7"/>
    <x v="7"/>
    <x v="9"/>
    <x v="9"/>
    <s v="13012"/>
    <s v="Desenvolupament professional prevenció i"/>
    <n v="144310.97"/>
    <n v="20989.200000000001"/>
    <n v="165300.17000000001"/>
    <n v="165300.17000000001"/>
    <n v="165300.17000000001"/>
    <n v="165300.17000000001"/>
    <n v="165300.17000000001"/>
    <n v="0"/>
  </r>
  <r>
    <x v="0"/>
    <x v="0"/>
    <x v="4"/>
    <x v="4"/>
    <x v="11"/>
    <x v="11"/>
    <s v="15000"/>
    <s v="Productivitat"/>
    <x v="17"/>
    <x v="17"/>
    <s v="1"/>
    <s v="Serveis públics bàsics"/>
    <x v="3"/>
    <x v="3"/>
    <x v="7"/>
    <x v="7"/>
    <x v="9"/>
    <x v="9"/>
    <s v="13014"/>
    <s v="Desenvolupament dels serveis de GUB i SP"/>
    <n v="114123.23"/>
    <n v="-9172.0499999999993"/>
    <n v="104951.18"/>
    <n v="104951.18"/>
    <n v="104951.18"/>
    <n v="104951.18"/>
    <n v="104951.18"/>
    <n v="0"/>
  </r>
  <r>
    <x v="0"/>
    <x v="0"/>
    <x v="4"/>
    <x v="4"/>
    <x v="11"/>
    <x v="11"/>
    <s v="15000"/>
    <s v="Productivitat"/>
    <x v="17"/>
    <x v="17"/>
    <s v="1"/>
    <s v="Serveis públics bàsics"/>
    <x v="3"/>
    <x v="3"/>
    <x v="7"/>
    <x v="7"/>
    <x v="9"/>
    <x v="9"/>
    <s v="13015"/>
    <s v="Comunicació interna i externa SP"/>
    <n v="15854.61"/>
    <n v="-13.66"/>
    <n v="15840.95"/>
    <n v="15840.95"/>
    <n v="15840.95"/>
    <n v="15840.95"/>
    <n v="15840.95"/>
    <n v="0"/>
  </r>
  <r>
    <x v="0"/>
    <x v="0"/>
    <x v="4"/>
    <x v="4"/>
    <x v="11"/>
    <x v="11"/>
    <s v="15000"/>
    <s v="Productivitat"/>
    <x v="17"/>
    <x v="17"/>
    <s v="1"/>
    <s v="Serveis públics bàsics"/>
    <x v="3"/>
    <x v="3"/>
    <x v="8"/>
    <x v="8"/>
    <x v="10"/>
    <x v="10"/>
    <s v="13212"/>
    <s v="Serveis generals de la Guàrdia Urbana"/>
    <n v="8987182.5500000007"/>
    <n v="-195325.23"/>
    <n v="8791857.3200000003"/>
    <n v="8791857.3200000003"/>
    <n v="8791857.3200000003"/>
    <n v="8791857.3200000003"/>
    <n v="8791857.3200000003"/>
    <n v="0"/>
  </r>
  <r>
    <x v="0"/>
    <x v="0"/>
    <x v="4"/>
    <x v="4"/>
    <x v="11"/>
    <x v="11"/>
    <s v="15000"/>
    <s v="Productivitat"/>
    <x v="17"/>
    <x v="17"/>
    <s v="1"/>
    <s v="Serveis públics bàsics"/>
    <x v="3"/>
    <x v="3"/>
    <x v="8"/>
    <x v="8"/>
    <x v="11"/>
    <x v="11"/>
    <s v="13221"/>
    <s v="Prevenció de la delinqüència"/>
    <n v="10472.34"/>
    <n v="-3528.56"/>
    <n v="6943.78"/>
    <n v="6943.78"/>
    <n v="6943.78"/>
    <n v="6943.78"/>
    <n v="6943.78"/>
    <n v="0"/>
  </r>
  <r>
    <x v="0"/>
    <x v="0"/>
    <x v="4"/>
    <x v="4"/>
    <x v="11"/>
    <x v="11"/>
    <s v="15000"/>
    <s v="Productivitat"/>
    <x v="17"/>
    <x v="17"/>
    <s v="1"/>
    <s v="Serveis públics bàsics"/>
    <x v="3"/>
    <x v="3"/>
    <x v="9"/>
    <x v="9"/>
    <x v="12"/>
    <x v="12"/>
    <s v="13511"/>
    <s v="Protecció civil"/>
    <n v="22233.71"/>
    <n v="7238.82"/>
    <n v="29472.53"/>
    <n v="29472.53"/>
    <n v="29472.53"/>
    <n v="29472.53"/>
    <n v="29472.53"/>
    <n v="0"/>
  </r>
  <r>
    <x v="0"/>
    <x v="0"/>
    <x v="4"/>
    <x v="4"/>
    <x v="11"/>
    <x v="11"/>
    <s v="15000"/>
    <s v="Productivitat"/>
    <x v="17"/>
    <x v="17"/>
    <s v="1"/>
    <s v="Serveis públics bàsics"/>
    <x v="3"/>
    <x v="3"/>
    <x v="10"/>
    <x v="10"/>
    <x v="13"/>
    <x v="13"/>
    <s v="13612"/>
    <s v="Intervenció en extinció d’incendis i sal"/>
    <n v="2081549.94"/>
    <n v="50170.31"/>
    <n v="2131720.25"/>
    <n v="2131720.25"/>
    <n v="2131720.25"/>
    <n v="2131720.25"/>
    <n v="2131720.25"/>
    <n v="0"/>
  </r>
  <r>
    <x v="0"/>
    <x v="0"/>
    <x v="4"/>
    <x v="4"/>
    <x v="11"/>
    <x v="11"/>
    <s v="15000"/>
    <s v="Productivitat"/>
    <x v="17"/>
    <x v="17"/>
    <s v="1"/>
    <s v="Serveis públics bàsics"/>
    <x v="3"/>
    <x v="3"/>
    <x v="10"/>
    <x v="10"/>
    <x v="13"/>
    <x v="13"/>
    <s v="13613"/>
    <s v="Desenvol.professional,selecció,prevenc.s"/>
    <n v="58217.08"/>
    <n v="15655.82"/>
    <n v="73872.899999999994"/>
    <n v="73872.899999999994"/>
    <n v="73872.899999999994"/>
    <n v="73872.899999999994"/>
    <n v="73872.899999999994"/>
    <n v="0"/>
  </r>
  <r>
    <x v="0"/>
    <x v="0"/>
    <x v="4"/>
    <x v="4"/>
    <x v="11"/>
    <x v="11"/>
    <s v="15000"/>
    <s v="Productivitat"/>
    <x v="18"/>
    <x v="18"/>
    <s v="1"/>
    <s v="Serveis públics bàsics"/>
    <x v="4"/>
    <x v="4"/>
    <x v="11"/>
    <x v="11"/>
    <x v="14"/>
    <x v="14"/>
    <s v="15011"/>
    <s v="Despeses generals d'Ecologia Urbana"/>
    <n v="229076.14"/>
    <n v="-39479.72"/>
    <n v="189596.42"/>
    <n v="189596.42"/>
    <n v="189596.42"/>
    <n v="189596.42"/>
    <n v="189596.42"/>
    <n v="0"/>
  </r>
  <r>
    <x v="0"/>
    <x v="0"/>
    <x v="4"/>
    <x v="4"/>
    <x v="11"/>
    <x v="11"/>
    <s v="15000"/>
    <s v="Productivitat"/>
    <x v="18"/>
    <x v="18"/>
    <s v="1"/>
    <s v="Serveis públics bàsics"/>
    <x v="4"/>
    <x v="4"/>
    <x v="11"/>
    <x v="11"/>
    <x v="14"/>
    <x v="14"/>
    <s v="15017"/>
    <s v="Manteniment i conservació edificis Ecolo"/>
    <n v="5151.88"/>
    <n v="0"/>
    <n v="5151.88"/>
    <n v="5151.88"/>
    <n v="5151.88"/>
    <n v="5151.88"/>
    <n v="5151.88"/>
    <n v="0"/>
  </r>
  <r>
    <x v="0"/>
    <x v="0"/>
    <x v="4"/>
    <x v="4"/>
    <x v="11"/>
    <x v="11"/>
    <s v="15000"/>
    <s v="Productivitat"/>
    <x v="19"/>
    <x v="19"/>
    <s v="1"/>
    <s v="Serveis públics bàsics"/>
    <x v="4"/>
    <x v="4"/>
    <x v="11"/>
    <x v="11"/>
    <x v="14"/>
    <x v="14"/>
    <s v="15011"/>
    <s v="Despeses generals d'Ecologia Urbana"/>
    <n v="81371.11"/>
    <n v="24747.42"/>
    <n v="106118.53"/>
    <n v="106118.53"/>
    <n v="106118.53"/>
    <n v="106118.53"/>
    <n v="106118.53"/>
    <n v="0"/>
  </r>
  <r>
    <x v="0"/>
    <x v="0"/>
    <x v="4"/>
    <x v="4"/>
    <x v="11"/>
    <x v="11"/>
    <s v="15000"/>
    <s v="Productivitat"/>
    <x v="19"/>
    <x v="19"/>
    <s v="1"/>
    <s v="Serveis públics bàsics"/>
    <x v="5"/>
    <x v="5"/>
    <x v="23"/>
    <x v="23"/>
    <x v="36"/>
    <x v="36"/>
    <s v="16231"/>
    <s v="Tractament de residus"/>
    <n v="32977.86"/>
    <n v="-2628.42"/>
    <n v="30349.439999999999"/>
    <n v="30349.439999999999"/>
    <n v="30349.439999999999"/>
    <n v="30349.439999999999"/>
    <n v="30349.439999999999"/>
    <n v="0"/>
  </r>
  <r>
    <x v="0"/>
    <x v="0"/>
    <x v="4"/>
    <x v="4"/>
    <x v="11"/>
    <x v="11"/>
    <s v="15000"/>
    <s v="Productivitat"/>
    <x v="19"/>
    <x v="19"/>
    <s v="1"/>
    <s v="Serveis públics bàsics"/>
    <x v="5"/>
    <x v="5"/>
    <x v="12"/>
    <x v="12"/>
    <x v="15"/>
    <x v="15"/>
    <s v="16311"/>
    <s v="Neteja viària"/>
    <n v="30224.720000000001"/>
    <n v="-2837.49"/>
    <n v="27387.23"/>
    <n v="27387.23"/>
    <n v="27387.23"/>
    <n v="27387.23"/>
    <n v="27387.23"/>
    <n v="0"/>
  </r>
  <r>
    <x v="0"/>
    <x v="0"/>
    <x v="4"/>
    <x v="4"/>
    <x v="11"/>
    <x v="11"/>
    <s v="15000"/>
    <s v="Productivitat"/>
    <x v="19"/>
    <x v="19"/>
    <s v="1"/>
    <s v="Serveis públics bàsics"/>
    <x v="5"/>
    <x v="5"/>
    <x v="12"/>
    <x v="12"/>
    <x v="15"/>
    <x v="15"/>
    <s v="16312"/>
    <s v="Avaluació de la neteja viària"/>
    <n v="41130.71"/>
    <n v="778.56"/>
    <n v="41909.269999999997"/>
    <n v="41909.269999999997"/>
    <n v="41909.269999999997"/>
    <n v="41909.269999999997"/>
    <n v="41909.269999999997"/>
    <n v="0"/>
  </r>
  <r>
    <x v="0"/>
    <x v="0"/>
    <x v="4"/>
    <x v="4"/>
    <x v="11"/>
    <x v="11"/>
    <s v="15000"/>
    <s v="Productivitat"/>
    <x v="19"/>
    <x v="19"/>
    <s v="1"/>
    <s v="Serveis públics bàsics"/>
    <x v="5"/>
    <x v="5"/>
    <x v="24"/>
    <x v="24"/>
    <x v="37"/>
    <x v="37"/>
    <s v="16511"/>
    <s v="Gestió de l'enllumenat públic"/>
    <n v="30714"/>
    <n v="535.52"/>
    <n v="31249.52"/>
    <n v="31249.52"/>
    <n v="31249.52"/>
    <n v="31249.52"/>
    <n v="31249.52"/>
    <n v="0"/>
  </r>
  <r>
    <x v="0"/>
    <x v="0"/>
    <x v="4"/>
    <x v="4"/>
    <x v="11"/>
    <x v="11"/>
    <s v="15000"/>
    <s v="Productivitat"/>
    <x v="20"/>
    <x v="20"/>
    <s v="1"/>
    <s v="Serveis públics bàsics"/>
    <x v="4"/>
    <x v="4"/>
    <x v="11"/>
    <x v="11"/>
    <x v="14"/>
    <x v="14"/>
    <s v="15011"/>
    <s v="Despeses generals d'Ecologia Urbana"/>
    <n v="348310.35"/>
    <n v="-65298.12"/>
    <n v="283012.23"/>
    <n v="283012.23"/>
    <n v="283012.23"/>
    <n v="283012.23"/>
    <n v="283012.23"/>
    <n v="0"/>
  </r>
  <r>
    <x v="0"/>
    <x v="0"/>
    <x v="4"/>
    <x v="4"/>
    <x v="11"/>
    <x v="11"/>
    <s v="15000"/>
    <s v="Productivitat"/>
    <x v="20"/>
    <x v="20"/>
    <s v="1"/>
    <s v="Serveis públics bàsics"/>
    <x v="4"/>
    <x v="4"/>
    <x v="11"/>
    <x v="11"/>
    <x v="14"/>
    <x v="14"/>
    <s v="15013"/>
    <s v="Planificació Ecologia Urbana"/>
    <n v="34759.1"/>
    <n v="2544.2800000000002"/>
    <n v="37303.379999999997"/>
    <n v="37303.379999999997"/>
    <n v="37303.379999999997"/>
    <n v="37303.379999999997"/>
    <n v="37303.379999999997"/>
    <n v="0"/>
  </r>
  <r>
    <x v="0"/>
    <x v="0"/>
    <x v="4"/>
    <x v="4"/>
    <x v="11"/>
    <x v="11"/>
    <s v="15000"/>
    <s v="Productivitat"/>
    <x v="20"/>
    <x v="20"/>
    <s v="1"/>
    <s v="Serveis públics bàsics"/>
    <x v="4"/>
    <x v="4"/>
    <x v="13"/>
    <x v="13"/>
    <x v="44"/>
    <x v="44"/>
    <s v="15121"/>
    <s v="Gestió del sòl"/>
    <n v="0"/>
    <n v="1578.21"/>
    <n v="1578.21"/>
    <n v="1578.21"/>
    <n v="1578.21"/>
    <n v="1578.21"/>
    <n v="1578.21"/>
    <n v="0"/>
  </r>
  <r>
    <x v="0"/>
    <x v="0"/>
    <x v="4"/>
    <x v="4"/>
    <x v="11"/>
    <x v="11"/>
    <s v="15000"/>
    <s v="Productivitat"/>
    <x v="21"/>
    <x v="21"/>
    <s v="1"/>
    <s v="Serveis públics bàsics"/>
    <x v="3"/>
    <x v="3"/>
    <x v="25"/>
    <x v="25"/>
    <x v="38"/>
    <x v="38"/>
    <s v="13411"/>
    <s v="Gestió del programa de mobilitat"/>
    <n v="46189.45"/>
    <n v="2099.91"/>
    <n v="48289.36"/>
    <n v="48289.36"/>
    <n v="48289.36"/>
    <n v="48289.36"/>
    <n v="48289.36"/>
    <n v="0"/>
  </r>
  <r>
    <x v="0"/>
    <x v="0"/>
    <x v="4"/>
    <x v="4"/>
    <x v="11"/>
    <x v="11"/>
    <s v="15000"/>
    <s v="Productivitat"/>
    <x v="21"/>
    <x v="21"/>
    <s v="1"/>
    <s v="Serveis públics bàsics"/>
    <x v="4"/>
    <x v="4"/>
    <x v="11"/>
    <x v="11"/>
    <x v="14"/>
    <x v="14"/>
    <s v="15011"/>
    <s v="Despeses generals d'Ecologia Urbana"/>
    <n v="0"/>
    <n v="-76.25"/>
    <n v="-76.25"/>
    <n v="-76.25"/>
    <n v="-76.25"/>
    <n v="-76.25"/>
    <n v="-76.25"/>
    <n v="0"/>
  </r>
  <r>
    <x v="0"/>
    <x v="0"/>
    <x v="4"/>
    <x v="4"/>
    <x v="11"/>
    <x v="11"/>
    <s v="15000"/>
    <s v="Productivitat"/>
    <x v="21"/>
    <x v="21"/>
    <s v="1"/>
    <s v="Serveis públics bàsics"/>
    <x v="4"/>
    <x v="4"/>
    <x v="13"/>
    <x v="13"/>
    <x v="16"/>
    <x v="16"/>
    <s v="15161"/>
    <s v="Control i seguiment de grans infraestruc"/>
    <n v="153414.13"/>
    <n v="3330.98"/>
    <n v="156745.10999999999"/>
    <n v="156745.10999999999"/>
    <n v="156745.10999999999"/>
    <n v="156745.10999999999"/>
    <n v="156745.10999999999"/>
    <n v="0"/>
  </r>
  <r>
    <x v="0"/>
    <x v="0"/>
    <x v="4"/>
    <x v="4"/>
    <x v="11"/>
    <x v="11"/>
    <s v="15000"/>
    <s v="Productivitat"/>
    <x v="22"/>
    <x v="22"/>
    <s v="1"/>
    <s v="Serveis públics bàsics"/>
    <x v="4"/>
    <x v="4"/>
    <x v="11"/>
    <x v="11"/>
    <x v="14"/>
    <x v="14"/>
    <s v="15011"/>
    <s v="Despeses generals d'Ecologia Urbana"/>
    <n v="63382.720000000001"/>
    <n v="51846.85"/>
    <n v="115229.57"/>
    <n v="115229.57"/>
    <n v="115229.57"/>
    <n v="115229.57"/>
    <n v="115229.57"/>
    <n v="0"/>
  </r>
  <r>
    <x v="0"/>
    <x v="0"/>
    <x v="4"/>
    <x v="4"/>
    <x v="11"/>
    <x v="11"/>
    <s v="15000"/>
    <s v="Productivitat"/>
    <x v="1"/>
    <x v="1"/>
    <s v="1"/>
    <s v="Serveis públics bàsics"/>
    <x v="4"/>
    <x v="4"/>
    <x v="13"/>
    <x v="13"/>
    <x v="21"/>
    <x v="21"/>
    <s v="15111"/>
    <s v="Llicències"/>
    <n v="74752.63"/>
    <n v="-2146.48"/>
    <n v="72606.149999999994"/>
    <n v="72606.149999999994"/>
    <n v="72606.149999999994"/>
    <n v="72606.149999999994"/>
    <n v="72606.149999999994"/>
    <n v="0"/>
  </r>
  <r>
    <x v="0"/>
    <x v="0"/>
    <x v="4"/>
    <x v="4"/>
    <x v="11"/>
    <x v="11"/>
    <s v="15000"/>
    <s v="Productivitat"/>
    <x v="1"/>
    <x v="1"/>
    <s v="1"/>
    <s v="Serveis públics bàsics"/>
    <x v="4"/>
    <x v="4"/>
    <x v="13"/>
    <x v="13"/>
    <x v="21"/>
    <x v="21"/>
    <s v="15112"/>
    <s v="Inspeccions"/>
    <n v="1688.27"/>
    <n v="0"/>
    <n v="1688.27"/>
    <n v="1688.27"/>
    <n v="1688.27"/>
    <n v="1688.27"/>
    <n v="1688.27"/>
    <n v="0"/>
  </r>
  <r>
    <x v="0"/>
    <x v="0"/>
    <x v="4"/>
    <x v="4"/>
    <x v="11"/>
    <x v="11"/>
    <s v="15000"/>
    <s v="Productivitat"/>
    <x v="1"/>
    <x v="1"/>
    <s v="1"/>
    <s v="Serveis públics bàsics"/>
    <x v="4"/>
    <x v="4"/>
    <x v="14"/>
    <x v="14"/>
    <x v="17"/>
    <x v="17"/>
    <s v="15341"/>
    <s v="Manteniment i millora espais públics cen"/>
    <n v="2982.01"/>
    <n v="350.57"/>
    <n v="3332.58"/>
    <n v="3332.58"/>
    <n v="3332.58"/>
    <n v="3332.58"/>
    <n v="3332.58"/>
    <n v="0"/>
  </r>
  <r>
    <x v="0"/>
    <x v="0"/>
    <x v="4"/>
    <x v="4"/>
    <x v="11"/>
    <x v="11"/>
    <s v="15000"/>
    <s v="Productivitat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74424.179999999993"/>
    <n v="-14134.38"/>
    <n v="60289.8"/>
    <n v="60289.8"/>
    <n v="60289.8"/>
    <n v="60289.8"/>
    <n v="60289.8"/>
    <n v="0"/>
  </r>
  <r>
    <x v="0"/>
    <x v="0"/>
    <x v="4"/>
    <x v="4"/>
    <x v="11"/>
    <x v="11"/>
    <s v="15000"/>
    <s v="Productivitat"/>
    <x v="1"/>
    <x v="1"/>
    <s v="9"/>
    <s v="Actuacions de caràcter general"/>
    <x v="0"/>
    <x v="0"/>
    <x v="0"/>
    <x v="0"/>
    <x v="0"/>
    <x v="0"/>
    <s v="91211"/>
    <s v="Representacio política"/>
    <n v="3349.14"/>
    <n v="-2136.77"/>
    <n v="1212.3699999999999"/>
    <n v="1212.3699999999999"/>
    <n v="1212.3699999999999"/>
    <n v="1212.3699999999999"/>
    <n v="1212.3699999999999"/>
    <n v="0"/>
  </r>
  <r>
    <x v="0"/>
    <x v="0"/>
    <x v="4"/>
    <x v="4"/>
    <x v="11"/>
    <x v="11"/>
    <s v="15000"/>
    <s v="Productivitat"/>
    <x v="1"/>
    <x v="1"/>
    <s v="9"/>
    <s v="Actuacions de caràcter general"/>
    <x v="1"/>
    <x v="1"/>
    <x v="1"/>
    <x v="1"/>
    <x v="1"/>
    <x v="1"/>
    <s v="92011"/>
    <s v="Administració general"/>
    <n v="54117.29"/>
    <n v="2401.48"/>
    <n v="56518.77"/>
    <n v="56518.77"/>
    <n v="56518.77"/>
    <n v="56518.77"/>
    <n v="56518.77"/>
    <n v="0"/>
  </r>
  <r>
    <x v="0"/>
    <x v="0"/>
    <x v="4"/>
    <x v="4"/>
    <x v="11"/>
    <x v="11"/>
    <s v="15000"/>
    <s v="Productivitat"/>
    <x v="1"/>
    <x v="1"/>
    <s v="9"/>
    <s v="Actuacions de caràcter general"/>
    <x v="1"/>
    <x v="1"/>
    <x v="1"/>
    <x v="1"/>
    <x v="1"/>
    <x v="1"/>
    <s v="92014"/>
    <s v="Serveis jurídics"/>
    <n v="61732.23"/>
    <n v="-10048.32"/>
    <n v="51683.91"/>
    <n v="51683.91"/>
    <n v="51683.91"/>
    <n v="51683.91"/>
    <n v="51683.91"/>
    <n v="0"/>
  </r>
  <r>
    <x v="0"/>
    <x v="0"/>
    <x v="4"/>
    <x v="4"/>
    <x v="11"/>
    <x v="11"/>
    <s v="15000"/>
    <s v="Productivitat"/>
    <x v="1"/>
    <x v="1"/>
    <s v="9"/>
    <s v="Actuacions de caràcter general"/>
    <x v="8"/>
    <x v="8"/>
    <x v="18"/>
    <x v="18"/>
    <x v="25"/>
    <x v="25"/>
    <s v="93312"/>
    <s v="Manteniment d’edificis centralitzats"/>
    <n v="15179.57"/>
    <n v="592.57000000000005"/>
    <n v="15772.14"/>
    <n v="15772.14"/>
    <n v="15772.14"/>
    <n v="15772.14"/>
    <n v="15772.14"/>
    <n v="0"/>
  </r>
  <r>
    <x v="0"/>
    <x v="0"/>
    <x v="4"/>
    <x v="4"/>
    <x v="11"/>
    <x v="11"/>
    <s v="15000"/>
    <s v="Productivitat"/>
    <x v="2"/>
    <x v="2"/>
    <s v="1"/>
    <s v="Serveis públics bàsics"/>
    <x v="4"/>
    <x v="4"/>
    <x v="13"/>
    <x v="13"/>
    <x v="21"/>
    <x v="21"/>
    <s v="15111"/>
    <s v="Llicències"/>
    <n v="159132.28"/>
    <n v="-1750.57"/>
    <n v="157381.71"/>
    <n v="157381.71"/>
    <n v="157381.71"/>
    <n v="157381.71"/>
    <n v="157381.71"/>
    <n v="0"/>
  </r>
  <r>
    <x v="0"/>
    <x v="0"/>
    <x v="4"/>
    <x v="4"/>
    <x v="11"/>
    <x v="11"/>
    <s v="15000"/>
    <s v="Productivitat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52532.6"/>
    <n v="2180.41"/>
    <n v="54713.01"/>
    <n v="54713.01"/>
    <n v="54713.01"/>
    <n v="54713.01"/>
    <n v="54713.01"/>
    <n v="0"/>
  </r>
  <r>
    <x v="0"/>
    <x v="0"/>
    <x v="4"/>
    <x v="4"/>
    <x v="11"/>
    <x v="11"/>
    <s v="15000"/>
    <s v="Productivitat"/>
    <x v="2"/>
    <x v="2"/>
    <s v="9"/>
    <s v="Actuacions de caràcter general"/>
    <x v="0"/>
    <x v="0"/>
    <x v="0"/>
    <x v="0"/>
    <x v="0"/>
    <x v="0"/>
    <s v="91211"/>
    <s v="Representacio política"/>
    <n v="3796.51"/>
    <n v="0"/>
    <n v="3796.51"/>
    <n v="3796.51"/>
    <n v="3796.51"/>
    <n v="3796.51"/>
    <n v="3796.51"/>
    <n v="0"/>
  </r>
  <r>
    <x v="0"/>
    <x v="0"/>
    <x v="4"/>
    <x v="4"/>
    <x v="11"/>
    <x v="11"/>
    <s v="15000"/>
    <s v="Productivitat"/>
    <x v="2"/>
    <x v="2"/>
    <s v="9"/>
    <s v="Actuacions de caràcter general"/>
    <x v="1"/>
    <x v="1"/>
    <x v="1"/>
    <x v="1"/>
    <x v="1"/>
    <x v="1"/>
    <s v="92011"/>
    <s v="Administració general"/>
    <n v="54561.74"/>
    <n v="3082.15"/>
    <n v="57643.89"/>
    <n v="57643.89"/>
    <n v="57643.89"/>
    <n v="57643.89"/>
    <n v="57643.89"/>
    <n v="0"/>
  </r>
  <r>
    <x v="0"/>
    <x v="0"/>
    <x v="4"/>
    <x v="4"/>
    <x v="11"/>
    <x v="11"/>
    <s v="15000"/>
    <s v="Productivitat"/>
    <x v="2"/>
    <x v="2"/>
    <s v="9"/>
    <s v="Actuacions de caràcter general"/>
    <x v="1"/>
    <x v="1"/>
    <x v="1"/>
    <x v="1"/>
    <x v="1"/>
    <x v="1"/>
    <s v="92014"/>
    <s v="Serveis jurídics"/>
    <n v="37799.980000000003"/>
    <n v="1284.01"/>
    <n v="39083.99"/>
    <n v="39083.99"/>
    <n v="39083.99"/>
    <n v="39083.99"/>
    <n v="39083.99"/>
    <n v="0"/>
  </r>
  <r>
    <x v="0"/>
    <x v="0"/>
    <x v="4"/>
    <x v="4"/>
    <x v="11"/>
    <x v="11"/>
    <s v="15000"/>
    <s v="Productivitat"/>
    <x v="2"/>
    <x v="2"/>
    <s v="9"/>
    <s v="Actuacions de caràcter general"/>
    <x v="1"/>
    <x v="1"/>
    <x v="6"/>
    <x v="6"/>
    <x v="19"/>
    <x v="19"/>
    <s v="92521"/>
    <s v="Direcció de comunicació"/>
    <n v="13748.59"/>
    <n v="1956.52"/>
    <n v="15705.11"/>
    <n v="15705.11"/>
    <n v="15705.11"/>
    <n v="15705.11"/>
    <n v="15705.11"/>
    <n v="0"/>
  </r>
  <r>
    <x v="0"/>
    <x v="0"/>
    <x v="4"/>
    <x v="4"/>
    <x v="11"/>
    <x v="11"/>
    <s v="15000"/>
    <s v="Productivitat"/>
    <x v="2"/>
    <x v="2"/>
    <s v="9"/>
    <s v="Actuacions de caràcter general"/>
    <x v="8"/>
    <x v="8"/>
    <x v="18"/>
    <x v="18"/>
    <x v="25"/>
    <x v="25"/>
    <s v="93312"/>
    <s v="Manteniment d’edificis centralitzats"/>
    <n v="28933.73"/>
    <n v="-3201.42"/>
    <n v="25732.31"/>
    <n v="25732.31"/>
    <n v="25732.31"/>
    <n v="25732.31"/>
    <n v="25732.31"/>
    <n v="0"/>
  </r>
  <r>
    <x v="0"/>
    <x v="0"/>
    <x v="4"/>
    <x v="4"/>
    <x v="11"/>
    <x v="11"/>
    <s v="15000"/>
    <s v="Productivitat"/>
    <x v="3"/>
    <x v="3"/>
    <s v="1"/>
    <s v="Serveis públics bàsics"/>
    <x v="4"/>
    <x v="4"/>
    <x v="13"/>
    <x v="13"/>
    <x v="21"/>
    <x v="21"/>
    <s v="15111"/>
    <s v="Llicències"/>
    <n v="60716.15"/>
    <n v="451.41"/>
    <n v="61167.56"/>
    <n v="61167.56"/>
    <n v="61167.56"/>
    <n v="61167.56"/>
    <n v="61167.56"/>
    <n v="0"/>
  </r>
  <r>
    <x v="0"/>
    <x v="0"/>
    <x v="4"/>
    <x v="4"/>
    <x v="11"/>
    <x v="11"/>
    <s v="15000"/>
    <s v="Productivitat"/>
    <x v="3"/>
    <x v="3"/>
    <s v="1"/>
    <s v="Serveis públics bàsics"/>
    <x v="4"/>
    <x v="4"/>
    <x v="14"/>
    <x v="14"/>
    <x v="17"/>
    <x v="17"/>
    <s v="15341"/>
    <s v="Manteniment i millora espais públics cen"/>
    <n v="21399.91"/>
    <n v="0"/>
    <n v="21399.91"/>
    <n v="21399.91"/>
    <n v="21399.91"/>
    <n v="21399.91"/>
    <n v="21399.91"/>
    <n v="0"/>
  </r>
  <r>
    <x v="0"/>
    <x v="0"/>
    <x v="4"/>
    <x v="4"/>
    <x v="11"/>
    <x v="11"/>
    <s v="15000"/>
    <s v="Productivitat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56342.63"/>
    <n v="16881.599999999999"/>
    <n v="73224.23"/>
    <n v="73224.23"/>
    <n v="73224.23"/>
    <n v="73224.23"/>
    <n v="73224.23"/>
    <n v="0"/>
  </r>
  <r>
    <x v="0"/>
    <x v="0"/>
    <x v="4"/>
    <x v="4"/>
    <x v="11"/>
    <x v="11"/>
    <s v="15000"/>
    <s v="Productivitat"/>
    <x v="3"/>
    <x v="3"/>
    <s v="3"/>
    <s v="Producció de béns públics de caràcter preferent"/>
    <x v="10"/>
    <x v="10"/>
    <x v="28"/>
    <x v="28"/>
    <x v="42"/>
    <x v="42"/>
    <s v="33711"/>
    <s v="Gestió de centres cívics"/>
    <n v="8514.4"/>
    <n v="-5726.05"/>
    <n v="2788.35"/>
    <n v="2788.35"/>
    <n v="2788.35"/>
    <n v="2788.35"/>
    <n v="2788.35"/>
    <n v="0"/>
  </r>
  <r>
    <x v="0"/>
    <x v="0"/>
    <x v="4"/>
    <x v="4"/>
    <x v="11"/>
    <x v="11"/>
    <s v="15000"/>
    <s v="Productivitat"/>
    <x v="3"/>
    <x v="3"/>
    <s v="9"/>
    <s v="Actuacions de caràcter general"/>
    <x v="0"/>
    <x v="0"/>
    <x v="0"/>
    <x v="0"/>
    <x v="0"/>
    <x v="0"/>
    <s v="91211"/>
    <s v="Representacio política"/>
    <n v="2471.83"/>
    <n v="0"/>
    <n v="2471.83"/>
    <n v="2471.83"/>
    <n v="2471.83"/>
    <n v="2471.83"/>
    <n v="2471.83"/>
    <n v="0"/>
  </r>
  <r>
    <x v="0"/>
    <x v="0"/>
    <x v="4"/>
    <x v="4"/>
    <x v="11"/>
    <x v="11"/>
    <s v="15000"/>
    <s v="Productivitat"/>
    <x v="3"/>
    <x v="3"/>
    <s v="9"/>
    <s v="Actuacions de caràcter general"/>
    <x v="1"/>
    <x v="1"/>
    <x v="1"/>
    <x v="1"/>
    <x v="1"/>
    <x v="1"/>
    <s v="92011"/>
    <s v="Administració general"/>
    <n v="31733.200000000001"/>
    <n v="1429.36"/>
    <n v="33162.559999999998"/>
    <n v="33162.559999999998"/>
    <n v="33162.559999999998"/>
    <n v="33162.559999999998"/>
    <n v="33162.559999999998"/>
    <n v="0"/>
  </r>
  <r>
    <x v="0"/>
    <x v="0"/>
    <x v="4"/>
    <x v="4"/>
    <x v="11"/>
    <x v="11"/>
    <s v="15000"/>
    <s v="Productivitat"/>
    <x v="3"/>
    <x v="3"/>
    <s v="9"/>
    <s v="Actuacions de caràcter general"/>
    <x v="1"/>
    <x v="1"/>
    <x v="1"/>
    <x v="1"/>
    <x v="1"/>
    <x v="1"/>
    <s v="92014"/>
    <s v="Serveis jurídics"/>
    <n v="29114.27"/>
    <n v="1194.8499999999999"/>
    <n v="30309.119999999999"/>
    <n v="30309.119999999999"/>
    <n v="30309.119999999999"/>
    <n v="30309.119999999999"/>
    <n v="30309.119999999999"/>
    <n v="0"/>
  </r>
  <r>
    <x v="0"/>
    <x v="0"/>
    <x v="4"/>
    <x v="4"/>
    <x v="11"/>
    <x v="11"/>
    <s v="15000"/>
    <s v="Productivitat"/>
    <x v="3"/>
    <x v="3"/>
    <s v="9"/>
    <s v="Actuacions de caràcter general"/>
    <x v="1"/>
    <x v="1"/>
    <x v="6"/>
    <x v="6"/>
    <x v="19"/>
    <x v="19"/>
    <s v="92521"/>
    <s v="Direcció de comunicació"/>
    <n v="38602.800000000003"/>
    <n v="-4829.2299999999996"/>
    <n v="33773.57"/>
    <n v="33773.57"/>
    <n v="33773.57"/>
    <n v="33773.57"/>
    <n v="33773.57"/>
    <n v="0"/>
  </r>
  <r>
    <x v="0"/>
    <x v="0"/>
    <x v="4"/>
    <x v="4"/>
    <x v="11"/>
    <x v="11"/>
    <s v="15000"/>
    <s v="Productivitat"/>
    <x v="4"/>
    <x v="4"/>
    <s v="1"/>
    <s v="Serveis públics bàsics"/>
    <x v="4"/>
    <x v="4"/>
    <x v="13"/>
    <x v="13"/>
    <x v="21"/>
    <x v="21"/>
    <s v="15111"/>
    <s v="Llicències"/>
    <n v="58163.360000000001"/>
    <n v="2629.61"/>
    <n v="60792.97"/>
    <n v="60792.97"/>
    <n v="60792.97"/>
    <n v="60792.97"/>
    <n v="60792.97"/>
    <n v="0"/>
  </r>
  <r>
    <x v="0"/>
    <x v="0"/>
    <x v="4"/>
    <x v="4"/>
    <x v="11"/>
    <x v="11"/>
    <s v="15000"/>
    <s v="Productivitat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50544.04"/>
    <n v="-1106.75"/>
    <n v="49437.29"/>
    <n v="49437.29"/>
    <n v="49437.29"/>
    <n v="49437.29"/>
    <n v="49437.29"/>
    <n v="0"/>
  </r>
  <r>
    <x v="0"/>
    <x v="0"/>
    <x v="4"/>
    <x v="4"/>
    <x v="11"/>
    <x v="11"/>
    <s v="15000"/>
    <s v="Productivitat"/>
    <x v="4"/>
    <x v="4"/>
    <s v="9"/>
    <s v="Actuacions de caràcter general"/>
    <x v="0"/>
    <x v="0"/>
    <x v="0"/>
    <x v="0"/>
    <x v="0"/>
    <x v="0"/>
    <s v="91211"/>
    <s v="Representacio política"/>
    <n v="1857.49"/>
    <n v="285.69"/>
    <n v="2143.1799999999998"/>
    <n v="2143.1799999999998"/>
    <n v="2143.1799999999998"/>
    <n v="2143.1799999999998"/>
    <n v="2143.1799999999998"/>
    <n v="0"/>
  </r>
  <r>
    <x v="0"/>
    <x v="0"/>
    <x v="4"/>
    <x v="4"/>
    <x v="11"/>
    <x v="11"/>
    <s v="15000"/>
    <s v="Productivitat"/>
    <x v="4"/>
    <x v="4"/>
    <s v="9"/>
    <s v="Actuacions de caràcter general"/>
    <x v="1"/>
    <x v="1"/>
    <x v="1"/>
    <x v="1"/>
    <x v="1"/>
    <x v="1"/>
    <s v="92011"/>
    <s v="Administració general"/>
    <n v="28506.33"/>
    <n v="1542.35"/>
    <n v="30048.68"/>
    <n v="30048.68"/>
    <n v="30048.68"/>
    <n v="30048.68"/>
    <n v="30048.68"/>
    <n v="0"/>
  </r>
  <r>
    <x v="0"/>
    <x v="0"/>
    <x v="4"/>
    <x v="4"/>
    <x v="11"/>
    <x v="11"/>
    <s v="15000"/>
    <s v="Productivitat"/>
    <x v="4"/>
    <x v="4"/>
    <s v="9"/>
    <s v="Actuacions de caràcter general"/>
    <x v="1"/>
    <x v="1"/>
    <x v="1"/>
    <x v="1"/>
    <x v="1"/>
    <x v="1"/>
    <s v="92014"/>
    <s v="Serveis jurídics"/>
    <n v="24786"/>
    <n v="278.19"/>
    <n v="25064.19"/>
    <n v="25064.19"/>
    <n v="25064.19"/>
    <n v="25064.19"/>
    <n v="25064.19"/>
    <n v="0"/>
  </r>
  <r>
    <x v="0"/>
    <x v="0"/>
    <x v="4"/>
    <x v="4"/>
    <x v="11"/>
    <x v="11"/>
    <s v="15000"/>
    <s v="Productivitat"/>
    <x v="4"/>
    <x v="4"/>
    <s v="9"/>
    <s v="Actuacions de caràcter general"/>
    <x v="1"/>
    <x v="1"/>
    <x v="6"/>
    <x v="6"/>
    <x v="19"/>
    <x v="19"/>
    <s v="92521"/>
    <s v="Direcció de comunicació"/>
    <n v="12664.73"/>
    <n v="0"/>
    <n v="12664.73"/>
    <n v="12664.73"/>
    <n v="12664.73"/>
    <n v="12664.73"/>
    <n v="12664.73"/>
    <n v="0"/>
  </r>
  <r>
    <x v="0"/>
    <x v="0"/>
    <x v="4"/>
    <x v="4"/>
    <x v="11"/>
    <x v="11"/>
    <s v="15000"/>
    <s v="Productivitat"/>
    <x v="4"/>
    <x v="4"/>
    <s v="9"/>
    <s v="Actuacions de caràcter general"/>
    <x v="8"/>
    <x v="8"/>
    <x v="18"/>
    <x v="18"/>
    <x v="25"/>
    <x v="25"/>
    <s v="93312"/>
    <s v="Manteniment d’edificis centralitzats"/>
    <n v="15158.64"/>
    <n v="-1390.09"/>
    <n v="13768.55"/>
    <n v="13768.55"/>
    <n v="13768.55"/>
    <n v="13768.55"/>
    <n v="13768.55"/>
    <n v="0"/>
  </r>
  <r>
    <x v="0"/>
    <x v="0"/>
    <x v="4"/>
    <x v="4"/>
    <x v="11"/>
    <x v="11"/>
    <s v="15000"/>
    <s v="Productivitat"/>
    <x v="5"/>
    <x v="5"/>
    <s v="1"/>
    <s v="Serveis públics bàsics"/>
    <x v="4"/>
    <x v="4"/>
    <x v="13"/>
    <x v="13"/>
    <x v="21"/>
    <x v="21"/>
    <s v="15111"/>
    <s v="Llicències"/>
    <n v="57583.54"/>
    <n v="-12730.7"/>
    <n v="44852.84"/>
    <n v="44852.84"/>
    <n v="44852.84"/>
    <n v="44852.84"/>
    <n v="44852.84"/>
    <n v="0"/>
  </r>
  <r>
    <x v="0"/>
    <x v="0"/>
    <x v="4"/>
    <x v="4"/>
    <x v="11"/>
    <x v="11"/>
    <s v="15000"/>
    <s v="Productivitat"/>
    <x v="5"/>
    <x v="5"/>
    <s v="1"/>
    <s v="Serveis públics bàsics"/>
    <x v="4"/>
    <x v="4"/>
    <x v="14"/>
    <x v="14"/>
    <x v="17"/>
    <x v="17"/>
    <s v="15341"/>
    <s v="Manteniment i millora espais públics cen"/>
    <n v="40607.129999999997"/>
    <n v="-3374.89"/>
    <n v="37232.239999999998"/>
    <n v="37232.239999999998"/>
    <n v="37232.239999999998"/>
    <n v="37232.239999999998"/>
    <n v="37232.239999999998"/>
    <n v="0"/>
  </r>
  <r>
    <x v="0"/>
    <x v="0"/>
    <x v="4"/>
    <x v="4"/>
    <x v="11"/>
    <x v="11"/>
    <s v="15000"/>
    <s v="Productivitat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48486.47"/>
    <n v="-1035.68"/>
    <n v="47450.79"/>
    <n v="47450.79"/>
    <n v="47450.79"/>
    <n v="47450.79"/>
    <n v="47450.79"/>
    <n v="0"/>
  </r>
  <r>
    <x v="0"/>
    <x v="0"/>
    <x v="4"/>
    <x v="4"/>
    <x v="11"/>
    <x v="11"/>
    <s v="15000"/>
    <s v="Productivitat"/>
    <x v="5"/>
    <x v="5"/>
    <s v="9"/>
    <s v="Actuacions de caràcter general"/>
    <x v="0"/>
    <x v="0"/>
    <x v="0"/>
    <x v="0"/>
    <x v="0"/>
    <x v="0"/>
    <s v="91211"/>
    <s v="Representacio política"/>
    <n v="4891.25"/>
    <n v="2557.5"/>
    <n v="7448.75"/>
    <n v="7448.75"/>
    <n v="7448.75"/>
    <n v="7448.75"/>
    <n v="7448.75"/>
    <n v="0"/>
  </r>
  <r>
    <x v="0"/>
    <x v="0"/>
    <x v="4"/>
    <x v="4"/>
    <x v="11"/>
    <x v="11"/>
    <s v="15000"/>
    <s v="Productivitat"/>
    <x v="5"/>
    <x v="5"/>
    <s v="9"/>
    <s v="Actuacions de caràcter general"/>
    <x v="1"/>
    <x v="1"/>
    <x v="1"/>
    <x v="1"/>
    <x v="1"/>
    <x v="1"/>
    <s v="92011"/>
    <s v="Administració general"/>
    <n v="35639.699999999997"/>
    <n v="-1403.87"/>
    <n v="34235.83"/>
    <n v="34235.83"/>
    <n v="34235.83"/>
    <n v="34235.83"/>
    <n v="34235.83"/>
    <n v="0"/>
  </r>
  <r>
    <x v="0"/>
    <x v="0"/>
    <x v="4"/>
    <x v="4"/>
    <x v="11"/>
    <x v="11"/>
    <s v="15000"/>
    <s v="Productivitat"/>
    <x v="5"/>
    <x v="5"/>
    <s v="9"/>
    <s v="Actuacions de caràcter general"/>
    <x v="1"/>
    <x v="1"/>
    <x v="1"/>
    <x v="1"/>
    <x v="1"/>
    <x v="1"/>
    <s v="92014"/>
    <s v="Serveis jurídics"/>
    <n v="29417.63"/>
    <n v="428.41"/>
    <n v="29846.04"/>
    <n v="29846.04"/>
    <n v="29846.04"/>
    <n v="29846.04"/>
    <n v="29846.04"/>
    <n v="0"/>
  </r>
  <r>
    <x v="0"/>
    <x v="0"/>
    <x v="4"/>
    <x v="4"/>
    <x v="11"/>
    <x v="11"/>
    <s v="15000"/>
    <s v="Productivitat"/>
    <x v="5"/>
    <x v="5"/>
    <s v="9"/>
    <s v="Actuacions de caràcter general"/>
    <x v="1"/>
    <x v="1"/>
    <x v="6"/>
    <x v="6"/>
    <x v="19"/>
    <x v="19"/>
    <s v="92521"/>
    <s v="Direcció de comunicació"/>
    <n v="14950.06"/>
    <n v="-2412.77"/>
    <n v="12537.29"/>
    <n v="12537.29"/>
    <n v="12537.29"/>
    <n v="12537.29"/>
    <n v="12537.29"/>
    <n v="0"/>
  </r>
  <r>
    <x v="0"/>
    <x v="0"/>
    <x v="4"/>
    <x v="4"/>
    <x v="11"/>
    <x v="11"/>
    <s v="15000"/>
    <s v="Productivitat"/>
    <x v="6"/>
    <x v="6"/>
    <s v="1"/>
    <s v="Serveis públics bàsics"/>
    <x v="4"/>
    <x v="4"/>
    <x v="13"/>
    <x v="13"/>
    <x v="21"/>
    <x v="21"/>
    <s v="15111"/>
    <s v="Llicències"/>
    <n v="57157.18"/>
    <n v="-2035.56"/>
    <n v="55121.62"/>
    <n v="55121.62"/>
    <n v="55121.62"/>
    <n v="55121.62"/>
    <n v="55121.62"/>
    <n v="0"/>
  </r>
  <r>
    <x v="0"/>
    <x v="0"/>
    <x v="4"/>
    <x v="4"/>
    <x v="11"/>
    <x v="11"/>
    <s v="15000"/>
    <s v="Productivitat"/>
    <x v="6"/>
    <x v="6"/>
    <s v="1"/>
    <s v="Serveis públics bàsics"/>
    <x v="4"/>
    <x v="4"/>
    <x v="13"/>
    <x v="13"/>
    <x v="20"/>
    <x v="20"/>
    <s v="15131"/>
    <s v="Redacció de projectes-execució d'obres"/>
    <n v="2631.6"/>
    <n v="0"/>
    <n v="2631.6"/>
    <n v="2631.6"/>
    <n v="2631.6"/>
    <n v="2631.6"/>
    <n v="2631.6"/>
    <n v="0"/>
  </r>
  <r>
    <x v="0"/>
    <x v="0"/>
    <x v="4"/>
    <x v="4"/>
    <x v="11"/>
    <x v="11"/>
    <s v="15000"/>
    <s v="Productivitat"/>
    <x v="6"/>
    <x v="6"/>
    <s v="1"/>
    <s v="Serveis públics bàsics"/>
    <x v="4"/>
    <x v="4"/>
    <x v="14"/>
    <x v="14"/>
    <x v="17"/>
    <x v="17"/>
    <s v="15341"/>
    <s v="Manteniment i millora espais públics cen"/>
    <n v="20926.599999999999"/>
    <n v="-1608.87"/>
    <n v="19317.73"/>
    <n v="19317.73"/>
    <n v="19317.73"/>
    <n v="19317.73"/>
    <n v="19317.73"/>
    <n v="0"/>
  </r>
  <r>
    <x v="0"/>
    <x v="0"/>
    <x v="4"/>
    <x v="4"/>
    <x v="11"/>
    <x v="11"/>
    <s v="15000"/>
    <s v="Productivitat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46286.76"/>
    <n v="500.83"/>
    <n v="46787.59"/>
    <n v="46787.59"/>
    <n v="46787.59"/>
    <n v="46787.59"/>
    <n v="46787.59"/>
    <n v="0"/>
  </r>
  <r>
    <x v="0"/>
    <x v="0"/>
    <x v="4"/>
    <x v="4"/>
    <x v="11"/>
    <x v="11"/>
    <s v="15000"/>
    <s v="Productivitat"/>
    <x v="6"/>
    <x v="6"/>
    <s v="3"/>
    <s v="Producció de béns públics de caràcter preferent"/>
    <x v="10"/>
    <x v="10"/>
    <x v="28"/>
    <x v="28"/>
    <x v="42"/>
    <x v="42"/>
    <s v="33711"/>
    <s v="Gestió de centres cívics"/>
    <n v="5190.51"/>
    <n v="-405.6"/>
    <n v="4784.91"/>
    <n v="4784.91"/>
    <n v="4784.91"/>
    <n v="4784.91"/>
    <n v="4784.91"/>
    <n v="0"/>
  </r>
  <r>
    <x v="0"/>
    <x v="0"/>
    <x v="4"/>
    <x v="4"/>
    <x v="11"/>
    <x v="11"/>
    <s v="15000"/>
    <s v="Productivitat"/>
    <x v="6"/>
    <x v="6"/>
    <s v="9"/>
    <s v="Actuacions de caràcter general"/>
    <x v="0"/>
    <x v="0"/>
    <x v="0"/>
    <x v="0"/>
    <x v="0"/>
    <x v="0"/>
    <s v="91211"/>
    <s v="Representacio política"/>
    <n v="5964.85"/>
    <n v="-244.18"/>
    <n v="5720.67"/>
    <n v="5720.67"/>
    <n v="5720.67"/>
    <n v="5720.67"/>
    <n v="5720.67"/>
    <n v="0"/>
  </r>
  <r>
    <x v="0"/>
    <x v="0"/>
    <x v="4"/>
    <x v="4"/>
    <x v="11"/>
    <x v="11"/>
    <s v="15000"/>
    <s v="Productivitat"/>
    <x v="6"/>
    <x v="6"/>
    <s v="9"/>
    <s v="Actuacions de caràcter general"/>
    <x v="1"/>
    <x v="1"/>
    <x v="1"/>
    <x v="1"/>
    <x v="1"/>
    <x v="1"/>
    <s v="92011"/>
    <s v="Administració general"/>
    <n v="31435.9"/>
    <n v="3103.65"/>
    <n v="34539.550000000003"/>
    <n v="34539.550000000003"/>
    <n v="34539.550000000003"/>
    <n v="34539.550000000003"/>
    <n v="34539.550000000003"/>
    <n v="0"/>
  </r>
  <r>
    <x v="0"/>
    <x v="0"/>
    <x v="4"/>
    <x v="4"/>
    <x v="11"/>
    <x v="11"/>
    <s v="15000"/>
    <s v="Productivitat"/>
    <x v="6"/>
    <x v="6"/>
    <s v="9"/>
    <s v="Actuacions de caràcter general"/>
    <x v="1"/>
    <x v="1"/>
    <x v="1"/>
    <x v="1"/>
    <x v="1"/>
    <x v="1"/>
    <s v="92014"/>
    <s v="Serveis jurídics"/>
    <n v="18285.5"/>
    <n v="1481.91"/>
    <n v="19767.41"/>
    <n v="19767.41"/>
    <n v="19767.41"/>
    <n v="19767.41"/>
    <n v="19767.41"/>
    <n v="0"/>
  </r>
  <r>
    <x v="0"/>
    <x v="0"/>
    <x v="4"/>
    <x v="4"/>
    <x v="11"/>
    <x v="11"/>
    <s v="15000"/>
    <s v="Productivitat"/>
    <x v="6"/>
    <x v="6"/>
    <s v="9"/>
    <s v="Actuacions de caràcter general"/>
    <x v="1"/>
    <x v="1"/>
    <x v="6"/>
    <x v="6"/>
    <x v="19"/>
    <x v="19"/>
    <s v="92521"/>
    <s v="Direcció de comunicació"/>
    <n v="5982.36"/>
    <n v="1591.78"/>
    <n v="7574.14"/>
    <n v="7574.14"/>
    <n v="7574.14"/>
    <n v="7574.14"/>
    <n v="7574.14"/>
    <n v="0"/>
  </r>
  <r>
    <x v="0"/>
    <x v="0"/>
    <x v="4"/>
    <x v="4"/>
    <x v="11"/>
    <x v="11"/>
    <s v="15000"/>
    <s v="Productivitat"/>
    <x v="7"/>
    <x v="7"/>
    <s v="1"/>
    <s v="Serveis públics bàsics"/>
    <x v="4"/>
    <x v="4"/>
    <x v="13"/>
    <x v="13"/>
    <x v="21"/>
    <x v="21"/>
    <s v="15111"/>
    <s v="Llicències"/>
    <n v="51175.14"/>
    <n v="-2730.15"/>
    <n v="48444.99"/>
    <n v="48444.99"/>
    <n v="48444.99"/>
    <n v="48444.99"/>
    <n v="48444.99"/>
    <n v="0"/>
  </r>
  <r>
    <x v="0"/>
    <x v="0"/>
    <x v="4"/>
    <x v="4"/>
    <x v="11"/>
    <x v="11"/>
    <s v="15000"/>
    <s v="Productivitat"/>
    <x v="7"/>
    <x v="7"/>
    <s v="1"/>
    <s v="Serveis públics bàsics"/>
    <x v="4"/>
    <x v="4"/>
    <x v="14"/>
    <x v="14"/>
    <x v="17"/>
    <x v="17"/>
    <s v="15341"/>
    <s v="Manteniment i millora espais públics cen"/>
    <n v="26127.94"/>
    <n v="1106.3599999999999"/>
    <n v="27234.3"/>
    <n v="27234.3"/>
    <n v="27234.3"/>
    <n v="27234.3"/>
    <n v="27234.3"/>
    <n v="0"/>
  </r>
  <r>
    <x v="0"/>
    <x v="0"/>
    <x v="4"/>
    <x v="4"/>
    <x v="11"/>
    <x v="11"/>
    <s v="15000"/>
    <s v="Productivitat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55224.67"/>
    <n v="-4563.3500000000004"/>
    <n v="50661.32"/>
    <n v="50661.32"/>
    <n v="50661.32"/>
    <n v="50661.32"/>
    <n v="50661.32"/>
    <n v="0"/>
  </r>
  <r>
    <x v="0"/>
    <x v="0"/>
    <x v="4"/>
    <x v="4"/>
    <x v="11"/>
    <x v="11"/>
    <s v="15000"/>
    <s v="Productivitat"/>
    <x v="7"/>
    <x v="7"/>
    <s v="3"/>
    <s v="Producció de béns públics de caràcter preferent"/>
    <x v="10"/>
    <x v="10"/>
    <x v="28"/>
    <x v="28"/>
    <x v="42"/>
    <x v="42"/>
    <s v="33711"/>
    <s v="Gestió de centres cívics"/>
    <n v="3124.4"/>
    <n v="0"/>
    <n v="3124.4"/>
    <n v="3124.4"/>
    <n v="3124.4"/>
    <n v="3124.4"/>
    <n v="3124.4"/>
    <n v="0"/>
  </r>
  <r>
    <x v="0"/>
    <x v="0"/>
    <x v="4"/>
    <x v="4"/>
    <x v="11"/>
    <x v="11"/>
    <s v="15000"/>
    <s v="Productivitat"/>
    <x v="7"/>
    <x v="7"/>
    <s v="9"/>
    <s v="Actuacions de caràcter general"/>
    <x v="0"/>
    <x v="0"/>
    <x v="0"/>
    <x v="0"/>
    <x v="0"/>
    <x v="0"/>
    <s v="91211"/>
    <s v="Representacio política"/>
    <n v="4266.49"/>
    <n v="0"/>
    <n v="4266.49"/>
    <n v="4266.49"/>
    <n v="4266.49"/>
    <n v="4266.49"/>
    <n v="4266.49"/>
    <n v="0"/>
  </r>
  <r>
    <x v="0"/>
    <x v="0"/>
    <x v="4"/>
    <x v="4"/>
    <x v="11"/>
    <x v="11"/>
    <s v="15000"/>
    <s v="Productivitat"/>
    <x v="7"/>
    <x v="7"/>
    <s v="9"/>
    <s v="Actuacions de caràcter general"/>
    <x v="1"/>
    <x v="1"/>
    <x v="1"/>
    <x v="1"/>
    <x v="1"/>
    <x v="1"/>
    <s v="92011"/>
    <s v="Administració general"/>
    <n v="41392.089999999997"/>
    <n v="518.99"/>
    <n v="41911.08"/>
    <n v="41911.08"/>
    <n v="41911.08"/>
    <n v="41911.08"/>
    <n v="41911.08"/>
    <n v="0"/>
  </r>
  <r>
    <x v="0"/>
    <x v="0"/>
    <x v="4"/>
    <x v="4"/>
    <x v="11"/>
    <x v="11"/>
    <s v="15000"/>
    <s v="Productivitat"/>
    <x v="7"/>
    <x v="7"/>
    <s v="9"/>
    <s v="Actuacions de caràcter general"/>
    <x v="1"/>
    <x v="1"/>
    <x v="1"/>
    <x v="1"/>
    <x v="1"/>
    <x v="1"/>
    <s v="92014"/>
    <s v="Serveis jurídics"/>
    <n v="23668.41"/>
    <n v="904.28"/>
    <n v="24572.69"/>
    <n v="24572.69"/>
    <n v="24572.69"/>
    <n v="24572.69"/>
    <n v="24572.69"/>
    <n v="0"/>
  </r>
  <r>
    <x v="0"/>
    <x v="0"/>
    <x v="4"/>
    <x v="4"/>
    <x v="11"/>
    <x v="11"/>
    <s v="15000"/>
    <s v="Productivitat"/>
    <x v="7"/>
    <x v="7"/>
    <s v="9"/>
    <s v="Actuacions de caràcter general"/>
    <x v="1"/>
    <x v="1"/>
    <x v="6"/>
    <x v="6"/>
    <x v="19"/>
    <x v="19"/>
    <s v="92521"/>
    <s v="Direcció de comunicació"/>
    <n v="12059.91"/>
    <n v="0"/>
    <n v="12059.91"/>
    <n v="12059.91"/>
    <n v="12059.91"/>
    <n v="12059.91"/>
    <n v="12059.91"/>
    <n v="0"/>
  </r>
  <r>
    <x v="0"/>
    <x v="0"/>
    <x v="4"/>
    <x v="4"/>
    <x v="11"/>
    <x v="11"/>
    <s v="15000"/>
    <s v="Productivitat"/>
    <x v="8"/>
    <x v="8"/>
    <s v="1"/>
    <s v="Serveis públics bàsics"/>
    <x v="4"/>
    <x v="4"/>
    <x v="14"/>
    <x v="14"/>
    <x v="39"/>
    <x v="39"/>
    <s v="15321"/>
    <s v="Manteniment i renovació del paviment"/>
    <n v="32132.98"/>
    <n v="-2203.85"/>
    <n v="29929.13"/>
    <n v="29929.13"/>
    <n v="29929.13"/>
    <n v="29929.13"/>
    <n v="29929.13"/>
    <n v="0"/>
  </r>
  <r>
    <x v="0"/>
    <x v="0"/>
    <x v="4"/>
    <x v="4"/>
    <x v="11"/>
    <x v="11"/>
    <s v="15000"/>
    <s v="Productivitat"/>
    <x v="8"/>
    <x v="8"/>
    <s v="1"/>
    <s v="Serveis públics bàsics"/>
    <x v="4"/>
    <x v="4"/>
    <x v="14"/>
    <x v="14"/>
    <x v="17"/>
    <x v="17"/>
    <s v="15344"/>
    <s v="Manteniment-millora espais públics no ce"/>
    <n v="2289.5700000000002"/>
    <n v="0"/>
    <n v="2289.5700000000002"/>
    <n v="2289.5700000000002"/>
    <n v="2289.5700000000002"/>
    <n v="2289.5700000000002"/>
    <n v="2289.5700000000002"/>
    <n v="0"/>
  </r>
  <r>
    <x v="0"/>
    <x v="0"/>
    <x v="4"/>
    <x v="4"/>
    <x v="11"/>
    <x v="11"/>
    <s v="15000"/>
    <s v="Productivitat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75169.919999999998"/>
    <n v="-6935.87"/>
    <n v="68234.05"/>
    <n v="68234.05"/>
    <n v="68234.05"/>
    <n v="68234.05"/>
    <n v="68234.05"/>
    <n v="0"/>
  </r>
  <r>
    <x v="0"/>
    <x v="0"/>
    <x v="4"/>
    <x v="4"/>
    <x v="11"/>
    <x v="11"/>
    <s v="15000"/>
    <s v="Productivitat"/>
    <x v="8"/>
    <x v="8"/>
    <s v="9"/>
    <s v="Actuacions de caràcter general"/>
    <x v="1"/>
    <x v="1"/>
    <x v="1"/>
    <x v="1"/>
    <x v="1"/>
    <x v="1"/>
    <s v="92011"/>
    <s v="Administració general"/>
    <n v="71925.94"/>
    <n v="-3607.98"/>
    <n v="68317.960000000006"/>
    <n v="68317.960000000006"/>
    <n v="68317.960000000006"/>
    <n v="68317.960000000006"/>
    <n v="68317.960000000006"/>
    <n v="0"/>
  </r>
  <r>
    <x v="0"/>
    <x v="0"/>
    <x v="4"/>
    <x v="4"/>
    <x v="11"/>
    <x v="11"/>
    <s v="15000"/>
    <s v="Productivitat"/>
    <x v="8"/>
    <x v="8"/>
    <s v="9"/>
    <s v="Actuacions de caràcter general"/>
    <x v="1"/>
    <x v="1"/>
    <x v="6"/>
    <x v="6"/>
    <x v="19"/>
    <x v="19"/>
    <s v="92521"/>
    <s v="Direcció de comunicació"/>
    <n v="12594.51"/>
    <n v="-1566.75"/>
    <n v="11027.76"/>
    <n v="11027.76"/>
    <n v="11027.76"/>
    <n v="11027.76"/>
    <n v="11027.76"/>
    <n v="0"/>
  </r>
  <r>
    <x v="0"/>
    <x v="0"/>
    <x v="4"/>
    <x v="4"/>
    <x v="11"/>
    <x v="11"/>
    <s v="15000"/>
    <s v="Productivitat"/>
    <x v="8"/>
    <x v="8"/>
    <s v="9"/>
    <s v="Actuacions de caràcter general"/>
    <x v="8"/>
    <x v="8"/>
    <x v="18"/>
    <x v="18"/>
    <x v="25"/>
    <x v="25"/>
    <s v="93312"/>
    <s v="Manteniment d’edificis centralitzats"/>
    <n v="50004.49"/>
    <n v="79.67"/>
    <n v="50084.160000000003"/>
    <n v="50084.160000000003"/>
    <n v="50084.160000000003"/>
    <n v="50084.160000000003"/>
    <n v="50084.160000000003"/>
    <n v="0"/>
  </r>
  <r>
    <x v="0"/>
    <x v="0"/>
    <x v="4"/>
    <x v="4"/>
    <x v="11"/>
    <x v="11"/>
    <s v="15000"/>
    <s v="Productivitat"/>
    <x v="9"/>
    <x v="9"/>
    <s v="1"/>
    <s v="Serveis públics bàsics"/>
    <x v="4"/>
    <x v="4"/>
    <x v="13"/>
    <x v="13"/>
    <x v="21"/>
    <x v="21"/>
    <s v="15111"/>
    <s v="Llicències"/>
    <n v="46056.9"/>
    <n v="-235.59"/>
    <n v="45821.31"/>
    <n v="45821.31"/>
    <n v="45821.31"/>
    <n v="45821.31"/>
    <n v="45821.31"/>
    <n v="0"/>
  </r>
  <r>
    <x v="0"/>
    <x v="0"/>
    <x v="4"/>
    <x v="4"/>
    <x v="11"/>
    <x v="11"/>
    <s v="15000"/>
    <s v="Productivitat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63861.03"/>
    <n v="4847.43"/>
    <n v="68708.460000000006"/>
    <n v="68708.460000000006"/>
    <n v="68708.460000000006"/>
    <n v="68708.460000000006"/>
    <n v="68708.460000000006"/>
    <n v="0"/>
  </r>
  <r>
    <x v="0"/>
    <x v="0"/>
    <x v="4"/>
    <x v="4"/>
    <x v="11"/>
    <x v="11"/>
    <s v="15000"/>
    <s v="Productivitat"/>
    <x v="9"/>
    <x v="9"/>
    <s v="2"/>
    <s v="Actuacions de protecció i promoció social"/>
    <x v="2"/>
    <x v="2"/>
    <x v="5"/>
    <x v="5"/>
    <x v="43"/>
    <x v="43"/>
    <s v="23222"/>
    <s v="Gestió d'equipaments juvenils"/>
    <n v="4498.2299999999996"/>
    <n v="0"/>
    <n v="4498.2299999999996"/>
    <n v="4498.2299999999996"/>
    <n v="4498.2299999999996"/>
    <n v="4498.2299999999996"/>
    <n v="4498.2299999999996"/>
    <n v="0"/>
  </r>
  <r>
    <x v="0"/>
    <x v="0"/>
    <x v="4"/>
    <x v="4"/>
    <x v="11"/>
    <x v="11"/>
    <s v="15000"/>
    <s v="Productivitat"/>
    <x v="9"/>
    <x v="9"/>
    <s v="3"/>
    <s v="Producció de béns públics de caràcter preferent"/>
    <x v="10"/>
    <x v="10"/>
    <x v="28"/>
    <x v="28"/>
    <x v="42"/>
    <x v="42"/>
    <s v="33711"/>
    <s v="Gestió de centres cívics"/>
    <n v="3017.38"/>
    <n v="0"/>
    <n v="3017.38"/>
    <n v="3017.38"/>
    <n v="3017.38"/>
    <n v="3017.38"/>
    <n v="3017.38"/>
    <n v="0"/>
  </r>
  <r>
    <x v="0"/>
    <x v="0"/>
    <x v="4"/>
    <x v="4"/>
    <x v="11"/>
    <x v="11"/>
    <s v="15000"/>
    <s v="Productivitat"/>
    <x v="9"/>
    <x v="9"/>
    <s v="9"/>
    <s v="Actuacions de caràcter general"/>
    <x v="0"/>
    <x v="0"/>
    <x v="0"/>
    <x v="0"/>
    <x v="0"/>
    <x v="0"/>
    <s v="91211"/>
    <s v="Representacio política"/>
    <n v="4063.94"/>
    <n v="0"/>
    <n v="4063.94"/>
    <n v="4063.94"/>
    <n v="4063.94"/>
    <n v="4063.94"/>
    <n v="4063.94"/>
    <n v="0"/>
  </r>
  <r>
    <x v="0"/>
    <x v="0"/>
    <x v="4"/>
    <x v="4"/>
    <x v="11"/>
    <x v="11"/>
    <s v="15000"/>
    <s v="Productivitat"/>
    <x v="9"/>
    <x v="9"/>
    <s v="9"/>
    <s v="Actuacions de caràcter general"/>
    <x v="1"/>
    <x v="1"/>
    <x v="1"/>
    <x v="1"/>
    <x v="1"/>
    <x v="1"/>
    <s v="92011"/>
    <s v="Administració general"/>
    <n v="35557.85"/>
    <n v="1862.67"/>
    <n v="37420.519999999997"/>
    <n v="37420.519999999997"/>
    <n v="37420.519999999997"/>
    <n v="37420.519999999997"/>
    <n v="37420.519999999997"/>
    <n v="0"/>
  </r>
  <r>
    <x v="0"/>
    <x v="0"/>
    <x v="4"/>
    <x v="4"/>
    <x v="11"/>
    <x v="11"/>
    <s v="15000"/>
    <s v="Productivitat"/>
    <x v="9"/>
    <x v="9"/>
    <s v="9"/>
    <s v="Actuacions de caràcter general"/>
    <x v="1"/>
    <x v="1"/>
    <x v="1"/>
    <x v="1"/>
    <x v="1"/>
    <x v="1"/>
    <s v="92014"/>
    <s v="Serveis jurídics"/>
    <n v="26605.119999999999"/>
    <n v="3158.86"/>
    <n v="29763.98"/>
    <n v="29763.98"/>
    <n v="29763.98"/>
    <n v="29763.98"/>
    <n v="29763.98"/>
    <n v="0"/>
  </r>
  <r>
    <x v="0"/>
    <x v="0"/>
    <x v="4"/>
    <x v="4"/>
    <x v="11"/>
    <x v="11"/>
    <s v="15000"/>
    <s v="Productivitat"/>
    <x v="9"/>
    <x v="9"/>
    <s v="9"/>
    <s v="Actuacions de caràcter general"/>
    <x v="1"/>
    <x v="1"/>
    <x v="6"/>
    <x v="6"/>
    <x v="19"/>
    <x v="19"/>
    <s v="92521"/>
    <s v="Direcció de comunicació"/>
    <n v="12606.42"/>
    <n v="-1840.21"/>
    <n v="10766.21"/>
    <n v="10766.21"/>
    <n v="10766.21"/>
    <n v="10766.21"/>
    <n v="10766.21"/>
    <n v="0"/>
  </r>
  <r>
    <x v="0"/>
    <x v="0"/>
    <x v="4"/>
    <x v="4"/>
    <x v="11"/>
    <x v="11"/>
    <s v="15000"/>
    <s v="Productivitat"/>
    <x v="9"/>
    <x v="9"/>
    <s v="9"/>
    <s v="Actuacions de caràcter general"/>
    <x v="8"/>
    <x v="8"/>
    <x v="18"/>
    <x v="18"/>
    <x v="25"/>
    <x v="25"/>
    <s v="93312"/>
    <s v="Manteniment d’edificis centralitzats"/>
    <n v="26479.1"/>
    <n v="325.17"/>
    <n v="26804.27"/>
    <n v="26804.27"/>
    <n v="26804.27"/>
    <n v="26804.27"/>
    <n v="26804.27"/>
    <n v="0"/>
  </r>
  <r>
    <x v="0"/>
    <x v="0"/>
    <x v="4"/>
    <x v="4"/>
    <x v="11"/>
    <x v="11"/>
    <s v="15000"/>
    <s v="Productivitat"/>
    <x v="10"/>
    <x v="10"/>
    <s v="1"/>
    <s v="Serveis públics bàsics"/>
    <x v="4"/>
    <x v="4"/>
    <x v="13"/>
    <x v="13"/>
    <x v="21"/>
    <x v="21"/>
    <s v="15111"/>
    <s v="Llicències"/>
    <n v="71380.59"/>
    <n v="2553.9499999999998"/>
    <n v="73934.539999999994"/>
    <n v="73934.539999999994"/>
    <n v="73934.539999999994"/>
    <n v="73934.539999999994"/>
    <n v="73934.539999999994"/>
    <n v="0"/>
  </r>
  <r>
    <x v="0"/>
    <x v="0"/>
    <x v="4"/>
    <x v="4"/>
    <x v="11"/>
    <x v="11"/>
    <s v="15000"/>
    <s v="Productivitat"/>
    <x v="10"/>
    <x v="10"/>
    <s v="1"/>
    <s v="Serveis públics bàsics"/>
    <x v="4"/>
    <x v="4"/>
    <x v="14"/>
    <x v="14"/>
    <x v="17"/>
    <x v="17"/>
    <s v="15341"/>
    <s v="Manteniment i millora espais públics cen"/>
    <n v="30528.09"/>
    <n v="-4641.46"/>
    <n v="25886.63"/>
    <n v="25886.63"/>
    <n v="25886.63"/>
    <n v="25886.63"/>
    <n v="25886.63"/>
    <n v="0"/>
  </r>
  <r>
    <x v="0"/>
    <x v="0"/>
    <x v="4"/>
    <x v="4"/>
    <x v="11"/>
    <x v="11"/>
    <s v="15000"/>
    <s v="Productivitat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72896.960000000006"/>
    <n v="-10137.31"/>
    <n v="62759.65"/>
    <n v="62759.65"/>
    <n v="62759.65"/>
    <n v="62759.65"/>
    <n v="62759.65"/>
    <n v="0"/>
  </r>
  <r>
    <x v="0"/>
    <x v="0"/>
    <x v="4"/>
    <x v="4"/>
    <x v="11"/>
    <x v="11"/>
    <s v="15000"/>
    <s v="Productivitat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4678.5200000000004"/>
    <n v="0"/>
    <n v="4678.5200000000004"/>
    <n v="4678.5200000000004"/>
    <n v="4678.5200000000004"/>
    <n v="4678.5200000000004"/>
    <n v="4678.5200000000004"/>
    <n v="0"/>
  </r>
  <r>
    <x v="0"/>
    <x v="0"/>
    <x v="4"/>
    <x v="4"/>
    <x v="11"/>
    <x v="11"/>
    <s v="15000"/>
    <s v="Productivitat"/>
    <x v="10"/>
    <x v="10"/>
    <s v="9"/>
    <s v="Actuacions de caràcter general"/>
    <x v="0"/>
    <x v="0"/>
    <x v="0"/>
    <x v="0"/>
    <x v="0"/>
    <x v="0"/>
    <s v="91211"/>
    <s v="Representacio política"/>
    <n v="2614.7800000000002"/>
    <n v="-653.69000000000005"/>
    <n v="1961.09"/>
    <n v="1961.09"/>
    <n v="1961.09"/>
    <n v="1961.09"/>
    <n v="1961.09"/>
    <n v="0"/>
  </r>
  <r>
    <x v="0"/>
    <x v="0"/>
    <x v="4"/>
    <x v="4"/>
    <x v="11"/>
    <x v="11"/>
    <s v="15000"/>
    <s v="Productivitat"/>
    <x v="10"/>
    <x v="10"/>
    <s v="9"/>
    <s v="Actuacions de caràcter general"/>
    <x v="1"/>
    <x v="1"/>
    <x v="1"/>
    <x v="1"/>
    <x v="1"/>
    <x v="1"/>
    <s v="92011"/>
    <s v="Administració general"/>
    <n v="32671.03"/>
    <n v="10556.36"/>
    <n v="43227.39"/>
    <n v="43227.39"/>
    <n v="43227.39"/>
    <n v="43227.39"/>
    <n v="43227.39"/>
    <n v="0"/>
  </r>
  <r>
    <x v="0"/>
    <x v="0"/>
    <x v="4"/>
    <x v="4"/>
    <x v="11"/>
    <x v="11"/>
    <s v="15000"/>
    <s v="Productivitat"/>
    <x v="10"/>
    <x v="10"/>
    <s v="9"/>
    <s v="Actuacions de caràcter general"/>
    <x v="1"/>
    <x v="1"/>
    <x v="1"/>
    <x v="1"/>
    <x v="1"/>
    <x v="1"/>
    <s v="92014"/>
    <s v="Serveis jurídics"/>
    <n v="30000.46"/>
    <n v="4217.0600000000004"/>
    <n v="34217.519999999997"/>
    <n v="34217.519999999997"/>
    <n v="34217.519999999997"/>
    <n v="34217.519999999997"/>
    <n v="34217.519999999997"/>
    <n v="0"/>
  </r>
  <r>
    <x v="0"/>
    <x v="0"/>
    <x v="4"/>
    <x v="4"/>
    <x v="11"/>
    <x v="11"/>
    <s v="15000"/>
    <s v="Productivitat"/>
    <x v="10"/>
    <x v="10"/>
    <s v="9"/>
    <s v="Actuacions de caràcter general"/>
    <x v="1"/>
    <x v="1"/>
    <x v="6"/>
    <x v="6"/>
    <x v="8"/>
    <x v="8"/>
    <s v="92511"/>
    <s v="Atenció al ciutadà"/>
    <n v="11971.05"/>
    <n v="673.42"/>
    <n v="12644.47"/>
    <n v="12644.47"/>
    <n v="12644.47"/>
    <n v="12644.47"/>
    <n v="12644.47"/>
    <n v="0"/>
  </r>
  <r>
    <x v="0"/>
    <x v="0"/>
    <x v="4"/>
    <x v="4"/>
    <x v="11"/>
    <x v="11"/>
    <s v="15000"/>
    <s v="Productivitat"/>
    <x v="23"/>
    <x v="23"/>
    <s v="4"/>
    <s v="Actuacions de caràcter econòmic"/>
    <x v="7"/>
    <x v="7"/>
    <x v="16"/>
    <x v="16"/>
    <x v="23"/>
    <x v="23"/>
    <s v="43011"/>
    <s v="Administració de promoció econòmica"/>
    <n v="8208.91"/>
    <n v="3586.63"/>
    <n v="11795.54"/>
    <n v="11795.54"/>
    <n v="11795.54"/>
    <n v="11795.54"/>
    <n v="11795.54"/>
    <n v="0"/>
  </r>
  <r>
    <x v="0"/>
    <x v="0"/>
    <x v="4"/>
    <x v="4"/>
    <x v="11"/>
    <x v="11"/>
    <s v="15000"/>
    <s v="Productivitat"/>
    <x v="23"/>
    <x v="23"/>
    <s v="4"/>
    <s v="Actuacions de caràcter econòmic"/>
    <x v="6"/>
    <x v="6"/>
    <x v="15"/>
    <x v="15"/>
    <x v="22"/>
    <x v="22"/>
    <s v="49311"/>
    <s v="Arbitratge"/>
    <n v="16617.48"/>
    <n v="-1735.24"/>
    <n v="14882.24"/>
    <n v="14882.24"/>
    <n v="14882.24"/>
    <n v="14882.24"/>
    <n v="14882.24"/>
    <n v="0"/>
  </r>
  <r>
    <x v="0"/>
    <x v="0"/>
    <x v="4"/>
    <x v="4"/>
    <x v="11"/>
    <x v="11"/>
    <s v="15000"/>
    <s v="Productivitat"/>
    <x v="23"/>
    <x v="23"/>
    <s v="4"/>
    <s v="Actuacions de caràcter econòmic"/>
    <x v="6"/>
    <x v="6"/>
    <x v="15"/>
    <x v="15"/>
    <x v="22"/>
    <x v="22"/>
    <s v="49312"/>
    <s v="Informació al consumidor"/>
    <n v="28329.09"/>
    <n v="1836.11"/>
    <n v="30165.200000000001"/>
    <n v="30165.200000000001"/>
    <n v="30165.200000000001"/>
    <n v="30165.200000000001"/>
    <n v="30165.200000000001"/>
    <n v="0"/>
  </r>
  <r>
    <x v="0"/>
    <x v="0"/>
    <x v="4"/>
    <x v="4"/>
    <x v="11"/>
    <x v="11"/>
    <s v="15000"/>
    <s v="Productivitat"/>
    <x v="23"/>
    <x v="23"/>
    <s v="9"/>
    <s v="Actuacions de caràcter general"/>
    <x v="1"/>
    <x v="1"/>
    <x v="1"/>
    <x v="1"/>
    <x v="1"/>
    <x v="1"/>
    <s v="92011"/>
    <s v="Administració general"/>
    <n v="129082.28"/>
    <n v="31457.55"/>
    <n v="160539.82999999999"/>
    <n v="160539.82999999999"/>
    <n v="160539.82999999999"/>
    <n v="160539.82999999999"/>
    <n v="160539.82999999999"/>
    <n v="0"/>
  </r>
  <r>
    <x v="0"/>
    <x v="0"/>
    <x v="4"/>
    <x v="4"/>
    <x v="11"/>
    <x v="11"/>
    <s v="15000"/>
    <s v="Productivitat"/>
    <x v="24"/>
    <x v="24"/>
    <s v="4"/>
    <s v="Actuacions de caràcter econòmic"/>
    <x v="7"/>
    <x v="7"/>
    <x v="16"/>
    <x v="16"/>
    <x v="23"/>
    <x v="23"/>
    <s v="43011"/>
    <s v="Administració de promoció econòmica"/>
    <n v="37556.93"/>
    <n v="1172.71"/>
    <n v="38729.64"/>
    <n v="38729.64"/>
    <n v="38729.64"/>
    <n v="38729.64"/>
    <n v="38729.64"/>
    <n v="0"/>
  </r>
  <r>
    <x v="0"/>
    <x v="0"/>
    <x v="4"/>
    <x v="4"/>
    <x v="11"/>
    <x v="11"/>
    <s v="15000"/>
    <s v="Productivitat"/>
    <x v="24"/>
    <x v="24"/>
    <s v="9"/>
    <s v="Actuacions de caràcter general"/>
    <x v="8"/>
    <x v="8"/>
    <x v="17"/>
    <x v="17"/>
    <x v="24"/>
    <x v="24"/>
    <s v="93112"/>
    <s v="Pressupost i política fiscal"/>
    <n v="38201.99"/>
    <n v="4532.0200000000004"/>
    <n v="42734.01"/>
    <n v="42734.01"/>
    <n v="42734.01"/>
    <n v="42734.01"/>
    <n v="42734.01"/>
    <n v="0"/>
  </r>
  <r>
    <x v="0"/>
    <x v="0"/>
    <x v="4"/>
    <x v="4"/>
    <x v="11"/>
    <x v="11"/>
    <s v="15000"/>
    <s v="Productivitat"/>
    <x v="24"/>
    <x v="24"/>
    <s v="9"/>
    <s v="Actuacions de caràcter general"/>
    <x v="8"/>
    <x v="8"/>
    <x v="17"/>
    <x v="17"/>
    <x v="24"/>
    <x v="24"/>
    <s v="93113"/>
    <s v="Administració comptable"/>
    <n v="28173.3"/>
    <n v="933.7"/>
    <n v="29107"/>
    <n v="29107"/>
    <n v="29107"/>
    <n v="29107"/>
    <n v="29107"/>
    <n v="0"/>
  </r>
  <r>
    <x v="0"/>
    <x v="0"/>
    <x v="4"/>
    <x v="4"/>
    <x v="11"/>
    <x v="11"/>
    <s v="15000"/>
    <s v="Productivitat"/>
    <x v="24"/>
    <x v="24"/>
    <s v="9"/>
    <s v="Actuacions de caràcter general"/>
    <x v="8"/>
    <x v="8"/>
    <x v="17"/>
    <x v="17"/>
    <x v="24"/>
    <x v="24"/>
    <s v="93114"/>
    <s v="Gestió financera"/>
    <n v="29052.47"/>
    <n v="0"/>
    <n v="29052.47"/>
    <n v="29052.47"/>
    <n v="29052.47"/>
    <n v="29052.47"/>
    <n v="29052.47"/>
    <n v="0"/>
  </r>
  <r>
    <x v="0"/>
    <x v="0"/>
    <x v="4"/>
    <x v="4"/>
    <x v="11"/>
    <x v="11"/>
    <s v="15000"/>
    <s v="Productivitat"/>
    <x v="24"/>
    <x v="24"/>
    <s v="9"/>
    <s v="Actuacions de caràcter general"/>
    <x v="8"/>
    <x v="8"/>
    <x v="26"/>
    <x v="26"/>
    <x v="40"/>
    <x v="40"/>
    <s v="93212"/>
    <s v="Consell Tributari"/>
    <n v="17815.36"/>
    <n v="6623.33"/>
    <n v="24438.69"/>
    <n v="24438.69"/>
    <n v="24438.69"/>
    <n v="24438.69"/>
    <n v="24438.69"/>
    <n v="0"/>
  </r>
  <r>
    <x v="0"/>
    <x v="0"/>
    <x v="4"/>
    <x v="4"/>
    <x v="11"/>
    <x v="11"/>
    <s v="15000"/>
    <s v="Productivitat"/>
    <x v="24"/>
    <x v="24"/>
    <s v="9"/>
    <s v="Actuacions de caràcter general"/>
    <x v="8"/>
    <x v="8"/>
    <x v="18"/>
    <x v="18"/>
    <x v="25"/>
    <x v="25"/>
    <s v="93311"/>
    <s v="Patrimoni"/>
    <n v="61703.87"/>
    <n v="1471.22"/>
    <n v="63175.09"/>
    <n v="63175.09"/>
    <n v="63175.09"/>
    <n v="63175.09"/>
    <n v="63175.09"/>
    <n v="0"/>
  </r>
  <r>
    <x v="0"/>
    <x v="0"/>
    <x v="4"/>
    <x v="4"/>
    <x v="11"/>
    <x v="11"/>
    <s v="15000"/>
    <s v="Productivitat"/>
    <x v="24"/>
    <x v="24"/>
    <s v="9"/>
    <s v="Actuacions de caràcter general"/>
    <x v="8"/>
    <x v="8"/>
    <x v="19"/>
    <x v="19"/>
    <x v="26"/>
    <x v="26"/>
    <s v="93411"/>
    <s v="Tresoreria"/>
    <n v="42573.54"/>
    <n v="-1900.07"/>
    <n v="40673.47"/>
    <n v="40673.47"/>
    <n v="40673.47"/>
    <n v="40673.47"/>
    <n v="40673.47"/>
    <n v="0"/>
  </r>
  <r>
    <x v="0"/>
    <x v="0"/>
    <x v="4"/>
    <x v="4"/>
    <x v="11"/>
    <x v="11"/>
    <s v="15000"/>
    <s v="Productivitat"/>
    <x v="25"/>
    <x v="25"/>
    <s v="9"/>
    <s v="Actuacions de caràcter general"/>
    <x v="1"/>
    <x v="1"/>
    <x v="1"/>
    <x v="1"/>
    <x v="1"/>
    <x v="1"/>
    <s v="92013"/>
    <s v="Programa actuació sectorial"/>
    <n v="28402.73"/>
    <n v="-894.42"/>
    <n v="27508.31"/>
    <n v="27508.31"/>
    <n v="27508.31"/>
    <n v="27508.31"/>
    <n v="27508.31"/>
    <n v="0"/>
  </r>
  <r>
    <x v="0"/>
    <x v="0"/>
    <x v="4"/>
    <x v="4"/>
    <x v="11"/>
    <x v="11"/>
    <s v="15000"/>
    <s v="Productivitat"/>
    <x v="0"/>
    <x v="0"/>
    <s v="4"/>
    <s v="Actuacions de caràcter econòmic"/>
    <x v="7"/>
    <x v="7"/>
    <x v="16"/>
    <x v="16"/>
    <x v="23"/>
    <x v="23"/>
    <s v="43014"/>
    <s v="Consell Econòmic i Social"/>
    <n v="9659.64"/>
    <n v="3797.92"/>
    <n v="13457.56"/>
    <n v="13457.56"/>
    <n v="13457.56"/>
    <n v="13457.56"/>
    <n v="13457.56"/>
    <n v="0"/>
  </r>
  <r>
    <x v="0"/>
    <x v="0"/>
    <x v="4"/>
    <x v="4"/>
    <x v="11"/>
    <x v="11"/>
    <s v="15000"/>
    <s v="Productivitat"/>
    <x v="0"/>
    <x v="0"/>
    <s v="9"/>
    <s v="Actuacions de caràcter general"/>
    <x v="0"/>
    <x v="0"/>
    <x v="0"/>
    <x v="0"/>
    <x v="0"/>
    <x v="0"/>
    <s v="91211"/>
    <s v="Representacio política"/>
    <n v="221752.89"/>
    <n v="-12996.77"/>
    <n v="208756.12"/>
    <n v="208756.12"/>
    <n v="208756.12"/>
    <n v="208756.12"/>
    <n v="208756.12"/>
    <n v="0"/>
  </r>
  <r>
    <x v="0"/>
    <x v="0"/>
    <x v="4"/>
    <x v="4"/>
    <x v="11"/>
    <x v="11"/>
    <s v="15000"/>
    <s v="Productivitat"/>
    <x v="0"/>
    <x v="0"/>
    <s v="9"/>
    <s v="Actuacions de caràcter general"/>
    <x v="0"/>
    <x v="0"/>
    <x v="0"/>
    <x v="0"/>
    <x v="0"/>
    <x v="0"/>
    <s v="91212"/>
    <s v="Direcció tècnica de premsa"/>
    <n v="42980.53"/>
    <n v="3302.79"/>
    <n v="46283.32"/>
    <n v="46283.32"/>
    <n v="46283.32"/>
    <n v="46283.32"/>
    <n v="46283.32"/>
    <n v="0"/>
  </r>
  <r>
    <x v="0"/>
    <x v="0"/>
    <x v="4"/>
    <x v="4"/>
    <x v="11"/>
    <x v="11"/>
    <s v="15000"/>
    <s v="Productivitat"/>
    <x v="0"/>
    <x v="0"/>
    <s v="9"/>
    <s v="Actuacions de caràcter general"/>
    <x v="0"/>
    <x v="0"/>
    <x v="0"/>
    <x v="0"/>
    <x v="7"/>
    <x v="7"/>
    <s v="91222"/>
    <s v="Protocol"/>
    <n v="70717.72"/>
    <n v="-5052.68"/>
    <n v="65665.039999999994"/>
    <n v="65665.039999999994"/>
    <n v="65665.039999999994"/>
    <n v="65665.039999999994"/>
    <n v="65665.039999999994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1"/>
    <x v="1"/>
    <s v="92011"/>
    <s v="Administració general"/>
    <n v="456136.33"/>
    <n v="-266.06"/>
    <n v="455870.27"/>
    <n v="455870.27"/>
    <n v="455870.27"/>
    <n v="455870.27"/>
    <n v="455870.27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1"/>
    <x v="1"/>
    <s v="92012"/>
    <s v="Serveis editorials"/>
    <n v="62564.3"/>
    <n v="2896.24"/>
    <n v="65460.54"/>
    <n v="65460.54"/>
    <n v="65460.54"/>
    <n v="65460.54"/>
    <n v="65460.54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1"/>
    <x v="1"/>
    <s v="92014"/>
    <s v="Serveis jurídics"/>
    <n v="67816.259999999995"/>
    <n v="-14759.6"/>
    <n v="53056.66"/>
    <n v="53056.66"/>
    <n v="53056.66"/>
    <n v="53056.66"/>
    <n v="53056.66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1"/>
    <x v="1"/>
    <s v="92016"/>
    <s v="Direcció administrativa gabinet d'alcald"/>
    <n v="86839.4"/>
    <n v="546.04"/>
    <n v="87385.44"/>
    <n v="87385.44"/>
    <n v="87385.44"/>
    <n v="87385.44"/>
    <n v="87385.44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27"/>
    <x v="27"/>
    <s v="92021"/>
    <s v="Sindicatura de Greuges"/>
    <n v="35468.65"/>
    <n v="-2416.88"/>
    <n v="33051.769999999997"/>
    <n v="33051.769999999997"/>
    <n v="33051.769999999997"/>
    <n v="33051.769999999997"/>
    <n v="33051.769999999997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28"/>
    <x v="28"/>
    <s v="92031"/>
    <s v="Arxiu municipal contemporani"/>
    <n v="136582.9"/>
    <n v="-911.04"/>
    <n v="135671.85999999999"/>
    <n v="135671.85999999999"/>
    <n v="135671.85999999999"/>
    <n v="135671.85999999999"/>
    <n v="135671.85999999999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28"/>
    <x v="28"/>
    <s v="92032"/>
    <s v="Sistema d'arxius"/>
    <n v="33299.58"/>
    <n v="-4131.83"/>
    <n v="29167.75"/>
    <n v="29167.75"/>
    <n v="29167.75"/>
    <n v="29167.75"/>
    <n v="29167.75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28"/>
    <x v="28"/>
    <s v="92033"/>
    <s v="Servei de documentació i accés al coneix"/>
    <n v="23878.92"/>
    <n v="-89.96"/>
    <n v="23788.959999999999"/>
    <n v="23788.959999999999"/>
    <n v="23788.959999999999"/>
    <n v="23788.959999999999"/>
    <n v="23788.959999999999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6"/>
    <x v="6"/>
    <x v="19"/>
    <x v="19"/>
    <s v="92521"/>
    <s v="Direcció de comunicació"/>
    <n v="155806.19"/>
    <n v="-7962.27"/>
    <n v="147843.92000000001"/>
    <n v="147843.92000000001"/>
    <n v="147843.92000000001"/>
    <n v="147843.92000000001"/>
    <n v="147843.92000000001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6"/>
    <x v="6"/>
    <x v="19"/>
    <x v="19"/>
    <s v="92523"/>
    <s v="Comunicació digital"/>
    <n v="23655.99"/>
    <n v="-8091.15"/>
    <n v="15564.84"/>
    <n v="15564.84"/>
    <n v="15564.84"/>
    <n v="15564.84"/>
    <n v="15564.84"/>
    <n v="0"/>
  </r>
  <r>
    <x v="0"/>
    <x v="0"/>
    <x v="4"/>
    <x v="4"/>
    <x v="11"/>
    <x v="11"/>
    <s v="15000"/>
    <s v="Productivitat"/>
    <x v="0"/>
    <x v="0"/>
    <s v="9"/>
    <s v="Actuacions de caràcter general"/>
    <x v="8"/>
    <x v="8"/>
    <x v="17"/>
    <x v="17"/>
    <x v="24"/>
    <x v="24"/>
    <s v="93115"/>
    <s v="Control intern"/>
    <n v="95867.8"/>
    <n v="-2833.25"/>
    <n v="93034.55"/>
    <n v="93034.55"/>
    <n v="93034.55"/>
    <n v="93034.55"/>
    <n v="93034.55"/>
    <n v="0"/>
  </r>
  <r>
    <x v="0"/>
    <x v="0"/>
    <x v="4"/>
    <x v="4"/>
    <x v="11"/>
    <x v="11"/>
    <s v="15000"/>
    <s v="Productivitat"/>
    <x v="0"/>
    <x v="0"/>
    <s v="9"/>
    <s v="Actuacions de caràcter general"/>
    <x v="8"/>
    <x v="8"/>
    <x v="18"/>
    <x v="18"/>
    <x v="25"/>
    <x v="25"/>
    <s v="93312"/>
    <s v="Manteniment d’edificis centralitzats"/>
    <n v="83691.09"/>
    <n v="2797.56"/>
    <n v="86488.65"/>
    <n v="86488.65"/>
    <n v="86488.65"/>
    <n v="86488.65"/>
    <n v="86488.65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20"/>
    <x v="20"/>
    <x v="29"/>
    <x v="29"/>
    <s v="92211"/>
    <s v="Direcció de recursos humans i organitzac"/>
    <n v="37097.24"/>
    <n v="5123.21"/>
    <n v="42220.45"/>
    <n v="42220.45"/>
    <n v="42220.45"/>
    <n v="42220.45"/>
    <n v="42220.45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20"/>
    <x v="20"/>
    <x v="29"/>
    <x v="29"/>
    <s v="92212"/>
    <s v="Gestió-administració recursos humans-org"/>
    <n v="76892.490000000005"/>
    <n v="-279.70999999999998"/>
    <n v="76612.78"/>
    <n v="76612.78"/>
    <n v="76612.78"/>
    <n v="76612.78"/>
    <n v="76612.78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20"/>
    <x v="20"/>
    <x v="29"/>
    <x v="29"/>
    <s v="92214"/>
    <s v="Comunicació interna recursos humans i or"/>
    <n v="39877.58"/>
    <n v="-3809.25"/>
    <n v="36068.33"/>
    <n v="36068.33"/>
    <n v="36068.33"/>
    <n v="36068.33"/>
    <n v="36068.33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20"/>
    <x v="20"/>
    <x v="29"/>
    <x v="29"/>
    <s v="92215"/>
    <s v="Organització municipal"/>
    <n v="16668.89"/>
    <n v="-1370.37"/>
    <n v="15298.52"/>
    <n v="15298.52"/>
    <n v="15298.52"/>
    <n v="15298.52"/>
    <n v="15298.52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20"/>
    <x v="20"/>
    <x v="29"/>
    <x v="29"/>
    <s v="92216"/>
    <s v="Selecció de personal"/>
    <n v="46257.55"/>
    <n v="-7424.35"/>
    <n v="38833.199999999997"/>
    <n v="38833.199999999997"/>
    <n v="38833.199999999997"/>
    <n v="38833.199999999997"/>
    <n v="38833.199999999997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20"/>
    <x v="20"/>
    <x v="29"/>
    <x v="29"/>
    <s v="92217"/>
    <s v="Formació del personal"/>
    <n v="29057.97"/>
    <n v="-406.57"/>
    <n v="28651.4"/>
    <n v="28651.4"/>
    <n v="28651.4"/>
    <n v="28651.4"/>
    <n v="28651.4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20"/>
    <x v="20"/>
    <x v="29"/>
    <x v="29"/>
    <s v="92218"/>
    <s v="Prevenció de riscos laborals"/>
    <n v="43738.37"/>
    <n v="5770.75"/>
    <n v="49509.120000000003"/>
    <n v="49509.120000000003"/>
    <n v="49509.120000000003"/>
    <n v="49509.120000000003"/>
    <n v="49509.120000000003"/>
    <n v="0"/>
  </r>
  <r>
    <x v="0"/>
    <x v="0"/>
    <x v="4"/>
    <x v="4"/>
    <x v="11"/>
    <x v="11"/>
    <s v="15000"/>
    <s v="Productivitat"/>
    <x v="27"/>
    <x v="27"/>
    <s v="2"/>
    <s v="Actuacions de protecció i promoció social"/>
    <x v="2"/>
    <x v="2"/>
    <x v="4"/>
    <x v="4"/>
    <x v="30"/>
    <x v="30"/>
    <s v="23182"/>
    <s v="Suport a les accions comunitàries"/>
    <n v="10019.040000000001"/>
    <n v="2284.5300000000002"/>
    <n v="12303.57"/>
    <n v="12303.57"/>
    <n v="12303.57"/>
    <n v="12303.57"/>
    <n v="12303.57"/>
    <n v="0"/>
  </r>
  <r>
    <x v="0"/>
    <x v="0"/>
    <x v="4"/>
    <x v="4"/>
    <x v="11"/>
    <x v="11"/>
    <s v="15000"/>
    <s v="Productivitat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2422.5100000000002"/>
    <n v="2422.5100000000002"/>
    <n v="2422.5100000000002"/>
    <n v="2422.5100000000002"/>
    <n v="2422.5100000000002"/>
    <n v="2422.5100000000002"/>
    <n v="0"/>
  </r>
  <r>
    <x v="0"/>
    <x v="0"/>
    <x v="4"/>
    <x v="4"/>
    <x v="11"/>
    <x v="11"/>
    <s v="15000"/>
    <s v="Productivitat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2148.7399999999998"/>
    <n v="2148.7399999999998"/>
    <n v="2148.7399999999998"/>
    <n v="2148.7399999999998"/>
    <n v="2148.7399999999998"/>
    <n v="2148.7399999999998"/>
    <n v="0"/>
  </r>
  <r>
    <x v="0"/>
    <x v="0"/>
    <x v="4"/>
    <x v="4"/>
    <x v="11"/>
    <x v="11"/>
    <s v="15000"/>
    <s v="Productivitat"/>
    <x v="27"/>
    <x v="27"/>
    <s v="9"/>
    <s v="Actuacions de caràcter general"/>
    <x v="1"/>
    <x v="1"/>
    <x v="1"/>
    <x v="1"/>
    <x v="1"/>
    <x v="1"/>
    <s v="92011"/>
    <s v="Administració general"/>
    <n v="68829.11"/>
    <n v="-6870.66"/>
    <n v="61958.45"/>
    <n v="61958.45"/>
    <n v="61958.45"/>
    <n v="61958.45"/>
    <n v="61958.45"/>
    <n v="0"/>
  </r>
  <r>
    <x v="0"/>
    <x v="0"/>
    <x v="4"/>
    <x v="4"/>
    <x v="11"/>
    <x v="11"/>
    <s v="15000"/>
    <s v="Productivitat"/>
    <x v="27"/>
    <x v="27"/>
    <s v="9"/>
    <s v="Actuacions de caràcter general"/>
    <x v="1"/>
    <x v="1"/>
    <x v="22"/>
    <x v="22"/>
    <x v="32"/>
    <x v="32"/>
    <s v="92413"/>
    <s v="Relacions ciutadanes"/>
    <n v="24235.78"/>
    <n v="3988.38"/>
    <n v="28224.16"/>
    <n v="28224.16"/>
    <n v="28224.16"/>
    <n v="28224.16"/>
    <n v="28224.16"/>
    <n v="0"/>
  </r>
  <r>
    <x v="0"/>
    <x v="0"/>
    <x v="4"/>
    <x v="4"/>
    <x v="11"/>
    <x v="11"/>
    <s v="15000"/>
    <s v="Productivitat"/>
    <x v="27"/>
    <x v="27"/>
    <s v="9"/>
    <s v="Actuacions de caràcter general"/>
    <x v="1"/>
    <x v="1"/>
    <x v="22"/>
    <x v="22"/>
    <x v="32"/>
    <x v="32"/>
    <s v="92417"/>
    <s v="Participació ciutadana"/>
    <n v="39329.769999999997"/>
    <n v="2113.2600000000002"/>
    <n v="41443.03"/>
    <n v="41443.03"/>
    <n v="41443.03"/>
    <n v="41443.03"/>
    <n v="41443.03"/>
    <n v="0"/>
  </r>
  <r>
    <x v="0"/>
    <x v="0"/>
    <x v="4"/>
    <x v="4"/>
    <x v="11"/>
    <x v="11"/>
    <s v="15000"/>
    <s v="Productivitat"/>
    <x v="27"/>
    <x v="27"/>
    <s v="9"/>
    <s v="Actuacions de caràcter general"/>
    <x v="1"/>
    <x v="1"/>
    <x v="22"/>
    <x v="22"/>
    <x v="32"/>
    <x v="32"/>
    <s v="92418"/>
    <s v="Associacionisme"/>
    <n v="39749.230000000003"/>
    <n v="5953.48"/>
    <n v="45702.71"/>
    <n v="45702.71"/>
    <n v="45702.71"/>
    <n v="45702.71"/>
    <n v="45702.71"/>
    <n v="0"/>
  </r>
  <r>
    <x v="0"/>
    <x v="0"/>
    <x v="4"/>
    <x v="4"/>
    <x v="11"/>
    <x v="11"/>
    <s v="15000"/>
    <s v="Productivitat"/>
    <x v="27"/>
    <x v="27"/>
    <s v="9"/>
    <s v="Actuacions de caràcter general"/>
    <x v="1"/>
    <x v="1"/>
    <x v="22"/>
    <x v="22"/>
    <x v="32"/>
    <x v="32"/>
    <s v="92419"/>
    <s v="Recerca i innovació en matèria de partic"/>
    <n v="7044.77"/>
    <n v="0"/>
    <n v="7044.77"/>
    <n v="7044.77"/>
    <n v="7044.77"/>
    <n v="7044.77"/>
    <n v="7044.77"/>
    <n v="0"/>
  </r>
  <r>
    <x v="0"/>
    <x v="0"/>
    <x v="4"/>
    <x v="4"/>
    <x v="12"/>
    <x v="12"/>
    <s v="15100"/>
    <s v="Gratificacions"/>
    <x v="11"/>
    <x v="11"/>
    <s v="9"/>
    <s v="Actuacions de caràcter general"/>
    <x v="1"/>
    <x v="1"/>
    <x v="1"/>
    <x v="1"/>
    <x v="1"/>
    <x v="1"/>
    <s v="92011"/>
    <s v="Administració general"/>
    <n v="0"/>
    <n v="491.56"/>
    <n v="491.56"/>
    <n v="491.56"/>
    <n v="491.56"/>
    <n v="491.56"/>
    <n v="491.56"/>
    <n v="0"/>
  </r>
  <r>
    <x v="0"/>
    <x v="0"/>
    <x v="4"/>
    <x v="4"/>
    <x v="12"/>
    <x v="12"/>
    <s v="15100"/>
    <s v="Gratificacions"/>
    <x v="11"/>
    <x v="11"/>
    <s v="9"/>
    <s v="Actuacions de caràcter general"/>
    <x v="1"/>
    <x v="1"/>
    <x v="2"/>
    <x v="2"/>
    <x v="2"/>
    <x v="2"/>
    <s v="92321"/>
    <s v="Anàlisi i programació"/>
    <n v="0"/>
    <n v="3036.63"/>
    <n v="3036.63"/>
    <n v="3036.63"/>
    <n v="3036.63"/>
    <n v="3036.63"/>
    <n v="3036.63"/>
    <n v="0"/>
  </r>
  <r>
    <x v="0"/>
    <x v="0"/>
    <x v="4"/>
    <x v="4"/>
    <x v="12"/>
    <x v="12"/>
    <s v="15100"/>
    <s v="Gratificacions"/>
    <x v="12"/>
    <x v="12"/>
    <s v="9"/>
    <s v="Actuacions de caràcter general"/>
    <x v="1"/>
    <x v="1"/>
    <x v="1"/>
    <x v="1"/>
    <x v="1"/>
    <x v="1"/>
    <s v="92011"/>
    <s v="Administració general"/>
    <n v="0"/>
    <n v="2408.08"/>
    <n v="2408.08"/>
    <n v="2408.08"/>
    <n v="2408.08"/>
    <n v="2408.08"/>
    <n v="2408.08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25168.53"/>
    <n v="25168.53"/>
    <n v="25168.53"/>
    <n v="25168.53"/>
    <n v="25168.53"/>
    <n v="25168.53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0"/>
    <n v="1527.2"/>
    <n v="1527.2"/>
    <n v="1527.2"/>
    <n v="1527.2"/>
    <n v="1527.2"/>
    <n v="1527.2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3"/>
    <x v="3"/>
    <x v="33"/>
    <x v="33"/>
    <s v="23034"/>
    <s v="Participació social"/>
    <n v="0"/>
    <n v="1741.8"/>
    <n v="1741.8"/>
    <n v="1741.8"/>
    <n v="1741.8"/>
    <n v="1741.8"/>
    <n v="1741.8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4207.3"/>
    <n v="4207.3"/>
    <n v="4207.3"/>
    <n v="4207.3"/>
    <n v="4207.3"/>
    <n v="4207.3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152.38999999999999"/>
    <n v="152.38999999999999"/>
    <n v="152.38999999999999"/>
    <n v="152.38999999999999"/>
    <n v="152.38999999999999"/>
    <n v="152.38999999999999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84869.79"/>
    <n v="84869.79"/>
    <n v="84869.79"/>
    <n v="84869.79"/>
    <n v="84869.79"/>
    <n v="84869.79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5"/>
    <x v="5"/>
    <x v="5"/>
    <x v="5"/>
    <s v="23241"/>
    <s v="Promoció de les dones"/>
    <n v="0"/>
    <n v="1856.58"/>
    <n v="1856.58"/>
    <n v="1856.58"/>
    <n v="1856.58"/>
    <n v="1856.58"/>
    <n v="1856.58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1066.52"/>
    <n v="1066.52"/>
    <n v="1066.52"/>
    <n v="1066.52"/>
    <n v="1066.52"/>
    <n v="1066.52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440"/>
    <n v="440"/>
    <n v="440"/>
    <n v="440"/>
    <n v="440"/>
    <n v="440"/>
    <n v="0"/>
  </r>
  <r>
    <x v="0"/>
    <x v="0"/>
    <x v="4"/>
    <x v="4"/>
    <x v="12"/>
    <x v="12"/>
    <s v="15100"/>
    <s v="Gratificacions"/>
    <x v="13"/>
    <x v="13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0"/>
    <n v="1412.7"/>
    <n v="1412.7"/>
    <n v="1412.7"/>
    <n v="1412.7"/>
    <n v="1412.7"/>
    <n v="1412.7"/>
    <n v="0"/>
  </r>
  <r>
    <x v="0"/>
    <x v="0"/>
    <x v="4"/>
    <x v="4"/>
    <x v="12"/>
    <x v="12"/>
    <s v="15100"/>
    <s v="Gratificacions"/>
    <x v="15"/>
    <x v="15"/>
    <s v="9"/>
    <s v="Actuacions de caràcter general"/>
    <x v="0"/>
    <x v="0"/>
    <x v="0"/>
    <x v="0"/>
    <x v="7"/>
    <x v="7"/>
    <s v="91223"/>
    <s v="Relacions internacionals"/>
    <n v="0"/>
    <n v="350.2"/>
    <n v="350.2"/>
    <n v="350.2"/>
    <n v="350.2"/>
    <n v="350.2"/>
    <n v="350.2"/>
    <n v="0"/>
  </r>
  <r>
    <x v="0"/>
    <x v="0"/>
    <x v="4"/>
    <x v="4"/>
    <x v="12"/>
    <x v="12"/>
    <s v="15100"/>
    <s v="Gratificacions"/>
    <x v="15"/>
    <x v="15"/>
    <s v="9"/>
    <s v="Actuacions de caràcter general"/>
    <x v="1"/>
    <x v="1"/>
    <x v="1"/>
    <x v="1"/>
    <x v="1"/>
    <x v="1"/>
    <s v="92011"/>
    <s v="Administració general"/>
    <n v="0"/>
    <n v="5503.63"/>
    <n v="5503.63"/>
    <n v="5503.63"/>
    <n v="5503.63"/>
    <n v="5503.63"/>
    <n v="5503.63"/>
    <n v="0"/>
  </r>
  <r>
    <x v="0"/>
    <x v="0"/>
    <x v="4"/>
    <x v="4"/>
    <x v="12"/>
    <x v="12"/>
    <s v="15100"/>
    <s v="Gratificacions"/>
    <x v="15"/>
    <x v="15"/>
    <s v="9"/>
    <s v="Actuacions de caràcter general"/>
    <x v="1"/>
    <x v="1"/>
    <x v="6"/>
    <x v="6"/>
    <x v="8"/>
    <x v="8"/>
    <s v="92511"/>
    <s v="Atenció al ciutadà"/>
    <n v="0"/>
    <n v="16823.400000000001"/>
    <n v="16823.400000000001"/>
    <n v="16823.400000000001"/>
    <n v="16823.400000000001"/>
    <n v="16823.400000000001"/>
    <n v="16823.400000000001"/>
    <n v="0"/>
  </r>
  <r>
    <x v="0"/>
    <x v="0"/>
    <x v="4"/>
    <x v="4"/>
    <x v="12"/>
    <x v="12"/>
    <s v="15100"/>
    <s v="Gratificacions"/>
    <x v="15"/>
    <x v="15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16"/>
    <x v="16"/>
    <s v="9"/>
    <s v="Actuacions de caràcter general"/>
    <x v="1"/>
    <x v="1"/>
    <x v="1"/>
    <x v="1"/>
    <x v="1"/>
    <x v="1"/>
    <s v="92011"/>
    <s v="Administració general"/>
    <n v="0"/>
    <n v="800.87"/>
    <n v="800.87"/>
    <n v="800.87"/>
    <n v="800.87"/>
    <n v="800.87"/>
    <n v="800.87"/>
    <n v="0"/>
  </r>
  <r>
    <x v="0"/>
    <x v="0"/>
    <x v="4"/>
    <x v="4"/>
    <x v="12"/>
    <x v="12"/>
    <s v="15100"/>
    <s v="Gratificacions"/>
    <x v="17"/>
    <x v="17"/>
    <s v="1"/>
    <s v="Serveis públics bàsics"/>
    <x v="3"/>
    <x v="3"/>
    <x v="7"/>
    <x v="7"/>
    <x v="9"/>
    <x v="9"/>
    <s v="13011"/>
    <s v="Gestió programa administració seguretat"/>
    <n v="0"/>
    <n v="26920.69"/>
    <n v="26920.69"/>
    <n v="26920.69"/>
    <n v="26920.69"/>
    <n v="26920.69"/>
    <n v="26920.69"/>
    <n v="0"/>
  </r>
  <r>
    <x v="0"/>
    <x v="0"/>
    <x v="4"/>
    <x v="4"/>
    <x v="12"/>
    <x v="12"/>
    <s v="15100"/>
    <s v="Gratificacions"/>
    <x v="17"/>
    <x v="17"/>
    <s v="1"/>
    <s v="Serveis públics bàsics"/>
    <x v="3"/>
    <x v="3"/>
    <x v="7"/>
    <x v="7"/>
    <x v="9"/>
    <x v="9"/>
    <s v="13012"/>
    <s v="Desenvolupament professional prevenció i"/>
    <n v="0"/>
    <n v="155128.04999999999"/>
    <n v="155128.04999999999"/>
    <n v="155128.04999999999"/>
    <n v="155128.04999999999"/>
    <n v="155128.04999999999"/>
    <n v="155128.04999999999"/>
    <n v="0"/>
  </r>
  <r>
    <x v="0"/>
    <x v="0"/>
    <x v="4"/>
    <x v="4"/>
    <x v="12"/>
    <x v="12"/>
    <s v="15100"/>
    <s v="Gratificacions"/>
    <x v="17"/>
    <x v="17"/>
    <s v="1"/>
    <s v="Serveis públics bàsics"/>
    <x v="3"/>
    <x v="3"/>
    <x v="7"/>
    <x v="7"/>
    <x v="9"/>
    <x v="9"/>
    <s v="13014"/>
    <s v="Desenvolupament dels serveis de GUB i SP"/>
    <n v="0"/>
    <n v="9847.7000000000007"/>
    <n v="9847.7000000000007"/>
    <n v="9847.7000000000007"/>
    <n v="9847.7000000000007"/>
    <n v="9847.7000000000007"/>
    <n v="9847.7000000000007"/>
    <n v="0"/>
  </r>
  <r>
    <x v="0"/>
    <x v="0"/>
    <x v="4"/>
    <x v="4"/>
    <x v="12"/>
    <x v="12"/>
    <s v="15100"/>
    <s v="Gratificacions"/>
    <x v="17"/>
    <x v="17"/>
    <s v="1"/>
    <s v="Serveis públics bàsics"/>
    <x v="3"/>
    <x v="3"/>
    <x v="7"/>
    <x v="7"/>
    <x v="9"/>
    <x v="9"/>
    <s v="13015"/>
    <s v="Comunicació interna i externa SP"/>
    <n v="0"/>
    <n v="220"/>
    <n v="220"/>
    <n v="220"/>
    <n v="220"/>
    <n v="220"/>
    <n v="220"/>
    <n v="0"/>
  </r>
  <r>
    <x v="0"/>
    <x v="0"/>
    <x v="4"/>
    <x v="4"/>
    <x v="12"/>
    <x v="12"/>
    <s v="15100"/>
    <s v="Gratificacions"/>
    <x v="17"/>
    <x v="17"/>
    <s v="1"/>
    <s v="Serveis públics bàsics"/>
    <x v="3"/>
    <x v="3"/>
    <x v="8"/>
    <x v="8"/>
    <x v="10"/>
    <x v="10"/>
    <s v="13212"/>
    <s v="Serveis generals de la Guàrdia Urbana"/>
    <n v="0"/>
    <n v="11817797.640000001"/>
    <n v="11817797.640000001"/>
    <n v="11817797.640000001"/>
    <n v="11817797.640000001"/>
    <n v="11817797.640000001"/>
    <n v="11817797.640000001"/>
    <n v="0"/>
  </r>
  <r>
    <x v="0"/>
    <x v="0"/>
    <x v="4"/>
    <x v="4"/>
    <x v="12"/>
    <x v="12"/>
    <s v="15100"/>
    <s v="Gratificacions"/>
    <x v="17"/>
    <x v="17"/>
    <s v="1"/>
    <s v="Serveis públics bàsics"/>
    <x v="3"/>
    <x v="3"/>
    <x v="8"/>
    <x v="8"/>
    <x v="11"/>
    <x v="11"/>
    <s v="13221"/>
    <s v="Prevenció de la delinqüència"/>
    <n v="0"/>
    <n v="2339.7600000000002"/>
    <n v="2339.7600000000002"/>
    <n v="2339.7600000000002"/>
    <n v="2339.7600000000002"/>
    <n v="2339.7600000000002"/>
    <n v="2339.7600000000002"/>
    <n v="0"/>
  </r>
  <r>
    <x v="0"/>
    <x v="0"/>
    <x v="4"/>
    <x v="4"/>
    <x v="12"/>
    <x v="12"/>
    <s v="15100"/>
    <s v="Gratificacions"/>
    <x v="17"/>
    <x v="17"/>
    <s v="1"/>
    <s v="Serveis públics bàsics"/>
    <x v="3"/>
    <x v="3"/>
    <x v="9"/>
    <x v="9"/>
    <x v="12"/>
    <x v="12"/>
    <s v="13511"/>
    <s v="Protecció civil"/>
    <n v="0"/>
    <n v="36787.58"/>
    <n v="36787.58"/>
    <n v="36787.58"/>
    <n v="36787.58"/>
    <n v="36787.58"/>
    <n v="36787.58"/>
    <n v="0"/>
  </r>
  <r>
    <x v="0"/>
    <x v="0"/>
    <x v="4"/>
    <x v="4"/>
    <x v="12"/>
    <x v="12"/>
    <s v="15100"/>
    <s v="Gratificacions"/>
    <x v="17"/>
    <x v="17"/>
    <s v="1"/>
    <s v="Serveis públics bàsics"/>
    <x v="3"/>
    <x v="3"/>
    <x v="10"/>
    <x v="10"/>
    <x v="13"/>
    <x v="13"/>
    <s v="13612"/>
    <s v="Intervenció en extinció d’incendis i sal"/>
    <n v="0"/>
    <n v="6423249.8600000003"/>
    <n v="6423249.8600000003"/>
    <n v="6423249.8600000003"/>
    <n v="6423249.8600000003"/>
    <n v="6423249.8600000003"/>
    <n v="6423249.8600000003"/>
    <n v="0"/>
  </r>
  <r>
    <x v="0"/>
    <x v="0"/>
    <x v="4"/>
    <x v="4"/>
    <x v="12"/>
    <x v="12"/>
    <s v="15100"/>
    <s v="Gratificacions"/>
    <x v="17"/>
    <x v="17"/>
    <s v="1"/>
    <s v="Serveis públics bàsics"/>
    <x v="3"/>
    <x v="3"/>
    <x v="10"/>
    <x v="10"/>
    <x v="13"/>
    <x v="13"/>
    <s v="13613"/>
    <s v="Desenvol.professional,selecció,prevenc.s"/>
    <n v="0"/>
    <n v="102009.91"/>
    <n v="102009.91"/>
    <n v="102009.91"/>
    <n v="102009.91"/>
    <n v="102009.91"/>
    <n v="102009.91"/>
    <n v="0"/>
  </r>
  <r>
    <x v="0"/>
    <x v="0"/>
    <x v="4"/>
    <x v="4"/>
    <x v="12"/>
    <x v="12"/>
    <s v="15100"/>
    <s v="Gratificacions"/>
    <x v="17"/>
    <x v="17"/>
    <s v="9"/>
    <s v="Actuacions de caràcter general"/>
    <x v="1"/>
    <x v="1"/>
    <x v="29"/>
    <x v="29"/>
    <x v="45"/>
    <x v="45"/>
    <s v="92921"/>
    <s v="Dotació per imprevistos"/>
    <n v="19200000"/>
    <n v="-19200000"/>
    <n v="0"/>
    <n v="0"/>
    <n v="0"/>
    <n v="0"/>
    <n v="0"/>
    <n v="0"/>
  </r>
  <r>
    <x v="0"/>
    <x v="0"/>
    <x v="4"/>
    <x v="4"/>
    <x v="12"/>
    <x v="12"/>
    <s v="15100"/>
    <s v="Gratificacions"/>
    <x v="18"/>
    <x v="18"/>
    <s v="1"/>
    <s v="Serveis públics bàsics"/>
    <x v="4"/>
    <x v="4"/>
    <x v="11"/>
    <x v="11"/>
    <x v="14"/>
    <x v="14"/>
    <s v="15011"/>
    <s v="Despeses generals d'Ecologia Urbana"/>
    <n v="0"/>
    <n v="9802.4"/>
    <n v="9802.4"/>
    <n v="9802.4"/>
    <n v="9802.4"/>
    <n v="9802.4"/>
    <n v="9802.4"/>
    <n v="0"/>
  </r>
  <r>
    <x v="0"/>
    <x v="0"/>
    <x v="4"/>
    <x v="4"/>
    <x v="12"/>
    <x v="12"/>
    <s v="15100"/>
    <s v="Gratificacions"/>
    <x v="18"/>
    <x v="18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19"/>
    <x v="19"/>
    <s v="1"/>
    <s v="Serveis públics bàsics"/>
    <x v="4"/>
    <x v="4"/>
    <x v="11"/>
    <x v="11"/>
    <x v="14"/>
    <x v="14"/>
    <s v="15011"/>
    <s v="Despeses generals d'Ecologia Urbana"/>
    <n v="0"/>
    <n v="4847"/>
    <n v="4847"/>
    <n v="4847"/>
    <n v="4847"/>
    <n v="4847"/>
    <n v="4847"/>
    <n v="0"/>
  </r>
  <r>
    <x v="0"/>
    <x v="0"/>
    <x v="4"/>
    <x v="4"/>
    <x v="12"/>
    <x v="12"/>
    <s v="15100"/>
    <s v="Gratificacions"/>
    <x v="19"/>
    <x v="19"/>
    <s v="1"/>
    <s v="Serveis públics bàsics"/>
    <x v="5"/>
    <x v="5"/>
    <x v="23"/>
    <x v="23"/>
    <x v="36"/>
    <x v="36"/>
    <s v="16231"/>
    <s v="Tractament de residus"/>
    <n v="0"/>
    <n v="2422.02"/>
    <n v="2422.02"/>
    <n v="2422.02"/>
    <n v="2422.02"/>
    <n v="2422.02"/>
    <n v="2422.02"/>
    <n v="0"/>
  </r>
  <r>
    <x v="0"/>
    <x v="0"/>
    <x v="4"/>
    <x v="4"/>
    <x v="12"/>
    <x v="12"/>
    <s v="15100"/>
    <s v="Gratificacions"/>
    <x v="19"/>
    <x v="19"/>
    <s v="1"/>
    <s v="Serveis públics bàsics"/>
    <x v="5"/>
    <x v="5"/>
    <x v="12"/>
    <x v="12"/>
    <x v="15"/>
    <x v="15"/>
    <s v="16311"/>
    <s v="Neteja viària"/>
    <n v="0"/>
    <n v="1771.81"/>
    <n v="1771.81"/>
    <n v="1771.81"/>
    <n v="1771.81"/>
    <n v="1771.81"/>
    <n v="1771.81"/>
    <n v="0"/>
  </r>
  <r>
    <x v="0"/>
    <x v="0"/>
    <x v="4"/>
    <x v="4"/>
    <x v="12"/>
    <x v="12"/>
    <s v="15100"/>
    <s v="Gratificacions"/>
    <x v="19"/>
    <x v="19"/>
    <s v="1"/>
    <s v="Serveis públics bàsics"/>
    <x v="5"/>
    <x v="5"/>
    <x v="12"/>
    <x v="12"/>
    <x v="15"/>
    <x v="15"/>
    <s v="16312"/>
    <s v="Avaluació de la neteja viària"/>
    <n v="0"/>
    <n v="1661.27"/>
    <n v="1661.27"/>
    <n v="1661.27"/>
    <n v="1661.27"/>
    <n v="1661.27"/>
    <n v="1661.27"/>
    <n v="0"/>
  </r>
  <r>
    <x v="0"/>
    <x v="0"/>
    <x v="4"/>
    <x v="4"/>
    <x v="12"/>
    <x v="12"/>
    <s v="15100"/>
    <s v="Gratificacions"/>
    <x v="19"/>
    <x v="19"/>
    <s v="1"/>
    <s v="Serveis públics bàsics"/>
    <x v="5"/>
    <x v="5"/>
    <x v="24"/>
    <x v="24"/>
    <x v="37"/>
    <x v="37"/>
    <s v="16511"/>
    <s v="Gestió de l'enllumenat públic"/>
    <n v="0"/>
    <n v="817.31"/>
    <n v="817.31"/>
    <n v="817.31"/>
    <n v="817.31"/>
    <n v="817.31"/>
    <n v="817.31"/>
    <n v="0"/>
  </r>
  <r>
    <x v="0"/>
    <x v="0"/>
    <x v="4"/>
    <x v="4"/>
    <x v="12"/>
    <x v="12"/>
    <s v="15100"/>
    <s v="Gratificacions"/>
    <x v="20"/>
    <x v="20"/>
    <s v="1"/>
    <s v="Serveis públics bàsics"/>
    <x v="4"/>
    <x v="4"/>
    <x v="11"/>
    <x v="11"/>
    <x v="14"/>
    <x v="14"/>
    <s v="15011"/>
    <s v="Despeses generals d'Ecologia Urbana"/>
    <n v="0"/>
    <n v="9178.9500000000007"/>
    <n v="9178.9500000000007"/>
    <n v="9178.9500000000007"/>
    <n v="9178.9500000000007"/>
    <n v="9178.9500000000007"/>
    <n v="9178.9500000000007"/>
    <n v="0"/>
  </r>
  <r>
    <x v="0"/>
    <x v="0"/>
    <x v="4"/>
    <x v="4"/>
    <x v="12"/>
    <x v="12"/>
    <s v="15100"/>
    <s v="Gratificacions"/>
    <x v="20"/>
    <x v="20"/>
    <s v="1"/>
    <s v="Serveis públics bàsics"/>
    <x v="4"/>
    <x v="4"/>
    <x v="11"/>
    <x v="11"/>
    <x v="14"/>
    <x v="14"/>
    <s v="15013"/>
    <s v="Planificació Ecologia Urbana"/>
    <n v="0"/>
    <n v="1472.43"/>
    <n v="1472.43"/>
    <n v="1472.43"/>
    <n v="1472.43"/>
    <n v="1472.43"/>
    <n v="1472.43"/>
    <n v="0"/>
  </r>
  <r>
    <x v="0"/>
    <x v="0"/>
    <x v="4"/>
    <x v="4"/>
    <x v="12"/>
    <x v="12"/>
    <s v="15100"/>
    <s v="Gratificacions"/>
    <x v="21"/>
    <x v="21"/>
    <s v="1"/>
    <s v="Serveis públics bàsics"/>
    <x v="3"/>
    <x v="3"/>
    <x v="25"/>
    <x v="25"/>
    <x v="38"/>
    <x v="38"/>
    <s v="13411"/>
    <s v="Gestió del programa de mobilitat"/>
    <n v="0"/>
    <n v="843.48"/>
    <n v="843.48"/>
    <n v="843.48"/>
    <n v="843.48"/>
    <n v="843.48"/>
    <n v="843.48"/>
    <n v="0"/>
  </r>
  <r>
    <x v="0"/>
    <x v="0"/>
    <x v="4"/>
    <x v="4"/>
    <x v="12"/>
    <x v="12"/>
    <s v="15100"/>
    <s v="Gratificacions"/>
    <x v="21"/>
    <x v="21"/>
    <s v="1"/>
    <s v="Serveis públics bàsics"/>
    <x v="4"/>
    <x v="4"/>
    <x v="13"/>
    <x v="13"/>
    <x v="16"/>
    <x v="16"/>
    <s v="15161"/>
    <s v="Control i seguiment de grans infraestruc"/>
    <n v="0"/>
    <n v="5836.23"/>
    <n v="5836.23"/>
    <n v="5836.23"/>
    <n v="5836.23"/>
    <n v="5836.23"/>
    <n v="5836.23"/>
    <n v="0"/>
  </r>
  <r>
    <x v="0"/>
    <x v="0"/>
    <x v="4"/>
    <x v="4"/>
    <x v="12"/>
    <x v="12"/>
    <s v="15100"/>
    <s v="Gratificacions"/>
    <x v="22"/>
    <x v="22"/>
    <s v="1"/>
    <s v="Serveis públics bàsics"/>
    <x v="4"/>
    <x v="4"/>
    <x v="11"/>
    <x v="11"/>
    <x v="14"/>
    <x v="14"/>
    <s v="15011"/>
    <s v="Despeses generals d'Ecologia Urbana"/>
    <n v="0"/>
    <n v="2009.16"/>
    <n v="2009.16"/>
    <n v="2009.16"/>
    <n v="2009.16"/>
    <n v="2009.16"/>
    <n v="2009.16"/>
    <n v="0"/>
  </r>
  <r>
    <x v="0"/>
    <x v="0"/>
    <x v="4"/>
    <x v="4"/>
    <x v="12"/>
    <x v="12"/>
    <s v="15100"/>
    <s v="Gratificacions"/>
    <x v="1"/>
    <x v="1"/>
    <s v="1"/>
    <s v="Serveis públics bàsics"/>
    <x v="4"/>
    <x v="4"/>
    <x v="13"/>
    <x v="13"/>
    <x v="21"/>
    <x v="21"/>
    <s v="15111"/>
    <s v="Llicències"/>
    <n v="0"/>
    <n v="6926.19"/>
    <n v="6926.19"/>
    <n v="6926.19"/>
    <n v="6926.19"/>
    <n v="6926.19"/>
    <n v="6926.19"/>
    <n v="0"/>
  </r>
  <r>
    <x v="0"/>
    <x v="0"/>
    <x v="4"/>
    <x v="4"/>
    <x v="12"/>
    <x v="12"/>
    <s v="15100"/>
    <s v="Gratificacions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0"/>
    <n v="8504.51"/>
    <n v="8504.51"/>
    <n v="8504.51"/>
    <n v="8504.51"/>
    <n v="8504.51"/>
    <n v="8504.51"/>
    <n v="0"/>
  </r>
  <r>
    <x v="0"/>
    <x v="0"/>
    <x v="4"/>
    <x v="4"/>
    <x v="12"/>
    <x v="12"/>
    <s v="15100"/>
    <s v="Gratificacions"/>
    <x v="1"/>
    <x v="1"/>
    <s v="9"/>
    <s v="Actuacions de caràcter general"/>
    <x v="0"/>
    <x v="0"/>
    <x v="0"/>
    <x v="0"/>
    <x v="0"/>
    <x v="0"/>
    <s v="91211"/>
    <s v="Representacio política"/>
    <n v="0"/>
    <n v="352.39"/>
    <n v="352.39"/>
    <n v="352.39"/>
    <n v="352.39"/>
    <n v="352.39"/>
    <n v="352.39"/>
    <n v="0"/>
  </r>
  <r>
    <x v="0"/>
    <x v="0"/>
    <x v="4"/>
    <x v="4"/>
    <x v="12"/>
    <x v="12"/>
    <s v="15100"/>
    <s v="Gratificacions"/>
    <x v="1"/>
    <x v="1"/>
    <s v="9"/>
    <s v="Actuacions de caràcter general"/>
    <x v="1"/>
    <x v="1"/>
    <x v="1"/>
    <x v="1"/>
    <x v="1"/>
    <x v="1"/>
    <s v="92011"/>
    <s v="Administració general"/>
    <n v="0"/>
    <n v="3539.88"/>
    <n v="3539.88"/>
    <n v="3539.88"/>
    <n v="3539.88"/>
    <n v="3539.88"/>
    <n v="3539.88"/>
    <n v="0"/>
  </r>
  <r>
    <x v="0"/>
    <x v="0"/>
    <x v="4"/>
    <x v="4"/>
    <x v="12"/>
    <x v="12"/>
    <s v="15100"/>
    <s v="Gratificacions"/>
    <x v="1"/>
    <x v="1"/>
    <s v="9"/>
    <s v="Actuacions de caràcter general"/>
    <x v="1"/>
    <x v="1"/>
    <x v="1"/>
    <x v="1"/>
    <x v="1"/>
    <x v="1"/>
    <s v="92014"/>
    <s v="Serveis jurídics"/>
    <n v="0"/>
    <n v="19431.59"/>
    <n v="19431.59"/>
    <n v="19431.59"/>
    <n v="19431.59"/>
    <n v="19431.59"/>
    <n v="19431.59"/>
    <n v="0"/>
  </r>
  <r>
    <x v="0"/>
    <x v="0"/>
    <x v="4"/>
    <x v="4"/>
    <x v="12"/>
    <x v="12"/>
    <s v="15100"/>
    <s v="Gratificacions"/>
    <x v="1"/>
    <x v="1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1"/>
    <x v="1"/>
    <s v="9"/>
    <s v="Actuacions de caràcter general"/>
    <x v="8"/>
    <x v="8"/>
    <x v="18"/>
    <x v="18"/>
    <x v="25"/>
    <x v="25"/>
    <s v="93312"/>
    <s v="Manteniment d’edificis centralitzats"/>
    <n v="0"/>
    <n v="1920"/>
    <n v="1920"/>
    <n v="1920"/>
    <n v="1920"/>
    <n v="1920"/>
    <n v="1920"/>
    <n v="0"/>
  </r>
  <r>
    <x v="0"/>
    <x v="0"/>
    <x v="4"/>
    <x v="4"/>
    <x v="12"/>
    <x v="12"/>
    <s v="15100"/>
    <s v="Gratificacions"/>
    <x v="2"/>
    <x v="2"/>
    <s v="1"/>
    <s v="Serveis públics bàsics"/>
    <x v="4"/>
    <x v="4"/>
    <x v="13"/>
    <x v="13"/>
    <x v="21"/>
    <x v="21"/>
    <s v="15111"/>
    <s v="Llicències"/>
    <n v="0"/>
    <n v="16011.9"/>
    <n v="16011.9"/>
    <n v="16011.9"/>
    <n v="16011.9"/>
    <n v="16011.9"/>
    <n v="16011.9"/>
    <n v="0"/>
  </r>
  <r>
    <x v="0"/>
    <x v="0"/>
    <x v="4"/>
    <x v="4"/>
    <x v="12"/>
    <x v="12"/>
    <s v="15100"/>
    <s v="Gratificacions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0"/>
    <n v="9946.0499999999993"/>
    <n v="9946.0499999999993"/>
    <n v="9946.0499999999993"/>
    <n v="9946.0499999999993"/>
    <n v="9946.0499999999993"/>
    <n v="9946.0499999999993"/>
    <n v="0"/>
  </r>
  <r>
    <x v="0"/>
    <x v="0"/>
    <x v="4"/>
    <x v="4"/>
    <x v="12"/>
    <x v="12"/>
    <s v="15100"/>
    <s v="Gratificacions"/>
    <x v="2"/>
    <x v="2"/>
    <s v="9"/>
    <s v="Actuacions de caràcter general"/>
    <x v="0"/>
    <x v="0"/>
    <x v="0"/>
    <x v="0"/>
    <x v="0"/>
    <x v="0"/>
    <s v="91211"/>
    <s v="Representacio política"/>
    <n v="0"/>
    <n v="497.43"/>
    <n v="497.43"/>
    <n v="497.43"/>
    <n v="497.43"/>
    <n v="497.43"/>
    <n v="497.43"/>
    <n v="0"/>
  </r>
  <r>
    <x v="0"/>
    <x v="0"/>
    <x v="4"/>
    <x v="4"/>
    <x v="12"/>
    <x v="12"/>
    <s v="15100"/>
    <s v="Gratificacions"/>
    <x v="2"/>
    <x v="2"/>
    <s v="9"/>
    <s v="Actuacions de caràcter general"/>
    <x v="1"/>
    <x v="1"/>
    <x v="1"/>
    <x v="1"/>
    <x v="1"/>
    <x v="1"/>
    <s v="92011"/>
    <s v="Administració general"/>
    <n v="0"/>
    <n v="4041.75"/>
    <n v="4041.75"/>
    <n v="4041.75"/>
    <n v="4041.75"/>
    <n v="4041.75"/>
    <n v="4041.75"/>
    <n v="0"/>
  </r>
  <r>
    <x v="0"/>
    <x v="0"/>
    <x v="4"/>
    <x v="4"/>
    <x v="12"/>
    <x v="12"/>
    <s v="15100"/>
    <s v="Gratificacions"/>
    <x v="2"/>
    <x v="2"/>
    <s v="9"/>
    <s v="Actuacions de caràcter general"/>
    <x v="1"/>
    <x v="1"/>
    <x v="1"/>
    <x v="1"/>
    <x v="1"/>
    <x v="1"/>
    <s v="92014"/>
    <s v="Serveis jurídics"/>
    <n v="0"/>
    <n v="1243.72"/>
    <n v="1243.72"/>
    <n v="1243.72"/>
    <n v="1243.72"/>
    <n v="1243.72"/>
    <n v="1243.72"/>
    <n v="0"/>
  </r>
  <r>
    <x v="0"/>
    <x v="0"/>
    <x v="4"/>
    <x v="4"/>
    <x v="12"/>
    <x v="12"/>
    <s v="15100"/>
    <s v="Gratificacions"/>
    <x v="2"/>
    <x v="2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2"/>
    <x v="2"/>
    <s v="9"/>
    <s v="Actuacions de caràcter general"/>
    <x v="8"/>
    <x v="8"/>
    <x v="18"/>
    <x v="18"/>
    <x v="25"/>
    <x v="25"/>
    <s v="93312"/>
    <s v="Manteniment d’edificis centralitzats"/>
    <n v="0"/>
    <n v="948.53"/>
    <n v="948.53"/>
    <n v="948.53"/>
    <n v="948.53"/>
    <n v="948.53"/>
    <n v="948.53"/>
    <n v="0"/>
  </r>
  <r>
    <x v="0"/>
    <x v="0"/>
    <x v="4"/>
    <x v="4"/>
    <x v="12"/>
    <x v="12"/>
    <s v="15100"/>
    <s v="Gratificacions"/>
    <x v="3"/>
    <x v="3"/>
    <s v="1"/>
    <s v="Serveis públics bàsics"/>
    <x v="4"/>
    <x v="4"/>
    <x v="13"/>
    <x v="13"/>
    <x v="21"/>
    <x v="21"/>
    <s v="15111"/>
    <s v="Llicències"/>
    <n v="0"/>
    <n v="13936.31"/>
    <n v="13936.31"/>
    <n v="13936.31"/>
    <n v="13936.31"/>
    <n v="13936.31"/>
    <n v="13936.31"/>
    <n v="0"/>
  </r>
  <r>
    <x v="0"/>
    <x v="0"/>
    <x v="4"/>
    <x v="4"/>
    <x v="12"/>
    <x v="12"/>
    <s v="15100"/>
    <s v="Gratificacions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0"/>
    <n v="9270.6200000000008"/>
    <n v="9270.6200000000008"/>
    <n v="9270.6200000000008"/>
    <n v="9270.6200000000008"/>
    <n v="9270.6200000000008"/>
    <n v="9270.6200000000008"/>
    <n v="0"/>
  </r>
  <r>
    <x v="0"/>
    <x v="0"/>
    <x v="4"/>
    <x v="4"/>
    <x v="12"/>
    <x v="12"/>
    <s v="15100"/>
    <s v="Gratificacions"/>
    <x v="3"/>
    <x v="3"/>
    <s v="9"/>
    <s v="Actuacions de caràcter general"/>
    <x v="1"/>
    <x v="1"/>
    <x v="1"/>
    <x v="1"/>
    <x v="1"/>
    <x v="1"/>
    <s v="92011"/>
    <s v="Administració general"/>
    <n v="0"/>
    <n v="3892.16"/>
    <n v="3892.16"/>
    <n v="3892.16"/>
    <n v="3892.16"/>
    <n v="3892.16"/>
    <n v="3892.16"/>
    <n v="0"/>
  </r>
  <r>
    <x v="0"/>
    <x v="0"/>
    <x v="4"/>
    <x v="4"/>
    <x v="12"/>
    <x v="12"/>
    <s v="15100"/>
    <s v="Gratificacions"/>
    <x v="3"/>
    <x v="3"/>
    <s v="9"/>
    <s v="Actuacions de caràcter general"/>
    <x v="1"/>
    <x v="1"/>
    <x v="1"/>
    <x v="1"/>
    <x v="1"/>
    <x v="1"/>
    <s v="92014"/>
    <s v="Serveis jurídics"/>
    <n v="0"/>
    <n v="2692.64"/>
    <n v="2692.64"/>
    <n v="2692.64"/>
    <n v="2692.64"/>
    <n v="2692.64"/>
    <n v="2692.64"/>
    <n v="0"/>
  </r>
  <r>
    <x v="0"/>
    <x v="0"/>
    <x v="4"/>
    <x v="4"/>
    <x v="12"/>
    <x v="12"/>
    <s v="15100"/>
    <s v="Gratificacions"/>
    <x v="3"/>
    <x v="3"/>
    <s v="9"/>
    <s v="Actuacions de caràcter general"/>
    <x v="1"/>
    <x v="1"/>
    <x v="6"/>
    <x v="6"/>
    <x v="19"/>
    <x v="19"/>
    <s v="92521"/>
    <s v="Direcció de comunicació"/>
    <n v="0"/>
    <n v="2192.77"/>
    <n v="2192.77"/>
    <n v="2192.77"/>
    <n v="2192.77"/>
    <n v="2192.77"/>
    <n v="2192.77"/>
    <n v="0"/>
  </r>
  <r>
    <x v="0"/>
    <x v="0"/>
    <x v="4"/>
    <x v="4"/>
    <x v="12"/>
    <x v="12"/>
    <s v="15100"/>
    <s v="Gratificacions"/>
    <x v="3"/>
    <x v="3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4"/>
    <x v="4"/>
    <s v="1"/>
    <s v="Serveis públics bàsics"/>
    <x v="4"/>
    <x v="4"/>
    <x v="13"/>
    <x v="13"/>
    <x v="21"/>
    <x v="21"/>
    <s v="15111"/>
    <s v="Llicències"/>
    <n v="0"/>
    <n v="3908.8"/>
    <n v="3908.8"/>
    <n v="3908.8"/>
    <n v="3908.8"/>
    <n v="3908.8"/>
    <n v="3908.8"/>
    <n v="0"/>
  </r>
  <r>
    <x v="0"/>
    <x v="0"/>
    <x v="4"/>
    <x v="4"/>
    <x v="12"/>
    <x v="12"/>
    <s v="15100"/>
    <s v="Gratificacions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0"/>
    <n v="5742.52"/>
    <n v="5742.52"/>
    <n v="5742.52"/>
    <n v="5742.52"/>
    <n v="5742.52"/>
    <n v="5742.52"/>
    <n v="0"/>
  </r>
  <r>
    <x v="0"/>
    <x v="0"/>
    <x v="4"/>
    <x v="4"/>
    <x v="12"/>
    <x v="12"/>
    <s v="15100"/>
    <s v="Gratificacions"/>
    <x v="4"/>
    <x v="4"/>
    <s v="9"/>
    <s v="Actuacions de caràcter general"/>
    <x v="1"/>
    <x v="1"/>
    <x v="1"/>
    <x v="1"/>
    <x v="1"/>
    <x v="1"/>
    <s v="92011"/>
    <s v="Administració general"/>
    <n v="0"/>
    <n v="4259.1000000000004"/>
    <n v="4259.1000000000004"/>
    <n v="4259.1000000000004"/>
    <n v="4259.1000000000004"/>
    <n v="4259.1000000000004"/>
    <n v="4259.1000000000004"/>
    <n v="0"/>
  </r>
  <r>
    <x v="0"/>
    <x v="0"/>
    <x v="4"/>
    <x v="4"/>
    <x v="12"/>
    <x v="12"/>
    <s v="15100"/>
    <s v="Gratificacions"/>
    <x v="4"/>
    <x v="4"/>
    <s v="9"/>
    <s v="Actuacions de caràcter general"/>
    <x v="1"/>
    <x v="1"/>
    <x v="1"/>
    <x v="1"/>
    <x v="1"/>
    <x v="1"/>
    <s v="92014"/>
    <s v="Serveis jurídics"/>
    <n v="0"/>
    <n v="5844.72"/>
    <n v="5844.72"/>
    <n v="5844.72"/>
    <n v="5844.72"/>
    <n v="5844.72"/>
    <n v="5844.72"/>
    <n v="0"/>
  </r>
  <r>
    <x v="0"/>
    <x v="0"/>
    <x v="4"/>
    <x v="4"/>
    <x v="12"/>
    <x v="12"/>
    <s v="15100"/>
    <s v="Gratificacions"/>
    <x v="4"/>
    <x v="4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4"/>
    <x v="4"/>
    <s v="9"/>
    <s v="Actuacions de caràcter general"/>
    <x v="8"/>
    <x v="8"/>
    <x v="18"/>
    <x v="18"/>
    <x v="25"/>
    <x v="25"/>
    <s v="93312"/>
    <s v="Manteniment d’edificis centralitzats"/>
    <n v="0"/>
    <n v="2935.16"/>
    <n v="2935.16"/>
    <n v="2935.16"/>
    <n v="2935.16"/>
    <n v="2935.16"/>
    <n v="2935.16"/>
    <n v="0"/>
  </r>
  <r>
    <x v="0"/>
    <x v="0"/>
    <x v="4"/>
    <x v="4"/>
    <x v="12"/>
    <x v="12"/>
    <s v="15100"/>
    <s v="Gratificacions"/>
    <x v="5"/>
    <x v="5"/>
    <s v="1"/>
    <s v="Serveis públics bàsics"/>
    <x v="4"/>
    <x v="4"/>
    <x v="13"/>
    <x v="13"/>
    <x v="21"/>
    <x v="21"/>
    <s v="15111"/>
    <s v="Llicències"/>
    <n v="0"/>
    <n v="8766.67"/>
    <n v="8766.67"/>
    <n v="8766.67"/>
    <n v="8766.67"/>
    <n v="8766.67"/>
    <n v="8766.67"/>
    <n v="0"/>
  </r>
  <r>
    <x v="0"/>
    <x v="0"/>
    <x v="4"/>
    <x v="4"/>
    <x v="12"/>
    <x v="12"/>
    <s v="15100"/>
    <s v="Gratificacions"/>
    <x v="5"/>
    <x v="5"/>
    <s v="1"/>
    <s v="Serveis públics bàsics"/>
    <x v="4"/>
    <x v="4"/>
    <x v="14"/>
    <x v="14"/>
    <x v="17"/>
    <x v="17"/>
    <s v="15341"/>
    <s v="Manteniment i millora espais públics cen"/>
    <n v="0"/>
    <n v="2963.36"/>
    <n v="2963.36"/>
    <n v="2963.36"/>
    <n v="2963.36"/>
    <n v="2963.36"/>
    <n v="2963.36"/>
    <n v="0"/>
  </r>
  <r>
    <x v="0"/>
    <x v="0"/>
    <x v="4"/>
    <x v="4"/>
    <x v="12"/>
    <x v="12"/>
    <s v="15100"/>
    <s v="Gratificacions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0"/>
    <n v="5029.8999999999996"/>
    <n v="5029.8999999999996"/>
    <n v="5029.8999999999996"/>
    <n v="5029.8999999999996"/>
    <n v="5029.8999999999996"/>
    <n v="5029.8999999999996"/>
    <n v="0"/>
  </r>
  <r>
    <x v="0"/>
    <x v="0"/>
    <x v="4"/>
    <x v="4"/>
    <x v="12"/>
    <x v="12"/>
    <s v="15100"/>
    <s v="Gratificacions"/>
    <x v="5"/>
    <x v="5"/>
    <s v="9"/>
    <s v="Actuacions de caràcter general"/>
    <x v="1"/>
    <x v="1"/>
    <x v="1"/>
    <x v="1"/>
    <x v="1"/>
    <x v="1"/>
    <s v="92011"/>
    <s v="Administració general"/>
    <n v="0"/>
    <n v="1605.5"/>
    <n v="1605.5"/>
    <n v="1605.5"/>
    <n v="1605.5"/>
    <n v="1605.5"/>
    <n v="1605.5"/>
    <n v="0"/>
  </r>
  <r>
    <x v="0"/>
    <x v="0"/>
    <x v="4"/>
    <x v="4"/>
    <x v="12"/>
    <x v="12"/>
    <s v="15100"/>
    <s v="Gratificacions"/>
    <x v="5"/>
    <x v="5"/>
    <s v="9"/>
    <s v="Actuacions de caràcter general"/>
    <x v="1"/>
    <x v="1"/>
    <x v="1"/>
    <x v="1"/>
    <x v="1"/>
    <x v="1"/>
    <s v="92014"/>
    <s v="Serveis jurídics"/>
    <n v="0"/>
    <n v="3449.09"/>
    <n v="3449.09"/>
    <n v="3449.09"/>
    <n v="3449.09"/>
    <n v="3449.09"/>
    <n v="3449.09"/>
    <n v="0"/>
  </r>
  <r>
    <x v="0"/>
    <x v="0"/>
    <x v="4"/>
    <x v="4"/>
    <x v="12"/>
    <x v="12"/>
    <s v="15100"/>
    <s v="Gratificacions"/>
    <x v="5"/>
    <x v="5"/>
    <s v="9"/>
    <s v="Actuacions de caràcter general"/>
    <x v="1"/>
    <x v="1"/>
    <x v="6"/>
    <x v="6"/>
    <x v="19"/>
    <x v="19"/>
    <s v="92521"/>
    <s v="Direcció de comunicació"/>
    <n v="0"/>
    <n v="706.72"/>
    <n v="706.72"/>
    <n v="706.72"/>
    <n v="706.72"/>
    <n v="706.72"/>
    <n v="706.72"/>
    <n v="0"/>
  </r>
  <r>
    <x v="0"/>
    <x v="0"/>
    <x v="4"/>
    <x v="4"/>
    <x v="12"/>
    <x v="12"/>
    <s v="15100"/>
    <s v="Gratificacions"/>
    <x v="5"/>
    <x v="5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6"/>
    <x v="6"/>
    <s v="1"/>
    <s v="Serveis públics bàsics"/>
    <x v="4"/>
    <x v="4"/>
    <x v="13"/>
    <x v="13"/>
    <x v="21"/>
    <x v="21"/>
    <s v="15111"/>
    <s v="Llicències"/>
    <n v="0"/>
    <n v="4231.68"/>
    <n v="4231.68"/>
    <n v="4231.68"/>
    <n v="4231.68"/>
    <n v="4231.68"/>
    <n v="4231.68"/>
    <n v="0"/>
  </r>
  <r>
    <x v="0"/>
    <x v="0"/>
    <x v="4"/>
    <x v="4"/>
    <x v="12"/>
    <x v="12"/>
    <s v="15100"/>
    <s v="Gratificacions"/>
    <x v="6"/>
    <x v="6"/>
    <s v="1"/>
    <s v="Serveis públics bàsics"/>
    <x v="4"/>
    <x v="4"/>
    <x v="13"/>
    <x v="13"/>
    <x v="20"/>
    <x v="20"/>
    <s v="15131"/>
    <s v="Redacció de projectes-execució d'obres"/>
    <n v="0"/>
    <n v="706.72"/>
    <n v="706.72"/>
    <n v="706.72"/>
    <n v="706.72"/>
    <n v="706.72"/>
    <n v="706.72"/>
    <n v="0"/>
  </r>
  <r>
    <x v="0"/>
    <x v="0"/>
    <x v="4"/>
    <x v="4"/>
    <x v="12"/>
    <x v="12"/>
    <s v="15100"/>
    <s v="Gratificacions"/>
    <x v="6"/>
    <x v="6"/>
    <s v="1"/>
    <s v="Serveis públics bàsics"/>
    <x v="4"/>
    <x v="4"/>
    <x v="14"/>
    <x v="14"/>
    <x v="17"/>
    <x v="17"/>
    <s v="15341"/>
    <s v="Manteniment i millora espais públics cen"/>
    <n v="0"/>
    <n v="502.5"/>
    <n v="502.5"/>
    <n v="502.5"/>
    <n v="502.5"/>
    <n v="502.5"/>
    <n v="502.5"/>
    <n v="0"/>
  </r>
  <r>
    <x v="0"/>
    <x v="0"/>
    <x v="4"/>
    <x v="4"/>
    <x v="12"/>
    <x v="12"/>
    <s v="15100"/>
    <s v="Gratificacions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0"/>
    <n v="2147.2399999999998"/>
    <n v="2147.2399999999998"/>
    <n v="2147.2399999999998"/>
    <n v="2147.2399999999998"/>
    <n v="2147.2399999999998"/>
    <n v="2147.2399999999998"/>
    <n v="0"/>
  </r>
  <r>
    <x v="0"/>
    <x v="0"/>
    <x v="4"/>
    <x v="4"/>
    <x v="12"/>
    <x v="12"/>
    <s v="15100"/>
    <s v="Gratificacions"/>
    <x v="6"/>
    <x v="6"/>
    <s v="9"/>
    <s v="Actuacions de caràcter general"/>
    <x v="1"/>
    <x v="1"/>
    <x v="1"/>
    <x v="1"/>
    <x v="1"/>
    <x v="1"/>
    <s v="92011"/>
    <s v="Administració general"/>
    <n v="0"/>
    <n v="6568.8"/>
    <n v="6568.8"/>
    <n v="6568.8"/>
    <n v="6568.8"/>
    <n v="6568.8"/>
    <n v="6568.8"/>
    <n v="0"/>
  </r>
  <r>
    <x v="0"/>
    <x v="0"/>
    <x v="4"/>
    <x v="4"/>
    <x v="12"/>
    <x v="12"/>
    <s v="15100"/>
    <s v="Gratificacions"/>
    <x v="6"/>
    <x v="6"/>
    <s v="9"/>
    <s v="Actuacions de caràcter general"/>
    <x v="1"/>
    <x v="1"/>
    <x v="1"/>
    <x v="1"/>
    <x v="1"/>
    <x v="1"/>
    <s v="92014"/>
    <s v="Serveis jurídics"/>
    <n v="0"/>
    <n v="272.27"/>
    <n v="272.27"/>
    <n v="272.27"/>
    <n v="272.27"/>
    <n v="272.27"/>
    <n v="272.27"/>
    <n v="0"/>
  </r>
  <r>
    <x v="0"/>
    <x v="0"/>
    <x v="4"/>
    <x v="4"/>
    <x v="12"/>
    <x v="12"/>
    <s v="15100"/>
    <s v="Gratificacions"/>
    <x v="6"/>
    <x v="6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7"/>
    <x v="7"/>
    <s v="1"/>
    <s v="Serveis públics bàsics"/>
    <x v="4"/>
    <x v="4"/>
    <x v="13"/>
    <x v="13"/>
    <x v="21"/>
    <x v="21"/>
    <s v="15111"/>
    <s v="Llicències"/>
    <n v="0"/>
    <n v="9719.81"/>
    <n v="9719.81"/>
    <n v="9719.81"/>
    <n v="9719.81"/>
    <n v="9719.81"/>
    <n v="9719.81"/>
    <n v="0"/>
  </r>
  <r>
    <x v="0"/>
    <x v="0"/>
    <x v="4"/>
    <x v="4"/>
    <x v="12"/>
    <x v="12"/>
    <s v="15100"/>
    <s v="Gratificacions"/>
    <x v="7"/>
    <x v="7"/>
    <s v="1"/>
    <s v="Serveis públics bàsics"/>
    <x v="4"/>
    <x v="4"/>
    <x v="14"/>
    <x v="14"/>
    <x v="17"/>
    <x v="17"/>
    <s v="15341"/>
    <s v="Manteniment i millora espais públics cen"/>
    <n v="0"/>
    <n v="4008.93"/>
    <n v="4008.93"/>
    <n v="4008.93"/>
    <n v="4008.93"/>
    <n v="4008.93"/>
    <n v="4008.93"/>
    <n v="0"/>
  </r>
  <r>
    <x v="0"/>
    <x v="0"/>
    <x v="4"/>
    <x v="4"/>
    <x v="12"/>
    <x v="12"/>
    <s v="15100"/>
    <s v="Gratificacions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0"/>
    <n v="6536"/>
    <n v="6536"/>
    <n v="6536"/>
    <n v="6536"/>
    <n v="6536"/>
    <n v="6536"/>
    <n v="0"/>
  </r>
  <r>
    <x v="0"/>
    <x v="0"/>
    <x v="4"/>
    <x v="4"/>
    <x v="12"/>
    <x v="12"/>
    <s v="15100"/>
    <s v="Gratificacions"/>
    <x v="7"/>
    <x v="7"/>
    <s v="9"/>
    <s v="Actuacions de caràcter general"/>
    <x v="1"/>
    <x v="1"/>
    <x v="1"/>
    <x v="1"/>
    <x v="1"/>
    <x v="1"/>
    <s v="92011"/>
    <s v="Administració general"/>
    <n v="0"/>
    <n v="3257.08"/>
    <n v="3257.08"/>
    <n v="3257.08"/>
    <n v="3257.08"/>
    <n v="3257.08"/>
    <n v="3257.08"/>
    <n v="0"/>
  </r>
  <r>
    <x v="0"/>
    <x v="0"/>
    <x v="4"/>
    <x v="4"/>
    <x v="12"/>
    <x v="12"/>
    <s v="15100"/>
    <s v="Gratificacions"/>
    <x v="7"/>
    <x v="7"/>
    <s v="9"/>
    <s v="Actuacions de caràcter general"/>
    <x v="1"/>
    <x v="1"/>
    <x v="1"/>
    <x v="1"/>
    <x v="1"/>
    <x v="1"/>
    <s v="92014"/>
    <s v="Serveis jurídics"/>
    <n v="0"/>
    <n v="3665.81"/>
    <n v="3665.81"/>
    <n v="3665.81"/>
    <n v="3665.81"/>
    <n v="3665.81"/>
    <n v="3665.81"/>
    <n v="0"/>
  </r>
  <r>
    <x v="0"/>
    <x v="0"/>
    <x v="4"/>
    <x v="4"/>
    <x v="12"/>
    <x v="12"/>
    <s v="15100"/>
    <s v="Gratificacions"/>
    <x v="7"/>
    <x v="7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8"/>
    <x v="8"/>
    <s v="1"/>
    <s v="Serveis públics bàsics"/>
    <x v="4"/>
    <x v="4"/>
    <x v="14"/>
    <x v="14"/>
    <x v="39"/>
    <x v="39"/>
    <s v="15321"/>
    <s v="Manteniment i renovació del paviment"/>
    <n v="0"/>
    <n v="2359.54"/>
    <n v="2359.54"/>
    <n v="2359.54"/>
    <n v="2359.54"/>
    <n v="2359.54"/>
    <n v="2359.54"/>
    <n v="0"/>
  </r>
  <r>
    <x v="0"/>
    <x v="0"/>
    <x v="4"/>
    <x v="4"/>
    <x v="12"/>
    <x v="12"/>
    <s v="15100"/>
    <s v="Gratificacions"/>
    <x v="8"/>
    <x v="8"/>
    <s v="1"/>
    <s v="Serveis públics bàsics"/>
    <x v="4"/>
    <x v="4"/>
    <x v="14"/>
    <x v="14"/>
    <x v="17"/>
    <x v="17"/>
    <s v="15344"/>
    <s v="Manteniment-millora espais públics no ce"/>
    <n v="0"/>
    <n v="706.72"/>
    <n v="706.72"/>
    <n v="706.72"/>
    <n v="706.72"/>
    <n v="706.72"/>
    <n v="706.72"/>
    <n v="0"/>
  </r>
  <r>
    <x v="0"/>
    <x v="0"/>
    <x v="4"/>
    <x v="4"/>
    <x v="12"/>
    <x v="12"/>
    <s v="15100"/>
    <s v="Gratificacions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0"/>
    <n v="7933.4"/>
    <n v="7933.4"/>
    <n v="7933.4"/>
    <n v="7933.4"/>
    <n v="7933.4"/>
    <n v="7933.4"/>
    <n v="0"/>
  </r>
  <r>
    <x v="0"/>
    <x v="0"/>
    <x v="4"/>
    <x v="4"/>
    <x v="12"/>
    <x v="12"/>
    <s v="15100"/>
    <s v="Gratificacions"/>
    <x v="8"/>
    <x v="8"/>
    <s v="9"/>
    <s v="Actuacions de caràcter general"/>
    <x v="1"/>
    <x v="1"/>
    <x v="1"/>
    <x v="1"/>
    <x v="1"/>
    <x v="1"/>
    <s v="92011"/>
    <s v="Administració general"/>
    <n v="0"/>
    <n v="6010"/>
    <n v="6010"/>
    <n v="6010"/>
    <n v="6010"/>
    <n v="6010"/>
    <n v="6010"/>
    <n v="0"/>
  </r>
  <r>
    <x v="0"/>
    <x v="0"/>
    <x v="4"/>
    <x v="4"/>
    <x v="12"/>
    <x v="12"/>
    <s v="15100"/>
    <s v="Gratificacions"/>
    <x v="8"/>
    <x v="8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8"/>
    <x v="8"/>
    <s v="9"/>
    <s v="Actuacions de caràcter general"/>
    <x v="8"/>
    <x v="8"/>
    <x v="18"/>
    <x v="18"/>
    <x v="25"/>
    <x v="25"/>
    <s v="93312"/>
    <s v="Manteniment d’edificis centralitzats"/>
    <n v="0"/>
    <n v="2392.33"/>
    <n v="2392.33"/>
    <n v="2392.33"/>
    <n v="2392.33"/>
    <n v="2392.33"/>
    <n v="2392.33"/>
    <n v="0"/>
  </r>
  <r>
    <x v="0"/>
    <x v="0"/>
    <x v="4"/>
    <x v="4"/>
    <x v="12"/>
    <x v="12"/>
    <s v="15100"/>
    <s v="Gratificacions"/>
    <x v="9"/>
    <x v="9"/>
    <s v="1"/>
    <s v="Serveis públics bàsics"/>
    <x v="4"/>
    <x v="4"/>
    <x v="13"/>
    <x v="13"/>
    <x v="21"/>
    <x v="21"/>
    <s v="15111"/>
    <s v="Llicències"/>
    <n v="0"/>
    <n v="13185.57"/>
    <n v="13185.57"/>
    <n v="13185.57"/>
    <n v="13185.57"/>
    <n v="13185.57"/>
    <n v="13185.57"/>
    <n v="0"/>
  </r>
  <r>
    <x v="0"/>
    <x v="0"/>
    <x v="4"/>
    <x v="4"/>
    <x v="12"/>
    <x v="12"/>
    <s v="15100"/>
    <s v="Gratificacions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0"/>
    <n v="10538.03"/>
    <n v="10538.03"/>
    <n v="10538.03"/>
    <n v="10538.03"/>
    <n v="10538.03"/>
    <n v="10538.03"/>
    <n v="0"/>
  </r>
  <r>
    <x v="0"/>
    <x v="0"/>
    <x v="4"/>
    <x v="4"/>
    <x v="12"/>
    <x v="12"/>
    <s v="15100"/>
    <s v="Gratificacions"/>
    <x v="9"/>
    <x v="9"/>
    <s v="9"/>
    <s v="Actuacions de caràcter general"/>
    <x v="1"/>
    <x v="1"/>
    <x v="1"/>
    <x v="1"/>
    <x v="1"/>
    <x v="1"/>
    <s v="92011"/>
    <s v="Administració general"/>
    <n v="0"/>
    <n v="6474.44"/>
    <n v="6474.44"/>
    <n v="6474.44"/>
    <n v="6474.44"/>
    <n v="6474.44"/>
    <n v="6474.44"/>
    <n v="0"/>
  </r>
  <r>
    <x v="0"/>
    <x v="0"/>
    <x v="4"/>
    <x v="4"/>
    <x v="12"/>
    <x v="12"/>
    <s v="15100"/>
    <s v="Gratificacions"/>
    <x v="9"/>
    <x v="9"/>
    <s v="9"/>
    <s v="Actuacions de caràcter general"/>
    <x v="1"/>
    <x v="1"/>
    <x v="1"/>
    <x v="1"/>
    <x v="1"/>
    <x v="1"/>
    <s v="92014"/>
    <s v="Serveis jurídics"/>
    <n v="0"/>
    <n v="1861.8"/>
    <n v="1861.8"/>
    <n v="1861.8"/>
    <n v="1861.8"/>
    <n v="1861.8"/>
    <n v="1861.8"/>
    <n v="0"/>
  </r>
  <r>
    <x v="0"/>
    <x v="0"/>
    <x v="4"/>
    <x v="4"/>
    <x v="12"/>
    <x v="12"/>
    <s v="15100"/>
    <s v="Gratificacions"/>
    <x v="9"/>
    <x v="9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9"/>
    <x v="9"/>
    <s v="9"/>
    <s v="Actuacions de caràcter general"/>
    <x v="8"/>
    <x v="8"/>
    <x v="18"/>
    <x v="18"/>
    <x v="25"/>
    <x v="25"/>
    <s v="93312"/>
    <s v="Manteniment d’edificis centralitzats"/>
    <n v="0"/>
    <n v="3289.16"/>
    <n v="3289.16"/>
    <n v="3289.16"/>
    <n v="3289.16"/>
    <n v="3289.16"/>
    <n v="3289.16"/>
    <n v="0"/>
  </r>
  <r>
    <x v="0"/>
    <x v="0"/>
    <x v="4"/>
    <x v="4"/>
    <x v="12"/>
    <x v="12"/>
    <s v="15100"/>
    <s v="Gratificacions"/>
    <x v="10"/>
    <x v="10"/>
    <s v="1"/>
    <s v="Serveis públics bàsics"/>
    <x v="4"/>
    <x v="4"/>
    <x v="13"/>
    <x v="13"/>
    <x v="21"/>
    <x v="21"/>
    <s v="15111"/>
    <s v="Llicències"/>
    <n v="0"/>
    <n v="5213.03"/>
    <n v="5213.03"/>
    <n v="5213.03"/>
    <n v="5213.03"/>
    <n v="5213.03"/>
    <n v="5213.03"/>
    <n v="0"/>
  </r>
  <r>
    <x v="0"/>
    <x v="0"/>
    <x v="4"/>
    <x v="4"/>
    <x v="12"/>
    <x v="12"/>
    <s v="15100"/>
    <s v="Gratificacions"/>
    <x v="10"/>
    <x v="10"/>
    <s v="1"/>
    <s v="Serveis públics bàsics"/>
    <x v="4"/>
    <x v="4"/>
    <x v="14"/>
    <x v="14"/>
    <x v="17"/>
    <x v="17"/>
    <s v="15341"/>
    <s v="Manteniment i millora espais públics cen"/>
    <n v="0"/>
    <n v="1500"/>
    <n v="1500"/>
    <n v="1500"/>
    <n v="1500"/>
    <n v="1500"/>
    <n v="1500"/>
    <n v="0"/>
  </r>
  <r>
    <x v="0"/>
    <x v="0"/>
    <x v="4"/>
    <x v="4"/>
    <x v="12"/>
    <x v="12"/>
    <s v="15100"/>
    <s v="Gratificacions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0"/>
    <n v="6558.39"/>
    <n v="6558.39"/>
    <n v="6558.39"/>
    <n v="6558.39"/>
    <n v="6558.39"/>
    <n v="6558.39"/>
    <n v="0"/>
  </r>
  <r>
    <x v="0"/>
    <x v="0"/>
    <x v="4"/>
    <x v="4"/>
    <x v="12"/>
    <x v="12"/>
    <s v="15100"/>
    <s v="Gratificacions"/>
    <x v="10"/>
    <x v="10"/>
    <s v="9"/>
    <s v="Actuacions de caràcter general"/>
    <x v="1"/>
    <x v="1"/>
    <x v="1"/>
    <x v="1"/>
    <x v="1"/>
    <x v="1"/>
    <s v="92011"/>
    <s v="Administració general"/>
    <n v="0"/>
    <n v="5849.62"/>
    <n v="5849.62"/>
    <n v="5849.62"/>
    <n v="5849.62"/>
    <n v="5849.62"/>
    <n v="5849.62"/>
    <n v="0"/>
  </r>
  <r>
    <x v="0"/>
    <x v="0"/>
    <x v="4"/>
    <x v="4"/>
    <x v="12"/>
    <x v="12"/>
    <s v="15100"/>
    <s v="Gratificacions"/>
    <x v="10"/>
    <x v="10"/>
    <s v="9"/>
    <s v="Actuacions de caràcter general"/>
    <x v="1"/>
    <x v="1"/>
    <x v="1"/>
    <x v="1"/>
    <x v="1"/>
    <x v="1"/>
    <s v="92014"/>
    <s v="Serveis jurídics"/>
    <n v="0"/>
    <n v="338"/>
    <n v="338"/>
    <n v="338"/>
    <n v="338"/>
    <n v="338"/>
    <n v="338"/>
    <n v="0"/>
  </r>
  <r>
    <x v="0"/>
    <x v="0"/>
    <x v="4"/>
    <x v="4"/>
    <x v="12"/>
    <x v="12"/>
    <s v="15100"/>
    <s v="Gratificacions"/>
    <x v="10"/>
    <x v="10"/>
    <s v="9"/>
    <s v="Actuacions de caràcter general"/>
    <x v="1"/>
    <x v="1"/>
    <x v="6"/>
    <x v="6"/>
    <x v="8"/>
    <x v="8"/>
    <s v="92511"/>
    <s v="Atenció al ciutadà"/>
    <n v="0"/>
    <n v="440"/>
    <n v="440"/>
    <n v="440"/>
    <n v="440"/>
    <n v="440"/>
    <n v="440"/>
    <n v="0"/>
  </r>
  <r>
    <x v="0"/>
    <x v="0"/>
    <x v="4"/>
    <x v="4"/>
    <x v="12"/>
    <x v="12"/>
    <s v="15100"/>
    <s v="Gratificacions"/>
    <x v="10"/>
    <x v="10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23"/>
    <x v="23"/>
    <s v="4"/>
    <s v="Actuacions de caràcter econòmic"/>
    <x v="7"/>
    <x v="7"/>
    <x v="16"/>
    <x v="16"/>
    <x v="23"/>
    <x v="23"/>
    <s v="43011"/>
    <s v="Administració de promoció econòmica"/>
    <n v="0"/>
    <n v="996"/>
    <n v="996"/>
    <n v="996"/>
    <n v="996"/>
    <n v="996"/>
    <n v="996"/>
    <n v="0"/>
  </r>
  <r>
    <x v="0"/>
    <x v="0"/>
    <x v="4"/>
    <x v="4"/>
    <x v="12"/>
    <x v="12"/>
    <s v="15100"/>
    <s v="Gratificacions"/>
    <x v="23"/>
    <x v="23"/>
    <s v="4"/>
    <s v="Actuacions de caràcter econòmic"/>
    <x v="6"/>
    <x v="6"/>
    <x v="15"/>
    <x v="15"/>
    <x v="22"/>
    <x v="22"/>
    <s v="49311"/>
    <s v="Arbitratge"/>
    <n v="0"/>
    <n v="1427.08"/>
    <n v="1427.08"/>
    <n v="1427.08"/>
    <n v="1427.08"/>
    <n v="1427.08"/>
    <n v="1427.08"/>
    <n v="0"/>
  </r>
  <r>
    <x v="0"/>
    <x v="0"/>
    <x v="4"/>
    <x v="4"/>
    <x v="12"/>
    <x v="12"/>
    <s v="15100"/>
    <s v="Gratificacions"/>
    <x v="23"/>
    <x v="23"/>
    <s v="4"/>
    <s v="Actuacions de caràcter econòmic"/>
    <x v="6"/>
    <x v="6"/>
    <x v="15"/>
    <x v="15"/>
    <x v="22"/>
    <x v="22"/>
    <s v="49312"/>
    <s v="Informació al consumidor"/>
    <n v="0"/>
    <n v="516.97"/>
    <n v="516.97"/>
    <n v="516.97"/>
    <n v="516.97"/>
    <n v="516.97"/>
    <n v="516.97"/>
    <n v="0"/>
  </r>
  <r>
    <x v="0"/>
    <x v="0"/>
    <x v="4"/>
    <x v="4"/>
    <x v="12"/>
    <x v="12"/>
    <s v="15100"/>
    <s v="Gratificacions"/>
    <x v="23"/>
    <x v="23"/>
    <s v="9"/>
    <s v="Actuacions de caràcter general"/>
    <x v="1"/>
    <x v="1"/>
    <x v="1"/>
    <x v="1"/>
    <x v="1"/>
    <x v="1"/>
    <s v="92011"/>
    <s v="Administració general"/>
    <n v="0"/>
    <n v="7838.49"/>
    <n v="7838.49"/>
    <n v="7838.49"/>
    <n v="7838.49"/>
    <n v="7838.49"/>
    <n v="7838.49"/>
    <n v="0"/>
  </r>
  <r>
    <x v="0"/>
    <x v="0"/>
    <x v="4"/>
    <x v="4"/>
    <x v="12"/>
    <x v="12"/>
    <s v="15100"/>
    <s v="Gratificacions"/>
    <x v="24"/>
    <x v="24"/>
    <s v="4"/>
    <s v="Actuacions de caràcter econòmic"/>
    <x v="7"/>
    <x v="7"/>
    <x v="16"/>
    <x v="16"/>
    <x v="23"/>
    <x v="23"/>
    <s v="43011"/>
    <s v="Administració de promoció econòmica"/>
    <n v="0"/>
    <n v="1197.54"/>
    <n v="1197.54"/>
    <n v="1197.54"/>
    <n v="1197.54"/>
    <n v="1197.54"/>
    <n v="1197.54"/>
    <n v="0"/>
  </r>
  <r>
    <x v="0"/>
    <x v="0"/>
    <x v="4"/>
    <x v="4"/>
    <x v="12"/>
    <x v="12"/>
    <s v="15100"/>
    <s v="Gratificacions"/>
    <x v="24"/>
    <x v="24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24"/>
    <x v="24"/>
    <s v="9"/>
    <s v="Actuacions de caràcter general"/>
    <x v="8"/>
    <x v="8"/>
    <x v="17"/>
    <x v="17"/>
    <x v="24"/>
    <x v="24"/>
    <s v="93112"/>
    <s v="Pressupost i política fiscal"/>
    <n v="0"/>
    <n v="1517.4"/>
    <n v="1517.4"/>
    <n v="1517.4"/>
    <n v="1517.4"/>
    <n v="1517.4"/>
    <n v="1517.4"/>
    <n v="0"/>
  </r>
  <r>
    <x v="0"/>
    <x v="0"/>
    <x v="4"/>
    <x v="4"/>
    <x v="12"/>
    <x v="12"/>
    <s v="15100"/>
    <s v="Gratificacions"/>
    <x v="24"/>
    <x v="24"/>
    <s v="9"/>
    <s v="Actuacions de caràcter general"/>
    <x v="8"/>
    <x v="8"/>
    <x v="17"/>
    <x v="17"/>
    <x v="24"/>
    <x v="24"/>
    <s v="93113"/>
    <s v="Administració comptable"/>
    <n v="0"/>
    <n v="1015.12"/>
    <n v="1015.12"/>
    <n v="1015.12"/>
    <n v="1015.12"/>
    <n v="1015.12"/>
    <n v="1015.12"/>
    <n v="0"/>
  </r>
  <r>
    <x v="0"/>
    <x v="0"/>
    <x v="4"/>
    <x v="4"/>
    <x v="12"/>
    <x v="12"/>
    <s v="15100"/>
    <s v="Gratificacions"/>
    <x v="24"/>
    <x v="24"/>
    <s v="9"/>
    <s v="Actuacions de caràcter general"/>
    <x v="8"/>
    <x v="8"/>
    <x v="17"/>
    <x v="17"/>
    <x v="24"/>
    <x v="24"/>
    <s v="93114"/>
    <s v="Gestió financera"/>
    <n v="0"/>
    <n v="3031.78"/>
    <n v="3031.78"/>
    <n v="3031.78"/>
    <n v="3031.78"/>
    <n v="3031.78"/>
    <n v="3031.78"/>
    <n v="0"/>
  </r>
  <r>
    <x v="0"/>
    <x v="0"/>
    <x v="4"/>
    <x v="4"/>
    <x v="12"/>
    <x v="12"/>
    <s v="15100"/>
    <s v="Gratificacions"/>
    <x v="24"/>
    <x v="24"/>
    <s v="9"/>
    <s v="Actuacions de caràcter general"/>
    <x v="8"/>
    <x v="8"/>
    <x v="18"/>
    <x v="18"/>
    <x v="25"/>
    <x v="25"/>
    <s v="93311"/>
    <s v="Patrimoni"/>
    <n v="0"/>
    <n v="1103.8599999999999"/>
    <n v="1103.8599999999999"/>
    <n v="1103.8599999999999"/>
    <n v="1103.8599999999999"/>
    <n v="1103.8599999999999"/>
    <n v="1103.8599999999999"/>
    <n v="0"/>
  </r>
  <r>
    <x v="0"/>
    <x v="0"/>
    <x v="4"/>
    <x v="4"/>
    <x v="12"/>
    <x v="12"/>
    <s v="15100"/>
    <s v="Gratificacions"/>
    <x v="24"/>
    <x v="24"/>
    <s v="9"/>
    <s v="Actuacions de caràcter general"/>
    <x v="8"/>
    <x v="8"/>
    <x v="19"/>
    <x v="19"/>
    <x v="26"/>
    <x v="26"/>
    <s v="93411"/>
    <s v="Tresoreria"/>
    <n v="0"/>
    <n v="220"/>
    <n v="220"/>
    <n v="220"/>
    <n v="220"/>
    <n v="220"/>
    <n v="220"/>
    <n v="0"/>
  </r>
  <r>
    <x v="0"/>
    <x v="0"/>
    <x v="4"/>
    <x v="4"/>
    <x v="12"/>
    <x v="12"/>
    <s v="15100"/>
    <s v="Gratificacions"/>
    <x v="25"/>
    <x v="25"/>
    <s v="9"/>
    <s v="Actuacions de caràcter general"/>
    <x v="1"/>
    <x v="1"/>
    <x v="1"/>
    <x v="1"/>
    <x v="1"/>
    <x v="1"/>
    <s v="92013"/>
    <s v="Programa actuació sectorial"/>
    <n v="0"/>
    <n v="660.36"/>
    <n v="660.36"/>
    <n v="660.36"/>
    <n v="660.36"/>
    <n v="660.36"/>
    <n v="660.36"/>
    <n v="0"/>
  </r>
  <r>
    <x v="0"/>
    <x v="0"/>
    <x v="4"/>
    <x v="4"/>
    <x v="12"/>
    <x v="12"/>
    <s v="15100"/>
    <s v="Gratificacions"/>
    <x v="25"/>
    <x v="25"/>
    <s v="9"/>
    <s v="Actuacions de caràcter general"/>
    <x v="1"/>
    <x v="1"/>
    <x v="29"/>
    <x v="29"/>
    <x v="45"/>
    <x v="45"/>
    <s v="92921"/>
    <s v="Dotació per imprevistos"/>
    <n v="75500"/>
    <n v="-75500"/>
    <n v="0"/>
    <n v="0"/>
    <n v="0"/>
    <n v="0"/>
    <n v="0"/>
    <n v="0"/>
  </r>
  <r>
    <x v="0"/>
    <x v="0"/>
    <x v="4"/>
    <x v="4"/>
    <x v="12"/>
    <x v="12"/>
    <s v="15100"/>
    <s v="Gratificacions"/>
    <x v="0"/>
    <x v="0"/>
    <s v="9"/>
    <s v="Actuacions de caràcter general"/>
    <x v="0"/>
    <x v="0"/>
    <x v="0"/>
    <x v="0"/>
    <x v="0"/>
    <x v="0"/>
    <s v="91211"/>
    <s v="Representacio política"/>
    <n v="0"/>
    <n v="22099.84"/>
    <n v="22099.84"/>
    <n v="22099.84"/>
    <n v="22099.84"/>
    <n v="22099.84"/>
    <n v="22099.84"/>
    <n v="0"/>
  </r>
  <r>
    <x v="0"/>
    <x v="0"/>
    <x v="4"/>
    <x v="4"/>
    <x v="12"/>
    <x v="12"/>
    <s v="15100"/>
    <s v="Gratificacions"/>
    <x v="0"/>
    <x v="0"/>
    <s v="9"/>
    <s v="Actuacions de caràcter general"/>
    <x v="0"/>
    <x v="0"/>
    <x v="0"/>
    <x v="0"/>
    <x v="0"/>
    <x v="0"/>
    <s v="91212"/>
    <s v="Direcció tècnica de premsa"/>
    <n v="0"/>
    <n v="420"/>
    <n v="420"/>
    <n v="420"/>
    <n v="420"/>
    <n v="420"/>
    <n v="420"/>
    <n v="0"/>
  </r>
  <r>
    <x v="0"/>
    <x v="0"/>
    <x v="4"/>
    <x v="4"/>
    <x v="12"/>
    <x v="12"/>
    <s v="15100"/>
    <s v="Gratificacions"/>
    <x v="0"/>
    <x v="0"/>
    <s v="9"/>
    <s v="Actuacions de caràcter general"/>
    <x v="0"/>
    <x v="0"/>
    <x v="0"/>
    <x v="0"/>
    <x v="7"/>
    <x v="7"/>
    <s v="91222"/>
    <s v="Protocol"/>
    <n v="0"/>
    <n v="679.9"/>
    <n v="679.9"/>
    <n v="679.9"/>
    <n v="679.9"/>
    <n v="679.9"/>
    <n v="679.9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1"/>
    <x v="1"/>
    <x v="1"/>
    <x v="1"/>
    <s v="92011"/>
    <s v="Administració general"/>
    <n v="0"/>
    <n v="45694.57"/>
    <n v="45694.57"/>
    <n v="45694.57"/>
    <n v="45694.57"/>
    <n v="45694.57"/>
    <n v="45694.57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1"/>
    <x v="1"/>
    <x v="1"/>
    <x v="1"/>
    <s v="92012"/>
    <s v="Serveis editorials"/>
    <n v="0"/>
    <n v="988.95"/>
    <n v="988.95"/>
    <n v="988.95"/>
    <n v="988.95"/>
    <n v="988.95"/>
    <n v="988.95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1"/>
    <x v="1"/>
    <x v="1"/>
    <x v="1"/>
    <s v="92014"/>
    <s v="Serveis jurídics"/>
    <n v="0"/>
    <n v="7898.8"/>
    <n v="7898.8"/>
    <n v="7898.8"/>
    <n v="7898.8"/>
    <n v="7898.8"/>
    <n v="7898.8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1"/>
    <x v="1"/>
    <x v="1"/>
    <x v="1"/>
    <s v="92016"/>
    <s v="Direcció administrativa gabinet d'alcald"/>
    <n v="0"/>
    <n v="1948.37"/>
    <n v="1948.37"/>
    <n v="1948.37"/>
    <n v="1948.37"/>
    <n v="1948.37"/>
    <n v="1948.37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1"/>
    <x v="1"/>
    <x v="27"/>
    <x v="27"/>
    <s v="92021"/>
    <s v="Sindicatura de Greuges"/>
    <n v="0"/>
    <n v="879.54"/>
    <n v="879.54"/>
    <n v="879.54"/>
    <n v="879.54"/>
    <n v="879.54"/>
    <n v="879.54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1"/>
    <x v="1"/>
    <x v="28"/>
    <x v="28"/>
    <s v="92031"/>
    <s v="Arxiu municipal contemporani"/>
    <n v="0"/>
    <n v="8560.2000000000007"/>
    <n v="8560.2000000000007"/>
    <n v="8560.2000000000007"/>
    <n v="8560.2000000000007"/>
    <n v="8560.2000000000007"/>
    <n v="8560.2000000000007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1"/>
    <x v="1"/>
    <x v="28"/>
    <x v="28"/>
    <s v="92032"/>
    <s v="Sistema d'arxius"/>
    <n v="0"/>
    <n v="1532.48"/>
    <n v="1532.48"/>
    <n v="1532.48"/>
    <n v="1532.48"/>
    <n v="1532.48"/>
    <n v="1532.48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1"/>
    <x v="1"/>
    <x v="28"/>
    <x v="28"/>
    <s v="92033"/>
    <s v="Servei de documentació i accés al coneix"/>
    <n v="0"/>
    <n v="1877.8"/>
    <n v="1877.8"/>
    <n v="1877.8"/>
    <n v="1877.8"/>
    <n v="1877.8"/>
    <n v="1877.8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6"/>
    <x v="6"/>
    <x v="19"/>
    <x v="19"/>
    <s v="92521"/>
    <s v="Direcció de comunicació"/>
    <n v="0"/>
    <n v="4310.88"/>
    <n v="4310.88"/>
    <n v="4310.88"/>
    <n v="4310.88"/>
    <n v="4310.88"/>
    <n v="4310.88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29"/>
    <x v="29"/>
    <x v="45"/>
    <x v="45"/>
    <s v="92921"/>
    <s v="Dotació per imprevistos"/>
    <n v="151000"/>
    <n v="-151000"/>
    <n v="0"/>
    <n v="0"/>
    <n v="0"/>
    <n v="0"/>
    <n v="0"/>
    <n v="0"/>
  </r>
  <r>
    <x v="0"/>
    <x v="0"/>
    <x v="4"/>
    <x v="4"/>
    <x v="12"/>
    <x v="12"/>
    <s v="15100"/>
    <s v="Gratificacions"/>
    <x v="0"/>
    <x v="0"/>
    <s v="9"/>
    <s v="Actuacions de caràcter general"/>
    <x v="8"/>
    <x v="8"/>
    <x v="17"/>
    <x v="17"/>
    <x v="24"/>
    <x v="24"/>
    <s v="93115"/>
    <s v="Control intern"/>
    <n v="0"/>
    <n v="12566.27"/>
    <n v="12566.27"/>
    <n v="12566.27"/>
    <n v="12566.27"/>
    <n v="12566.27"/>
    <n v="12566.27"/>
    <n v="0"/>
  </r>
  <r>
    <x v="0"/>
    <x v="0"/>
    <x v="4"/>
    <x v="4"/>
    <x v="12"/>
    <x v="12"/>
    <s v="15100"/>
    <s v="Gratificacions"/>
    <x v="0"/>
    <x v="0"/>
    <s v="9"/>
    <s v="Actuacions de caràcter general"/>
    <x v="8"/>
    <x v="8"/>
    <x v="18"/>
    <x v="18"/>
    <x v="25"/>
    <x v="25"/>
    <s v="93312"/>
    <s v="Manteniment d’edificis centralitzats"/>
    <n v="0"/>
    <n v="22113.759999999998"/>
    <n v="22113.759999999998"/>
    <n v="22113.759999999998"/>
    <n v="22113.759999999998"/>
    <n v="22113.759999999998"/>
    <n v="22113.759999999998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33140"/>
    <n v="33140"/>
    <n v="33140"/>
    <n v="33140"/>
    <n v="33140"/>
    <n v="33140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20"/>
    <x v="20"/>
    <x v="29"/>
    <x v="29"/>
    <s v="92212"/>
    <s v="Gestió-administració recursos humans-org"/>
    <n v="0"/>
    <n v="31263.95"/>
    <n v="31263.95"/>
    <n v="31263.95"/>
    <n v="31263.95"/>
    <n v="31263.95"/>
    <n v="31263.95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20"/>
    <x v="20"/>
    <x v="29"/>
    <x v="29"/>
    <s v="92214"/>
    <s v="Comunicació interna recursos humans i or"/>
    <n v="0"/>
    <n v="1903.4"/>
    <n v="1903.4"/>
    <n v="1903.4"/>
    <n v="1903.4"/>
    <n v="1903.4"/>
    <n v="1903.4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20"/>
    <x v="20"/>
    <x v="29"/>
    <x v="29"/>
    <s v="92215"/>
    <s v="Organització municipal"/>
    <n v="0"/>
    <n v="6913.85"/>
    <n v="6913.85"/>
    <n v="6913.85"/>
    <n v="6913.85"/>
    <n v="6913.85"/>
    <n v="6913.85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20"/>
    <x v="20"/>
    <x v="29"/>
    <x v="29"/>
    <s v="92216"/>
    <s v="Selecció de personal"/>
    <n v="0"/>
    <n v="23414.99"/>
    <n v="23414.99"/>
    <n v="23414.99"/>
    <n v="23414.99"/>
    <n v="23414.99"/>
    <n v="23414.99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20"/>
    <x v="20"/>
    <x v="29"/>
    <x v="29"/>
    <s v="92217"/>
    <s v="Formació del personal"/>
    <n v="0"/>
    <n v="1253.8399999999999"/>
    <n v="1253.8399999999999"/>
    <n v="1253.8399999999999"/>
    <n v="1253.8399999999999"/>
    <n v="1253.8399999999999"/>
    <n v="1253.8399999999999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20"/>
    <x v="20"/>
    <x v="29"/>
    <x v="29"/>
    <s v="92218"/>
    <s v="Prevenció de riscos laborals"/>
    <n v="0"/>
    <n v="1877.19"/>
    <n v="1877.19"/>
    <n v="1877.19"/>
    <n v="1877.19"/>
    <n v="1877.19"/>
    <n v="1877.19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29"/>
    <x v="29"/>
    <x v="45"/>
    <x v="45"/>
    <s v="92921"/>
    <s v="Dotació per imprevistos"/>
    <n v="6000"/>
    <n v="-4653.68"/>
    <n v="1346.32"/>
    <n v="1346.32"/>
    <n v="1346.32"/>
    <n v="1346.32"/>
    <n v="1346.32"/>
    <n v="0"/>
  </r>
  <r>
    <x v="0"/>
    <x v="0"/>
    <x v="4"/>
    <x v="4"/>
    <x v="12"/>
    <x v="12"/>
    <s v="15100"/>
    <s v="Gratificacions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4001.84"/>
    <n v="4001.84"/>
    <n v="4001.84"/>
    <n v="4001.84"/>
    <n v="4001.84"/>
    <n v="4001.84"/>
    <n v="0"/>
  </r>
  <r>
    <x v="0"/>
    <x v="0"/>
    <x v="4"/>
    <x v="4"/>
    <x v="12"/>
    <x v="12"/>
    <s v="15100"/>
    <s v="Gratificacions"/>
    <x v="27"/>
    <x v="27"/>
    <s v="9"/>
    <s v="Actuacions de caràcter general"/>
    <x v="1"/>
    <x v="1"/>
    <x v="1"/>
    <x v="1"/>
    <x v="1"/>
    <x v="1"/>
    <s v="92011"/>
    <s v="Administració general"/>
    <n v="0"/>
    <n v="16018.87"/>
    <n v="16018.87"/>
    <n v="16018.87"/>
    <n v="16018.87"/>
    <n v="16018.87"/>
    <n v="16018.87"/>
    <n v="0"/>
  </r>
  <r>
    <x v="0"/>
    <x v="0"/>
    <x v="4"/>
    <x v="4"/>
    <x v="12"/>
    <x v="12"/>
    <s v="15100"/>
    <s v="Gratificacions"/>
    <x v="27"/>
    <x v="27"/>
    <s v="9"/>
    <s v="Actuacions de caràcter general"/>
    <x v="1"/>
    <x v="1"/>
    <x v="22"/>
    <x v="22"/>
    <x v="32"/>
    <x v="32"/>
    <s v="92413"/>
    <s v="Relacions ciutadanes"/>
    <n v="0"/>
    <n v="1307.2"/>
    <n v="1307.2"/>
    <n v="1307.2"/>
    <n v="1307.2"/>
    <n v="1307.2"/>
    <n v="1307.2"/>
    <n v="0"/>
  </r>
  <r>
    <x v="0"/>
    <x v="0"/>
    <x v="4"/>
    <x v="4"/>
    <x v="12"/>
    <x v="12"/>
    <s v="15100"/>
    <s v="Gratificacions"/>
    <x v="27"/>
    <x v="27"/>
    <s v="9"/>
    <s v="Actuacions de caràcter general"/>
    <x v="1"/>
    <x v="1"/>
    <x v="22"/>
    <x v="22"/>
    <x v="32"/>
    <x v="32"/>
    <s v="92417"/>
    <s v="Participació ciutadana"/>
    <n v="0"/>
    <n v="2537.46"/>
    <n v="2537.46"/>
    <n v="2537.46"/>
    <n v="2537.46"/>
    <n v="2537.46"/>
    <n v="2537.46"/>
    <n v="0"/>
  </r>
  <r>
    <x v="0"/>
    <x v="0"/>
    <x v="4"/>
    <x v="4"/>
    <x v="12"/>
    <x v="12"/>
    <s v="15100"/>
    <s v="Gratificacions"/>
    <x v="27"/>
    <x v="27"/>
    <s v="9"/>
    <s v="Actuacions de caràcter general"/>
    <x v="1"/>
    <x v="1"/>
    <x v="22"/>
    <x v="22"/>
    <x v="32"/>
    <x v="32"/>
    <s v="92418"/>
    <s v="Associacionisme"/>
    <n v="0"/>
    <n v="2582.85"/>
    <n v="2582.85"/>
    <n v="2582.85"/>
    <n v="2582.85"/>
    <n v="2582.85"/>
    <n v="2582.85"/>
    <n v="0"/>
  </r>
  <r>
    <x v="0"/>
    <x v="0"/>
    <x v="4"/>
    <x v="4"/>
    <x v="12"/>
    <x v="12"/>
    <s v="15100"/>
    <s v="Gratificacions"/>
    <x v="27"/>
    <x v="27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1"/>
    <s v="Incentius per gratificacions FP serveis generals G"/>
    <x v="17"/>
    <x v="17"/>
    <s v="1"/>
    <s v="Serveis públics bàsics"/>
    <x v="3"/>
    <x v="3"/>
    <x v="8"/>
    <x v="8"/>
    <x v="10"/>
    <x v="10"/>
    <s v="13212"/>
    <s v="Serveis generals de la Guàrdia Urbana"/>
    <n v="0"/>
    <n v="611015.18999999994"/>
    <n v="611015.18999999994"/>
    <n v="611015.18999999994"/>
    <n v="611015.18999999994"/>
    <n v="611015.18999999994"/>
    <n v="611015.18999999994"/>
    <n v="0"/>
  </r>
  <r>
    <x v="0"/>
    <x v="0"/>
    <x v="4"/>
    <x v="4"/>
    <x v="12"/>
    <x v="12"/>
    <s v="15101"/>
    <s v="Incentius per gratificacions FP serveis generals G"/>
    <x v="17"/>
    <x v="17"/>
    <s v="1"/>
    <s v="Serveis públics bàsics"/>
    <x v="3"/>
    <x v="3"/>
    <x v="10"/>
    <x v="10"/>
    <x v="13"/>
    <x v="13"/>
    <s v="13612"/>
    <s v="Intervenció en extinció d’incendis i sal"/>
    <n v="2291.2800000000002"/>
    <n v="74885.320000000007"/>
    <n v="77176.600000000006"/>
    <n v="77176.600000000006"/>
    <n v="77176.600000000006"/>
    <n v="77176.600000000006"/>
    <n v="77176.600000000006"/>
    <n v="0"/>
  </r>
  <r>
    <x v="0"/>
    <x v="0"/>
    <x v="4"/>
    <x v="4"/>
    <x v="12"/>
    <x v="12"/>
    <s v="15101"/>
    <s v="Incentius per gratificacions FP serveis generals G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373.11"/>
    <n v="373.11"/>
    <n v="373.11"/>
    <n v="373.11"/>
    <n v="373.11"/>
    <n v="373.11"/>
    <n v="0"/>
  </r>
  <r>
    <x v="0"/>
    <x v="0"/>
    <x v="4"/>
    <x v="4"/>
    <x v="13"/>
    <x v="13"/>
    <s v="15400"/>
    <s v="Contingències"/>
    <x v="17"/>
    <x v="17"/>
    <s v="9"/>
    <s v="Actuacions de caràcter general"/>
    <x v="1"/>
    <x v="1"/>
    <x v="29"/>
    <x v="29"/>
    <x v="45"/>
    <x v="45"/>
    <s v="92921"/>
    <s v="Dotació per imprevistos"/>
    <n v="11358286.859999999"/>
    <n v="-11358286.859999999"/>
    <n v="0"/>
    <n v="0"/>
    <n v="0"/>
    <n v="0"/>
    <n v="0"/>
    <n v="0"/>
  </r>
  <r>
    <x v="0"/>
    <x v="0"/>
    <x v="4"/>
    <x v="4"/>
    <x v="13"/>
    <x v="13"/>
    <s v="15400"/>
    <s v="Contingències"/>
    <x v="25"/>
    <x v="25"/>
    <s v="9"/>
    <s v="Actuacions de caràcter general"/>
    <x v="1"/>
    <x v="1"/>
    <x v="29"/>
    <x v="29"/>
    <x v="45"/>
    <x v="45"/>
    <s v="92921"/>
    <s v="Dotació per imprevistos"/>
    <n v="5321479.8"/>
    <n v="-1383753.54"/>
    <n v="3937726.26"/>
    <n v="64427.86"/>
    <n v="64427.86"/>
    <n v="64427.86"/>
    <n v="64427.86"/>
    <n v="0"/>
  </r>
  <r>
    <x v="0"/>
    <x v="0"/>
    <x v="5"/>
    <x v="5"/>
    <x v="14"/>
    <x v="14"/>
    <s v="16000"/>
    <s v="Primes i quotes SS pers.laboral i altres"/>
    <x v="11"/>
    <x v="11"/>
    <s v="9"/>
    <s v="Actuacions de caràcter general"/>
    <x v="1"/>
    <x v="1"/>
    <x v="1"/>
    <x v="1"/>
    <x v="1"/>
    <x v="1"/>
    <s v="92011"/>
    <s v="Administració general"/>
    <n v="158866.68"/>
    <n v="5092.6099999999997"/>
    <n v="163959.29"/>
    <n v="163959.29"/>
    <n v="163959.29"/>
    <n v="163959.29"/>
    <n v="163959.29"/>
    <n v="0"/>
  </r>
  <r>
    <x v="0"/>
    <x v="0"/>
    <x v="5"/>
    <x v="5"/>
    <x v="14"/>
    <x v="14"/>
    <s v="16000"/>
    <s v="Primes i quotes SS pers.laboral i altres"/>
    <x v="11"/>
    <x v="11"/>
    <s v="9"/>
    <s v="Actuacions de caràcter general"/>
    <x v="1"/>
    <x v="1"/>
    <x v="2"/>
    <x v="2"/>
    <x v="2"/>
    <x v="2"/>
    <s v="92321"/>
    <s v="Anàlisi i programació"/>
    <n v="57343.8"/>
    <n v="-4691.47"/>
    <n v="52652.33"/>
    <n v="52652.33"/>
    <n v="52652.33"/>
    <n v="52652.33"/>
    <n v="52652.33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17504.67"/>
    <n v="-13272.32"/>
    <n v="304232.34999999998"/>
    <n v="304232.34999999998"/>
    <n v="304232.34999999998"/>
    <n v="304232.34999999998"/>
    <n v="304232.34999999998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3336.92"/>
    <n v="156.16999999999999"/>
    <n v="13493.09"/>
    <n v="13493.09"/>
    <n v="13493.09"/>
    <n v="13493.09"/>
    <n v="13493.09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3"/>
    <x v="3"/>
    <x v="33"/>
    <x v="33"/>
    <s v="23034"/>
    <s v="Participació social"/>
    <n v="45530.64"/>
    <n v="-15281.53"/>
    <n v="30249.11"/>
    <n v="30249.11"/>
    <n v="30249.11"/>
    <n v="30249.11"/>
    <n v="30249.11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23918.16"/>
    <n v="284.77999999999997"/>
    <n v="24202.94"/>
    <n v="24202.94"/>
    <n v="24202.94"/>
    <n v="24202.94"/>
    <n v="24202.94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5336.12"/>
    <n v="-42.59"/>
    <n v="15293.53"/>
    <n v="15293.53"/>
    <n v="15293.53"/>
    <n v="15293.53"/>
    <n v="15293.53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208502.91"/>
    <n v="6559.74"/>
    <n v="215062.65"/>
    <n v="215062.65"/>
    <n v="215062.65"/>
    <n v="215062.65"/>
    <n v="215062.65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5"/>
    <x v="5"/>
    <x v="5"/>
    <x v="5"/>
    <s v="23241"/>
    <s v="Promoció de les dones"/>
    <n v="30512.67"/>
    <n v="7381.42"/>
    <n v="37894.089999999997"/>
    <n v="37894.089999999997"/>
    <n v="37894.089999999997"/>
    <n v="37894.089999999997"/>
    <n v="37894.089999999997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15922.2"/>
    <n v="-11499.35"/>
    <n v="4422.8500000000004"/>
    <n v="4422.8500000000004"/>
    <n v="4422.8500000000004"/>
    <n v="4422.8500000000004"/>
    <n v="4422.8500000000004"/>
    <n v="0"/>
  </r>
  <r>
    <x v="0"/>
    <x v="0"/>
    <x v="5"/>
    <x v="5"/>
    <x v="14"/>
    <x v="14"/>
    <s v="16000"/>
    <s v="Primes i quotes SS pers.laboral i altre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15922.2"/>
    <n v="0"/>
    <n v="15922.2"/>
    <n v="15922.2"/>
    <n v="15922.2"/>
    <n v="15922.2"/>
    <n v="15922.2"/>
    <n v="0"/>
  </r>
  <r>
    <x v="0"/>
    <x v="0"/>
    <x v="5"/>
    <x v="5"/>
    <x v="14"/>
    <x v="14"/>
    <s v="16000"/>
    <s v="Primes i quotes SS pers.laboral i altres"/>
    <x v="15"/>
    <x v="15"/>
    <s v="9"/>
    <s v="Actuacions de caràcter general"/>
    <x v="0"/>
    <x v="0"/>
    <x v="0"/>
    <x v="0"/>
    <x v="7"/>
    <x v="7"/>
    <s v="91223"/>
    <s v="Relacions internacionals"/>
    <n v="93900.6"/>
    <n v="7801.74"/>
    <n v="101702.34"/>
    <n v="101702.34"/>
    <n v="101702.34"/>
    <n v="101702.34"/>
    <n v="101702.34"/>
    <n v="0"/>
  </r>
  <r>
    <x v="0"/>
    <x v="0"/>
    <x v="5"/>
    <x v="5"/>
    <x v="14"/>
    <x v="14"/>
    <s v="16000"/>
    <s v="Primes i quotes SS pers.laboral i altres"/>
    <x v="15"/>
    <x v="15"/>
    <s v="9"/>
    <s v="Actuacions de caràcter general"/>
    <x v="1"/>
    <x v="1"/>
    <x v="1"/>
    <x v="1"/>
    <x v="1"/>
    <x v="1"/>
    <s v="92011"/>
    <s v="Administració general"/>
    <n v="63102.720000000001"/>
    <n v="11423.73"/>
    <n v="74526.45"/>
    <n v="74526.45"/>
    <n v="74526.45"/>
    <n v="74526.45"/>
    <n v="74526.45"/>
    <n v="0"/>
  </r>
  <r>
    <x v="0"/>
    <x v="0"/>
    <x v="5"/>
    <x v="5"/>
    <x v="14"/>
    <x v="14"/>
    <s v="16000"/>
    <s v="Primes i quotes SS pers.laboral i altres"/>
    <x v="15"/>
    <x v="15"/>
    <s v="9"/>
    <s v="Actuacions de caràcter general"/>
    <x v="1"/>
    <x v="1"/>
    <x v="6"/>
    <x v="6"/>
    <x v="8"/>
    <x v="8"/>
    <s v="92511"/>
    <s v="Atenció al ciutadà"/>
    <n v="204859.2"/>
    <n v="4061.69"/>
    <n v="208920.89"/>
    <n v="208920.89"/>
    <n v="208920.89"/>
    <n v="208920.89"/>
    <n v="208920.89"/>
    <n v="0"/>
  </r>
  <r>
    <x v="0"/>
    <x v="0"/>
    <x v="5"/>
    <x v="5"/>
    <x v="14"/>
    <x v="14"/>
    <s v="16000"/>
    <s v="Primes i quotes SS pers.laboral i altres"/>
    <x v="16"/>
    <x v="16"/>
    <s v="9"/>
    <s v="Actuacions de caràcter general"/>
    <x v="1"/>
    <x v="1"/>
    <x v="1"/>
    <x v="1"/>
    <x v="1"/>
    <x v="1"/>
    <s v="92011"/>
    <s v="Administració general"/>
    <n v="31258.32"/>
    <n v="0"/>
    <n v="31258.32"/>
    <n v="31258.32"/>
    <n v="31258.32"/>
    <n v="31258.32"/>
    <n v="31258.32"/>
    <n v="0"/>
  </r>
  <r>
    <x v="0"/>
    <x v="0"/>
    <x v="5"/>
    <x v="5"/>
    <x v="14"/>
    <x v="14"/>
    <s v="16000"/>
    <s v="Primes i quotes SS pers.laboral i altres"/>
    <x v="17"/>
    <x v="17"/>
    <s v="1"/>
    <s v="Serveis públics bàsics"/>
    <x v="3"/>
    <x v="3"/>
    <x v="7"/>
    <x v="7"/>
    <x v="9"/>
    <x v="9"/>
    <s v="13011"/>
    <s v="Gestió programa administració seguretat"/>
    <n v="32322.959999999999"/>
    <n v="-21416.3"/>
    <n v="10906.66"/>
    <n v="10906.66"/>
    <n v="10906.66"/>
    <n v="10906.66"/>
    <n v="10906.66"/>
    <n v="0"/>
  </r>
  <r>
    <x v="0"/>
    <x v="0"/>
    <x v="5"/>
    <x v="5"/>
    <x v="14"/>
    <x v="14"/>
    <s v="16000"/>
    <s v="Primes i quotes SS pers.laboral i altres"/>
    <x v="17"/>
    <x v="17"/>
    <s v="1"/>
    <s v="Serveis públics bàsics"/>
    <x v="3"/>
    <x v="3"/>
    <x v="7"/>
    <x v="7"/>
    <x v="9"/>
    <x v="9"/>
    <s v="13012"/>
    <s v="Desenvolupament professional prevenció i"/>
    <n v="19055.400000000001"/>
    <n v="-1092.26"/>
    <n v="17963.14"/>
    <n v="17963.14"/>
    <n v="17963.14"/>
    <n v="17963.14"/>
    <n v="17963.14"/>
    <n v="0"/>
  </r>
  <r>
    <x v="0"/>
    <x v="0"/>
    <x v="5"/>
    <x v="5"/>
    <x v="14"/>
    <x v="14"/>
    <s v="16000"/>
    <s v="Primes i quotes SS pers.laboral i altres"/>
    <x v="17"/>
    <x v="17"/>
    <s v="1"/>
    <s v="Serveis públics bàsics"/>
    <x v="3"/>
    <x v="3"/>
    <x v="7"/>
    <x v="7"/>
    <x v="9"/>
    <x v="9"/>
    <s v="13014"/>
    <s v="Desenvolupament dels serveis de GUB i SP"/>
    <n v="10475.280000000001"/>
    <n v="13936.21"/>
    <n v="24411.49"/>
    <n v="24411.49"/>
    <n v="24411.49"/>
    <n v="24411.49"/>
    <n v="24411.49"/>
    <n v="0"/>
  </r>
  <r>
    <x v="0"/>
    <x v="0"/>
    <x v="5"/>
    <x v="5"/>
    <x v="14"/>
    <x v="14"/>
    <s v="16000"/>
    <s v="Primes i quotes SS pers.laboral i altres"/>
    <x v="17"/>
    <x v="17"/>
    <s v="1"/>
    <s v="Serveis públics bàsics"/>
    <x v="3"/>
    <x v="3"/>
    <x v="8"/>
    <x v="8"/>
    <x v="10"/>
    <x v="10"/>
    <s v="13212"/>
    <s v="Serveis generals de la Guàrdia Urbana"/>
    <n v="10253.040000000001"/>
    <n v="130.15"/>
    <n v="10383.19"/>
    <n v="10383.19"/>
    <n v="10383.19"/>
    <n v="10383.19"/>
    <n v="10383.19"/>
    <n v="0"/>
  </r>
  <r>
    <x v="0"/>
    <x v="0"/>
    <x v="5"/>
    <x v="5"/>
    <x v="14"/>
    <x v="14"/>
    <s v="16000"/>
    <s v="Primes i quotes SS pers.laboral i altres"/>
    <x v="18"/>
    <x v="18"/>
    <s v="1"/>
    <s v="Serveis públics bàsics"/>
    <x v="4"/>
    <x v="4"/>
    <x v="11"/>
    <x v="11"/>
    <x v="14"/>
    <x v="14"/>
    <s v="15011"/>
    <s v="Despeses generals d'Ecologia Urbana"/>
    <n v="67191"/>
    <n v="-3627.49"/>
    <n v="63563.51"/>
    <n v="63563.51"/>
    <n v="63563.51"/>
    <n v="63563.51"/>
    <n v="63563.51"/>
    <n v="0"/>
  </r>
  <r>
    <x v="0"/>
    <x v="0"/>
    <x v="5"/>
    <x v="5"/>
    <x v="14"/>
    <x v="14"/>
    <s v="16000"/>
    <s v="Primes i quotes SS pers.laboral i altres"/>
    <x v="19"/>
    <x v="19"/>
    <s v="1"/>
    <s v="Serveis públics bàsics"/>
    <x v="4"/>
    <x v="4"/>
    <x v="11"/>
    <x v="11"/>
    <x v="14"/>
    <x v="14"/>
    <s v="15011"/>
    <s v="Despeses generals d'Ecologia Urbana"/>
    <n v="26397.48"/>
    <n v="-1875.14"/>
    <n v="24522.34"/>
    <n v="24522.34"/>
    <n v="24522.34"/>
    <n v="24522.34"/>
    <n v="24522.34"/>
    <n v="0"/>
  </r>
  <r>
    <x v="0"/>
    <x v="0"/>
    <x v="5"/>
    <x v="5"/>
    <x v="14"/>
    <x v="14"/>
    <s v="16000"/>
    <s v="Primes i quotes SS pers.laboral i altres"/>
    <x v="19"/>
    <x v="19"/>
    <s v="1"/>
    <s v="Serveis públics bàsics"/>
    <x v="5"/>
    <x v="5"/>
    <x v="12"/>
    <x v="12"/>
    <x v="15"/>
    <x v="15"/>
    <s v="16311"/>
    <s v="Neteja viària"/>
    <n v="25965.72"/>
    <n v="-2540.88"/>
    <n v="23424.84"/>
    <n v="23424.84"/>
    <n v="23424.84"/>
    <n v="23424.84"/>
    <n v="23424.84"/>
    <n v="0"/>
  </r>
  <r>
    <x v="0"/>
    <x v="0"/>
    <x v="5"/>
    <x v="5"/>
    <x v="14"/>
    <x v="14"/>
    <s v="16000"/>
    <s v="Primes i quotes SS pers.laboral i altres"/>
    <x v="19"/>
    <x v="19"/>
    <s v="1"/>
    <s v="Serveis públics bàsics"/>
    <x v="5"/>
    <x v="5"/>
    <x v="12"/>
    <x v="12"/>
    <x v="15"/>
    <x v="15"/>
    <s v="16312"/>
    <s v="Avaluació de la neteja viària"/>
    <n v="11926.08"/>
    <n v="93.18"/>
    <n v="12019.26"/>
    <n v="12019.26"/>
    <n v="12019.26"/>
    <n v="12019.26"/>
    <n v="12019.26"/>
    <n v="0"/>
  </r>
  <r>
    <x v="0"/>
    <x v="0"/>
    <x v="5"/>
    <x v="5"/>
    <x v="14"/>
    <x v="14"/>
    <s v="16000"/>
    <s v="Primes i quotes SS pers.laboral i altres"/>
    <x v="19"/>
    <x v="19"/>
    <s v="1"/>
    <s v="Serveis públics bàsics"/>
    <x v="5"/>
    <x v="5"/>
    <x v="24"/>
    <x v="24"/>
    <x v="37"/>
    <x v="37"/>
    <s v="16511"/>
    <s v="Gestió de l'enllumenat públic"/>
    <n v="6060.48"/>
    <n v="-3017.84"/>
    <n v="3042.64"/>
    <n v="3042.64"/>
    <n v="3042.64"/>
    <n v="3042.64"/>
    <n v="3042.64"/>
    <n v="0"/>
  </r>
  <r>
    <x v="0"/>
    <x v="0"/>
    <x v="5"/>
    <x v="5"/>
    <x v="14"/>
    <x v="14"/>
    <s v="16000"/>
    <s v="Primes i quotes SS pers.laboral i altres"/>
    <x v="20"/>
    <x v="20"/>
    <s v="1"/>
    <s v="Serveis públics bàsics"/>
    <x v="4"/>
    <x v="4"/>
    <x v="11"/>
    <x v="11"/>
    <x v="14"/>
    <x v="14"/>
    <s v="15011"/>
    <s v="Despeses generals d'Ecologia Urbana"/>
    <n v="45781.68"/>
    <n v="-7620.58"/>
    <n v="38161.1"/>
    <n v="38161.1"/>
    <n v="38161.1"/>
    <n v="38161.1"/>
    <n v="38161.1"/>
    <n v="0"/>
  </r>
  <r>
    <x v="0"/>
    <x v="0"/>
    <x v="5"/>
    <x v="5"/>
    <x v="14"/>
    <x v="14"/>
    <s v="16000"/>
    <s v="Primes i quotes SS pers.laboral i altres"/>
    <x v="21"/>
    <x v="21"/>
    <s v="1"/>
    <s v="Serveis públics bàsics"/>
    <x v="3"/>
    <x v="3"/>
    <x v="25"/>
    <x v="25"/>
    <x v="38"/>
    <x v="38"/>
    <s v="13411"/>
    <s v="Gestió del programa de mobilitat"/>
    <n v="25982.880000000001"/>
    <n v="-6824.82"/>
    <n v="19158.060000000001"/>
    <n v="19158.060000000001"/>
    <n v="19158.060000000001"/>
    <n v="19158.060000000001"/>
    <n v="19158.060000000001"/>
    <n v="0"/>
  </r>
  <r>
    <x v="0"/>
    <x v="0"/>
    <x v="5"/>
    <x v="5"/>
    <x v="14"/>
    <x v="14"/>
    <s v="16000"/>
    <s v="Primes i quotes SS pers.laboral i altres"/>
    <x v="21"/>
    <x v="21"/>
    <s v="1"/>
    <s v="Serveis públics bàsics"/>
    <x v="4"/>
    <x v="4"/>
    <x v="13"/>
    <x v="13"/>
    <x v="16"/>
    <x v="16"/>
    <s v="15161"/>
    <s v="Control i seguiment de grans infraestruc"/>
    <n v="45696.84"/>
    <n v="2066.27"/>
    <n v="47763.11"/>
    <n v="47763.11"/>
    <n v="47763.11"/>
    <n v="47763.11"/>
    <n v="47763.11"/>
    <n v="0"/>
  </r>
  <r>
    <x v="0"/>
    <x v="0"/>
    <x v="5"/>
    <x v="5"/>
    <x v="14"/>
    <x v="14"/>
    <s v="16000"/>
    <s v="Primes i quotes SS pers.laboral i altres"/>
    <x v="22"/>
    <x v="22"/>
    <s v="1"/>
    <s v="Serveis públics bàsics"/>
    <x v="4"/>
    <x v="4"/>
    <x v="11"/>
    <x v="11"/>
    <x v="14"/>
    <x v="14"/>
    <s v="15011"/>
    <s v="Despeses generals d'Ecologia Urbana"/>
    <n v="15922.2"/>
    <n v="0"/>
    <n v="15922.2"/>
    <n v="15922.2"/>
    <n v="15922.2"/>
    <n v="15922.2"/>
    <n v="15922.2"/>
    <n v="0"/>
  </r>
  <r>
    <x v="0"/>
    <x v="0"/>
    <x v="5"/>
    <x v="5"/>
    <x v="14"/>
    <x v="14"/>
    <s v="16000"/>
    <s v="Primes i quotes SS pers.laboral i altres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50456.76"/>
    <n v="-12397.06"/>
    <n v="38059.699999999997"/>
    <n v="38059.699999999997"/>
    <n v="38059.699999999997"/>
    <n v="38059.699999999997"/>
    <n v="38059.699999999997"/>
    <n v="0"/>
  </r>
  <r>
    <x v="0"/>
    <x v="0"/>
    <x v="5"/>
    <x v="5"/>
    <x v="14"/>
    <x v="14"/>
    <s v="16000"/>
    <s v="Primes i quotes SS pers.laboral i altres"/>
    <x v="1"/>
    <x v="1"/>
    <s v="9"/>
    <s v="Actuacions de caràcter general"/>
    <x v="0"/>
    <x v="0"/>
    <x v="0"/>
    <x v="0"/>
    <x v="0"/>
    <x v="0"/>
    <s v="91211"/>
    <s v="Representacio política"/>
    <n v="104023.92"/>
    <n v="0.56000000000000005"/>
    <n v="104024.48"/>
    <n v="104024.48"/>
    <n v="104024.48"/>
    <n v="104024.48"/>
    <n v="104024.48"/>
    <n v="0"/>
  </r>
  <r>
    <x v="0"/>
    <x v="0"/>
    <x v="5"/>
    <x v="5"/>
    <x v="14"/>
    <x v="14"/>
    <s v="16000"/>
    <s v="Primes i quotes SS pers.laboral i altres"/>
    <x v="1"/>
    <x v="1"/>
    <s v="9"/>
    <s v="Actuacions de caràcter general"/>
    <x v="1"/>
    <x v="1"/>
    <x v="1"/>
    <x v="1"/>
    <x v="1"/>
    <x v="1"/>
    <s v="92011"/>
    <s v="Administració general"/>
    <n v="0"/>
    <n v="2116.63"/>
    <n v="2116.63"/>
    <n v="2116.63"/>
    <n v="2116.63"/>
    <n v="2116.63"/>
    <n v="2116.63"/>
    <n v="0"/>
  </r>
  <r>
    <x v="0"/>
    <x v="0"/>
    <x v="5"/>
    <x v="5"/>
    <x v="14"/>
    <x v="14"/>
    <s v="16000"/>
    <s v="Primes i quotes SS pers.laboral i altres"/>
    <x v="1"/>
    <x v="1"/>
    <s v="9"/>
    <s v="Actuacions de caràcter general"/>
    <x v="1"/>
    <x v="1"/>
    <x v="1"/>
    <x v="1"/>
    <x v="1"/>
    <x v="1"/>
    <s v="92014"/>
    <s v="Serveis jurídics"/>
    <n v="0"/>
    <n v="12749.47"/>
    <n v="12749.47"/>
    <n v="12749.47"/>
    <n v="12749.47"/>
    <n v="12749.47"/>
    <n v="12749.47"/>
    <n v="0"/>
  </r>
  <r>
    <x v="0"/>
    <x v="0"/>
    <x v="5"/>
    <x v="5"/>
    <x v="14"/>
    <x v="14"/>
    <s v="16000"/>
    <s v="Primes i quotes SS pers.laboral i altres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10783.17"/>
    <n v="-1571.07"/>
    <n v="9212.1"/>
    <n v="9212.1"/>
    <n v="9212.1"/>
    <n v="9212.1"/>
    <n v="9212.1"/>
    <n v="0"/>
  </r>
  <r>
    <x v="0"/>
    <x v="0"/>
    <x v="5"/>
    <x v="5"/>
    <x v="14"/>
    <x v="14"/>
    <s v="16000"/>
    <s v="Primes i quotes SS pers.laboral i altres"/>
    <x v="2"/>
    <x v="2"/>
    <s v="9"/>
    <s v="Actuacions de caràcter general"/>
    <x v="0"/>
    <x v="0"/>
    <x v="0"/>
    <x v="0"/>
    <x v="0"/>
    <x v="0"/>
    <s v="91211"/>
    <s v="Representacio política"/>
    <n v="119345.88"/>
    <n v="-168.3"/>
    <n v="119177.58"/>
    <n v="119177.58"/>
    <n v="119177.58"/>
    <n v="119177.58"/>
    <n v="119177.58"/>
    <n v="0"/>
  </r>
  <r>
    <x v="0"/>
    <x v="0"/>
    <x v="5"/>
    <x v="5"/>
    <x v="14"/>
    <x v="14"/>
    <s v="16000"/>
    <s v="Primes i quotes SS pers.laboral i altres"/>
    <x v="2"/>
    <x v="2"/>
    <s v="9"/>
    <s v="Actuacions de caràcter general"/>
    <x v="1"/>
    <x v="1"/>
    <x v="1"/>
    <x v="1"/>
    <x v="1"/>
    <x v="1"/>
    <s v="92011"/>
    <s v="Administració general"/>
    <n v="30293.759999999998"/>
    <n v="-7462.88"/>
    <n v="22830.880000000001"/>
    <n v="22830.880000000001"/>
    <n v="22830.880000000001"/>
    <n v="22830.880000000001"/>
    <n v="22830.880000000001"/>
    <n v="0"/>
  </r>
  <r>
    <x v="0"/>
    <x v="0"/>
    <x v="5"/>
    <x v="5"/>
    <x v="14"/>
    <x v="14"/>
    <s v="16000"/>
    <s v="Primes i quotes SS pers.laboral i altres"/>
    <x v="2"/>
    <x v="2"/>
    <s v="9"/>
    <s v="Actuacions de caràcter general"/>
    <x v="1"/>
    <x v="1"/>
    <x v="6"/>
    <x v="6"/>
    <x v="19"/>
    <x v="19"/>
    <s v="92521"/>
    <s v="Direcció de comunicació"/>
    <n v="4211.3999999999996"/>
    <n v="-1001.32"/>
    <n v="3210.08"/>
    <n v="3210.08"/>
    <n v="3210.08"/>
    <n v="3210.08"/>
    <n v="3210.08"/>
    <n v="0"/>
  </r>
  <r>
    <x v="0"/>
    <x v="0"/>
    <x v="5"/>
    <x v="5"/>
    <x v="14"/>
    <x v="14"/>
    <s v="16000"/>
    <s v="Primes i quotes SS pers.laboral i altres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10737.7"/>
    <n v="15029.97"/>
    <n v="25767.67"/>
    <n v="25767.67"/>
    <n v="25767.67"/>
    <n v="25767.67"/>
    <n v="25767.67"/>
    <n v="0"/>
  </r>
  <r>
    <x v="0"/>
    <x v="0"/>
    <x v="5"/>
    <x v="5"/>
    <x v="14"/>
    <x v="14"/>
    <s v="16000"/>
    <s v="Primes i quotes SS pers.laboral i altre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17318.04"/>
    <n v="-17318.04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3"/>
    <x v="3"/>
    <s v="9"/>
    <s v="Actuacions de caràcter general"/>
    <x v="0"/>
    <x v="0"/>
    <x v="0"/>
    <x v="0"/>
    <x v="0"/>
    <x v="0"/>
    <s v="91211"/>
    <s v="Representacio política"/>
    <n v="115515.48"/>
    <n v="13598.23"/>
    <n v="129113.71"/>
    <n v="129113.71"/>
    <n v="129113.71"/>
    <n v="129113.71"/>
    <n v="129113.71"/>
    <n v="0"/>
  </r>
  <r>
    <x v="0"/>
    <x v="0"/>
    <x v="5"/>
    <x v="5"/>
    <x v="14"/>
    <x v="14"/>
    <s v="16000"/>
    <s v="Primes i quotes SS pers.laboral i altres"/>
    <x v="3"/>
    <x v="3"/>
    <s v="9"/>
    <s v="Actuacions de caràcter general"/>
    <x v="1"/>
    <x v="1"/>
    <x v="1"/>
    <x v="1"/>
    <x v="1"/>
    <x v="1"/>
    <s v="92011"/>
    <s v="Administració general"/>
    <n v="10040.879999999999"/>
    <n v="597.16"/>
    <n v="10638.04"/>
    <n v="10638.04"/>
    <n v="10638.04"/>
    <n v="10638.04"/>
    <n v="10638.04"/>
    <n v="0"/>
  </r>
  <r>
    <x v="0"/>
    <x v="0"/>
    <x v="5"/>
    <x v="5"/>
    <x v="14"/>
    <x v="14"/>
    <s v="16000"/>
    <s v="Primes i quotes SS pers.laboral i altres"/>
    <x v="3"/>
    <x v="3"/>
    <s v="9"/>
    <s v="Actuacions de caràcter general"/>
    <x v="1"/>
    <x v="1"/>
    <x v="6"/>
    <x v="6"/>
    <x v="19"/>
    <x v="19"/>
    <s v="92521"/>
    <s v="Direcció de comunicació"/>
    <n v="54099.839999999997"/>
    <n v="459.58"/>
    <n v="54559.42"/>
    <n v="54559.42"/>
    <n v="54559.42"/>
    <n v="54559.42"/>
    <n v="54559.42"/>
    <n v="0"/>
  </r>
  <r>
    <x v="0"/>
    <x v="0"/>
    <x v="5"/>
    <x v="5"/>
    <x v="14"/>
    <x v="14"/>
    <s v="16000"/>
    <s v="Primes i quotes SS pers.laboral i altres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30672.240000000002"/>
    <n v="0"/>
    <n v="30672.240000000002"/>
    <n v="30672.240000000002"/>
    <n v="30672.240000000002"/>
    <n v="30672.240000000002"/>
    <n v="30672.240000000002"/>
    <n v="0"/>
  </r>
  <r>
    <x v="0"/>
    <x v="0"/>
    <x v="5"/>
    <x v="5"/>
    <x v="14"/>
    <x v="14"/>
    <s v="16000"/>
    <s v="Primes i quotes SS pers.laboral i altres"/>
    <x v="4"/>
    <x v="4"/>
    <s v="9"/>
    <s v="Actuacions de caràcter general"/>
    <x v="0"/>
    <x v="0"/>
    <x v="0"/>
    <x v="0"/>
    <x v="0"/>
    <x v="0"/>
    <s v="91211"/>
    <s v="Representacio política"/>
    <n v="119345.88"/>
    <n v="-3188.2"/>
    <n v="116157.68"/>
    <n v="116157.68"/>
    <n v="116157.68"/>
    <n v="116157.68"/>
    <n v="116157.68"/>
    <n v="0"/>
  </r>
  <r>
    <x v="0"/>
    <x v="0"/>
    <x v="5"/>
    <x v="5"/>
    <x v="14"/>
    <x v="14"/>
    <s v="16000"/>
    <s v="Primes i quotes SS pers.laboral i altres"/>
    <x v="4"/>
    <x v="4"/>
    <s v="9"/>
    <s v="Actuacions de caràcter general"/>
    <x v="1"/>
    <x v="1"/>
    <x v="1"/>
    <x v="1"/>
    <x v="1"/>
    <x v="1"/>
    <s v="92011"/>
    <s v="Administració general"/>
    <n v="14170.68"/>
    <n v="1293.1400000000001"/>
    <n v="15463.82"/>
    <n v="15463.82"/>
    <n v="15463.82"/>
    <n v="15463.82"/>
    <n v="15463.82"/>
    <n v="0"/>
  </r>
  <r>
    <x v="0"/>
    <x v="0"/>
    <x v="5"/>
    <x v="5"/>
    <x v="14"/>
    <x v="14"/>
    <s v="16000"/>
    <s v="Primes i quotes SS pers.laboral i altres"/>
    <x v="5"/>
    <x v="5"/>
    <s v="1"/>
    <s v="Serveis públics bàsics"/>
    <x v="4"/>
    <x v="4"/>
    <x v="13"/>
    <x v="13"/>
    <x v="21"/>
    <x v="21"/>
    <s v="15111"/>
    <s v="Llicències"/>
    <n v="18877.68"/>
    <n v="-169.23"/>
    <n v="18708.45"/>
    <n v="18708.45"/>
    <n v="18708.45"/>
    <n v="18708.45"/>
    <n v="18708.45"/>
    <n v="0"/>
  </r>
  <r>
    <x v="0"/>
    <x v="0"/>
    <x v="5"/>
    <x v="5"/>
    <x v="14"/>
    <x v="14"/>
    <s v="16000"/>
    <s v="Primes i quotes SS pers.laboral i altres"/>
    <x v="5"/>
    <x v="5"/>
    <s v="1"/>
    <s v="Serveis públics bàsics"/>
    <x v="4"/>
    <x v="4"/>
    <x v="14"/>
    <x v="14"/>
    <x v="17"/>
    <x v="17"/>
    <s v="15341"/>
    <s v="Manteniment i millora espais públics cen"/>
    <n v="10152.120000000001"/>
    <n v="158.52000000000001"/>
    <n v="10310.64"/>
    <n v="10310.64"/>
    <n v="10310.64"/>
    <n v="10310.64"/>
    <n v="10310.64"/>
    <n v="0"/>
  </r>
  <r>
    <x v="0"/>
    <x v="0"/>
    <x v="5"/>
    <x v="5"/>
    <x v="14"/>
    <x v="14"/>
    <s v="16000"/>
    <s v="Primes i quotes SS pers.laboral i altres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30672.240000000002"/>
    <n v="0"/>
    <n v="30672.240000000002"/>
    <n v="30672.240000000002"/>
    <n v="30672.240000000002"/>
    <n v="30672.240000000002"/>
    <n v="30672.240000000002"/>
    <n v="0"/>
  </r>
  <r>
    <x v="0"/>
    <x v="0"/>
    <x v="5"/>
    <x v="5"/>
    <x v="14"/>
    <x v="14"/>
    <s v="16000"/>
    <s v="Primes i quotes SS pers.laboral i altres"/>
    <x v="5"/>
    <x v="5"/>
    <s v="9"/>
    <s v="Actuacions de caràcter general"/>
    <x v="0"/>
    <x v="0"/>
    <x v="0"/>
    <x v="0"/>
    <x v="0"/>
    <x v="0"/>
    <s v="91211"/>
    <s v="Representacio política"/>
    <n v="134668.20000000001"/>
    <n v="-14783.48"/>
    <n v="119884.72"/>
    <n v="119884.72"/>
    <n v="119884.72"/>
    <n v="119884.72"/>
    <n v="119884.72"/>
    <n v="0"/>
  </r>
  <r>
    <x v="0"/>
    <x v="0"/>
    <x v="5"/>
    <x v="5"/>
    <x v="14"/>
    <x v="14"/>
    <s v="16000"/>
    <s v="Primes i quotes SS pers.laboral i altres"/>
    <x v="5"/>
    <x v="5"/>
    <s v="9"/>
    <s v="Actuacions de caràcter general"/>
    <x v="1"/>
    <x v="1"/>
    <x v="1"/>
    <x v="1"/>
    <x v="1"/>
    <x v="1"/>
    <s v="92011"/>
    <s v="Administració general"/>
    <n v="12531.6"/>
    <n v="1183.31"/>
    <n v="13714.91"/>
    <n v="13714.91"/>
    <n v="13714.91"/>
    <n v="13714.91"/>
    <n v="13714.91"/>
    <n v="0"/>
  </r>
  <r>
    <x v="0"/>
    <x v="0"/>
    <x v="5"/>
    <x v="5"/>
    <x v="14"/>
    <x v="14"/>
    <s v="16000"/>
    <s v="Primes i quotes SS pers.laboral i altres"/>
    <x v="6"/>
    <x v="6"/>
    <s v="1"/>
    <s v="Serveis públics bàsics"/>
    <x v="4"/>
    <x v="4"/>
    <x v="13"/>
    <x v="13"/>
    <x v="21"/>
    <x v="21"/>
    <s v="15111"/>
    <s v="Llicències"/>
    <n v="9572.42"/>
    <n v="125.57"/>
    <n v="9697.99"/>
    <n v="9697.99"/>
    <n v="9697.99"/>
    <n v="9697.99"/>
    <n v="9697.99"/>
    <n v="0"/>
  </r>
  <r>
    <x v="0"/>
    <x v="0"/>
    <x v="5"/>
    <x v="5"/>
    <x v="14"/>
    <x v="14"/>
    <s v="16000"/>
    <s v="Primes i quotes SS pers.laboral i altres"/>
    <x v="6"/>
    <x v="6"/>
    <s v="3"/>
    <s v="Producció de béns públics de caràcter preferent"/>
    <x v="10"/>
    <x v="10"/>
    <x v="28"/>
    <x v="28"/>
    <x v="42"/>
    <x v="42"/>
    <s v="33711"/>
    <s v="Gestió de centres cívics"/>
    <n v="12893.88"/>
    <n v="720.3"/>
    <n v="13614.18"/>
    <n v="13614.18"/>
    <n v="13614.18"/>
    <n v="13614.18"/>
    <n v="13614.18"/>
    <n v="0"/>
  </r>
  <r>
    <x v="0"/>
    <x v="0"/>
    <x v="5"/>
    <x v="5"/>
    <x v="14"/>
    <x v="14"/>
    <s v="16000"/>
    <s v="Primes i quotes SS pers.laboral i altres"/>
    <x v="6"/>
    <x v="6"/>
    <s v="9"/>
    <s v="Actuacions de caràcter general"/>
    <x v="0"/>
    <x v="0"/>
    <x v="0"/>
    <x v="0"/>
    <x v="0"/>
    <x v="0"/>
    <s v="91211"/>
    <s v="Representacio política"/>
    <n v="92532.36"/>
    <n v="-15503.46"/>
    <n v="77028.899999999994"/>
    <n v="77028.899999999994"/>
    <n v="77028.899999999994"/>
    <n v="77028.899999999994"/>
    <n v="77028.899999999994"/>
    <n v="0"/>
  </r>
  <r>
    <x v="0"/>
    <x v="0"/>
    <x v="5"/>
    <x v="5"/>
    <x v="14"/>
    <x v="14"/>
    <s v="16000"/>
    <s v="Primes i quotes SS pers.laboral i altres"/>
    <x v="6"/>
    <x v="6"/>
    <s v="9"/>
    <s v="Actuacions de caràcter general"/>
    <x v="1"/>
    <x v="1"/>
    <x v="1"/>
    <x v="1"/>
    <x v="1"/>
    <x v="1"/>
    <s v="92011"/>
    <s v="Administració general"/>
    <n v="0"/>
    <n v="242.05"/>
    <n v="242.05"/>
    <n v="242.05"/>
    <n v="242.05"/>
    <n v="242.05"/>
    <n v="242.05"/>
    <n v="0"/>
  </r>
  <r>
    <x v="0"/>
    <x v="0"/>
    <x v="5"/>
    <x v="5"/>
    <x v="14"/>
    <x v="14"/>
    <s v="16000"/>
    <s v="Primes i quotes SS pers.laboral i altres"/>
    <x v="6"/>
    <x v="6"/>
    <s v="9"/>
    <s v="Actuacions de caràcter general"/>
    <x v="1"/>
    <x v="1"/>
    <x v="6"/>
    <x v="6"/>
    <x v="19"/>
    <x v="19"/>
    <s v="92521"/>
    <s v="Direcció de comunicació"/>
    <n v="0"/>
    <n v="15336.12"/>
    <n v="15336.12"/>
    <n v="15336.12"/>
    <n v="15336.12"/>
    <n v="15336.12"/>
    <n v="15336.12"/>
    <n v="0"/>
  </r>
  <r>
    <x v="0"/>
    <x v="0"/>
    <x v="5"/>
    <x v="5"/>
    <x v="14"/>
    <x v="14"/>
    <s v="16000"/>
    <s v="Primes i quotes SS pers.laboral i altres"/>
    <x v="7"/>
    <x v="7"/>
    <s v="1"/>
    <s v="Serveis públics bàsics"/>
    <x v="4"/>
    <x v="4"/>
    <x v="13"/>
    <x v="13"/>
    <x v="21"/>
    <x v="21"/>
    <s v="15111"/>
    <s v="Llicències"/>
    <n v="14977.44"/>
    <n v="-14182.73"/>
    <n v="794.71"/>
    <n v="794.71"/>
    <n v="794.71"/>
    <n v="794.71"/>
    <n v="794.71"/>
    <n v="0"/>
  </r>
  <r>
    <x v="0"/>
    <x v="0"/>
    <x v="5"/>
    <x v="5"/>
    <x v="14"/>
    <x v="14"/>
    <s v="16000"/>
    <s v="Primes i quotes SS pers.laboral i altres"/>
    <x v="7"/>
    <x v="7"/>
    <s v="1"/>
    <s v="Serveis públics bàsics"/>
    <x v="4"/>
    <x v="4"/>
    <x v="14"/>
    <x v="14"/>
    <x v="17"/>
    <x v="17"/>
    <s v="15341"/>
    <s v="Manteniment i millora espais públics cen"/>
    <n v="19483.080000000002"/>
    <n v="-7701.72"/>
    <n v="11781.36"/>
    <n v="11781.36"/>
    <n v="11781.36"/>
    <n v="11781.36"/>
    <n v="11781.36"/>
    <n v="0"/>
  </r>
  <r>
    <x v="0"/>
    <x v="0"/>
    <x v="5"/>
    <x v="5"/>
    <x v="14"/>
    <x v="14"/>
    <s v="16000"/>
    <s v="Primes i quotes SS pers.laboral i altres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8852.4"/>
    <n v="83.41"/>
    <n v="8935.81"/>
    <n v="8935.81"/>
    <n v="8935.81"/>
    <n v="8935.81"/>
    <n v="8935.81"/>
    <n v="0"/>
  </r>
  <r>
    <x v="0"/>
    <x v="0"/>
    <x v="5"/>
    <x v="5"/>
    <x v="14"/>
    <x v="14"/>
    <s v="16000"/>
    <s v="Primes i quotes SS pers.laboral i altres"/>
    <x v="7"/>
    <x v="7"/>
    <s v="3"/>
    <s v="Producció de béns públics de caràcter preferent"/>
    <x v="10"/>
    <x v="10"/>
    <x v="28"/>
    <x v="28"/>
    <x v="42"/>
    <x v="42"/>
    <s v="33711"/>
    <s v="Gestió de centres cívics"/>
    <n v="2278.1999999999998"/>
    <n v="20.399999999999999"/>
    <n v="2298.6"/>
    <n v="2298.6"/>
    <n v="2298.6"/>
    <n v="2298.6"/>
    <n v="2298.6"/>
    <n v="0"/>
  </r>
  <r>
    <x v="0"/>
    <x v="0"/>
    <x v="5"/>
    <x v="5"/>
    <x v="14"/>
    <x v="14"/>
    <s v="16000"/>
    <s v="Primes i quotes SS pers.laboral i altres"/>
    <x v="7"/>
    <x v="7"/>
    <s v="9"/>
    <s v="Actuacions de caràcter general"/>
    <x v="0"/>
    <x v="0"/>
    <x v="0"/>
    <x v="0"/>
    <x v="0"/>
    <x v="0"/>
    <s v="91211"/>
    <s v="Representacio política"/>
    <n v="134667.84"/>
    <n v="-4757.1099999999997"/>
    <n v="129910.73"/>
    <n v="129910.73"/>
    <n v="129910.73"/>
    <n v="129910.73"/>
    <n v="129910.73"/>
    <n v="0"/>
  </r>
  <r>
    <x v="0"/>
    <x v="0"/>
    <x v="5"/>
    <x v="5"/>
    <x v="14"/>
    <x v="14"/>
    <s v="16000"/>
    <s v="Primes i quotes SS pers.laboral i altres"/>
    <x v="7"/>
    <x v="7"/>
    <s v="9"/>
    <s v="Actuacions de caràcter general"/>
    <x v="1"/>
    <x v="1"/>
    <x v="1"/>
    <x v="1"/>
    <x v="1"/>
    <x v="1"/>
    <s v="92011"/>
    <s v="Administració general"/>
    <n v="25239.72"/>
    <n v="369.6"/>
    <n v="25609.32"/>
    <n v="25609.32"/>
    <n v="25609.32"/>
    <n v="25609.32"/>
    <n v="25609.32"/>
    <n v="0"/>
  </r>
  <r>
    <x v="0"/>
    <x v="0"/>
    <x v="5"/>
    <x v="5"/>
    <x v="14"/>
    <x v="14"/>
    <s v="16000"/>
    <s v="Primes i quotes SS pers.laboral i altres"/>
    <x v="7"/>
    <x v="7"/>
    <s v="9"/>
    <s v="Actuacions de caràcter general"/>
    <x v="1"/>
    <x v="1"/>
    <x v="6"/>
    <x v="6"/>
    <x v="19"/>
    <x v="19"/>
    <s v="92521"/>
    <s v="Direcció de comunicació"/>
    <n v="15336.12"/>
    <n v="0"/>
    <n v="15336.12"/>
    <n v="15336.12"/>
    <n v="15336.12"/>
    <n v="15336.12"/>
    <n v="15336.12"/>
    <n v="0"/>
  </r>
  <r>
    <x v="0"/>
    <x v="0"/>
    <x v="5"/>
    <x v="5"/>
    <x v="14"/>
    <x v="14"/>
    <s v="16000"/>
    <s v="Primes i quotes SS pers.laboral i altres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39646.559999999998"/>
    <n v="10833.22"/>
    <n v="50479.78"/>
    <n v="50479.78"/>
    <n v="50479.78"/>
    <n v="50479.78"/>
    <n v="50479.78"/>
    <n v="0"/>
  </r>
  <r>
    <x v="0"/>
    <x v="0"/>
    <x v="5"/>
    <x v="5"/>
    <x v="14"/>
    <x v="14"/>
    <s v="16000"/>
    <s v="Primes i quotes SS pers.laboral i altres"/>
    <x v="8"/>
    <x v="8"/>
    <s v="9"/>
    <s v="Actuacions de caràcter general"/>
    <x v="0"/>
    <x v="0"/>
    <x v="0"/>
    <x v="0"/>
    <x v="0"/>
    <x v="0"/>
    <s v="91211"/>
    <s v="Representacio política"/>
    <n v="134667.84"/>
    <n v="1491.85"/>
    <n v="136159.69"/>
    <n v="136159.69"/>
    <n v="136159.69"/>
    <n v="136159.69"/>
    <n v="136159.69"/>
    <n v="0"/>
  </r>
  <r>
    <x v="0"/>
    <x v="0"/>
    <x v="5"/>
    <x v="5"/>
    <x v="14"/>
    <x v="14"/>
    <s v="16000"/>
    <s v="Primes i quotes SS pers.laboral i altres"/>
    <x v="8"/>
    <x v="8"/>
    <s v="9"/>
    <s v="Actuacions de caràcter general"/>
    <x v="1"/>
    <x v="1"/>
    <x v="1"/>
    <x v="1"/>
    <x v="1"/>
    <x v="1"/>
    <s v="92011"/>
    <s v="Administració general"/>
    <n v="29239.08"/>
    <n v="156.28"/>
    <n v="29395.360000000001"/>
    <n v="29395.360000000001"/>
    <n v="29395.360000000001"/>
    <n v="29395.360000000001"/>
    <n v="29395.360000000001"/>
    <n v="0"/>
  </r>
  <r>
    <x v="0"/>
    <x v="0"/>
    <x v="5"/>
    <x v="5"/>
    <x v="14"/>
    <x v="14"/>
    <s v="16000"/>
    <s v="Primes i quotes SS pers.laboral i altres"/>
    <x v="9"/>
    <x v="9"/>
    <s v="1"/>
    <s v="Serveis públics bàsics"/>
    <x v="4"/>
    <x v="4"/>
    <x v="13"/>
    <x v="13"/>
    <x v="21"/>
    <x v="21"/>
    <s v="15111"/>
    <s v="Llicències"/>
    <n v="2656.32"/>
    <n v="5227.16"/>
    <n v="7883.48"/>
    <n v="7883.48"/>
    <n v="7883.48"/>
    <n v="7883.48"/>
    <n v="7883.48"/>
    <n v="0"/>
  </r>
  <r>
    <x v="0"/>
    <x v="0"/>
    <x v="5"/>
    <x v="5"/>
    <x v="14"/>
    <x v="14"/>
    <s v="16000"/>
    <s v="Primes i quotes SS pers.laboral i altres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34807.08"/>
    <n v="657.95"/>
    <n v="35465.03"/>
    <n v="35465.03"/>
    <n v="35465.03"/>
    <n v="35465.03"/>
    <n v="35465.03"/>
    <n v="0"/>
  </r>
  <r>
    <x v="0"/>
    <x v="0"/>
    <x v="5"/>
    <x v="5"/>
    <x v="14"/>
    <x v="14"/>
    <s v="16000"/>
    <s v="Primes i quotes SS pers.laboral i altres"/>
    <x v="9"/>
    <x v="9"/>
    <s v="9"/>
    <s v="Actuacions de caràcter general"/>
    <x v="0"/>
    <x v="0"/>
    <x v="0"/>
    <x v="0"/>
    <x v="0"/>
    <x v="0"/>
    <s v="91211"/>
    <s v="Representacio política"/>
    <n v="131231.28"/>
    <n v="-5241.75"/>
    <n v="125989.53"/>
    <n v="125989.53"/>
    <n v="125989.53"/>
    <n v="125989.53"/>
    <n v="125989.53"/>
    <n v="0"/>
  </r>
  <r>
    <x v="0"/>
    <x v="0"/>
    <x v="5"/>
    <x v="5"/>
    <x v="14"/>
    <x v="14"/>
    <s v="16000"/>
    <s v="Primes i quotes SS pers.laboral i altres"/>
    <x v="9"/>
    <x v="9"/>
    <s v="9"/>
    <s v="Actuacions de caràcter general"/>
    <x v="1"/>
    <x v="1"/>
    <x v="1"/>
    <x v="1"/>
    <x v="1"/>
    <x v="1"/>
    <s v="92011"/>
    <s v="Administració general"/>
    <n v="2298.6"/>
    <n v="84.86"/>
    <n v="2383.46"/>
    <n v="2383.46"/>
    <n v="2383.46"/>
    <n v="2383.46"/>
    <n v="2383.46"/>
    <n v="0"/>
  </r>
  <r>
    <x v="0"/>
    <x v="0"/>
    <x v="5"/>
    <x v="5"/>
    <x v="14"/>
    <x v="14"/>
    <s v="16000"/>
    <s v="Primes i quotes SS pers.laboral i altres"/>
    <x v="9"/>
    <x v="9"/>
    <s v="9"/>
    <s v="Actuacions de caràcter general"/>
    <x v="1"/>
    <x v="1"/>
    <x v="1"/>
    <x v="1"/>
    <x v="1"/>
    <x v="1"/>
    <s v="92014"/>
    <s v="Serveis jurídics"/>
    <n v="10029.6"/>
    <n v="155.88"/>
    <n v="10185.48"/>
    <n v="10185.48"/>
    <n v="10185.48"/>
    <n v="10185.48"/>
    <n v="10185.48"/>
    <n v="0"/>
  </r>
  <r>
    <x v="0"/>
    <x v="0"/>
    <x v="5"/>
    <x v="5"/>
    <x v="14"/>
    <x v="14"/>
    <s v="16000"/>
    <s v="Primes i quotes SS pers.laboral i altres"/>
    <x v="10"/>
    <x v="10"/>
    <s v="1"/>
    <s v="Serveis públics bàsics"/>
    <x v="4"/>
    <x v="4"/>
    <x v="13"/>
    <x v="13"/>
    <x v="21"/>
    <x v="21"/>
    <s v="15111"/>
    <s v="Llicències"/>
    <n v="25491.599999999999"/>
    <n v="1226.73"/>
    <n v="26718.33"/>
    <n v="26718.33"/>
    <n v="26718.33"/>
    <n v="26718.33"/>
    <n v="26718.33"/>
    <n v="0"/>
  </r>
  <r>
    <x v="0"/>
    <x v="0"/>
    <x v="5"/>
    <x v="5"/>
    <x v="14"/>
    <x v="14"/>
    <s v="16000"/>
    <s v="Primes i quotes SS pers.laboral i altres"/>
    <x v="10"/>
    <x v="10"/>
    <s v="1"/>
    <s v="Serveis públics bàsics"/>
    <x v="4"/>
    <x v="4"/>
    <x v="14"/>
    <x v="14"/>
    <x v="17"/>
    <x v="17"/>
    <s v="15341"/>
    <s v="Manteniment i millora espais públics cen"/>
    <n v="10475.280000000001"/>
    <n v="229.57"/>
    <n v="10704.85"/>
    <n v="10704.85"/>
    <n v="10704.85"/>
    <n v="10704.85"/>
    <n v="10704.85"/>
    <n v="0"/>
  </r>
  <r>
    <x v="0"/>
    <x v="0"/>
    <x v="5"/>
    <x v="5"/>
    <x v="14"/>
    <x v="14"/>
    <s v="16000"/>
    <s v="Primes i quotes SS pers.laboral i altres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50174.94"/>
    <n v="-24065.71"/>
    <n v="26109.23"/>
    <n v="26109.23"/>
    <n v="26109.23"/>
    <n v="26109.23"/>
    <n v="26109.23"/>
    <n v="0"/>
  </r>
  <r>
    <x v="0"/>
    <x v="0"/>
    <x v="5"/>
    <x v="5"/>
    <x v="14"/>
    <x v="14"/>
    <s v="16000"/>
    <s v="Primes i quotes SS pers.laboral i altres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9315.1200000000008"/>
    <n v="6232.3"/>
    <n v="15547.42"/>
    <n v="15547.42"/>
    <n v="15547.42"/>
    <n v="15547.42"/>
    <n v="15547.42"/>
    <n v="0"/>
  </r>
  <r>
    <x v="0"/>
    <x v="0"/>
    <x v="5"/>
    <x v="5"/>
    <x v="14"/>
    <x v="14"/>
    <s v="16000"/>
    <s v="Primes i quotes SS pers.laboral i altres"/>
    <x v="10"/>
    <x v="10"/>
    <s v="9"/>
    <s v="Actuacions de caràcter general"/>
    <x v="0"/>
    <x v="0"/>
    <x v="0"/>
    <x v="0"/>
    <x v="0"/>
    <x v="0"/>
    <s v="91211"/>
    <s v="Representacio política"/>
    <n v="111685.08"/>
    <n v="-457.58"/>
    <n v="111227.5"/>
    <n v="111227.5"/>
    <n v="111227.5"/>
    <n v="111227.5"/>
    <n v="111227.5"/>
    <n v="0"/>
  </r>
  <r>
    <x v="0"/>
    <x v="0"/>
    <x v="5"/>
    <x v="5"/>
    <x v="14"/>
    <x v="14"/>
    <s v="16000"/>
    <s v="Primes i quotes SS pers.laboral i altres"/>
    <x v="10"/>
    <x v="10"/>
    <s v="9"/>
    <s v="Actuacions de caràcter general"/>
    <x v="1"/>
    <x v="1"/>
    <x v="1"/>
    <x v="1"/>
    <x v="1"/>
    <x v="1"/>
    <s v="92011"/>
    <s v="Administració general"/>
    <n v="11085.84"/>
    <n v="-3628.56"/>
    <n v="7457.28"/>
    <n v="7457.28"/>
    <n v="7457.28"/>
    <n v="7457.28"/>
    <n v="7457.28"/>
    <n v="0"/>
  </r>
  <r>
    <x v="0"/>
    <x v="0"/>
    <x v="5"/>
    <x v="5"/>
    <x v="14"/>
    <x v="14"/>
    <s v="16000"/>
    <s v="Primes i quotes SS pers.laboral i altres"/>
    <x v="23"/>
    <x v="23"/>
    <s v="4"/>
    <s v="Actuacions de caràcter econòmic"/>
    <x v="7"/>
    <x v="7"/>
    <x v="16"/>
    <x v="16"/>
    <x v="23"/>
    <x v="23"/>
    <s v="43011"/>
    <s v="Administració de promoció econòmica"/>
    <n v="15336.12"/>
    <n v="0"/>
    <n v="15336.12"/>
    <n v="15336.12"/>
    <n v="15336.12"/>
    <n v="15336.12"/>
    <n v="15336.12"/>
    <n v="0"/>
  </r>
  <r>
    <x v="0"/>
    <x v="0"/>
    <x v="5"/>
    <x v="5"/>
    <x v="14"/>
    <x v="14"/>
    <s v="16000"/>
    <s v="Primes i quotes SS pers.laboral i altres"/>
    <x v="23"/>
    <x v="23"/>
    <s v="4"/>
    <s v="Actuacions de caràcter econòmic"/>
    <x v="6"/>
    <x v="6"/>
    <x v="15"/>
    <x v="15"/>
    <x v="22"/>
    <x v="22"/>
    <s v="49311"/>
    <s v="Arbitratge"/>
    <n v="9269.2800000000007"/>
    <n v="142.97"/>
    <n v="9412.25"/>
    <n v="9412.25"/>
    <n v="9412.25"/>
    <n v="9412.25"/>
    <n v="9412.25"/>
    <n v="0"/>
  </r>
  <r>
    <x v="0"/>
    <x v="0"/>
    <x v="5"/>
    <x v="5"/>
    <x v="14"/>
    <x v="14"/>
    <s v="16000"/>
    <s v="Primes i quotes SS pers.laboral i altres"/>
    <x v="23"/>
    <x v="23"/>
    <s v="9"/>
    <s v="Actuacions de caràcter general"/>
    <x v="1"/>
    <x v="1"/>
    <x v="1"/>
    <x v="1"/>
    <x v="1"/>
    <x v="1"/>
    <s v="92011"/>
    <s v="Administració general"/>
    <n v="52580.4"/>
    <n v="19238.75"/>
    <n v="71819.149999999994"/>
    <n v="71819.149999999994"/>
    <n v="71819.149999999994"/>
    <n v="71819.149999999994"/>
    <n v="71819.149999999994"/>
    <n v="0"/>
  </r>
  <r>
    <x v="0"/>
    <x v="0"/>
    <x v="5"/>
    <x v="5"/>
    <x v="14"/>
    <x v="14"/>
    <s v="16000"/>
    <s v="Primes i quotes SS pers.laboral i altres"/>
    <x v="24"/>
    <x v="24"/>
    <s v="4"/>
    <s v="Actuacions de caràcter econòmic"/>
    <x v="7"/>
    <x v="7"/>
    <x v="16"/>
    <x v="16"/>
    <x v="23"/>
    <x v="23"/>
    <s v="43011"/>
    <s v="Administració de promoció econòmica"/>
    <n v="40062.239999999998"/>
    <n v="-9563.49"/>
    <n v="30498.75"/>
    <n v="30498.75"/>
    <n v="30498.75"/>
    <n v="30498.75"/>
    <n v="30498.75"/>
    <n v="0"/>
  </r>
  <r>
    <x v="0"/>
    <x v="0"/>
    <x v="5"/>
    <x v="5"/>
    <x v="14"/>
    <x v="14"/>
    <s v="16000"/>
    <s v="Primes i quotes SS pers.laboral i altres"/>
    <x v="24"/>
    <x v="24"/>
    <s v="9"/>
    <s v="Actuacions de caràcter general"/>
    <x v="8"/>
    <x v="8"/>
    <x v="17"/>
    <x v="17"/>
    <x v="24"/>
    <x v="24"/>
    <s v="93113"/>
    <s v="Administració comptable"/>
    <n v="15922.2"/>
    <n v="0"/>
    <n v="15922.2"/>
    <n v="15922.2"/>
    <n v="15922.2"/>
    <n v="15922.2"/>
    <n v="15922.2"/>
    <n v="0"/>
  </r>
  <r>
    <x v="0"/>
    <x v="0"/>
    <x v="5"/>
    <x v="5"/>
    <x v="14"/>
    <x v="14"/>
    <s v="16000"/>
    <s v="Primes i quotes SS pers.laboral i altres"/>
    <x v="24"/>
    <x v="24"/>
    <s v="9"/>
    <s v="Actuacions de caràcter general"/>
    <x v="8"/>
    <x v="8"/>
    <x v="18"/>
    <x v="18"/>
    <x v="25"/>
    <x v="25"/>
    <s v="93311"/>
    <s v="Patrimoni"/>
    <n v="23961.84"/>
    <n v="-8039.64"/>
    <n v="15922.2"/>
    <n v="15922.2"/>
    <n v="15922.2"/>
    <n v="15922.2"/>
    <n v="15922.2"/>
    <n v="0"/>
  </r>
  <r>
    <x v="0"/>
    <x v="0"/>
    <x v="5"/>
    <x v="5"/>
    <x v="14"/>
    <x v="14"/>
    <s v="16000"/>
    <s v="Primes i quotes SS pers.laboral i altres"/>
    <x v="24"/>
    <x v="24"/>
    <s v="9"/>
    <s v="Actuacions de caràcter general"/>
    <x v="8"/>
    <x v="8"/>
    <x v="19"/>
    <x v="19"/>
    <x v="26"/>
    <x v="26"/>
    <s v="93411"/>
    <s v="Tresoreria"/>
    <n v="8957.4"/>
    <n v="434.61"/>
    <n v="9392.01"/>
    <n v="9392.01"/>
    <n v="9392.01"/>
    <n v="9392.01"/>
    <n v="9392.01"/>
    <n v="0"/>
  </r>
  <r>
    <x v="0"/>
    <x v="0"/>
    <x v="5"/>
    <x v="5"/>
    <x v="14"/>
    <x v="14"/>
    <s v="16000"/>
    <s v="Primes i quotes SS pers.laboral i altres"/>
    <x v="25"/>
    <x v="25"/>
    <s v="9"/>
    <s v="Actuacions de caràcter general"/>
    <x v="1"/>
    <x v="1"/>
    <x v="1"/>
    <x v="1"/>
    <x v="1"/>
    <x v="1"/>
    <s v="92013"/>
    <s v="Programa actuació sectorial"/>
    <n v="36189.839999999997"/>
    <n v="1290.51"/>
    <n v="37480.35"/>
    <n v="37480.35"/>
    <n v="37480.35"/>
    <n v="37480.35"/>
    <n v="37480.35"/>
    <n v="0"/>
  </r>
  <r>
    <x v="0"/>
    <x v="0"/>
    <x v="5"/>
    <x v="5"/>
    <x v="14"/>
    <x v="14"/>
    <s v="16000"/>
    <s v="Primes i quotes SS pers.laboral i altres"/>
    <x v="0"/>
    <x v="0"/>
    <s v="4"/>
    <s v="Actuacions de caràcter econòmic"/>
    <x v="7"/>
    <x v="7"/>
    <x v="16"/>
    <x v="16"/>
    <x v="23"/>
    <x v="23"/>
    <s v="43014"/>
    <s v="Consell Econòmic i Social"/>
    <n v="28404"/>
    <n v="148.51"/>
    <n v="28552.51"/>
    <n v="28552.51"/>
    <n v="28552.51"/>
    <n v="28552.51"/>
    <n v="28552.51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0"/>
    <x v="0"/>
    <x v="0"/>
    <x v="0"/>
    <x v="0"/>
    <x v="0"/>
    <s v="91211"/>
    <s v="Representacio política"/>
    <n v="2137502.2799999998"/>
    <n v="88576.29"/>
    <n v="2226078.5699999998"/>
    <n v="2226078.5699999998"/>
    <n v="2226078.5699999998"/>
    <n v="2226078.5699999998"/>
    <n v="2226078.5699999998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0"/>
    <x v="0"/>
    <x v="0"/>
    <x v="0"/>
    <x v="0"/>
    <x v="0"/>
    <s v="91212"/>
    <s v="Direcció tècnica de premsa"/>
    <n v="63688.800000000003"/>
    <n v="5484.33"/>
    <n v="69173.13"/>
    <n v="69173.13"/>
    <n v="69173.13"/>
    <n v="69173.13"/>
    <n v="69173.13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0"/>
    <x v="0"/>
    <x v="0"/>
    <x v="0"/>
    <x v="7"/>
    <x v="7"/>
    <s v="91222"/>
    <s v="Protocol"/>
    <n v="83117.009999999995"/>
    <n v="1454.41"/>
    <n v="84571.42"/>
    <n v="84571.42"/>
    <n v="84571.42"/>
    <n v="84571.42"/>
    <n v="84571.42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1"/>
    <x v="1"/>
    <x v="1"/>
    <x v="1"/>
    <s v="92011"/>
    <s v="Administració general"/>
    <n v="171282.66"/>
    <n v="-23630.22"/>
    <n v="147652.44"/>
    <n v="147652.44"/>
    <n v="147652.44"/>
    <n v="147652.44"/>
    <n v="147652.44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1"/>
    <x v="1"/>
    <x v="1"/>
    <x v="1"/>
    <s v="92012"/>
    <s v="Serveis editorials"/>
    <n v="145609.79999999999"/>
    <n v="4084.92"/>
    <n v="149694.72"/>
    <n v="149694.72"/>
    <n v="149694.72"/>
    <n v="149694.72"/>
    <n v="149694.72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1"/>
    <x v="1"/>
    <x v="1"/>
    <x v="1"/>
    <s v="92014"/>
    <s v="Serveis jurídics"/>
    <n v="15336.12"/>
    <n v="0"/>
    <n v="15336.12"/>
    <n v="15336.12"/>
    <n v="15336.12"/>
    <n v="15336.12"/>
    <n v="15336.12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1"/>
    <x v="1"/>
    <x v="1"/>
    <x v="1"/>
    <s v="92016"/>
    <s v="Direcció administrativa gabinet d'alcald"/>
    <n v="209024.4"/>
    <n v="1797.32"/>
    <n v="210821.72"/>
    <n v="210821.72"/>
    <n v="210821.72"/>
    <n v="210821.72"/>
    <n v="210821.72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1"/>
    <x v="1"/>
    <x v="27"/>
    <x v="27"/>
    <s v="92021"/>
    <s v="Sindicatura de Greuges"/>
    <n v="47766.6"/>
    <n v="-4024.76"/>
    <n v="43741.84"/>
    <n v="43741.84"/>
    <n v="43741.84"/>
    <n v="43741.84"/>
    <n v="43741.84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1"/>
    <x v="1"/>
    <x v="28"/>
    <x v="28"/>
    <s v="92031"/>
    <s v="Arxiu municipal contemporani"/>
    <n v="53156.28"/>
    <n v="-4658.74"/>
    <n v="48497.54"/>
    <n v="48497.54"/>
    <n v="48497.54"/>
    <n v="48497.54"/>
    <n v="48497.54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6"/>
    <x v="6"/>
    <x v="19"/>
    <x v="19"/>
    <s v="92521"/>
    <s v="Direcció de comunicació"/>
    <n v="82345.67"/>
    <n v="-4786.22"/>
    <n v="77559.45"/>
    <n v="77559.45"/>
    <n v="77559.45"/>
    <n v="77559.45"/>
    <n v="77559.45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6"/>
    <x v="6"/>
    <x v="19"/>
    <x v="19"/>
    <s v="92523"/>
    <s v="Comunicació digital"/>
    <n v="3457.56"/>
    <n v="-3457.56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8"/>
    <x v="8"/>
    <x v="17"/>
    <x v="17"/>
    <x v="24"/>
    <x v="24"/>
    <s v="93115"/>
    <s v="Control intern"/>
    <n v="23284.2"/>
    <n v="200.32"/>
    <n v="23484.52"/>
    <n v="23484.52"/>
    <n v="23484.52"/>
    <n v="23484.52"/>
    <n v="23484.52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8"/>
    <x v="8"/>
    <x v="18"/>
    <x v="18"/>
    <x v="25"/>
    <x v="25"/>
    <s v="93312"/>
    <s v="Manteniment d’edificis centralitzats"/>
    <n v="18256.32"/>
    <n v="9970.27"/>
    <n v="28226.59"/>
    <n v="28226.59"/>
    <n v="28226.59"/>
    <n v="28226.59"/>
    <n v="28226.59"/>
    <n v="0"/>
  </r>
  <r>
    <x v="0"/>
    <x v="0"/>
    <x v="5"/>
    <x v="5"/>
    <x v="14"/>
    <x v="14"/>
    <s v="16000"/>
    <s v="Primes i quotes SS pers.laboral i altres"/>
    <x v="26"/>
    <x v="26"/>
    <s v="9"/>
    <s v="Actuacions de caràcter general"/>
    <x v="1"/>
    <x v="1"/>
    <x v="20"/>
    <x v="20"/>
    <x v="29"/>
    <x v="29"/>
    <s v="92211"/>
    <s v="Direcció de recursos humans i organitzac"/>
    <n v="15922.2"/>
    <n v="10224.08"/>
    <n v="26146.28"/>
    <n v="26146.28"/>
    <n v="26146.28"/>
    <n v="26146.28"/>
    <n v="26146.28"/>
    <n v="0"/>
  </r>
  <r>
    <x v="0"/>
    <x v="0"/>
    <x v="5"/>
    <x v="5"/>
    <x v="14"/>
    <x v="14"/>
    <s v="16000"/>
    <s v="Primes i quotes SS pers.laboral i altres"/>
    <x v="26"/>
    <x v="26"/>
    <s v="9"/>
    <s v="Actuacions de caràcter general"/>
    <x v="1"/>
    <x v="1"/>
    <x v="20"/>
    <x v="20"/>
    <x v="29"/>
    <x v="29"/>
    <s v="92214"/>
    <s v="Comunicació interna recursos humans i or"/>
    <n v="11458.32"/>
    <n v="840.83"/>
    <n v="12299.15"/>
    <n v="12299.15"/>
    <n v="12299.15"/>
    <n v="12299.15"/>
    <n v="12299.15"/>
    <n v="0"/>
  </r>
  <r>
    <x v="0"/>
    <x v="0"/>
    <x v="5"/>
    <x v="5"/>
    <x v="14"/>
    <x v="14"/>
    <s v="16000"/>
    <s v="Primes i quotes SS pers.laboral i altres"/>
    <x v="26"/>
    <x v="26"/>
    <s v="9"/>
    <s v="Actuacions de caràcter general"/>
    <x v="1"/>
    <x v="1"/>
    <x v="20"/>
    <x v="20"/>
    <x v="29"/>
    <x v="29"/>
    <s v="92215"/>
    <s v="Organització municipal"/>
    <n v="46964.88"/>
    <n v="-20052.5"/>
    <n v="26912.38"/>
    <n v="26912.38"/>
    <n v="26912.38"/>
    <n v="26912.38"/>
    <n v="26912.38"/>
    <n v="0"/>
  </r>
  <r>
    <x v="0"/>
    <x v="0"/>
    <x v="5"/>
    <x v="5"/>
    <x v="14"/>
    <x v="14"/>
    <s v="16000"/>
    <s v="Primes i quotes SS pers.laboral i altres"/>
    <x v="26"/>
    <x v="26"/>
    <s v="9"/>
    <s v="Actuacions de caràcter general"/>
    <x v="1"/>
    <x v="1"/>
    <x v="20"/>
    <x v="20"/>
    <x v="29"/>
    <x v="29"/>
    <s v="92216"/>
    <s v="Selecció de personal"/>
    <n v="15336.12"/>
    <n v="-10224.08"/>
    <n v="5112.04"/>
    <n v="5112.04"/>
    <n v="5112.04"/>
    <n v="5112.04"/>
    <n v="5112.04"/>
    <n v="0"/>
  </r>
  <r>
    <x v="0"/>
    <x v="0"/>
    <x v="5"/>
    <x v="5"/>
    <x v="14"/>
    <x v="14"/>
    <s v="16000"/>
    <s v="Primes i quotes SS pers.laboral i altres"/>
    <x v="26"/>
    <x v="26"/>
    <s v="9"/>
    <s v="Actuacions de caràcter general"/>
    <x v="1"/>
    <x v="1"/>
    <x v="20"/>
    <x v="20"/>
    <x v="29"/>
    <x v="29"/>
    <s v="92218"/>
    <s v="Prevenció de riscos laborals"/>
    <n v="21398.16"/>
    <n v="3129.58"/>
    <n v="24527.74"/>
    <n v="24527.74"/>
    <n v="24527.74"/>
    <n v="24527.74"/>
    <n v="24527.74"/>
    <n v="0"/>
  </r>
  <r>
    <x v="0"/>
    <x v="0"/>
    <x v="5"/>
    <x v="5"/>
    <x v="14"/>
    <x v="14"/>
    <s v="16000"/>
    <s v="Primes i quotes SS pers.laboral i altres"/>
    <x v="27"/>
    <x v="27"/>
    <s v="2"/>
    <s v="Actuacions de protecció i promoció social"/>
    <x v="2"/>
    <x v="2"/>
    <x v="4"/>
    <x v="4"/>
    <x v="30"/>
    <x v="30"/>
    <s v="23182"/>
    <s v="Suport a les accions comunitàries"/>
    <n v="12289.08"/>
    <n v="-11883.86"/>
    <n v="405.22"/>
    <n v="405.22"/>
    <n v="405.22"/>
    <n v="405.22"/>
    <n v="405.22"/>
    <n v="0"/>
  </r>
  <r>
    <x v="0"/>
    <x v="0"/>
    <x v="5"/>
    <x v="5"/>
    <x v="14"/>
    <x v="14"/>
    <s v="16000"/>
    <s v="Primes i quotes SS pers.laboral i altres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5933.88"/>
    <n v="5933.88"/>
    <n v="5933.88"/>
    <n v="5933.88"/>
    <n v="5933.88"/>
    <n v="5933.88"/>
    <n v="0"/>
  </r>
  <r>
    <x v="0"/>
    <x v="0"/>
    <x v="5"/>
    <x v="5"/>
    <x v="14"/>
    <x v="14"/>
    <s v="16000"/>
    <s v="Primes i quotes SS pers.laboral i altres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10224.08"/>
    <n v="10224.08"/>
    <n v="10224.08"/>
    <n v="10224.08"/>
    <n v="10224.08"/>
    <n v="10224.08"/>
    <n v="0"/>
  </r>
  <r>
    <x v="0"/>
    <x v="0"/>
    <x v="5"/>
    <x v="5"/>
    <x v="14"/>
    <x v="14"/>
    <s v="16000"/>
    <s v="Primes i quotes SS pers.laboral i altres"/>
    <x v="27"/>
    <x v="27"/>
    <s v="9"/>
    <s v="Actuacions de caràcter general"/>
    <x v="1"/>
    <x v="1"/>
    <x v="1"/>
    <x v="1"/>
    <x v="1"/>
    <x v="1"/>
    <s v="92011"/>
    <s v="Administració general"/>
    <n v="15336.12"/>
    <n v="5816.28"/>
    <n v="21152.400000000001"/>
    <n v="21152.400000000001"/>
    <n v="21152.400000000001"/>
    <n v="21152.400000000001"/>
    <n v="21152.400000000001"/>
    <n v="0"/>
  </r>
  <r>
    <x v="0"/>
    <x v="0"/>
    <x v="5"/>
    <x v="5"/>
    <x v="14"/>
    <x v="14"/>
    <s v="16000"/>
    <s v="Primes i quotes SS pers.laboral i altres"/>
    <x v="27"/>
    <x v="27"/>
    <s v="9"/>
    <s v="Actuacions de caràcter general"/>
    <x v="1"/>
    <x v="1"/>
    <x v="22"/>
    <x v="22"/>
    <x v="32"/>
    <x v="32"/>
    <s v="92417"/>
    <s v="Participació ciutadana"/>
    <n v="15336.12"/>
    <n v="0"/>
    <n v="15336.12"/>
    <n v="15336.12"/>
    <n v="15336.12"/>
    <n v="15336.12"/>
    <n v="15336.12"/>
    <n v="0"/>
  </r>
  <r>
    <x v="0"/>
    <x v="0"/>
    <x v="5"/>
    <x v="5"/>
    <x v="14"/>
    <x v="14"/>
    <s v="16000"/>
    <s v="Primes i quotes SS pers.laboral i altres"/>
    <x v="27"/>
    <x v="27"/>
    <s v="9"/>
    <s v="Actuacions de caràcter general"/>
    <x v="1"/>
    <x v="1"/>
    <x v="22"/>
    <x v="22"/>
    <x v="32"/>
    <x v="32"/>
    <s v="92418"/>
    <s v="Associacionisme"/>
    <n v="19378.439999999999"/>
    <n v="12868.05"/>
    <n v="32246.49"/>
    <n v="32246.49"/>
    <n v="32246.49"/>
    <n v="32246.49"/>
    <n v="32246.49"/>
    <n v="0"/>
  </r>
  <r>
    <x v="0"/>
    <x v="0"/>
    <x v="5"/>
    <x v="5"/>
    <x v="14"/>
    <x v="14"/>
    <s v="16000"/>
    <s v="Primes i quotes SS pers.laboral i altres"/>
    <x v="27"/>
    <x v="27"/>
    <s v="9"/>
    <s v="Actuacions de caràcter general"/>
    <x v="1"/>
    <x v="1"/>
    <x v="22"/>
    <x v="22"/>
    <x v="32"/>
    <x v="32"/>
    <s v="92419"/>
    <s v="Recerca i innovació en matèria de partic"/>
    <n v="15922.2"/>
    <n v="0"/>
    <n v="15922.2"/>
    <n v="15922.2"/>
    <n v="15922.2"/>
    <n v="15922.2"/>
    <n v="15922.2"/>
    <n v="0"/>
  </r>
  <r>
    <x v="0"/>
    <x v="0"/>
    <x v="5"/>
    <x v="5"/>
    <x v="14"/>
    <x v="14"/>
    <s v="16001"/>
    <s v="Primes i quotes SS funcion integrats"/>
    <x v="11"/>
    <x v="11"/>
    <s v="9"/>
    <s v="Actuacions de caràcter general"/>
    <x v="1"/>
    <x v="1"/>
    <x v="1"/>
    <x v="1"/>
    <x v="1"/>
    <x v="1"/>
    <s v="92011"/>
    <s v="Administració general"/>
    <n v="11340.48"/>
    <n v="7702.99"/>
    <n v="19043.47"/>
    <n v="19043.47"/>
    <n v="19043.47"/>
    <n v="19043.47"/>
    <n v="19043.47"/>
    <n v="0"/>
  </r>
  <r>
    <x v="0"/>
    <x v="0"/>
    <x v="5"/>
    <x v="5"/>
    <x v="14"/>
    <x v="14"/>
    <s v="16001"/>
    <s v="Primes i quotes SS funcion integrats"/>
    <x v="11"/>
    <x v="11"/>
    <s v="9"/>
    <s v="Actuacions de caràcter general"/>
    <x v="1"/>
    <x v="1"/>
    <x v="2"/>
    <x v="2"/>
    <x v="2"/>
    <x v="2"/>
    <s v="92321"/>
    <s v="Anàlisi i programació"/>
    <n v="125765.16"/>
    <n v="-3484.95"/>
    <n v="122280.21"/>
    <n v="122280.21"/>
    <n v="122280.21"/>
    <n v="122280.21"/>
    <n v="122280.21"/>
    <n v="0"/>
  </r>
  <r>
    <x v="0"/>
    <x v="0"/>
    <x v="5"/>
    <x v="5"/>
    <x v="14"/>
    <x v="14"/>
    <s v="16001"/>
    <s v="Primes i quotes SS funcion integrats"/>
    <x v="12"/>
    <x v="12"/>
    <s v="9"/>
    <s v="Actuacions de caràcter general"/>
    <x v="1"/>
    <x v="1"/>
    <x v="1"/>
    <x v="1"/>
    <x v="1"/>
    <x v="1"/>
    <s v="92011"/>
    <s v="Administració general"/>
    <n v="23860.32"/>
    <n v="-92.16"/>
    <n v="23768.16"/>
    <n v="23768.16"/>
    <n v="23768.16"/>
    <n v="23768.16"/>
    <n v="23768.16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09608.48"/>
    <n v="16778.939999999999"/>
    <n v="126387.42"/>
    <n v="126387.42"/>
    <n v="126387.42"/>
    <n v="126387.42"/>
    <n v="126387.42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22202.28"/>
    <n v="34.29"/>
    <n v="22236.57"/>
    <n v="22236.57"/>
    <n v="22236.57"/>
    <n v="22236.57"/>
    <n v="22236.57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3"/>
    <x v="3"/>
    <x v="33"/>
    <x v="33"/>
    <s v="23034"/>
    <s v="Participació social"/>
    <n v="11930.16"/>
    <n v="-5169.74"/>
    <n v="6760.42"/>
    <n v="6760.42"/>
    <n v="6760.42"/>
    <n v="6760.42"/>
    <n v="6760.42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28349.88"/>
    <n v="368.98"/>
    <n v="28718.86"/>
    <n v="28718.86"/>
    <n v="28718.86"/>
    <n v="28718.86"/>
    <n v="28718.86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1930.16"/>
    <n v="-1028.74"/>
    <n v="10901.42"/>
    <n v="10901.42"/>
    <n v="10901.42"/>
    <n v="10901.42"/>
    <n v="10901.42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10591.64"/>
    <n v="10591.64"/>
    <n v="10591.64"/>
    <n v="10591.64"/>
    <n v="10591.64"/>
    <n v="10591.64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5"/>
    <x v="5"/>
    <x v="5"/>
    <x v="5"/>
    <s v="23241"/>
    <s v="Promoció de les dones"/>
    <n v="9195.36"/>
    <n v="74.88"/>
    <n v="9270.24"/>
    <n v="9270.24"/>
    <n v="9270.24"/>
    <n v="9270.24"/>
    <n v="9270.24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15"/>
    <x v="15"/>
    <s v="9"/>
    <s v="Actuacions de caràcter general"/>
    <x v="0"/>
    <x v="0"/>
    <x v="0"/>
    <x v="0"/>
    <x v="7"/>
    <x v="7"/>
    <s v="91223"/>
    <s v="Relacions internacionals"/>
    <n v="19467.48"/>
    <n v="-4758.93"/>
    <n v="14708.55"/>
    <n v="14708.55"/>
    <n v="14708.55"/>
    <n v="14708.55"/>
    <n v="14708.55"/>
    <n v="0"/>
  </r>
  <r>
    <x v="0"/>
    <x v="0"/>
    <x v="5"/>
    <x v="5"/>
    <x v="14"/>
    <x v="14"/>
    <s v="16001"/>
    <s v="Primes i quotes SS funcion integrats"/>
    <x v="15"/>
    <x v="15"/>
    <s v="9"/>
    <s v="Actuacions de caràcter general"/>
    <x v="1"/>
    <x v="1"/>
    <x v="1"/>
    <x v="1"/>
    <x v="1"/>
    <x v="1"/>
    <s v="92011"/>
    <s v="Administració general"/>
    <n v="70649.759999999995"/>
    <n v="316.17"/>
    <n v="70965.929999999993"/>
    <n v="70965.929999999993"/>
    <n v="70965.929999999993"/>
    <n v="70965.929999999993"/>
    <n v="70965.929999999993"/>
    <n v="0"/>
  </r>
  <r>
    <x v="0"/>
    <x v="0"/>
    <x v="5"/>
    <x v="5"/>
    <x v="14"/>
    <x v="14"/>
    <s v="16001"/>
    <s v="Primes i quotes SS funcion integrats"/>
    <x v="15"/>
    <x v="15"/>
    <s v="9"/>
    <s v="Actuacions de caràcter general"/>
    <x v="1"/>
    <x v="1"/>
    <x v="6"/>
    <x v="6"/>
    <x v="8"/>
    <x v="8"/>
    <s v="92511"/>
    <s v="Atenció al ciutadà"/>
    <n v="225067.56"/>
    <n v="-20963.22"/>
    <n v="204104.34"/>
    <n v="204104.34"/>
    <n v="204104.34"/>
    <n v="204104.34"/>
    <n v="204104.34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3"/>
    <x v="3"/>
    <x v="7"/>
    <x v="7"/>
    <x v="9"/>
    <x v="9"/>
    <s v="13011"/>
    <s v="Gestió programa administració seguretat"/>
    <n v="213248.16"/>
    <n v="15058.61"/>
    <n v="228306.77"/>
    <n v="228306.77"/>
    <n v="228306.77"/>
    <n v="228306.77"/>
    <n v="228306.77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3"/>
    <x v="3"/>
    <x v="7"/>
    <x v="7"/>
    <x v="9"/>
    <x v="9"/>
    <s v="13012"/>
    <s v="Desenvolupament professional prevenció i"/>
    <n v="159254.28"/>
    <n v="-12700.19"/>
    <n v="146554.09"/>
    <n v="146554.09"/>
    <n v="146554.09"/>
    <n v="146554.09"/>
    <n v="146554.09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3"/>
    <x v="3"/>
    <x v="7"/>
    <x v="7"/>
    <x v="9"/>
    <x v="9"/>
    <s v="13014"/>
    <s v="Desenvolupament dels serveis de GUB i SP"/>
    <n v="200282.16"/>
    <n v="-30150.22"/>
    <n v="170131.94"/>
    <n v="170131.94"/>
    <n v="170131.94"/>
    <n v="170131.94"/>
    <n v="170131.94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3"/>
    <x v="3"/>
    <x v="7"/>
    <x v="7"/>
    <x v="9"/>
    <x v="9"/>
    <s v="13015"/>
    <s v="Comunicació interna i externa SP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3"/>
    <x v="3"/>
    <x v="8"/>
    <x v="8"/>
    <x v="10"/>
    <x v="10"/>
    <s v="13212"/>
    <s v="Serveis generals de la Guàrdia Urbana"/>
    <n v="8652101.7599999998"/>
    <n v="-640339.87"/>
    <n v="8011761.8899999997"/>
    <n v="8011761.8899999997"/>
    <n v="8011761.8899999997"/>
    <n v="8011761.8899999997"/>
    <n v="8011761.8899999997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3"/>
    <x v="3"/>
    <x v="9"/>
    <x v="9"/>
    <x v="12"/>
    <x v="12"/>
    <s v="13511"/>
    <s v="Protecció civil"/>
    <n v="56377.8"/>
    <n v="25727.71"/>
    <n v="82105.509999999995"/>
    <n v="82105.509999999995"/>
    <n v="82105.509999999995"/>
    <n v="82105.509999999995"/>
    <n v="82105.509999999995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3"/>
    <x v="3"/>
    <x v="10"/>
    <x v="10"/>
    <x v="13"/>
    <x v="13"/>
    <s v="13612"/>
    <s v="Intervenció en extinció d’incendis i sal"/>
    <n v="1650057.24"/>
    <n v="-95720.99"/>
    <n v="1554336.25"/>
    <n v="1554336.25"/>
    <n v="1554336.25"/>
    <n v="1554336.25"/>
    <n v="1554336.25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3"/>
    <x v="3"/>
    <x v="10"/>
    <x v="10"/>
    <x v="13"/>
    <x v="13"/>
    <s v="13613"/>
    <s v="Desenvol.professional,selecció,prevenc.s"/>
    <n v="105585.12"/>
    <n v="-26633.59"/>
    <n v="78951.53"/>
    <n v="78951.53"/>
    <n v="78951.53"/>
    <n v="78951.53"/>
    <n v="78951.53"/>
    <n v="0"/>
  </r>
  <r>
    <x v="0"/>
    <x v="0"/>
    <x v="5"/>
    <x v="5"/>
    <x v="14"/>
    <x v="14"/>
    <s v="16001"/>
    <s v="Primes i quotes SS funcion integrats"/>
    <x v="18"/>
    <x v="18"/>
    <s v="1"/>
    <s v="Serveis públics bàsics"/>
    <x v="4"/>
    <x v="4"/>
    <x v="11"/>
    <x v="11"/>
    <x v="14"/>
    <x v="14"/>
    <s v="15011"/>
    <s v="Despeses generals d'Ecologia Urbana"/>
    <n v="210321.6"/>
    <n v="-34060.269999999997"/>
    <n v="176261.33"/>
    <n v="176261.33"/>
    <n v="176261.33"/>
    <n v="176261.33"/>
    <n v="176261.33"/>
    <n v="0"/>
  </r>
  <r>
    <x v="0"/>
    <x v="0"/>
    <x v="5"/>
    <x v="5"/>
    <x v="14"/>
    <x v="14"/>
    <s v="16001"/>
    <s v="Primes i quotes SS funcion integrats"/>
    <x v="18"/>
    <x v="18"/>
    <s v="1"/>
    <s v="Serveis públics bàsics"/>
    <x v="4"/>
    <x v="4"/>
    <x v="11"/>
    <x v="11"/>
    <x v="14"/>
    <x v="14"/>
    <s v="15017"/>
    <s v="Manteniment i conservació edificis Ecolo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19"/>
    <x v="19"/>
    <s v="1"/>
    <s v="Serveis públics bàsics"/>
    <x v="4"/>
    <x v="4"/>
    <x v="11"/>
    <x v="11"/>
    <x v="14"/>
    <x v="14"/>
    <s v="15011"/>
    <s v="Despeses generals d'Ecologia Urbana"/>
    <n v="30462.6"/>
    <n v="164.72"/>
    <n v="30627.32"/>
    <n v="30627.32"/>
    <n v="30627.32"/>
    <n v="30627.32"/>
    <n v="30627.32"/>
    <n v="0"/>
  </r>
  <r>
    <x v="0"/>
    <x v="0"/>
    <x v="5"/>
    <x v="5"/>
    <x v="14"/>
    <x v="14"/>
    <s v="16001"/>
    <s v="Primes i quotes SS funcion integrats"/>
    <x v="19"/>
    <x v="19"/>
    <s v="1"/>
    <s v="Serveis públics bàsics"/>
    <x v="5"/>
    <x v="5"/>
    <x v="23"/>
    <x v="23"/>
    <x v="36"/>
    <x v="36"/>
    <s v="16231"/>
    <s v="Tractament de residus"/>
    <n v="23860.32"/>
    <n v="-92.16"/>
    <n v="23768.16"/>
    <n v="23768.16"/>
    <n v="23768.16"/>
    <n v="23768.16"/>
    <n v="23768.16"/>
    <n v="0"/>
  </r>
  <r>
    <x v="0"/>
    <x v="0"/>
    <x v="5"/>
    <x v="5"/>
    <x v="14"/>
    <x v="14"/>
    <s v="16001"/>
    <s v="Primes i quotes SS funcion integrats"/>
    <x v="19"/>
    <x v="19"/>
    <s v="1"/>
    <s v="Serveis públics bàsics"/>
    <x v="5"/>
    <x v="5"/>
    <x v="12"/>
    <x v="12"/>
    <x v="15"/>
    <x v="15"/>
    <s v="16311"/>
    <s v="Neteja viària"/>
    <n v="33630.6"/>
    <n v="242.14"/>
    <n v="33872.74"/>
    <n v="33872.74"/>
    <n v="33872.74"/>
    <n v="33872.74"/>
    <n v="33872.74"/>
    <n v="0"/>
  </r>
  <r>
    <x v="0"/>
    <x v="0"/>
    <x v="5"/>
    <x v="5"/>
    <x v="14"/>
    <x v="14"/>
    <s v="16001"/>
    <s v="Primes i quotes SS funcion integrats"/>
    <x v="19"/>
    <x v="19"/>
    <s v="1"/>
    <s v="Serveis públics bàsics"/>
    <x v="5"/>
    <x v="5"/>
    <x v="12"/>
    <x v="12"/>
    <x v="15"/>
    <x v="15"/>
    <s v="16312"/>
    <s v="Avaluació de la neteja viària"/>
    <n v="42014.879999999997"/>
    <n v="453.78"/>
    <n v="42468.66"/>
    <n v="42468.66"/>
    <n v="42468.66"/>
    <n v="42468.66"/>
    <n v="42468.66"/>
    <n v="0"/>
  </r>
  <r>
    <x v="0"/>
    <x v="0"/>
    <x v="5"/>
    <x v="5"/>
    <x v="14"/>
    <x v="14"/>
    <s v="16001"/>
    <s v="Primes i quotes SS funcion integrats"/>
    <x v="19"/>
    <x v="19"/>
    <s v="1"/>
    <s v="Serveis públics bàsics"/>
    <x v="5"/>
    <x v="5"/>
    <x v="24"/>
    <x v="24"/>
    <x v="37"/>
    <x v="37"/>
    <s v="16511"/>
    <s v="Gestió de l'enllumenat públic"/>
    <n v="9980.8799999999992"/>
    <n v="135.61000000000001"/>
    <n v="10116.49"/>
    <n v="10116.49"/>
    <n v="10116.49"/>
    <n v="10116.49"/>
    <n v="10116.49"/>
    <n v="0"/>
  </r>
  <r>
    <x v="0"/>
    <x v="0"/>
    <x v="5"/>
    <x v="5"/>
    <x v="14"/>
    <x v="14"/>
    <s v="16001"/>
    <s v="Primes i quotes SS funcion integrats"/>
    <x v="20"/>
    <x v="20"/>
    <s v="1"/>
    <s v="Serveis públics bàsics"/>
    <x v="4"/>
    <x v="4"/>
    <x v="11"/>
    <x v="11"/>
    <x v="14"/>
    <x v="14"/>
    <s v="15011"/>
    <s v="Despeses generals d'Ecologia Urbana"/>
    <n v="222804"/>
    <n v="-91884.05"/>
    <n v="130919.95"/>
    <n v="130919.95"/>
    <n v="130919.95"/>
    <n v="130919.95"/>
    <n v="130919.95"/>
    <n v="0"/>
  </r>
  <r>
    <x v="0"/>
    <x v="0"/>
    <x v="5"/>
    <x v="5"/>
    <x v="14"/>
    <x v="14"/>
    <s v="16001"/>
    <s v="Primes i quotes SS funcion integrats"/>
    <x v="20"/>
    <x v="20"/>
    <s v="1"/>
    <s v="Serveis públics bàsics"/>
    <x v="4"/>
    <x v="4"/>
    <x v="11"/>
    <x v="11"/>
    <x v="14"/>
    <x v="14"/>
    <s v="15013"/>
    <s v="Planificació Ecologia Urbana"/>
    <n v="44104.68"/>
    <n v="170.71"/>
    <n v="44275.39"/>
    <n v="44275.39"/>
    <n v="44275.39"/>
    <n v="44275.39"/>
    <n v="44275.39"/>
    <n v="0"/>
  </r>
  <r>
    <x v="0"/>
    <x v="0"/>
    <x v="5"/>
    <x v="5"/>
    <x v="14"/>
    <x v="14"/>
    <s v="16001"/>
    <s v="Primes i quotes SS funcion integrats"/>
    <x v="21"/>
    <x v="21"/>
    <s v="1"/>
    <s v="Serveis públics bàsics"/>
    <x v="3"/>
    <x v="3"/>
    <x v="25"/>
    <x v="25"/>
    <x v="38"/>
    <x v="38"/>
    <s v="13411"/>
    <s v="Gestió del programa de mobilitat"/>
    <n v="40609.08"/>
    <n v="236.52"/>
    <n v="40845.599999999999"/>
    <n v="40845.599999999999"/>
    <n v="40845.599999999999"/>
    <n v="40845.599999999999"/>
    <n v="40845.599999999999"/>
    <n v="0"/>
  </r>
  <r>
    <x v="0"/>
    <x v="0"/>
    <x v="5"/>
    <x v="5"/>
    <x v="14"/>
    <x v="14"/>
    <s v="16001"/>
    <s v="Primes i quotes SS funcion integrats"/>
    <x v="21"/>
    <x v="21"/>
    <s v="1"/>
    <s v="Serveis públics bàsics"/>
    <x v="4"/>
    <x v="4"/>
    <x v="13"/>
    <x v="13"/>
    <x v="16"/>
    <x v="16"/>
    <s v="15161"/>
    <s v="Control i seguiment de grans infraestruc"/>
    <n v="54327.839999999997"/>
    <n v="154.41"/>
    <n v="54482.25"/>
    <n v="54482.25"/>
    <n v="54482.25"/>
    <n v="54482.25"/>
    <n v="54482.25"/>
    <n v="0"/>
  </r>
  <r>
    <x v="0"/>
    <x v="0"/>
    <x v="5"/>
    <x v="5"/>
    <x v="14"/>
    <x v="14"/>
    <s v="16001"/>
    <s v="Primes i quotes SS funcion integrats"/>
    <x v="22"/>
    <x v="22"/>
    <s v="1"/>
    <s v="Serveis públics bàsics"/>
    <x v="4"/>
    <x v="4"/>
    <x v="11"/>
    <x v="11"/>
    <x v="14"/>
    <x v="14"/>
    <s v="15011"/>
    <s v="Despeses generals d'Ecologia Urbana"/>
    <n v="56653.56"/>
    <n v="96689.11"/>
    <n v="153342.67000000001"/>
    <n v="153342.67000000001"/>
    <n v="153342.67000000001"/>
    <n v="153342.67000000001"/>
    <n v="153342.67000000001"/>
    <n v="0"/>
  </r>
  <r>
    <x v="0"/>
    <x v="0"/>
    <x v="5"/>
    <x v="5"/>
    <x v="14"/>
    <x v="14"/>
    <s v="16001"/>
    <s v="Primes i quotes SS funcion integrats"/>
    <x v="1"/>
    <x v="1"/>
    <s v="1"/>
    <s v="Serveis públics bàsics"/>
    <x v="4"/>
    <x v="4"/>
    <x v="13"/>
    <x v="13"/>
    <x v="21"/>
    <x v="21"/>
    <s v="15111"/>
    <s v="Llicències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1"/>
    <x v="1"/>
    <s v="1"/>
    <s v="Serveis públics bàsics"/>
    <x v="4"/>
    <x v="4"/>
    <x v="14"/>
    <x v="14"/>
    <x v="17"/>
    <x v="17"/>
    <s v="15341"/>
    <s v="Manteniment i millora espais públics cen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32121.72"/>
    <n v="-20237.64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1"/>
    <x v="1"/>
    <s v="9"/>
    <s v="Actuacions de caràcter general"/>
    <x v="1"/>
    <x v="1"/>
    <x v="1"/>
    <x v="1"/>
    <x v="1"/>
    <x v="1"/>
    <s v="92011"/>
    <s v="Administració general"/>
    <n v="63860.76"/>
    <n v="652.21"/>
    <n v="64512.97"/>
    <n v="64512.97"/>
    <n v="64512.97"/>
    <n v="64512.97"/>
    <n v="64512.97"/>
    <n v="0"/>
  </r>
  <r>
    <x v="0"/>
    <x v="0"/>
    <x v="5"/>
    <x v="5"/>
    <x v="14"/>
    <x v="14"/>
    <s v="16001"/>
    <s v="Primes i quotes SS funcion integrats"/>
    <x v="2"/>
    <x v="2"/>
    <s v="1"/>
    <s v="Serveis públics bàsics"/>
    <x v="4"/>
    <x v="4"/>
    <x v="13"/>
    <x v="13"/>
    <x v="21"/>
    <x v="21"/>
    <s v="15111"/>
    <s v="Llicències"/>
    <n v="21669.72"/>
    <n v="147.19999999999999"/>
    <n v="21816.92"/>
    <n v="21816.92"/>
    <n v="21816.92"/>
    <n v="21816.92"/>
    <n v="21816.92"/>
    <n v="0"/>
  </r>
  <r>
    <x v="0"/>
    <x v="0"/>
    <x v="5"/>
    <x v="5"/>
    <x v="14"/>
    <x v="14"/>
    <s v="16001"/>
    <s v="Primes i quotes SS funcion integrats"/>
    <x v="2"/>
    <x v="2"/>
    <s v="1"/>
    <s v="Serveis públics bàsics"/>
    <x v="4"/>
    <x v="4"/>
    <x v="14"/>
    <x v="14"/>
    <x v="17"/>
    <x v="17"/>
    <s v="15341"/>
    <s v="Manteniment i millora espais públics cen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46121.64"/>
    <n v="47.88"/>
    <n v="46169.52"/>
    <n v="46169.52"/>
    <n v="46169.52"/>
    <n v="46169.52"/>
    <n v="46169.52"/>
    <n v="0"/>
  </r>
  <r>
    <x v="0"/>
    <x v="0"/>
    <x v="5"/>
    <x v="5"/>
    <x v="14"/>
    <x v="14"/>
    <s v="16001"/>
    <s v="Primes i quotes SS funcion integrats"/>
    <x v="2"/>
    <x v="2"/>
    <s v="9"/>
    <s v="Actuacions de caràcter general"/>
    <x v="1"/>
    <x v="1"/>
    <x v="1"/>
    <x v="1"/>
    <x v="1"/>
    <x v="1"/>
    <s v="92011"/>
    <s v="Administració general"/>
    <n v="79269.240000000005"/>
    <n v="-13196.93"/>
    <n v="66072.31"/>
    <n v="66072.31"/>
    <n v="66072.31"/>
    <n v="66072.31"/>
    <n v="66072.31"/>
    <n v="0"/>
  </r>
  <r>
    <x v="0"/>
    <x v="0"/>
    <x v="5"/>
    <x v="5"/>
    <x v="14"/>
    <x v="14"/>
    <s v="16001"/>
    <s v="Primes i quotes SS funcion integrats"/>
    <x v="2"/>
    <x v="2"/>
    <s v="9"/>
    <s v="Actuacions de caràcter general"/>
    <x v="1"/>
    <x v="1"/>
    <x v="1"/>
    <x v="1"/>
    <x v="1"/>
    <x v="1"/>
    <s v="92014"/>
    <s v="Serveis jurídics"/>
    <n v="21396.720000000001"/>
    <n v="-11334.3"/>
    <n v="10062.42"/>
    <n v="10062.42"/>
    <n v="10062.42"/>
    <n v="10062.42"/>
    <n v="10062.42"/>
    <n v="0"/>
  </r>
  <r>
    <x v="0"/>
    <x v="0"/>
    <x v="5"/>
    <x v="5"/>
    <x v="14"/>
    <x v="14"/>
    <s v="16001"/>
    <s v="Primes i quotes SS funcion integrats"/>
    <x v="2"/>
    <x v="2"/>
    <s v="9"/>
    <s v="Actuacions de caràcter general"/>
    <x v="1"/>
    <x v="1"/>
    <x v="6"/>
    <x v="6"/>
    <x v="19"/>
    <x v="19"/>
    <s v="92521"/>
    <s v="Direcció de comunicació"/>
    <n v="21171.599999999999"/>
    <n v="89.26"/>
    <n v="21260.86"/>
    <n v="21260.86"/>
    <n v="21260.86"/>
    <n v="21260.86"/>
    <n v="21260.86"/>
    <n v="0"/>
  </r>
  <r>
    <x v="0"/>
    <x v="0"/>
    <x v="5"/>
    <x v="5"/>
    <x v="14"/>
    <x v="14"/>
    <s v="16001"/>
    <s v="Primes i quotes SS funcion integrats"/>
    <x v="2"/>
    <x v="2"/>
    <s v="9"/>
    <s v="Actuacions de caràcter general"/>
    <x v="8"/>
    <x v="8"/>
    <x v="18"/>
    <x v="18"/>
    <x v="25"/>
    <x v="25"/>
    <s v="93312"/>
    <s v="Manteniment d’edificis centralitzats"/>
    <n v="45380.28"/>
    <n v="-11879.16"/>
    <n v="33501.120000000003"/>
    <n v="33501.120000000003"/>
    <n v="33501.120000000003"/>
    <n v="33501.120000000003"/>
    <n v="33501.120000000003"/>
    <n v="0"/>
  </r>
  <r>
    <x v="0"/>
    <x v="0"/>
    <x v="5"/>
    <x v="5"/>
    <x v="14"/>
    <x v="14"/>
    <s v="16001"/>
    <s v="Primes i quotes SS funcion integrats"/>
    <x v="3"/>
    <x v="3"/>
    <s v="1"/>
    <s v="Serveis públics bàsics"/>
    <x v="4"/>
    <x v="4"/>
    <x v="13"/>
    <x v="13"/>
    <x v="21"/>
    <x v="21"/>
    <s v="15111"/>
    <s v="Llicències"/>
    <n v="63656.639999999999"/>
    <n v="9954.08"/>
    <n v="73610.720000000001"/>
    <n v="73610.720000000001"/>
    <n v="73610.720000000001"/>
    <n v="73610.720000000001"/>
    <n v="73610.720000000001"/>
    <n v="0"/>
  </r>
  <r>
    <x v="0"/>
    <x v="0"/>
    <x v="5"/>
    <x v="5"/>
    <x v="14"/>
    <x v="14"/>
    <s v="16001"/>
    <s v="Primes i quotes SS funcion integrats"/>
    <x v="3"/>
    <x v="3"/>
    <s v="1"/>
    <s v="Serveis públics bàsics"/>
    <x v="4"/>
    <x v="4"/>
    <x v="14"/>
    <x v="14"/>
    <x v="17"/>
    <x v="17"/>
    <s v="15341"/>
    <s v="Manteniment i millora espais públics cen"/>
    <n v="35790.480000000003"/>
    <n v="-138.24"/>
    <n v="35652.239999999998"/>
    <n v="35652.239999999998"/>
    <n v="35652.239999999998"/>
    <n v="35652.239999999998"/>
    <n v="35652.239999999998"/>
    <n v="0"/>
  </r>
  <r>
    <x v="0"/>
    <x v="0"/>
    <x v="5"/>
    <x v="5"/>
    <x v="14"/>
    <x v="14"/>
    <s v="16001"/>
    <s v="Primes i quotes SS funcion integrats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55312.08"/>
    <n v="7590.18"/>
    <n v="62902.26"/>
    <n v="62902.26"/>
    <n v="62902.26"/>
    <n v="62902.26"/>
    <n v="62902.26"/>
    <n v="0"/>
  </r>
  <r>
    <x v="0"/>
    <x v="0"/>
    <x v="5"/>
    <x v="5"/>
    <x v="14"/>
    <x v="14"/>
    <s v="16001"/>
    <s v="Primes i quotes SS funcion integrat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17575.2"/>
    <n v="-12012.88"/>
    <n v="5562.32"/>
    <n v="5562.32"/>
    <n v="5562.32"/>
    <n v="5562.32"/>
    <n v="5562.32"/>
    <n v="0"/>
  </r>
  <r>
    <x v="0"/>
    <x v="0"/>
    <x v="5"/>
    <x v="5"/>
    <x v="14"/>
    <x v="14"/>
    <s v="16001"/>
    <s v="Primes i quotes SS funcion integrats"/>
    <x v="3"/>
    <x v="3"/>
    <s v="9"/>
    <s v="Actuacions de caràcter general"/>
    <x v="1"/>
    <x v="1"/>
    <x v="1"/>
    <x v="1"/>
    <x v="1"/>
    <x v="1"/>
    <s v="92011"/>
    <s v="Administració general"/>
    <n v="82844.88"/>
    <n v="-344.8"/>
    <n v="82500.08"/>
    <n v="82500.08"/>
    <n v="82500.08"/>
    <n v="82500.08"/>
    <n v="82500.08"/>
    <n v="0"/>
  </r>
  <r>
    <x v="0"/>
    <x v="0"/>
    <x v="5"/>
    <x v="5"/>
    <x v="14"/>
    <x v="14"/>
    <s v="16001"/>
    <s v="Primes i quotes SS funcion integrats"/>
    <x v="3"/>
    <x v="3"/>
    <s v="9"/>
    <s v="Actuacions de caràcter general"/>
    <x v="1"/>
    <x v="1"/>
    <x v="1"/>
    <x v="1"/>
    <x v="1"/>
    <x v="1"/>
    <s v="92014"/>
    <s v="Serveis jurídics"/>
    <n v="51957.120000000003"/>
    <n v="-5852.12"/>
    <n v="46105"/>
    <n v="46105"/>
    <n v="46105"/>
    <n v="46105"/>
    <n v="46105"/>
    <n v="0"/>
  </r>
  <r>
    <x v="0"/>
    <x v="0"/>
    <x v="5"/>
    <x v="5"/>
    <x v="14"/>
    <x v="14"/>
    <s v="16001"/>
    <s v="Primes i quotes SS funcion integrats"/>
    <x v="3"/>
    <x v="3"/>
    <s v="9"/>
    <s v="Actuacions de caràcter general"/>
    <x v="1"/>
    <x v="1"/>
    <x v="6"/>
    <x v="6"/>
    <x v="19"/>
    <x v="19"/>
    <s v="92521"/>
    <s v="Direcció de comunicació"/>
    <n v="41959.44"/>
    <n v="-8800.67"/>
    <n v="33158.769999999997"/>
    <n v="33158.769999999997"/>
    <n v="33158.769999999997"/>
    <n v="33158.769999999997"/>
    <n v="33158.769999999997"/>
    <n v="0"/>
  </r>
  <r>
    <x v="0"/>
    <x v="0"/>
    <x v="5"/>
    <x v="5"/>
    <x v="14"/>
    <x v="14"/>
    <s v="16001"/>
    <s v="Primes i quotes SS funcion integrats"/>
    <x v="4"/>
    <x v="4"/>
    <s v="1"/>
    <s v="Serveis públics bàsics"/>
    <x v="4"/>
    <x v="4"/>
    <x v="13"/>
    <x v="13"/>
    <x v="21"/>
    <x v="21"/>
    <s v="15111"/>
    <s v="Llicències"/>
    <n v="30961.68"/>
    <n v="-6512.71"/>
    <n v="24448.97"/>
    <n v="24448.97"/>
    <n v="24448.97"/>
    <n v="24448.97"/>
    <n v="24448.97"/>
    <n v="0"/>
  </r>
  <r>
    <x v="0"/>
    <x v="0"/>
    <x v="5"/>
    <x v="5"/>
    <x v="14"/>
    <x v="14"/>
    <s v="16001"/>
    <s v="Primes i quotes SS funcion integrats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54658.080000000002"/>
    <n v="-8557.2099999999991"/>
    <n v="46100.87"/>
    <n v="46100.87"/>
    <n v="46100.87"/>
    <n v="46100.87"/>
    <n v="46100.87"/>
    <n v="0"/>
  </r>
  <r>
    <x v="0"/>
    <x v="0"/>
    <x v="5"/>
    <x v="5"/>
    <x v="14"/>
    <x v="14"/>
    <s v="16001"/>
    <s v="Primes i quotes SS funcion integrats"/>
    <x v="4"/>
    <x v="4"/>
    <s v="9"/>
    <s v="Actuacions de caràcter general"/>
    <x v="1"/>
    <x v="1"/>
    <x v="1"/>
    <x v="1"/>
    <x v="1"/>
    <x v="1"/>
    <s v="92011"/>
    <s v="Administració general"/>
    <n v="43847.64"/>
    <n v="-3308.39"/>
    <n v="40539.25"/>
    <n v="40539.25"/>
    <n v="40539.25"/>
    <n v="40539.25"/>
    <n v="40539.25"/>
    <n v="0"/>
  </r>
  <r>
    <x v="0"/>
    <x v="0"/>
    <x v="5"/>
    <x v="5"/>
    <x v="14"/>
    <x v="14"/>
    <s v="16001"/>
    <s v="Primes i quotes SS funcion integrats"/>
    <x v="4"/>
    <x v="4"/>
    <s v="9"/>
    <s v="Actuacions de caràcter general"/>
    <x v="1"/>
    <x v="1"/>
    <x v="1"/>
    <x v="1"/>
    <x v="1"/>
    <x v="1"/>
    <s v="92014"/>
    <s v="Serveis jurídics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4"/>
    <x v="4"/>
    <s v="9"/>
    <s v="Actuacions de caràcter general"/>
    <x v="1"/>
    <x v="1"/>
    <x v="6"/>
    <x v="6"/>
    <x v="19"/>
    <x v="19"/>
    <s v="92521"/>
    <s v="Direcció de comunicació"/>
    <n v="10998.96"/>
    <n v="161.66"/>
    <n v="11160.62"/>
    <n v="11160.62"/>
    <n v="11160.62"/>
    <n v="11160.62"/>
    <n v="11160.62"/>
    <n v="0"/>
  </r>
  <r>
    <x v="0"/>
    <x v="0"/>
    <x v="5"/>
    <x v="5"/>
    <x v="14"/>
    <x v="14"/>
    <s v="16001"/>
    <s v="Primes i quotes SS funcion integrats"/>
    <x v="4"/>
    <x v="4"/>
    <s v="9"/>
    <s v="Actuacions de caràcter general"/>
    <x v="8"/>
    <x v="8"/>
    <x v="18"/>
    <x v="18"/>
    <x v="25"/>
    <x v="25"/>
    <s v="93312"/>
    <s v="Manteniment d’edificis centralitzats"/>
    <n v="23860.32"/>
    <n v="890.5"/>
    <n v="24750.82"/>
    <n v="24750.82"/>
    <n v="24750.82"/>
    <n v="24750.82"/>
    <n v="24750.82"/>
    <n v="0"/>
  </r>
  <r>
    <x v="0"/>
    <x v="0"/>
    <x v="5"/>
    <x v="5"/>
    <x v="14"/>
    <x v="14"/>
    <s v="16001"/>
    <s v="Primes i quotes SS funcion integrats"/>
    <x v="5"/>
    <x v="5"/>
    <s v="1"/>
    <s v="Serveis públics bàsics"/>
    <x v="4"/>
    <x v="4"/>
    <x v="13"/>
    <x v="13"/>
    <x v="21"/>
    <x v="21"/>
    <s v="15111"/>
    <s v="Llicències"/>
    <n v="55842"/>
    <n v="-22228.52"/>
    <n v="33613.480000000003"/>
    <n v="33613.480000000003"/>
    <n v="33613.480000000003"/>
    <n v="33613.480000000003"/>
    <n v="33613.480000000003"/>
    <n v="0"/>
  </r>
  <r>
    <x v="0"/>
    <x v="0"/>
    <x v="5"/>
    <x v="5"/>
    <x v="14"/>
    <x v="14"/>
    <s v="16001"/>
    <s v="Primes i quotes SS funcion integrats"/>
    <x v="5"/>
    <x v="5"/>
    <s v="1"/>
    <s v="Serveis públics bàsics"/>
    <x v="4"/>
    <x v="4"/>
    <x v="14"/>
    <x v="14"/>
    <x v="17"/>
    <x v="17"/>
    <s v="15341"/>
    <s v="Manteniment i millora espais públics cen"/>
    <n v="33409.199999999997"/>
    <n v="-10502.66"/>
    <n v="22906.54"/>
    <n v="22906.54"/>
    <n v="22906.54"/>
    <n v="22906.54"/>
    <n v="22906.54"/>
    <n v="0"/>
  </r>
  <r>
    <x v="0"/>
    <x v="0"/>
    <x v="5"/>
    <x v="5"/>
    <x v="14"/>
    <x v="14"/>
    <s v="16001"/>
    <s v="Primes i quotes SS funcion integrats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33188.04"/>
    <n v="-16.27"/>
    <n v="33171.769999999997"/>
    <n v="33171.769999999997"/>
    <n v="33171.769999999997"/>
    <n v="33171.769999999997"/>
    <n v="33171.769999999997"/>
    <n v="0"/>
  </r>
  <r>
    <x v="0"/>
    <x v="0"/>
    <x v="5"/>
    <x v="5"/>
    <x v="14"/>
    <x v="14"/>
    <s v="16001"/>
    <s v="Primes i quotes SS funcion integrats"/>
    <x v="5"/>
    <x v="5"/>
    <s v="9"/>
    <s v="Actuacions de caràcter general"/>
    <x v="0"/>
    <x v="0"/>
    <x v="0"/>
    <x v="0"/>
    <x v="0"/>
    <x v="0"/>
    <s v="91211"/>
    <s v="Representacio política"/>
    <n v="9092.52"/>
    <n v="-6838.4"/>
    <n v="2254.12"/>
    <n v="2254.12"/>
    <n v="2254.12"/>
    <n v="2254.12"/>
    <n v="2254.12"/>
    <n v="0"/>
  </r>
  <r>
    <x v="0"/>
    <x v="0"/>
    <x v="5"/>
    <x v="5"/>
    <x v="14"/>
    <x v="14"/>
    <s v="16001"/>
    <s v="Primes i quotes SS funcion integrats"/>
    <x v="5"/>
    <x v="5"/>
    <s v="9"/>
    <s v="Actuacions de caràcter general"/>
    <x v="1"/>
    <x v="1"/>
    <x v="1"/>
    <x v="1"/>
    <x v="1"/>
    <x v="1"/>
    <s v="92011"/>
    <s v="Administració general"/>
    <n v="60695.4"/>
    <n v="7256.91"/>
    <n v="67952.31"/>
    <n v="67952.31"/>
    <n v="67952.31"/>
    <n v="67952.31"/>
    <n v="67952.31"/>
    <n v="0"/>
  </r>
  <r>
    <x v="0"/>
    <x v="0"/>
    <x v="5"/>
    <x v="5"/>
    <x v="14"/>
    <x v="14"/>
    <s v="16001"/>
    <s v="Primes i quotes SS funcion integrats"/>
    <x v="5"/>
    <x v="5"/>
    <s v="9"/>
    <s v="Actuacions de caràcter general"/>
    <x v="1"/>
    <x v="1"/>
    <x v="1"/>
    <x v="1"/>
    <x v="1"/>
    <x v="1"/>
    <s v="92014"/>
    <s v="Serveis jurídics"/>
    <n v="23860.32"/>
    <n v="-92.16"/>
    <n v="23768.16"/>
    <n v="23768.16"/>
    <n v="23768.16"/>
    <n v="23768.16"/>
    <n v="23768.16"/>
    <n v="0"/>
  </r>
  <r>
    <x v="0"/>
    <x v="0"/>
    <x v="5"/>
    <x v="5"/>
    <x v="14"/>
    <x v="14"/>
    <s v="16001"/>
    <s v="Primes i quotes SS funcion integrats"/>
    <x v="5"/>
    <x v="5"/>
    <s v="9"/>
    <s v="Actuacions de caràcter general"/>
    <x v="1"/>
    <x v="1"/>
    <x v="6"/>
    <x v="6"/>
    <x v="19"/>
    <x v="19"/>
    <s v="92521"/>
    <s v="Direcció de comunicació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6"/>
    <x v="6"/>
    <s v="1"/>
    <s v="Serveis públics bàsics"/>
    <x v="4"/>
    <x v="4"/>
    <x v="13"/>
    <x v="13"/>
    <x v="21"/>
    <x v="21"/>
    <s v="15111"/>
    <s v="Llicències"/>
    <n v="38270.879999999997"/>
    <n v="1036.58"/>
    <n v="39307.46"/>
    <n v="39307.46"/>
    <n v="39307.46"/>
    <n v="39307.46"/>
    <n v="39307.46"/>
    <n v="0"/>
  </r>
  <r>
    <x v="0"/>
    <x v="0"/>
    <x v="5"/>
    <x v="5"/>
    <x v="14"/>
    <x v="14"/>
    <s v="16001"/>
    <s v="Primes i quotes SS funcion integrats"/>
    <x v="6"/>
    <x v="6"/>
    <s v="1"/>
    <s v="Serveis públics bàsics"/>
    <x v="4"/>
    <x v="4"/>
    <x v="13"/>
    <x v="13"/>
    <x v="20"/>
    <x v="20"/>
    <s v="15131"/>
    <s v="Redacció de projectes-execució d'obres"/>
    <n v="9569.2800000000007"/>
    <n v="102.58"/>
    <n v="9671.86"/>
    <n v="9671.86"/>
    <n v="9671.86"/>
    <n v="9671.86"/>
    <n v="9671.86"/>
    <n v="0"/>
  </r>
  <r>
    <x v="0"/>
    <x v="0"/>
    <x v="5"/>
    <x v="5"/>
    <x v="14"/>
    <x v="14"/>
    <s v="16001"/>
    <s v="Primes i quotes SS funcion integrats"/>
    <x v="6"/>
    <x v="6"/>
    <s v="1"/>
    <s v="Serveis públics bàsics"/>
    <x v="4"/>
    <x v="4"/>
    <x v="14"/>
    <x v="14"/>
    <x v="17"/>
    <x v="17"/>
    <s v="15341"/>
    <s v="Manteniment i millora espais públics cen"/>
    <n v="23933.64"/>
    <n v="-92.16"/>
    <n v="23841.48"/>
    <n v="23841.48"/>
    <n v="23841.48"/>
    <n v="23841.48"/>
    <n v="23841.48"/>
    <n v="0"/>
  </r>
  <r>
    <x v="0"/>
    <x v="0"/>
    <x v="5"/>
    <x v="5"/>
    <x v="14"/>
    <x v="14"/>
    <s v="16001"/>
    <s v="Primes i quotes SS funcion integrats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32339.52"/>
    <n v="58.31"/>
    <n v="32397.83"/>
    <n v="32397.83"/>
    <n v="32397.83"/>
    <n v="32397.83"/>
    <n v="32397.83"/>
    <n v="0"/>
  </r>
  <r>
    <x v="0"/>
    <x v="0"/>
    <x v="5"/>
    <x v="5"/>
    <x v="14"/>
    <x v="14"/>
    <s v="16001"/>
    <s v="Primes i quotes SS funcion integrats"/>
    <x v="6"/>
    <x v="6"/>
    <s v="3"/>
    <s v="Producció de béns públics de caràcter preferent"/>
    <x v="10"/>
    <x v="10"/>
    <x v="28"/>
    <x v="28"/>
    <x v="42"/>
    <x v="42"/>
    <s v="33711"/>
    <s v="Gestió de centres cívics"/>
    <n v="8844"/>
    <n v="382.91"/>
    <n v="9226.91"/>
    <n v="9226.91"/>
    <n v="9226.91"/>
    <n v="9226.91"/>
    <n v="9226.91"/>
    <n v="0"/>
  </r>
  <r>
    <x v="0"/>
    <x v="0"/>
    <x v="5"/>
    <x v="5"/>
    <x v="14"/>
    <x v="14"/>
    <s v="16001"/>
    <s v="Primes i quotes SS funcion integrats"/>
    <x v="6"/>
    <x v="6"/>
    <s v="9"/>
    <s v="Actuacions de caràcter general"/>
    <x v="0"/>
    <x v="0"/>
    <x v="0"/>
    <x v="0"/>
    <x v="0"/>
    <x v="0"/>
    <s v="91211"/>
    <s v="Representacio política"/>
    <n v="10661.64"/>
    <n v="843.25"/>
    <n v="11504.89"/>
    <n v="11504.89"/>
    <n v="11504.89"/>
    <n v="11504.89"/>
    <n v="11504.89"/>
    <n v="0"/>
  </r>
  <r>
    <x v="0"/>
    <x v="0"/>
    <x v="5"/>
    <x v="5"/>
    <x v="14"/>
    <x v="14"/>
    <s v="16001"/>
    <s v="Primes i quotes SS funcion integrats"/>
    <x v="6"/>
    <x v="6"/>
    <s v="9"/>
    <s v="Actuacions de caràcter general"/>
    <x v="1"/>
    <x v="1"/>
    <x v="1"/>
    <x v="1"/>
    <x v="1"/>
    <x v="1"/>
    <s v="92011"/>
    <s v="Administració general"/>
    <n v="63193.2"/>
    <n v="391.61"/>
    <n v="63584.81"/>
    <n v="63584.81"/>
    <n v="63584.81"/>
    <n v="63584.81"/>
    <n v="63584.81"/>
    <n v="0"/>
  </r>
  <r>
    <x v="0"/>
    <x v="0"/>
    <x v="5"/>
    <x v="5"/>
    <x v="14"/>
    <x v="14"/>
    <s v="16001"/>
    <s v="Primes i quotes SS funcion integrats"/>
    <x v="6"/>
    <x v="6"/>
    <s v="9"/>
    <s v="Actuacions de caràcter general"/>
    <x v="1"/>
    <x v="1"/>
    <x v="6"/>
    <x v="6"/>
    <x v="19"/>
    <x v="19"/>
    <s v="92521"/>
    <s v="Direcció de comunicació"/>
    <n v="0"/>
    <n v="9053.49"/>
    <n v="9053.49"/>
    <n v="9053.49"/>
    <n v="9053.49"/>
    <n v="9053.49"/>
    <n v="9053.49"/>
    <n v="0"/>
  </r>
  <r>
    <x v="0"/>
    <x v="0"/>
    <x v="5"/>
    <x v="5"/>
    <x v="14"/>
    <x v="14"/>
    <s v="16001"/>
    <s v="Primes i quotes SS funcion integrats"/>
    <x v="7"/>
    <x v="7"/>
    <s v="1"/>
    <s v="Serveis públics bàsics"/>
    <x v="4"/>
    <x v="4"/>
    <x v="13"/>
    <x v="13"/>
    <x v="21"/>
    <x v="21"/>
    <s v="15111"/>
    <s v="Llicències"/>
    <n v="28969.68"/>
    <n v="1262.4100000000001"/>
    <n v="30232.09"/>
    <n v="30232.09"/>
    <n v="30232.09"/>
    <n v="30232.09"/>
    <n v="30232.09"/>
    <n v="0"/>
  </r>
  <r>
    <x v="0"/>
    <x v="0"/>
    <x v="5"/>
    <x v="5"/>
    <x v="14"/>
    <x v="14"/>
    <s v="16001"/>
    <s v="Primes i quotes SS funcion integrats"/>
    <x v="7"/>
    <x v="7"/>
    <s v="1"/>
    <s v="Serveis públics bàsics"/>
    <x v="4"/>
    <x v="4"/>
    <x v="14"/>
    <x v="14"/>
    <x v="17"/>
    <x v="17"/>
    <s v="15341"/>
    <s v="Manteniment i millora espais públics cen"/>
    <n v="26640.48"/>
    <n v="-3029.27"/>
    <n v="23611.21"/>
    <n v="23611.21"/>
    <n v="23611.21"/>
    <n v="23611.21"/>
    <n v="23611.21"/>
    <n v="0"/>
  </r>
  <r>
    <x v="0"/>
    <x v="0"/>
    <x v="5"/>
    <x v="5"/>
    <x v="14"/>
    <x v="14"/>
    <s v="16001"/>
    <s v="Primes i quotes SS funcion integrats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32750.76"/>
    <n v="432.85"/>
    <n v="33183.61"/>
    <n v="33183.61"/>
    <n v="33183.61"/>
    <n v="33183.61"/>
    <n v="33183.61"/>
    <n v="0"/>
  </r>
  <r>
    <x v="0"/>
    <x v="0"/>
    <x v="5"/>
    <x v="5"/>
    <x v="14"/>
    <x v="14"/>
    <s v="16001"/>
    <s v="Primes i quotes SS funcion integrats"/>
    <x v="7"/>
    <x v="7"/>
    <s v="9"/>
    <s v="Actuacions de caràcter general"/>
    <x v="1"/>
    <x v="1"/>
    <x v="1"/>
    <x v="1"/>
    <x v="1"/>
    <x v="1"/>
    <s v="92011"/>
    <s v="Administració general"/>
    <n v="74602.8"/>
    <n v="-15996.04"/>
    <n v="58606.76"/>
    <n v="58606.76"/>
    <n v="58606.76"/>
    <n v="58606.76"/>
    <n v="58606.76"/>
    <n v="0"/>
  </r>
  <r>
    <x v="0"/>
    <x v="0"/>
    <x v="5"/>
    <x v="5"/>
    <x v="14"/>
    <x v="14"/>
    <s v="16001"/>
    <s v="Primes i quotes SS funcion integrats"/>
    <x v="7"/>
    <x v="7"/>
    <s v="9"/>
    <s v="Actuacions de caràcter general"/>
    <x v="1"/>
    <x v="1"/>
    <x v="1"/>
    <x v="1"/>
    <x v="1"/>
    <x v="1"/>
    <s v="92014"/>
    <s v="Serveis jurídics"/>
    <n v="17996.88"/>
    <n v="1231.52"/>
    <n v="19228.400000000001"/>
    <n v="19228.400000000001"/>
    <n v="19228.400000000001"/>
    <n v="19228.400000000001"/>
    <n v="19228.400000000001"/>
    <n v="0"/>
  </r>
  <r>
    <x v="0"/>
    <x v="0"/>
    <x v="5"/>
    <x v="5"/>
    <x v="14"/>
    <x v="14"/>
    <s v="16001"/>
    <s v="Primes i quotes SS funcion integrats"/>
    <x v="7"/>
    <x v="7"/>
    <s v="9"/>
    <s v="Actuacions de caràcter general"/>
    <x v="1"/>
    <x v="1"/>
    <x v="6"/>
    <x v="6"/>
    <x v="19"/>
    <x v="19"/>
    <s v="92521"/>
    <s v="Direcció de comunicació"/>
    <n v="10551.24"/>
    <n v="909.58"/>
    <n v="11460.82"/>
    <n v="11460.82"/>
    <n v="11460.82"/>
    <n v="11460.82"/>
    <n v="11460.82"/>
    <n v="0"/>
  </r>
  <r>
    <x v="0"/>
    <x v="0"/>
    <x v="5"/>
    <x v="5"/>
    <x v="14"/>
    <x v="14"/>
    <s v="16001"/>
    <s v="Primes i quotes SS funcion integrats"/>
    <x v="8"/>
    <x v="8"/>
    <s v="1"/>
    <s v="Serveis públics bàsics"/>
    <x v="4"/>
    <x v="4"/>
    <x v="14"/>
    <x v="14"/>
    <x v="39"/>
    <x v="39"/>
    <s v="15321"/>
    <s v="Manteniment i renovació del paviment"/>
    <n v="41946"/>
    <n v="307.08999999999997"/>
    <n v="42253.09"/>
    <n v="42253.09"/>
    <n v="42253.09"/>
    <n v="42253.09"/>
    <n v="42253.09"/>
    <n v="0"/>
  </r>
  <r>
    <x v="0"/>
    <x v="0"/>
    <x v="5"/>
    <x v="5"/>
    <x v="14"/>
    <x v="14"/>
    <s v="16001"/>
    <s v="Primes i quotes SS funcion integrats"/>
    <x v="8"/>
    <x v="8"/>
    <s v="1"/>
    <s v="Serveis públics bàsics"/>
    <x v="4"/>
    <x v="4"/>
    <x v="14"/>
    <x v="14"/>
    <x v="17"/>
    <x v="17"/>
    <s v="15344"/>
    <s v="Manteniment-millora espais públics no ce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56929.08"/>
    <n v="9232.2000000000007"/>
    <n v="66161.279999999999"/>
    <n v="66161.279999999999"/>
    <n v="66161.279999999999"/>
    <n v="66161.279999999999"/>
    <n v="66161.279999999999"/>
    <n v="0"/>
  </r>
  <r>
    <x v="0"/>
    <x v="0"/>
    <x v="5"/>
    <x v="5"/>
    <x v="14"/>
    <x v="14"/>
    <s v="16001"/>
    <s v="Primes i quotes SS funcion integrats"/>
    <x v="8"/>
    <x v="8"/>
    <s v="9"/>
    <s v="Actuacions de caràcter general"/>
    <x v="1"/>
    <x v="1"/>
    <x v="1"/>
    <x v="1"/>
    <x v="1"/>
    <x v="1"/>
    <s v="92011"/>
    <s v="Administració general"/>
    <n v="88638.36"/>
    <n v="1455.11"/>
    <n v="90093.47"/>
    <n v="90093.47"/>
    <n v="90093.47"/>
    <n v="90093.47"/>
    <n v="90093.47"/>
    <n v="0"/>
  </r>
  <r>
    <x v="0"/>
    <x v="0"/>
    <x v="5"/>
    <x v="5"/>
    <x v="14"/>
    <x v="14"/>
    <s v="16001"/>
    <s v="Primes i quotes SS funcion integrats"/>
    <x v="8"/>
    <x v="8"/>
    <s v="9"/>
    <s v="Actuacions de caràcter general"/>
    <x v="1"/>
    <x v="1"/>
    <x v="6"/>
    <x v="6"/>
    <x v="19"/>
    <x v="19"/>
    <s v="92521"/>
    <s v="Direcció de comunicació"/>
    <n v="21874.92"/>
    <n v="-2040.01"/>
    <n v="19834.91"/>
    <n v="19834.91"/>
    <n v="19834.91"/>
    <n v="19834.91"/>
    <n v="19834.91"/>
    <n v="0"/>
  </r>
  <r>
    <x v="0"/>
    <x v="0"/>
    <x v="5"/>
    <x v="5"/>
    <x v="14"/>
    <x v="14"/>
    <s v="16001"/>
    <s v="Primes i quotes SS funcion integrats"/>
    <x v="8"/>
    <x v="8"/>
    <s v="9"/>
    <s v="Actuacions de caràcter general"/>
    <x v="8"/>
    <x v="8"/>
    <x v="18"/>
    <x v="18"/>
    <x v="25"/>
    <x v="25"/>
    <s v="93312"/>
    <s v="Manteniment d’edificis centralitzats"/>
    <n v="74879.28"/>
    <n v="-7579.06"/>
    <n v="67300.22"/>
    <n v="67300.22"/>
    <n v="67300.22"/>
    <n v="67300.22"/>
    <n v="67300.22"/>
    <n v="0"/>
  </r>
  <r>
    <x v="0"/>
    <x v="0"/>
    <x v="5"/>
    <x v="5"/>
    <x v="14"/>
    <x v="14"/>
    <s v="16001"/>
    <s v="Primes i quotes SS funcion integrats"/>
    <x v="9"/>
    <x v="9"/>
    <s v="1"/>
    <s v="Serveis públics bàsics"/>
    <x v="4"/>
    <x v="4"/>
    <x v="13"/>
    <x v="13"/>
    <x v="21"/>
    <x v="21"/>
    <s v="15111"/>
    <s v="Llicències"/>
    <n v="20774.16"/>
    <n v="49.56"/>
    <n v="20823.72"/>
    <n v="20823.72"/>
    <n v="20823.72"/>
    <n v="20823.72"/>
    <n v="20823.72"/>
    <n v="0"/>
  </r>
  <r>
    <x v="0"/>
    <x v="0"/>
    <x v="5"/>
    <x v="5"/>
    <x v="14"/>
    <x v="14"/>
    <s v="16001"/>
    <s v="Primes i quotes SS funcion integrats"/>
    <x v="9"/>
    <x v="9"/>
    <s v="1"/>
    <s v="Serveis públics bàsics"/>
    <x v="4"/>
    <x v="4"/>
    <x v="14"/>
    <x v="14"/>
    <x v="17"/>
    <x v="17"/>
    <s v="15341"/>
    <s v="Manteniment i millora espais públics cen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44562.6"/>
    <n v="-7175.3"/>
    <n v="37387.300000000003"/>
    <n v="37387.300000000003"/>
    <n v="37387.300000000003"/>
    <n v="37387.300000000003"/>
    <n v="37387.300000000003"/>
    <n v="0"/>
  </r>
  <r>
    <x v="0"/>
    <x v="0"/>
    <x v="5"/>
    <x v="5"/>
    <x v="14"/>
    <x v="14"/>
    <s v="16001"/>
    <s v="Primes i quotes SS funcion integrats"/>
    <x v="9"/>
    <x v="9"/>
    <s v="2"/>
    <s v="Actuacions de protecció i promoció social"/>
    <x v="2"/>
    <x v="2"/>
    <x v="5"/>
    <x v="5"/>
    <x v="43"/>
    <x v="43"/>
    <s v="23222"/>
    <s v="Gestió d'equipaments juvenils"/>
    <n v="10013.4"/>
    <n v="51.24"/>
    <n v="10064.64"/>
    <n v="10064.64"/>
    <n v="10064.64"/>
    <n v="10064.64"/>
    <n v="10064.64"/>
    <n v="0"/>
  </r>
  <r>
    <x v="0"/>
    <x v="0"/>
    <x v="5"/>
    <x v="5"/>
    <x v="14"/>
    <x v="14"/>
    <s v="16001"/>
    <s v="Primes i quotes SS funcion integrats"/>
    <x v="9"/>
    <x v="9"/>
    <s v="9"/>
    <s v="Actuacions de caràcter general"/>
    <x v="1"/>
    <x v="1"/>
    <x v="1"/>
    <x v="1"/>
    <x v="1"/>
    <x v="1"/>
    <s v="92011"/>
    <s v="Administració general"/>
    <n v="95948.76"/>
    <n v="-3245.93"/>
    <n v="92702.83"/>
    <n v="92702.83"/>
    <n v="92702.83"/>
    <n v="92702.83"/>
    <n v="92702.83"/>
    <n v="0"/>
  </r>
  <r>
    <x v="0"/>
    <x v="0"/>
    <x v="5"/>
    <x v="5"/>
    <x v="14"/>
    <x v="14"/>
    <s v="16001"/>
    <s v="Primes i quotes SS funcion integrats"/>
    <x v="9"/>
    <x v="9"/>
    <s v="9"/>
    <s v="Actuacions de caràcter general"/>
    <x v="1"/>
    <x v="1"/>
    <x v="6"/>
    <x v="6"/>
    <x v="19"/>
    <x v="19"/>
    <s v="92521"/>
    <s v="Direcció de comunicació"/>
    <n v="8086.92"/>
    <n v="-1785.03"/>
    <n v="6301.89"/>
    <n v="6301.89"/>
    <n v="6301.89"/>
    <n v="6301.89"/>
    <n v="6301.89"/>
    <n v="0"/>
  </r>
  <r>
    <x v="0"/>
    <x v="0"/>
    <x v="5"/>
    <x v="5"/>
    <x v="14"/>
    <x v="14"/>
    <s v="16001"/>
    <s v="Primes i quotes SS funcion integrats"/>
    <x v="9"/>
    <x v="9"/>
    <s v="9"/>
    <s v="Actuacions de caràcter general"/>
    <x v="8"/>
    <x v="8"/>
    <x v="18"/>
    <x v="18"/>
    <x v="25"/>
    <x v="25"/>
    <s v="93312"/>
    <s v="Manteniment d’edificis centralitzats"/>
    <n v="20398.919999999998"/>
    <n v="-11632.2"/>
    <n v="8766.7199999999993"/>
    <n v="8766.7199999999993"/>
    <n v="8766.7199999999993"/>
    <n v="8766.7199999999993"/>
    <n v="8766.7199999999993"/>
    <n v="0"/>
  </r>
  <r>
    <x v="0"/>
    <x v="0"/>
    <x v="5"/>
    <x v="5"/>
    <x v="14"/>
    <x v="14"/>
    <s v="16001"/>
    <s v="Primes i quotes SS funcion integrats"/>
    <x v="10"/>
    <x v="10"/>
    <s v="1"/>
    <s v="Serveis públics bàsics"/>
    <x v="4"/>
    <x v="4"/>
    <x v="13"/>
    <x v="13"/>
    <x v="21"/>
    <x v="21"/>
    <s v="15111"/>
    <s v="Llicències"/>
    <n v="35790.480000000003"/>
    <n v="-138.24"/>
    <n v="35652.239999999998"/>
    <n v="35652.239999999998"/>
    <n v="35652.239999999998"/>
    <n v="35652.239999999998"/>
    <n v="35652.239999999998"/>
    <n v="0"/>
  </r>
  <r>
    <x v="0"/>
    <x v="0"/>
    <x v="5"/>
    <x v="5"/>
    <x v="14"/>
    <x v="14"/>
    <s v="16001"/>
    <s v="Primes i quotes SS funcion integrats"/>
    <x v="10"/>
    <x v="10"/>
    <s v="1"/>
    <s v="Serveis públics bàsics"/>
    <x v="4"/>
    <x v="4"/>
    <x v="14"/>
    <x v="14"/>
    <x v="17"/>
    <x v="17"/>
    <s v="15341"/>
    <s v="Manteniment i millora espais públics cen"/>
    <n v="37510.44"/>
    <n v="-15842.71"/>
    <n v="21667.73"/>
    <n v="21667.73"/>
    <n v="21667.73"/>
    <n v="21667.73"/>
    <n v="21667.73"/>
    <n v="0"/>
  </r>
  <r>
    <x v="0"/>
    <x v="0"/>
    <x v="5"/>
    <x v="5"/>
    <x v="14"/>
    <x v="14"/>
    <s v="16001"/>
    <s v="Primes i quotes SS funcion integrats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35790.480000000003"/>
    <n v="717.47"/>
    <n v="36507.949999999997"/>
    <n v="36507.949999999997"/>
    <n v="36507.949999999997"/>
    <n v="36507.949999999997"/>
    <n v="36507.949999999997"/>
    <n v="0"/>
  </r>
  <r>
    <x v="0"/>
    <x v="0"/>
    <x v="5"/>
    <x v="5"/>
    <x v="14"/>
    <x v="14"/>
    <s v="16001"/>
    <s v="Primes i quotes SS funcion integrats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9826.68"/>
    <n v="-383.57"/>
    <n v="9443.11"/>
    <n v="9443.11"/>
    <n v="9443.11"/>
    <n v="9443.11"/>
    <n v="9443.11"/>
    <n v="0"/>
  </r>
  <r>
    <x v="0"/>
    <x v="0"/>
    <x v="5"/>
    <x v="5"/>
    <x v="14"/>
    <x v="14"/>
    <s v="16001"/>
    <s v="Primes i quotes SS funcion integrats"/>
    <x v="10"/>
    <x v="10"/>
    <s v="9"/>
    <s v="Actuacions de caràcter general"/>
    <x v="0"/>
    <x v="0"/>
    <x v="0"/>
    <x v="0"/>
    <x v="0"/>
    <x v="0"/>
    <s v="91211"/>
    <s v="Representacio política"/>
    <n v="9503.8799999999992"/>
    <n v="580.64"/>
    <n v="10084.52"/>
    <n v="10084.52"/>
    <n v="10084.52"/>
    <n v="10084.52"/>
    <n v="10084.52"/>
    <n v="0"/>
  </r>
  <r>
    <x v="0"/>
    <x v="0"/>
    <x v="5"/>
    <x v="5"/>
    <x v="14"/>
    <x v="14"/>
    <s v="16001"/>
    <s v="Primes i quotes SS funcion integrats"/>
    <x v="10"/>
    <x v="10"/>
    <s v="9"/>
    <s v="Actuacions de caràcter general"/>
    <x v="1"/>
    <x v="1"/>
    <x v="1"/>
    <x v="1"/>
    <x v="1"/>
    <x v="1"/>
    <s v="92011"/>
    <s v="Administració general"/>
    <n v="69319.199999999997"/>
    <n v="11403.93"/>
    <n v="80723.13"/>
    <n v="80723.13"/>
    <n v="80723.13"/>
    <n v="80723.13"/>
    <n v="80723.13"/>
    <n v="0"/>
  </r>
  <r>
    <x v="0"/>
    <x v="0"/>
    <x v="5"/>
    <x v="5"/>
    <x v="14"/>
    <x v="14"/>
    <s v="16001"/>
    <s v="Primes i quotes SS funcion integrats"/>
    <x v="10"/>
    <x v="10"/>
    <s v="9"/>
    <s v="Actuacions de caràcter general"/>
    <x v="1"/>
    <x v="1"/>
    <x v="6"/>
    <x v="6"/>
    <x v="8"/>
    <x v="8"/>
    <s v="92511"/>
    <s v="Atenció al ciutadà"/>
    <n v="21499.439999999999"/>
    <n v="84.57"/>
    <n v="21584.01"/>
    <n v="21584.01"/>
    <n v="21584.01"/>
    <n v="21584.01"/>
    <n v="21584.01"/>
    <n v="0"/>
  </r>
  <r>
    <x v="0"/>
    <x v="0"/>
    <x v="5"/>
    <x v="5"/>
    <x v="14"/>
    <x v="14"/>
    <s v="16001"/>
    <s v="Primes i quotes SS funcion integrats"/>
    <x v="23"/>
    <x v="23"/>
    <s v="4"/>
    <s v="Actuacions de caràcter econòmic"/>
    <x v="7"/>
    <x v="7"/>
    <x v="16"/>
    <x v="16"/>
    <x v="23"/>
    <x v="23"/>
    <s v="43011"/>
    <s v="Administració de promoció econòmica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23"/>
    <x v="23"/>
    <s v="4"/>
    <s v="Actuacions de caràcter econòmic"/>
    <x v="6"/>
    <x v="6"/>
    <x v="15"/>
    <x v="15"/>
    <x v="22"/>
    <x v="22"/>
    <s v="49311"/>
    <s v="Arbitratge"/>
    <n v="7434.6"/>
    <n v="-1288.05"/>
    <n v="6146.55"/>
    <n v="6146.55"/>
    <n v="6146.55"/>
    <n v="6146.55"/>
    <n v="6146.55"/>
    <n v="0"/>
  </r>
  <r>
    <x v="0"/>
    <x v="0"/>
    <x v="5"/>
    <x v="5"/>
    <x v="14"/>
    <x v="14"/>
    <s v="16001"/>
    <s v="Primes i quotes SS funcion integrats"/>
    <x v="23"/>
    <x v="23"/>
    <s v="4"/>
    <s v="Actuacions de caràcter econòmic"/>
    <x v="6"/>
    <x v="6"/>
    <x v="15"/>
    <x v="15"/>
    <x v="22"/>
    <x v="22"/>
    <s v="49312"/>
    <s v="Informació al consumidor"/>
    <n v="31376.400000000001"/>
    <n v="-682.06"/>
    <n v="30694.34"/>
    <n v="30694.34"/>
    <n v="30694.34"/>
    <n v="30694.34"/>
    <n v="30694.34"/>
    <n v="0"/>
  </r>
  <r>
    <x v="0"/>
    <x v="0"/>
    <x v="5"/>
    <x v="5"/>
    <x v="14"/>
    <x v="14"/>
    <s v="16001"/>
    <s v="Primes i quotes SS funcion integrats"/>
    <x v="23"/>
    <x v="23"/>
    <s v="9"/>
    <s v="Actuacions de caràcter general"/>
    <x v="1"/>
    <x v="1"/>
    <x v="1"/>
    <x v="1"/>
    <x v="1"/>
    <x v="1"/>
    <s v="92011"/>
    <s v="Administració general"/>
    <n v="101998.08"/>
    <n v="10393.91"/>
    <n v="112391.99"/>
    <n v="112391.99"/>
    <n v="112391.99"/>
    <n v="112391.99"/>
    <n v="112391.99"/>
    <n v="0"/>
  </r>
  <r>
    <x v="0"/>
    <x v="0"/>
    <x v="5"/>
    <x v="5"/>
    <x v="14"/>
    <x v="14"/>
    <s v="16001"/>
    <s v="Primes i quotes SS funcion integrats"/>
    <x v="24"/>
    <x v="24"/>
    <s v="4"/>
    <s v="Actuacions de caràcter econòmic"/>
    <x v="7"/>
    <x v="7"/>
    <x v="16"/>
    <x v="16"/>
    <x v="23"/>
    <x v="23"/>
    <s v="43011"/>
    <s v="Administració de promoció econòmica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8"/>
    <x v="8"/>
    <x v="17"/>
    <x v="17"/>
    <x v="24"/>
    <x v="24"/>
    <s v="93112"/>
    <s v="Pressupost i política fiscal"/>
    <n v="59650.8"/>
    <n v="-2523.27"/>
    <n v="57127.53"/>
    <n v="57127.53"/>
    <n v="57127.53"/>
    <n v="57127.53"/>
    <n v="57127.53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8"/>
    <x v="8"/>
    <x v="17"/>
    <x v="17"/>
    <x v="24"/>
    <x v="24"/>
    <s v="93113"/>
    <s v="Administració comptable"/>
    <n v="35790.480000000003"/>
    <n v="-138.24"/>
    <n v="35652.239999999998"/>
    <n v="35652.239999999998"/>
    <n v="35652.239999999998"/>
    <n v="35652.239999999998"/>
    <n v="35652.239999999998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8"/>
    <x v="8"/>
    <x v="17"/>
    <x v="17"/>
    <x v="24"/>
    <x v="24"/>
    <s v="93114"/>
    <s v="Gestió financera"/>
    <n v="33843.599999999999"/>
    <n v="633.84"/>
    <n v="34477.440000000002"/>
    <n v="34477.440000000002"/>
    <n v="34477.440000000002"/>
    <n v="34477.440000000002"/>
    <n v="34477.440000000002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8"/>
    <x v="8"/>
    <x v="26"/>
    <x v="26"/>
    <x v="40"/>
    <x v="40"/>
    <s v="93212"/>
    <s v="Consell Tributari"/>
    <n v="21331.200000000001"/>
    <n v="-312.56"/>
    <n v="21018.639999999999"/>
    <n v="21018.639999999999"/>
    <n v="21018.639999999999"/>
    <n v="21018.639999999999"/>
    <n v="21018.639999999999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8"/>
    <x v="8"/>
    <x v="18"/>
    <x v="18"/>
    <x v="25"/>
    <x v="25"/>
    <s v="93311"/>
    <s v="Patrimoni"/>
    <n v="81884.160000000003"/>
    <n v="1304.4000000000001"/>
    <n v="83188.56"/>
    <n v="83188.56"/>
    <n v="83188.56"/>
    <n v="83188.56"/>
    <n v="83188.56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8"/>
    <x v="8"/>
    <x v="19"/>
    <x v="19"/>
    <x v="26"/>
    <x v="26"/>
    <s v="93411"/>
    <s v="Tresoreria"/>
    <n v="80212.08"/>
    <n v="330.37"/>
    <n v="80542.45"/>
    <n v="80542.45"/>
    <n v="80542.45"/>
    <n v="80542.45"/>
    <n v="80542.45"/>
    <n v="0"/>
  </r>
  <r>
    <x v="0"/>
    <x v="0"/>
    <x v="5"/>
    <x v="5"/>
    <x v="14"/>
    <x v="14"/>
    <s v="16001"/>
    <s v="Primes i quotes SS funcion integrats"/>
    <x v="25"/>
    <x v="25"/>
    <s v="9"/>
    <s v="Actuacions de caràcter general"/>
    <x v="1"/>
    <x v="1"/>
    <x v="1"/>
    <x v="1"/>
    <x v="1"/>
    <x v="1"/>
    <s v="92013"/>
    <s v="Programa actuació sectorial"/>
    <n v="27332.880000000001"/>
    <n v="-26870.35"/>
    <n v="462.53"/>
    <n v="462.53"/>
    <n v="462.53"/>
    <n v="462.53"/>
    <n v="462.53"/>
    <n v="0"/>
  </r>
  <r>
    <x v="0"/>
    <x v="0"/>
    <x v="5"/>
    <x v="5"/>
    <x v="14"/>
    <x v="14"/>
    <s v="16001"/>
    <s v="Primes i quotes SS funcion integrats"/>
    <x v="25"/>
    <x v="25"/>
    <s v="9"/>
    <s v="Actuacions de caràcter general"/>
    <x v="1"/>
    <x v="1"/>
    <x v="29"/>
    <x v="29"/>
    <x v="45"/>
    <x v="45"/>
    <s v="92921"/>
    <s v="Dotació per imprevistos"/>
    <n v="0"/>
    <n v="37043.07"/>
    <n v="37043.07"/>
    <n v="37043.07"/>
    <n v="37043.07"/>
    <n v="37043.07"/>
    <n v="37043.07"/>
    <n v="0"/>
  </r>
  <r>
    <x v="0"/>
    <x v="0"/>
    <x v="5"/>
    <x v="5"/>
    <x v="14"/>
    <x v="14"/>
    <s v="16001"/>
    <s v="Primes i quotes SS funcion integrats"/>
    <x v="0"/>
    <x v="0"/>
    <s v="4"/>
    <s v="Actuacions de caràcter econòmic"/>
    <x v="7"/>
    <x v="7"/>
    <x v="16"/>
    <x v="16"/>
    <x v="23"/>
    <x v="23"/>
    <s v="43014"/>
    <s v="Consell Econòmic i Social"/>
    <n v="11930.16"/>
    <n v="-10935.98"/>
    <n v="994.18"/>
    <n v="994.18"/>
    <n v="994.18"/>
    <n v="994.18"/>
    <n v="994.18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0"/>
    <x v="0"/>
    <x v="0"/>
    <x v="0"/>
    <x v="0"/>
    <x v="0"/>
    <s v="91211"/>
    <s v="Representacio política"/>
    <n v="103975.56"/>
    <n v="-17642.78"/>
    <n v="86332.78"/>
    <n v="86332.78"/>
    <n v="86332.78"/>
    <n v="86332.78"/>
    <n v="86332.78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0"/>
    <x v="0"/>
    <x v="0"/>
    <x v="0"/>
    <x v="0"/>
    <x v="0"/>
    <s v="91212"/>
    <s v="Direcció tècnica de premsa"/>
    <n v="10318.92"/>
    <n v="-9642.83"/>
    <n v="676.09"/>
    <n v="676.09"/>
    <n v="676.09"/>
    <n v="676.09"/>
    <n v="676.09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0"/>
    <x v="0"/>
    <x v="0"/>
    <x v="0"/>
    <x v="7"/>
    <x v="7"/>
    <s v="91222"/>
    <s v="Protocol"/>
    <n v="56637.96"/>
    <n v="-7848.57"/>
    <n v="48789.39"/>
    <n v="48789.39"/>
    <n v="48789.39"/>
    <n v="48789.39"/>
    <n v="48789.39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1"/>
    <x v="1"/>
    <s v="92011"/>
    <s v="Administració general"/>
    <n v="483301.32"/>
    <n v="-23939.24"/>
    <n v="459362.08"/>
    <n v="459362.08"/>
    <n v="459362.08"/>
    <n v="459362.08"/>
    <n v="459362.08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1"/>
    <x v="1"/>
    <s v="92012"/>
    <s v="Serveis editorials"/>
    <n v="19628.400000000001"/>
    <n v="176.68"/>
    <n v="19805.080000000002"/>
    <n v="19805.080000000002"/>
    <n v="19805.080000000002"/>
    <n v="19805.080000000002"/>
    <n v="19805.080000000002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1"/>
    <x v="1"/>
    <s v="92014"/>
    <s v="Serveis jurídics"/>
    <n v="42765.24"/>
    <n v="-9623.35"/>
    <n v="33141.89"/>
    <n v="33141.89"/>
    <n v="33141.89"/>
    <n v="33141.89"/>
    <n v="33141.89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1"/>
    <x v="1"/>
    <s v="92016"/>
    <s v="Direcció administrativa gabinet d'alcald"/>
    <n v="56093.760000000002"/>
    <n v="-10618.07"/>
    <n v="45475.69"/>
    <n v="45475.69"/>
    <n v="45475.69"/>
    <n v="45475.69"/>
    <n v="45475.69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27"/>
    <x v="27"/>
    <s v="92021"/>
    <s v="Sindicatura de Greuges"/>
    <n v="23860.32"/>
    <n v="-92.16"/>
    <n v="23768.16"/>
    <n v="23768.16"/>
    <n v="23768.16"/>
    <n v="23768.16"/>
    <n v="23768.16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28"/>
    <x v="28"/>
    <s v="92031"/>
    <s v="Arxiu municipal contemporani"/>
    <n v="124177.92"/>
    <n v="-8857.2900000000009"/>
    <n v="115320.63"/>
    <n v="115320.63"/>
    <n v="115320.63"/>
    <n v="115320.63"/>
    <n v="115320.63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28"/>
    <x v="28"/>
    <s v="92032"/>
    <s v="Sistema d'arxius"/>
    <n v="21602.400000000001"/>
    <n v="-10.8"/>
    <n v="21591.599999999999"/>
    <n v="21591.599999999999"/>
    <n v="21591.599999999999"/>
    <n v="21591.599999999999"/>
    <n v="21591.599999999999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28"/>
    <x v="28"/>
    <s v="92033"/>
    <s v="Servei de documentació i accés al coneix"/>
    <n v="64242"/>
    <n v="1318.53"/>
    <n v="65560.53"/>
    <n v="65560.53"/>
    <n v="65560.53"/>
    <n v="65560.53"/>
    <n v="65560.53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6"/>
    <x v="6"/>
    <x v="19"/>
    <x v="19"/>
    <s v="92521"/>
    <s v="Direcció de comunicació"/>
    <n v="74845.440000000002"/>
    <n v="-9274.59"/>
    <n v="65570.850000000006"/>
    <n v="65570.850000000006"/>
    <n v="65570.850000000006"/>
    <n v="65570.850000000006"/>
    <n v="65570.850000000006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6"/>
    <x v="6"/>
    <x v="19"/>
    <x v="19"/>
    <s v="92523"/>
    <s v="Comunicació digital"/>
    <n v="29988.720000000001"/>
    <n v="499.17"/>
    <n v="30487.89"/>
    <n v="30487.89"/>
    <n v="30487.89"/>
    <n v="30487.89"/>
    <n v="30487.89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8"/>
    <x v="8"/>
    <x v="17"/>
    <x v="17"/>
    <x v="24"/>
    <x v="24"/>
    <s v="93115"/>
    <s v="Control intern"/>
    <n v="89277"/>
    <n v="1236.01"/>
    <n v="90513.01"/>
    <n v="90513.01"/>
    <n v="90513.01"/>
    <n v="90513.01"/>
    <n v="90513.01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8"/>
    <x v="8"/>
    <x v="18"/>
    <x v="18"/>
    <x v="25"/>
    <x v="25"/>
    <s v="93312"/>
    <s v="Manteniment d’edificis centralitzats"/>
    <n v="57231.839999999997"/>
    <n v="-73.39"/>
    <n v="57158.45"/>
    <n v="57158.45"/>
    <n v="57158.45"/>
    <n v="57158.45"/>
    <n v="57158.45"/>
    <n v="0"/>
  </r>
  <r>
    <x v="0"/>
    <x v="0"/>
    <x v="5"/>
    <x v="5"/>
    <x v="14"/>
    <x v="14"/>
    <s v="16001"/>
    <s v="Primes i quotes SS funcion integrats"/>
    <x v="26"/>
    <x v="26"/>
    <s v="9"/>
    <s v="Actuacions de caràcter general"/>
    <x v="1"/>
    <x v="1"/>
    <x v="20"/>
    <x v="20"/>
    <x v="29"/>
    <x v="29"/>
    <s v="92211"/>
    <s v="Direcció de recursos humans i organitzac"/>
    <n v="21957.48"/>
    <n v="15733.69"/>
    <n v="37691.17"/>
    <n v="37691.17"/>
    <n v="37691.17"/>
    <n v="37691.17"/>
    <n v="37691.17"/>
    <n v="0"/>
  </r>
  <r>
    <x v="0"/>
    <x v="0"/>
    <x v="5"/>
    <x v="5"/>
    <x v="14"/>
    <x v="14"/>
    <s v="16001"/>
    <s v="Primes i quotes SS funcion integrats"/>
    <x v="26"/>
    <x v="26"/>
    <s v="9"/>
    <s v="Actuacions de caràcter general"/>
    <x v="1"/>
    <x v="1"/>
    <x v="20"/>
    <x v="20"/>
    <x v="29"/>
    <x v="29"/>
    <s v="92212"/>
    <s v="Gestió-administració recursos humans-org"/>
    <n v="92955"/>
    <n v="-445.02"/>
    <n v="92509.98"/>
    <n v="92509.98"/>
    <n v="92509.98"/>
    <n v="92509.98"/>
    <n v="92509.98"/>
    <n v="0"/>
  </r>
  <r>
    <x v="0"/>
    <x v="0"/>
    <x v="5"/>
    <x v="5"/>
    <x v="14"/>
    <x v="14"/>
    <s v="16001"/>
    <s v="Primes i quotes SS funcion integrats"/>
    <x v="26"/>
    <x v="26"/>
    <s v="9"/>
    <s v="Actuacions de caràcter general"/>
    <x v="1"/>
    <x v="1"/>
    <x v="20"/>
    <x v="20"/>
    <x v="29"/>
    <x v="29"/>
    <s v="92214"/>
    <s v="Comunicació interna recursos humans i or"/>
    <n v="23860.32"/>
    <n v="-7404.5"/>
    <n v="16455.82"/>
    <n v="16455.82"/>
    <n v="16455.82"/>
    <n v="16455.82"/>
    <n v="16455.82"/>
    <n v="0"/>
  </r>
  <r>
    <x v="0"/>
    <x v="0"/>
    <x v="5"/>
    <x v="5"/>
    <x v="14"/>
    <x v="14"/>
    <s v="16001"/>
    <s v="Primes i quotes SS funcion integrats"/>
    <x v="26"/>
    <x v="26"/>
    <s v="9"/>
    <s v="Actuacions de caràcter general"/>
    <x v="1"/>
    <x v="1"/>
    <x v="20"/>
    <x v="20"/>
    <x v="29"/>
    <x v="29"/>
    <s v="92216"/>
    <s v="Selecció de personal"/>
    <n v="23127.24"/>
    <n v="-15208.66"/>
    <n v="7918.58"/>
    <n v="7918.58"/>
    <n v="7918.58"/>
    <n v="7918.58"/>
    <n v="7918.58"/>
    <n v="0"/>
  </r>
  <r>
    <x v="0"/>
    <x v="0"/>
    <x v="5"/>
    <x v="5"/>
    <x v="14"/>
    <x v="14"/>
    <s v="16001"/>
    <s v="Primes i quotes SS funcion integrats"/>
    <x v="27"/>
    <x v="27"/>
    <s v="2"/>
    <s v="Actuacions de protecció i promoció social"/>
    <x v="2"/>
    <x v="2"/>
    <x v="4"/>
    <x v="4"/>
    <x v="30"/>
    <x v="30"/>
    <s v="23182"/>
    <s v="Suport a les accions comunitàries"/>
    <n v="11930.16"/>
    <n v="-3125.08"/>
    <n v="8805.08"/>
    <n v="8805.08"/>
    <n v="8805.08"/>
    <n v="8805.08"/>
    <n v="8805.08"/>
    <n v="0"/>
  </r>
  <r>
    <x v="0"/>
    <x v="0"/>
    <x v="5"/>
    <x v="5"/>
    <x v="14"/>
    <x v="14"/>
    <s v="16001"/>
    <s v="Primes i quotes SS funcion integrats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16748.61"/>
    <n v="16748.61"/>
    <n v="16748.61"/>
    <n v="16748.61"/>
    <n v="16748.61"/>
    <n v="16748.61"/>
    <n v="0"/>
  </r>
  <r>
    <x v="0"/>
    <x v="0"/>
    <x v="5"/>
    <x v="5"/>
    <x v="14"/>
    <x v="14"/>
    <s v="16001"/>
    <s v="Primes i quotes SS funcion integrats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7907.36"/>
    <n v="7907.36"/>
    <n v="7907.36"/>
    <n v="7907.36"/>
    <n v="7907.36"/>
    <n v="7907.36"/>
    <n v="0"/>
  </r>
  <r>
    <x v="0"/>
    <x v="0"/>
    <x v="5"/>
    <x v="5"/>
    <x v="14"/>
    <x v="14"/>
    <s v="16001"/>
    <s v="Primes i quotes SS funcion integrats"/>
    <x v="27"/>
    <x v="27"/>
    <s v="9"/>
    <s v="Actuacions de caràcter general"/>
    <x v="1"/>
    <x v="1"/>
    <x v="1"/>
    <x v="1"/>
    <x v="1"/>
    <x v="1"/>
    <s v="92011"/>
    <s v="Administració general"/>
    <n v="81150.240000000005"/>
    <n v="13818.25"/>
    <n v="94968.49"/>
    <n v="94968.49"/>
    <n v="94968.49"/>
    <n v="94968.49"/>
    <n v="94968.49"/>
    <n v="0"/>
  </r>
  <r>
    <x v="0"/>
    <x v="0"/>
    <x v="5"/>
    <x v="5"/>
    <x v="14"/>
    <x v="14"/>
    <s v="16001"/>
    <s v="Primes i quotes SS funcion integrats"/>
    <x v="27"/>
    <x v="27"/>
    <s v="9"/>
    <s v="Actuacions de caràcter general"/>
    <x v="1"/>
    <x v="1"/>
    <x v="22"/>
    <x v="22"/>
    <x v="32"/>
    <x v="32"/>
    <s v="92413"/>
    <s v="Relacions ciutadanes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27"/>
    <x v="27"/>
    <s v="9"/>
    <s v="Actuacions de caràcter general"/>
    <x v="1"/>
    <x v="1"/>
    <x v="22"/>
    <x v="22"/>
    <x v="32"/>
    <x v="32"/>
    <s v="92417"/>
    <s v="Participació ciutadana"/>
    <n v="23860.32"/>
    <n v="-92.16"/>
    <n v="23768.16"/>
    <n v="23768.16"/>
    <n v="23768.16"/>
    <n v="23768.16"/>
    <n v="23768.16"/>
    <n v="0"/>
  </r>
  <r>
    <x v="0"/>
    <x v="0"/>
    <x v="5"/>
    <x v="5"/>
    <x v="14"/>
    <x v="14"/>
    <s v="16001"/>
    <s v="Primes i quotes SS funcion integrats"/>
    <x v="27"/>
    <x v="27"/>
    <s v="9"/>
    <s v="Actuacions de caràcter general"/>
    <x v="1"/>
    <x v="1"/>
    <x v="22"/>
    <x v="22"/>
    <x v="32"/>
    <x v="32"/>
    <s v="92418"/>
    <s v="Associacionisme"/>
    <n v="35790.480000000003"/>
    <n v="-5295.04"/>
    <n v="30495.439999999999"/>
    <n v="30495.439999999999"/>
    <n v="30495.439999999999"/>
    <n v="30495.439999999999"/>
    <n v="30495.439999999999"/>
    <n v="0"/>
  </r>
  <r>
    <x v="0"/>
    <x v="0"/>
    <x v="5"/>
    <x v="5"/>
    <x v="14"/>
    <x v="14"/>
    <s v="16002"/>
    <s v="Primes i quotes SS func. nou ingres"/>
    <x v="11"/>
    <x v="11"/>
    <s v="9"/>
    <s v="Actuacions de caràcter general"/>
    <x v="1"/>
    <x v="1"/>
    <x v="1"/>
    <x v="1"/>
    <x v="1"/>
    <x v="1"/>
    <s v="92011"/>
    <s v="Administració general"/>
    <n v="61043.88"/>
    <n v="24380.52"/>
    <n v="85424.4"/>
    <n v="85424.4"/>
    <n v="85424.4"/>
    <n v="85424.4"/>
    <n v="85424.4"/>
    <n v="0"/>
  </r>
  <r>
    <x v="0"/>
    <x v="0"/>
    <x v="5"/>
    <x v="5"/>
    <x v="14"/>
    <x v="14"/>
    <s v="16002"/>
    <s v="Primes i quotes SS func. nou ingres"/>
    <x v="11"/>
    <x v="11"/>
    <s v="9"/>
    <s v="Actuacions de caràcter general"/>
    <x v="1"/>
    <x v="1"/>
    <x v="2"/>
    <x v="2"/>
    <x v="2"/>
    <x v="2"/>
    <s v="92321"/>
    <s v="Anàlisi i programació"/>
    <n v="115012.68"/>
    <n v="14014.19"/>
    <n v="129026.87"/>
    <n v="129026.87"/>
    <n v="129026.87"/>
    <n v="129026.87"/>
    <n v="129026.87"/>
    <n v="0"/>
  </r>
  <r>
    <x v="0"/>
    <x v="0"/>
    <x v="5"/>
    <x v="5"/>
    <x v="14"/>
    <x v="14"/>
    <s v="16002"/>
    <s v="Primes i quotes SS func. nou ingres"/>
    <x v="12"/>
    <x v="12"/>
    <s v="9"/>
    <s v="Actuacions de caràcter general"/>
    <x v="1"/>
    <x v="1"/>
    <x v="1"/>
    <x v="1"/>
    <x v="1"/>
    <x v="1"/>
    <s v="92011"/>
    <s v="Administració general"/>
    <n v="12552.12"/>
    <n v="0"/>
    <n v="12552.12"/>
    <n v="12552.12"/>
    <n v="12552.12"/>
    <n v="12552.12"/>
    <n v="12552.12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64279.2"/>
    <n v="99813.04"/>
    <n v="464092.24"/>
    <n v="464092.24"/>
    <n v="464092.24"/>
    <n v="464092.24"/>
    <n v="464092.24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2552.12"/>
    <n v="0"/>
    <n v="12552.12"/>
    <n v="12552.12"/>
    <n v="12552.12"/>
    <n v="12552.12"/>
    <n v="12552.12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3"/>
    <x v="3"/>
    <x v="33"/>
    <x v="33"/>
    <s v="23034"/>
    <s v="Participació social"/>
    <n v="25104.240000000002"/>
    <n v="891.26"/>
    <n v="25995.5"/>
    <n v="25995.5"/>
    <n v="25995.5"/>
    <n v="25995.5"/>
    <n v="25995.5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23198.400000000001"/>
    <n v="220.08"/>
    <n v="23418.48"/>
    <n v="23418.48"/>
    <n v="23418.48"/>
    <n v="23418.48"/>
    <n v="23418.48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37656.36"/>
    <n v="-2092.02"/>
    <n v="35564.339999999997"/>
    <n v="35564.339999999997"/>
    <n v="35564.339999999997"/>
    <n v="35564.339999999997"/>
    <n v="35564.339999999997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2552.12"/>
    <n v="12552.12"/>
    <n v="25104.240000000002"/>
    <n v="25104.240000000002"/>
    <n v="25104.240000000002"/>
    <n v="25104.240000000002"/>
    <n v="25104.240000000002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33867.96"/>
    <n v="6758.87"/>
    <n v="40626.83"/>
    <n v="40626.83"/>
    <n v="40626.83"/>
    <n v="40626.83"/>
    <n v="40626.83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24594.12"/>
    <n v="6595.77"/>
    <n v="31189.89"/>
    <n v="31189.89"/>
    <n v="31189.89"/>
    <n v="31189.89"/>
    <n v="31189.89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5"/>
    <x v="5"/>
    <x v="5"/>
    <x v="5"/>
    <s v="23241"/>
    <s v="Promoció de les dones"/>
    <n v="97284.84"/>
    <n v="-3498.06"/>
    <n v="93786.78"/>
    <n v="93786.78"/>
    <n v="93786.78"/>
    <n v="93786.78"/>
    <n v="93786.78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46141.08"/>
    <n v="2511.94"/>
    <n v="48653.02"/>
    <n v="48653.02"/>
    <n v="48653.02"/>
    <n v="48653.02"/>
    <n v="48653.02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34920"/>
    <n v="6047.87"/>
    <n v="40967.870000000003"/>
    <n v="40967.870000000003"/>
    <n v="40967.870000000003"/>
    <n v="40967.870000000003"/>
    <n v="40967.870000000003"/>
    <n v="0"/>
  </r>
  <r>
    <x v="0"/>
    <x v="0"/>
    <x v="5"/>
    <x v="5"/>
    <x v="14"/>
    <x v="14"/>
    <s v="16002"/>
    <s v="Primes i quotes SS func. nou ingre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12552.12"/>
    <n v="8925.9599999999991"/>
    <n v="21478.080000000002"/>
    <n v="21478.080000000002"/>
    <n v="21478.080000000002"/>
    <n v="21478.080000000002"/>
    <n v="21478.080000000002"/>
    <n v="0"/>
  </r>
  <r>
    <x v="0"/>
    <x v="0"/>
    <x v="5"/>
    <x v="5"/>
    <x v="14"/>
    <x v="14"/>
    <s v="16002"/>
    <s v="Primes i quotes SS func. nou ingres"/>
    <x v="15"/>
    <x v="15"/>
    <s v="9"/>
    <s v="Actuacions de caràcter general"/>
    <x v="0"/>
    <x v="0"/>
    <x v="0"/>
    <x v="0"/>
    <x v="7"/>
    <x v="7"/>
    <s v="91223"/>
    <s v="Relacions internacionals"/>
    <n v="81092.52"/>
    <n v="9342.3700000000008"/>
    <n v="90434.89"/>
    <n v="90434.89"/>
    <n v="90434.89"/>
    <n v="90434.89"/>
    <n v="90434.89"/>
    <n v="0"/>
  </r>
  <r>
    <x v="0"/>
    <x v="0"/>
    <x v="5"/>
    <x v="5"/>
    <x v="14"/>
    <x v="14"/>
    <s v="16002"/>
    <s v="Primes i quotes SS func. nou ingres"/>
    <x v="15"/>
    <x v="15"/>
    <s v="9"/>
    <s v="Actuacions de caràcter general"/>
    <x v="1"/>
    <x v="1"/>
    <x v="1"/>
    <x v="1"/>
    <x v="1"/>
    <x v="1"/>
    <s v="92011"/>
    <s v="Administració general"/>
    <n v="120325.92"/>
    <n v="58368.83"/>
    <n v="178694.75"/>
    <n v="178694.75"/>
    <n v="178694.75"/>
    <n v="178694.75"/>
    <n v="178694.75"/>
    <n v="0"/>
  </r>
  <r>
    <x v="0"/>
    <x v="0"/>
    <x v="5"/>
    <x v="5"/>
    <x v="14"/>
    <x v="14"/>
    <s v="16002"/>
    <s v="Primes i quotes SS func. nou ingres"/>
    <x v="15"/>
    <x v="15"/>
    <s v="9"/>
    <s v="Actuacions de caràcter general"/>
    <x v="1"/>
    <x v="1"/>
    <x v="6"/>
    <x v="6"/>
    <x v="8"/>
    <x v="8"/>
    <s v="92511"/>
    <s v="Atenció al ciutadà"/>
    <n v="814894.92"/>
    <n v="413085.14"/>
    <n v="1227980.06"/>
    <n v="1227980.06"/>
    <n v="1227980.06"/>
    <n v="1227980.06"/>
    <n v="1227980.06"/>
    <n v="0"/>
  </r>
  <r>
    <x v="0"/>
    <x v="0"/>
    <x v="5"/>
    <x v="5"/>
    <x v="14"/>
    <x v="14"/>
    <s v="16002"/>
    <s v="Primes i quotes SS func. nou ingres"/>
    <x v="16"/>
    <x v="16"/>
    <s v="9"/>
    <s v="Actuacions de caràcter general"/>
    <x v="1"/>
    <x v="1"/>
    <x v="1"/>
    <x v="1"/>
    <x v="1"/>
    <x v="1"/>
    <s v="92011"/>
    <s v="Administració general"/>
    <n v="22719.96"/>
    <n v="290.29000000000002"/>
    <n v="23010.25"/>
    <n v="23010.25"/>
    <n v="23010.25"/>
    <n v="23010.25"/>
    <n v="23010.25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3"/>
    <x v="3"/>
    <x v="7"/>
    <x v="7"/>
    <x v="9"/>
    <x v="9"/>
    <s v="13011"/>
    <s v="Gestió programa administració seguretat"/>
    <n v="170612.44"/>
    <n v="70367.89"/>
    <n v="240980.33"/>
    <n v="240980.33"/>
    <n v="240980.33"/>
    <n v="240980.33"/>
    <n v="240980.33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3"/>
    <x v="3"/>
    <x v="7"/>
    <x v="7"/>
    <x v="9"/>
    <x v="9"/>
    <s v="13012"/>
    <s v="Desenvolupament professional prevenció i"/>
    <n v="442081.2"/>
    <n v="107332.9"/>
    <n v="549414.1"/>
    <n v="549414.1"/>
    <n v="549414.1"/>
    <n v="549414.1"/>
    <n v="549414.1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3"/>
    <x v="3"/>
    <x v="7"/>
    <x v="7"/>
    <x v="9"/>
    <x v="9"/>
    <s v="13014"/>
    <s v="Desenvolupament dels serveis de GUB i SP"/>
    <n v="151444.32"/>
    <n v="39842.47"/>
    <n v="191286.79"/>
    <n v="191286.79"/>
    <n v="191286.79"/>
    <n v="191286.79"/>
    <n v="191286.79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3"/>
    <x v="3"/>
    <x v="7"/>
    <x v="7"/>
    <x v="9"/>
    <x v="9"/>
    <s v="13015"/>
    <s v="Comunicació interna i externa SP"/>
    <n v="31032.720000000001"/>
    <n v="331.37"/>
    <n v="31364.09"/>
    <n v="31364.09"/>
    <n v="31364.09"/>
    <n v="31364.09"/>
    <n v="31364.09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3"/>
    <x v="3"/>
    <x v="8"/>
    <x v="8"/>
    <x v="10"/>
    <x v="10"/>
    <s v="13212"/>
    <s v="Serveis generals de la Guàrdia Urbana"/>
    <n v="40683570.960000001"/>
    <n v="4039820.16"/>
    <n v="44723391.119999997"/>
    <n v="44723391.119999997"/>
    <n v="44723391.119999997"/>
    <n v="44723391.119999997"/>
    <n v="44723391.119999997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3"/>
    <x v="3"/>
    <x v="8"/>
    <x v="8"/>
    <x v="11"/>
    <x v="11"/>
    <s v="13221"/>
    <s v="Prevenció de la delinqüència"/>
    <n v="50208.480000000003"/>
    <n v="-3382.1"/>
    <n v="46826.38"/>
    <n v="46826.38"/>
    <n v="46826.38"/>
    <n v="46826.38"/>
    <n v="46826.38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3"/>
    <x v="3"/>
    <x v="9"/>
    <x v="9"/>
    <x v="12"/>
    <x v="12"/>
    <s v="13511"/>
    <s v="Protecció civil"/>
    <n v="25729.68"/>
    <n v="12784.37"/>
    <n v="38514.050000000003"/>
    <n v="38514.050000000003"/>
    <n v="38514.050000000003"/>
    <n v="38514.050000000003"/>
    <n v="38514.050000000003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3"/>
    <x v="3"/>
    <x v="10"/>
    <x v="10"/>
    <x v="13"/>
    <x v="13"/>
    <s v="13612"/>
    <s v="Intervenció en extinció d’incendis i sal"/>
    <n v="9268915.6799999997"/>
    <n v="1559462.89"/>
    <n v="10828378.57"/>
    <n v="10828378.57"/>
    <n v="10828378.57"/>
    <n v="10828378.57"/>
    <n v="10828378.57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3"/>
    <x v="3"/>
    <x v="10"/>
    <x v="10"/>
    <x v="13"/>
    <x v="13"/>
    <s v="13613"/>
    <s v="Desenvol.professional,selecció,prevenc.s"/>
    <n v="97236.36"/>
    <n v="-37938.07"/>
    <n v="59298.29"/>
    <n v="59298.29"/>
    <n v="59298.29"/>
    <n v="59298.29"/>
    <n v="59298.29"/>
    <n v="0"/>
  </r>
  <r>
    <x v="0"/>
    <x v="0"/>
    <x v="5"/>
    <x v="5"/>
    <x v="14"/>
    <x v="14"/>
    <s v="16002"/>
    <s v="Primes i quotes SS func. nou ingres"/>
    <x v="18"/>
    <x v="18"/>
    <s v="1"/>
    <s v="Serveis públics bàsics"/>
    <x v="4"/>
    <x v="4"/>
    <x v="11"/>
    <x v="11"/>
    <x v="14"/>
    <x v="14"/>
    <s v="15011"/>
    <s v="Despeses generals d'Ecologia Urbana"/>
    <n v="256915.32"/>
    <n v="35398.67"/>
    <n v="292313.99"/>
    <n v="292313.99"/>
    <n v="292313.99"/>
    <n v="292313.99"/>
    <n v="292313.99"/>
    <n v="0"/>
  </r>
  <r>
    <x v="0"/>
    <x v="0"/>
    <x v="5"/>
    <x v="5"/>
    <x v="14"/>
    <x v="14"/>
    <s v="16002"/>
    <s v="Primes i quotes SS func. nou ingres"/>
    <x v="19"/>
    <x v="19"/>
    <s v="1"/>
    <s v="Serveis públics bàsics"/>
    <x v="4"/>
    <x v="4"/>
    <x v="11"/>
    <x v="11"/>
    <x v="14"/>
    <x v="14"/>
    <s v="15011"/>
    <s v="Despeses generals d'Ecologia Urbana"/>
    <n v="108558"/>
    <n v="63124.160000000003"/>
    <n v="171682.16"/>
    <n v="171682.16"/>
    <n v="171682.16"/>
    <n v="171682.16"/>
    <n v="171682.16"/>
    <n v="0"/>
  </r>
  <r>
    <x v="0"/>
    <x v="0"/>
    <x v="5"/>
    <x v="5"/>
    <x v="14"/>
    <x v="14"/>
    <s v="16002"/>
    <s v="Primes i quotes SS func. nou ingres"/>
    <x v="19"/>
    <x v="19"/>
    <s v="1"/>
    <s v="Serveis públics bàsics"/>
    <x v="5"/>
    <x v="5"/>
    <x v="23"/>
    <x v="23"/>
    <x v="36"/>
    <x v="36"/>
    <s v="16231"/>
    <s v="Tractament de residus"/>
    <n v="46346.879999999997"/>
    <n v="11251.09"/>
    <n v="57597.97"/>
    <n v="57597.97"/>
    <n v="57597.97"/>
    <n v="57597.97"/>
    <n v="57597.97"/>
    <n v="0"/>
  </r>
  <r>
    <x v="0"/>
    <x v="0"/>
    <x v="5"/>
    <x v="5"/>
    <x v="14"/>
    <x v="14"/>
    <s v="16002"/>
    <s v="Primes i quotes SS func. nou ingres"/>
    <x v="19"/>
    <x v="19"/>
    <s v="1"/>
    <s v="Serveis públics bàsics"/>
    <x v="5"/>
    <x v="5"/>
    <x v="12"/>
    <x v="12"/>
    <x v="15"/>
    <x v="15"/>
    <s v="16311"/>
    <s v="Neteja viària"/>
    <n v="34231.56"/>
    <n v="8671.49"/>
    <n v="42903.05"/>
    <n v="42903.05"/>
    <n v="42903.05"/>
    <n v="42903.05"/>
    <n v="42903.05"/>
    <n v="0"/>
  </r>
  <r>
    <x v="0"/>
    <x v="0"/>
    <x v="5"/>
    <x v="5"/>
    <x v="14"/>
    <x v="14"/>
    <s v="16002"/>
    <s v="Primes i quotes SS func. nou ingres"/>
    <x v="19"/>
    <x v="19"/>
    <s v="1"/>
    <s v="Serveis públics bàsics"/>
    <x v="5"/>
    <x v="5"/>
    <x v="12"/>
    <x v="12"/>
    <x v="15"/>
    <x v="15"/>
    <s v="16312"/>
    <s v="Avaluació de la neteja viària"/>
    <n v="67472.759999999995"/>
    <n v="12538.63"/>
    <n v="80011.39"/>
    <n v="80011.39"/>
    <n v="80011.39"/>
    <n v="80011.39"/>
    <n v="80011.39"/>
    <n v="0"/>
  </r>
  <r>
    <x v="0"/>
    <x v="0"/>
    <x v="5"/>
    <x v="5"/>
    <x v="14"/>
    <x v="14"/>
    <s v="16002"/>
    <s v="Primes i quotes SS func. nou ingres"/>
    <x v="19"/>
    <x v="19"/>
    <s v="1"/>
    <s v="Serveis públics bàsics"/>
    <x v="5"/>
    <x v="5"/>
    <x v="24"/>
    <x v="24"/>
    <x v="37"/>
    <x v="37"/>
    <s v="16511"/>
    <s v="Gestió de l'enllumenat públic"/>
    <n v="34394.639999999999"/>
    <n v="22759.89"/>
    <n v="57154.53"/>
    <n v="57154.53"/>
    <n v="57154.53"/>
    <n v="57154.53"/>
    <n v="57154.53"/>
    <n v="0"/>
  </r>
  <r>
    <x v="0"/>
    <x v="0"/>
    <x v="5"/>
    <x v="5"/>
    <x v="14"/>
    <x v="14"/>
    <s v="16002"/>
    <s v="Primes i quotes SS func. nou ingres"/>
    <x v="20"/>
    <x v="20"/>
    <s v="1"/>
    <s v="Serveis públics bàsics"/>
    <x v="4"/>
    <x v="4"/>
    <x v="11"/>
    <x v="11"/>
    <x v="14"/>
    <x v="14"/>
    <s v="15011"/>
    <s v="Despeses generals d'Ecologia Urbana"/>
    <n v="244534.32"/>
    <n v="108979.99"/>
    <n v="353514.31"/>
    <n v="353514.31"/>
    <n v="353514.31"/>
    <n v="353514.31"/>
    <n v="353514.31"/>
    <n v="0"/>
  </r>
  <r>
    <x v="0"/>
    <x v="0"/>
    <x v="5"/>
    <x v="5"/>
    <x v="14"/>
    <x v="14"/>
    <s v="16002"/>
    <s v="Primes i quotes SS func. nou ingres"/>
    <x v="20"/>
    <x v="20"/>
    <s v="1"/>
    <s v="Serveis públics bàsics"/>
    <x v="4"/>
    <x v="4"/>
    <x v="11"/>
    <x v="11"/>
    <x v="14"/>
    <x v="14"/>
    <s v="15013"/>
    <s v="Planificació Ecologia Urbana"/>
    <n v="24594.12"/>
    <n v="18249.97"/>
    <n v="42844.09"/>
    <n v="42844.09"/>
    <n v="42844.09"/>
    <n v="42844.09"/>
    <n v="42844.09"/>
    <n v="0"/>
  </r>
  <r>
    <x v="0"/>
    <x v="0"/>
    <x v="5"/>
    <x v="5"/>
    <x v="14"/>
    <x v="14"/>
    <s v="16002"/>
    <s v="Primes i quotes SS func. nou ingres"/>
    <x v="21"/>
    <x v="21"/>
    <s v="1"/>
    <s v="Serveis públics bàsics"/>
    <x v="3"/>
    <x v="3"/>
    <x v="25"/>
    <x v="25"/>
    <x v="38"/>
    <x v="38"/>
    <s v="13411"/>
    <s v="Gestió del programa de mobilitat"/>
    <n v="31818.16"/>
    <n v="7161.53"/>
    <n v="38979.69"/>
    <n v="38979.69"/>
    <n v="38979.69"/>
    <n v="38979.69"/>
    <n v="38979.69"/>
    <n v="0"/>
  </r>
  <r>
    <x v="0"/>
    <x v="0"/>
    <x v="5"/>
    <x v="5"/>
    <x v="14"/>
    <x v="14"/>
    <s v="16002"/>
    <s v="Primes i quotes SS func. nou ingres"/>
    <x v="21"/>
    <x v="21"/>
    <s v="1"/>
    <s v="Serveis públics bàsics"/>
    <x v="4"/>
    <x v="4"/>
    <x v="13"/>
    <x v="13"/>
    <x v="16"/>
    <x v="16"/>
    <s v="15161"/>
    <s v="Control i seguiment de grans infraestruc"/>
    <n v="186713.88"/>
    <n v="42366.38"/>
    <n v="229080.26"/>
    <n v="229080.26"/>
    <n v="229080.26"/>
    <n v="229080.26"/>
    <n v="229080.26"/>
    <n v="0"/>
  </r>
  <r>
    <x v="0"/>
    <x v="0"/>
    <x v="5"/>
    <x v="5"/>
    <x v="14"/>
    <x v="14"/>
    <s v="16002"/>
    <s v="Primes i quotes SS func. nou ingres"/>
    <x v="22"/>
    <x v="22"/>
    <s v="1"/>
    <s v="Serveis públics bàsics"/>
    <x v="4"/>
    <x v="4"/>
    <x v="11"/>
    <x v="11"/>
    <x v="14"/>
    <x v="14"/>
    <s v="15011"/>
    <s v="Despeses generals d'Ecologia Urbana"/>
    <n v="53313.84"/>
    <n v="63218.95"/>
    <n v="116532.79"/>
    <n v="116532.79"/>
    <n v="116532.79"/>
    <n v="116532.79"/>
    <n v="116532.79"/>
    <n v="0"/>
  </r>
  <r>
    <x v="0"/>
    <x v="0"/>
    <x v="5"/>
    <x v="5"/>
    <x v="14"/>
    <x v="14"/>
    <s v="16002"/>
    <s v="Primes i quotes SS func. nou ingres"/>
    <x v="1"/>
    <x v="1"/>
    <s v="1"/>
    <s v="Serveis públics bàsics"/>
    <x v="4"/>
    <x v="4"/>
    <x v="13"/>
    <x v="13"/>
    <x v="21"/>
    <x v="21"/>
    <s v="15111"/>
    <s v="Llicències"/>
    <n v="55126.32"/>
    <n v="45873.08"/>
    <n v="100999.4"/>
    <n v="100999.4"/>
    <n v="100999.4"/>
    <n v="100999.4"/>
    <n v="100999.4"/>
    <n v="0"/>
  </r>
  <r>
    <x v="0"/>
    <x v="0"/>
    <x v="5"/>
    <x v="5"/>
    <x v="14"/>
    <x v="14"/>
    <s v="16002"/>
    <s v="Primes i quotes SS func. nou ingres"/>
    <x v="1"/>
    <x v="1"/>
    <s v="1"/>
    <s v="Serveis públics bàsics"/>
    <x v="4"/>
    <x v="4"/>
    <x v="14"/>
    <x v="14"/>
    <x v="17"/>
    <x v="17"/>
    <s v="15341"/>
    <s v="Manteniment i millora espais públics cen"/>
    <n v="11347.56"/>
    <n v="1197.5899999999999"/>
    <n v="12545.15"/>
    <n v="12545.15"/>
    <n v="12545.15"/>
    <n v="12545.15"/>
    <n v="12545.15"/>
    <n v="0"/>
  </r>
  <r>
    <x v="0"/>
    <x v="0"/>
    <x v="5"/>
    <x v="5"/>
    <x v="14"/>
    <x v="14"/>
    <s v="16002"/>
    <s v="Primes i quotes SS func. nou ingres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157487.64000000001"/>
    <n v="-13467.43"/>
    <n v="144020.21"/>
    <n v="144020.21"/>
    <n v="144020.21"/>
    <n v="144020.21"/>
    <n v="144020.21"/>
    <n v="0"/>
  </r>
  <r>
    <x v="0"/>
    <x v="0"/>
    <x v="5"/>
    <x v="5"/>
    <x v="14"/>
    <x v="14"/>
    <s v="16002"/>
    <s v="Primes i quotes SS func. nou ingres"/>
    <x v="1"/>
    <x v="1"/>
    <s v="9"/>
    <s v="Actuacions de caràcter general"/>
    <x v="0"/>
    <x v="0"/>
    <x v="0"/>
    <x v="0"/>
    <x v="0"/>
    <x v="0"/>
    <s v="91211"/>
    <s v="Representacio política"/>
    <n v="0"/>
    <n v="8010.4"/>
    <n v="8010.4"/>
    <n v="8010.4"/>
    <n v="8010.4"/>
    <n v="8010.4"/>
    <n v="8010.4"/>
    <n v="0"/>
  </r>
  <r>
    <x v="0"/>
    <x v="0"/>
    <x v="5"/>
    <x v="5"/>
    <x v="14"/>
    <x v="14"/>
    <s v="16002"/>
    <s v="Primes i quotes SS func. nou ingres"/>
    <x v="1"/>
    <x v="1"/>
    <s v="9"/>
    <s v="Actuacions de caràcter general"/>
    <x v="1"/>
    <x v="1"/>
    <x v="1"/>
    <x v="1"/>
    <x v="1"/>
    <x v="1"/>
    <s v="92011"/>
    <s v="Administració general"/>
    <n v="82897.679999999993"/>
    <n v="34421.800000000003"/>
    <n v="117319.48"/>
    <n v="117319.48"/>
    <n v="117319.48"/>
    <n v="117319.48"/>
    <n v="117319.48"/>
    <n v="0"/>
  </r>
  <r>
    <x v="0"/>
    <x v="0"/>
    <x v="5"/>
    <x v="5"/>
    <x v="14"/>
    <x v="14"/>
    <s v="16002"/>
    <s v="Primes i quotes SS func. nou ingres"/>
    <x v="1"/>
    <x v="1"/>
    <s v="9"/>
    <s v="Actuacions de caràcter general"/>
    <x v="1"/>
    <x v="1"/>
    <x v="1"/>
    <x v="1"/>
    <x v="1"/>
    <x v="1"/>
    <s v="92014"/>
    <s v="Serveis jurídics"/>
    <n v="61872.6"/>
    <n v="30191.87"/>
    <n v="92064.47"/>
    <n v="92064.47"/>
    <n v="92064.47"/>
    <n v="92064.47"/>
    <n v="92064.47"/>
    <n v="0"/>
  </r>
  <r>
    <x v="0"/>
    <x v="0"/>
    <x v="5"/>
    <x v="5"/>
    <x v="14"/>
    <x v="14"/>
    <s v="16002"/>
    <s v="Primes i quotes SS func. nou ingres"/>
    <x v="1"/>
    <x v="1"/>
    <s v="9"/>
    <s v="Actuacions de caràcter general"/>
    <x v="8"/>
    <x v="8"/>
    <x v="18"/>
    <x v="18"/>
    <x v="25"/>
    <x v="25"/>
    <s v="93312"/>
    <s v="Manteniment d’edificis centralitzats"/>
    <n v="12552.12"/>
    <n v="7726.54"/>
    <n v="20278.66"/>
    <n v="20278.66"/>
    <n v="20278.66"/>
    <n v="20278.66"/>
    <n v="20278.66"/>
    <n v="0"/>
  </r>
  <r>
    <x v="0"/>
    <x v="0"/>
    <x v="5"/>
    <x v="5"/>
    <x v="14"/>
    <x v="14"/>
    <s v="16002"/>
    <s v="Primes i quotes SS func. nou ingres"/>
    <x v="2"/>
    <x v="2"/>
    <s v="1"/>
    <s v="Serveis públics bàsics"/>
    <x v="4"/>
    <x v="4"/>
    <x v="13"/>
    <x v="13"/>
    <x v="21"/>
    <x v="21"/>
    <s v="15111"/>
    <s v="Llicències"/>
    <n v="195636.12"/>
    <n v="115365.58"/>
    <n v="311001.7"/>
    <n v="311001.7"/>
    <n v="311001.7"/>
    <n v="311001.7"/>
    <n v="311001.7"/>
    <n v="0"/>
  </r>
  <r>
    <x v="0"/>
    <x v="0"/>
    <x v="5"/>
    <x v="5"/>
    <x v="14"/>
    <x v="14"/>
    <s v="16002"/>
    <s v="Primes i quotes SS func. nou ingres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112969.08"/>
    <n v="17930.55"/>
    <n v="130899.63"/>
    <n v="130899.63"/>
    <n v="130899.63"/>
    <n v="130899.63"/>
    <n v="130899.63"/>
    <n v="0"/>
  </r>
  <r>
    <x v="0"/>
    <x v="0"/>
    <x v="5"/>
    <x v="5"/>
    <x v="14"/>
    <x v="14"/>
    <s v="16002"/>
    <s v="Primes i quotes SS func. nou ingres"/>
    <x v="2"/>
    <x v="2"/>
    <s v="9"/>
    <s v="Actuacions de caràcter general"/>
    <x v="0"/>
    <x v="0"/>
    <x v="0"/>
    <x v="0"/>
    <x v="0"/>
    <x v="0"/>
    <s v="91211"/>
    <s v="Representacio política"/>
    <n v="7989.12"/>
    <n v="223.66"/>
    <n v="8212.7800000000007"/>
    <n v="8212.7800000000007"/>
    <n v="8212.7800000000007"/>
    <n v="8212.7800000000007"/>
    <n v="8212.7800000000007"/>
    <n v="0"/>
  </r>
  <r>
    <x v="0"/>
    <x v="0"/>
    <x v="5"/>
    <x v="5"/>
    <x v="14"/>
    <x v="14"/>
    <s v="16002"/>
    <s v="Primes i quotes SS func. nou ingres"/>
    <x v="2"/>
    <x v="2"/>
    <s v="9"/>
    <s v="Actuacions de caràcter general"/>
    <x v="1"/>
    <x v="1"/>
    <x v="1"/>
    <x v="1"/>
    <x v="1"/>
    <x v="1"/>
    <s v="92011"/>
    <s v="Administració general"/>
    <n v="42314.04"/>
    <n v="988.79"/>
    <n v="43302.83"/>
    <n v="43302.83"/>
    <n v="43302.83"/>
    <n v="43302.83"/>
    <n v="43302.83"/>
    <n v="0"/>
  </r>
  <r>
    <x v="0"/>
    <x v="0"/>
    <x v="5"/>
    <x v="5"/>
    <x v="14"/>
    <x v="14"/>
    <s v="16002"/>
    <s v="Primes i quotes SS func. nou ingres"/>
    <x v="2"/>
    <x v="2"/>
    <s v="9"/>
    <s v="Actuacions de caràcter general"/>
    <x v="1"/>
    <x v="1"/>
    <x v="1"/>
    <x v="1"/>
    <x v="1"/>
    <x v="1"/>
    <s v="92014"/>
    <s v="Serveis jurídics"/>
    <n v="33484.44"/>
    <n v="14042.6"/>
    <n v="47527.040000000001"/>
    <n v="47527.040000000001"/>
    <n v="47527.040000000001"/>
    <n v="47527.040000000001"/>
    <n v="47527.040000000001"/>
    <n v="0"/>
  </r>
  <r>
    <x v="0"/>
    <x v="0"/>
    <x v="5"/>
    <x v="5"/>
    <x v="14"/>
    <x v="14"/>
    <s v="16002"/>
    <s v="Primes i quotes SS func. nou ingres"/>
    <x v="2"/>
    <x v="2"/>
    <s v="9"/>
    <s v="Actuacions de caràcter general"/>
    <x v="1"/>
    <x v="1"/>
    <x v="6"/>
    <x v="6"/>
    <x v="19"/>
    <x v="19"/>
    <s v="92521"/>
    <s v="Direcció de comunicació"/>
    <n v="0"/>
    <n v="7741.58"/>
    <n v="7741.58"/>
    <n v="7741.58"/>
    <n v="7741.58"/>
    <n v="7741.58"/>
    <n v="7741.58"/>
    <n v="0"/>
  </r>
  <r>
    <x v="0"/>
    <x v="0"/>
    <x v="5"/>
    <x v="5"/>
    <x v="14"/>
    <x v="14"/>
    <s v="16002"/>
    <s v="Primes i quotes SS func. nou ingres"/>
    <x v="2"/>
    <x v="2"/>
    <s v="9"/>
    <s v="Actuacions de caràcter general"/>
    <x v="8"/>
    <x v="8"/>
    <x v="18"/>
    <x v="18"/>
    <x v="25"/>
    <x v="25"/>
    <s v="93312"/>
    <s v="Manteniment d’edificis centralitzats"/>
    <n v="17355.599999999999"/>
    <n v="10260.07"/>
    <n v="27615.67"/>
    <n v="27615.67"/>
    <n v="27615.67"/>
    <n v="27615.67"/>
    <n v="27615.67"/>
    <n v="0"/>
  </r>
  <r>
    <x v="0"/>
    <x v="0"/>
    <x v="5"/>
    <x v="5"/>
    <x v="14"/>
    <x v="14"/>
    <s v="16002"/>
    <s v="Primes i quotes SS func. nou ingres"/>
    <x v="3"/>
    <x v="3"/>
    <s v="1"/>
    <s v="Serveis públics bàsics"/>
    <x v="4"/>
    <x v="4"/>
    <x v="13"/>
    <x v="13"/>
    <x v="21"/>
    <x v="21"/>
    <s v="15111"/>
    <s v="Llicències"/>
    <n v="29635.32"/>
    <n v="42011.41"/>
    <n v="71646.73"/>
    <n v="71646.73"/>
    <n v="71646.73"/>
    <n v="71646.73"/>
    <n v="71646.73"/>
    <n v="0"/>
  </r>
  <r>
    <x v="0"/>
    <x v="0"/>
    <x v="5"/>
    <x v="5"/>
    <x v="14"/>
    <x v="14"/>
    <s v="16002"/>
    <s v="Primes i quotes SS func. nou ingres"/>
    <x v="3"/>
    <x v="3"/>
    <s v="1"/>
    <s v="Serveis públics bàsics"/>
    <x v="4"/>
    <x v="4"/>
    <x v="14"/>
    <x v="14"/>
    <x v="17"/>
    <x v="17"/>
    <s v="15341"/>
    <s v="Manteniment i millora espais públics cen"/>
    <n v="12182.28"/>
    <n v="112.6"/>
    <n v="12294.88"/>
    <n v="12294.88"/>
    <n v="12294.88"/>
    <n v="12294.88"/>
    <n v="12294.88"/>
    <n v="0"/>
  </r>
  <r>
    <x v="0"/>
    <x v="0"/>
    <x v="5"/>
    <x v="5"/>
    <x v="14"/>
    <x v="14"/>
    <s v="16002"/>
    <s v="Primes i quotes SS func. nou ingres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100187.52"/>
    <n v="18025.919999999998"/>
    <n v="118213.44"/>
    <n v="118213.44"/>
    <n v="118213.44"/>
    <n v="118213.44"/>
    <n v="118213.44"/>
    <n v="0"/>
  </r>
  <r>
    <x v="0"/>
    <x v="0"/>
    <x v="5"/>
    <x v="5"/>
    <x v="14"/>
    <x v="14"/>
    <s v="16002"/>
    <s v="Primes i quotes SS func. nou ingres"/>
    <x v="3"/>
    <x v="3"/>
    <s v="9"/>
    <s v="Actuacions de caràcter general"/>
    <x v="0"/>
    <x v="0"/>
    <x v="0"/>
    <x v="0"/>
    <x v="0"/>
    <x v="0"/>
    <s v="91211"/>
    <s v="Representacio política"/>
    <n v="9458.4"/>
    <n v="432.53"/>
    <n v="9890.93"/>
    <n v="9890.93"/>
    <n v="9890.93"/>
    <n v="9890.93"/>
    <n v="9890.93"/>
    <n v="0"/>
  </r>
  <r>
    <x v="0"/>
    <x v="0"/>
    <x v="5"/>
    <x v="5"/>
    <x v="14"/>
    <x v="14"/>
    <s v="16002"/>
    <s v="Primes i quotes SS func. nou ingres"/>
    <x v="3"/>
    <x v="3"/>
    <s v="9"/>
    <s v="Actuacions de caràcter general"/>
    <x v="1"/>
    <x v="1"/>
    <x v="1"/>
    <x v="1"/>
    <x v="1"/>
    <x v="1"/>
    <s v="92011"/>
    <s v="Administració general"/>
    <n v="18043.2"/>
    <n v="365.36"/>
    <n v="18408.560000000001"/>
    <n v="18408.560000000001"/>
    <n v="18408.560000000001"/>
    <n v="18408.560000000001"/>
    <n v="18408.560000000001"/>
    <n v="0"/>
  </r>
  <r>
    <x v="0"/>
    <x v="0"/>
    <x v="5"/>
    <x v="5"/>
    <x v="14"/>
    <x v="14"/>
    <s v="16002"/>
    <s v="Primes i quotes SS func. nou ingres"/>
    <x v="3"/>
    <x v="3"/>
    <s v="9"/>
    <s v="Actuacions de caràcter general"/>
    <x v="1"/>
    <x v="1"/>
    <x v="6"/>
    <x v="6"/>
    <x v="19"/>
    <x v="19"/>
    <s v="92521"/>
    <s v="Direcció de comunicació"/>
    <n v="26760.12"/>
    <n v="-3469.42"/>
    <n v="23290.7"/>
    <n v="23290.7"/>
    <n v="23290.7"/>
    <n v="23290.7"/>
    <n v="23290.7"/>
    <n v="0"/>
  </r>
  <r>
    <x v="0"/>
    <x v="0"/>
    <x v="5"/>
    <x v="5"/>
    <x v="14"/>
    <x v="14"/>
    <s v="16002"/>
    <s v="Primes i quotes SS func. nou ingres"/>
    <x v="4"/>
    <x v="4"/>
    <s v="1"/>
    <s v="Serveis públics bàsics"/>
    <x v="4"/>
    <x v="4"/>
    <x v="13"/>
    <x v="13"/>
    <x v="21"/>
    <x v="21"/>
    <s v="15111"/>
    <s v="Llicències"/>
    <n v="77668.56"/>
    <n v="28664.12"/>
    <n v="106332.68"/>
    <n v="106332.68"/>
    <n v="106332.68"/>
    <n v="106332.68"/>
    <n v="106332.68"/>
    <n v="0"/>
  </r>
  <r>
    <x v="0"/>
    <x v="0"/>
    <x v="5"/>
    <x v="5"/>
    <x v="14"/>
    <x v="14"/>
    <s v="16002"/>
    <s v="Primes i quotes SS func. nou ingres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62760.6"/>
    <n v="-2370.9499999999998"/>
    <n v="60389.65"/>
    <n v="60389.65"/>
    <n v="60389.65"/>
    <n v="60389.65"/>
    <n v="60389.65"/>
    <n v="0"/>
  </r>
  <r>
    <x v="0"/>
    <x v="0"/>
    <x v="5"/>
    <x v="5"/>
    <x v="14"/>
    <x v="14"/>
    <s v="16002"/>
    <s v="Primes i quotes SS func. nou ingres"/>
    <x v="4"/>
    <x v="4"/>
    <s v="9"/>
    <s v="Actuacions de caràcter general"/>
    <x v="1"/>
    <x v="1"/>
    <x v="1"/>
    <x v="1"/>
    <x v="1"/>
    <x v="1"/>
    <s v="92011"/>
    <s v="Administració general"/>
    <n v="52508.4"/>
    <n v="682.54"/>
    <n v="53190.94"/>
    <n v="53190.94"/>
    <n v="53190.94"/>
    <n v="53190.94"/>
    <n v="53190.94"/>
    <n v="0"/>
  </r>
  <r>
    <x v="0"/>
    <x v="0"/>
    <x v="5"/>
    <x v="5"/>
    <x v="14"/>
    <x v="14"/>
    <s v="16002"/>
    <s v="Primes i quotes SS func. nou ingres"/>
    <x v="4"/>
    <x v="4"/>
    <s v="9"/>
    <s v="Actuacions de caràcter general"/>
    <x v="1"/>
    <x v="1"/>
    <x v="1"/>
    <x v="1"/>
    <x v="1"/>
    <x v="1"/>
    <s v="92014"/>
    <s v="Serveis jurídics"/>
    <n v="12552.12"/>
    <n v="10858.24"/>
    <n v="23410.36"/>
    <n v="23410.36"/>
    <n v="23410.36"/>
    <n v="23410.36"/>
    <n v="23410.36"/>
    <n v="0"/>
  </r>
  <r>
    <x v="0"/>
    <x v="0"/>
    <x v="5"/>
    <x v="5"/>
    <x v="14"/>
    <x v="14"/>
    <s v="16002"/>
    <s v="Primes i quotes SS func. nou ingres"/>
    <x v="4"/>
    <x v="4"/>
    <s v="9"/>
    <s v="Actuacions de caràcter general"/>
    <x v="1"/>
    <x v="1"/>
    <x v="6"/>
    <x v="6"/>
    <x v="19"/>
    <x v="19"/>
    <s v="92521"/>
    <s v="Direcció de comunicació"/>
    <n v="12552.12"/>
    <n v="0"/>
    <n v="12552.12"/>
    <n v="12552.12"/>
    <n v="12552.12"/>
    <n v="12552.12"/>
    <n v="12552.12"/>
    <n v="0"/>
  </r>
  <r>
    <x v="0"/>
    <x v="0"/>
    <x v="5"/>
    <x v="5"/>
    <x v="14"/>
    <x v="14"/>
    <s v="16002"/>
    <s v="Primes i quotes SS func. nou ingres"/>
    <x v="4"/>
    <x v="4"/>
    <s v="9"/>
    <s v="Actuacions de caràcter general"/>
    <x v="8"/>
    <x v="8"/>
    <x v="18"/>
    <x v="18"/>
    <x v="25"/>
    <x v="25"/>
    <s v="93312"/>
    <s v="Manteniment d’edificis centralitzats"/>
    <n v="0"/>
    <n v="7000.82"/>
    <n v="7000.82"/>
    <n v="7000.82"/>
    <n v="7000.82"/>
    <n v="7000.82"/>
    <n v="7000.82"/>
    <n v="0"/>
  </r>
  <r>
    <x v="0"/>
    <x v="0"/>
    <x v="5"/>
    <x v="5"/>
    <x v="14"/>
    <x v="14"/>
    <s v="16002"/>
    <s v="Primes i quotes SS func. nou ingres"/>
    <x v="5"/>
    <x v="5"/>
    <s v="1"/>
    <s v="Serveis públics bàsics"/>
    <x v="4"/>
    <x v="4"/>
    <x v="13"/>
    <x v="13"/>
    <x v="21"/>
    <x v="21"/>
    <s v="15111"/>
    <s v="Llicències"/>
    <n v="12552.12"/>
    <n v="47856.09"/>
    <n v="60408.21"/>
    <n v="60408.21"/>
    <n v="60408.21"/>
    <n v="60408.21"/>
    <n v="60408.21"/>
    <n v="0"/>
  </r>
  <r>
    <x v="0"/>
    <x v="0"/>
    <x v="5"/>
    <x v="5"/>
    <x v="14"/>
    <x v="14"/>
    <s v="16002"/>
    <s v="Primes i quotes SS func. nou ingres"/>
    <x v="5"/>
    <x v="5"/>
    <s v="1"/>
    <s v="Serveis públics bàsics"/>
    <x v="4"/>
    <x v="4"/>
    <x v="14"/>
    <x v="14"/>
    <x v="17"/>
    <x v="17"/>
    <s v="15341"/>
    <s v="Manteniment i millora espais públics cen"/>
    <n v="37656.36"/>
    <n v="5923.89"/>
    <n v="43580.25"/>
    <n v="43580.25"/>
    <n v="43580.25"/>
    <n v="43580.25"/>
    <n v="43580.25"/>
    <n v="0"/>
  </r>
  <r>
    <x v="0"/>
    <x v="0"/>
    <x v="5"/>
    <x v="5"/>
    <x v="14"/>
    <x v="14"/>
    <s v="16002"/>
    <s v="Primes i quotes SS func. nou ingres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101307.43"/>
    <n v="4392.1000000000004"/>
    <n v="105699.53"/>
    <n v="105699.53"/>
    <n v="105699.53"/>
    <n v="105699.53"/>
    <n v="105699.53"/>
    <n v="0"/>
  </r>
  <r>
    <x v="0"/>
    <x v="0"/>
    <x v="5"/>
    <x v="5"/>
    <x v="14"/>
    <x v="14"/>
    <s v="16002"/>
    <s v="Primes i quotes SS func. nou ingres"/>
    <x v="5"/>
    <x v="5"/>
    <s v="9"/>
    <s v="Actuacions de caràcter general"/>
    <x v="0"/>
    <x v="0"/>
    <x v="0"/>
    <x v="0"/>
    <x v="0"/>
    <x v="0"/>
    <s v="91211"/>
    <s v="Representacio política"/>
    <n v="9208.92"/>
    <n v="4703.0200000000004"/>
    <n v="13911.94"/>
    <n v="13911.94"/>
    <n v="13911.94"/>
    <n v="13911.94"/>
    <n v="13911.94"/>
    <n v="0"/>
  </r>
  <r>
    <x v="0"/>
    <x v="0"/>
    <x v="5"/>
    <x v="5"/>
    <x v="14"/>
    <x v="14"/>
    <s v="16002"/>
    <s v="Primes i quotes SS func. nou ingres"/>
    <x v="5"/>
    <x v="5"/>
    <s v="9"/>
    <s v="Actuacions de caràcter general"/>
    <x v="1"/>
    <x v="1"/>
    <x v="1"/>
    <x v="1"/>
    <x v="1"/>
    <x v="1"/>
    <s v="92011"/>
    <s v="Administració general"/>
    <n v="50208.480000000003"/>
    <n v="-244.05"/>
    <n v="49964.43"/>
    <n v="49964.43"/>
    <n v="49964.43"/>
    <n v="49964.43"/>
    <n v="49964.43"/>
    <n v="0"/>
  </r>
  <r>
    <x v="0"/>
    <x v="0"/>
    <x v="5"/>
    <x v="5"/>
    <x v="14"/>
    <x v="14"/>
    <s v="16002"/>
    <s v="Primes i quotes SS func. nou ingres"/>
    <x v="5"/>
    <x v="5"/>
    <s v="9"/>
    <s v="Actuacions de caràcter general"/>
    <x v="1"/>
    <x v="1"/>
    <x v="1"/>
    <x v="1"/>
    <x v="1"/>
    <x v="1"/>
    <s v="92014"/>
    <s v="Serveis jurídics"/>
    <n v="21848.04"/>
    <n v="9102.52"/>
    <n v="30950.560000000001"/>
    <n v="30950.560000000001"/>
    <n v="30950.560000000001"/>
    <n v="30950.560000000001"/>
    <n v="30950.560000000001"/>
    <n v="0"/>
  </r>
  <r>
    <x v="0"/>
    <x v="0"/>
    <x v="5"/>
    <x v="5"/>
    <x v="14"/>
    <x v="14"/>
    <s v="16002"/>
    <s v="Primes i quotes SS func. nou ingres"/>
    <x v="5"/>
    <x v="5"/>
    <s v="9"/>
    <s v="Actuacions de caràcter general"/>
    <x v="1"/>
    <x v="1"/>
    <x v="6"/>
    <x v="6"/>
    <x v="19"/>
    <x v="19"/>
    <s v="92521"/>
    <s v="Direcció de comunicació"/>
    <n v="8207.84"/>
    <n v="73.78"/>
    <n v="8281.6200000000008"/>
    <n v="8281.6200000000008"/>
    <n v="8281.6200000000008"/>
    <n v="8281.6200000000008"/>
    <n v="8281.6200000000008"/>
    <n v="0"/>
  </r>
  <r>
    <x v="0"/>
    <x v="0"/>
    <x v="5"/>
    <x v="5"/>
    <x v="14"/>
    <x v="14"/>
    <s v="16002"/>
    <s v="Primes i quotes SS func. nou ingres"/>
    <x v="6"/>
    <x v="6"/>
    <s v="1"/>
    <s v="Serveis públics bàsics"/>
    <x v="4"/>
    <x v="4"/>
    <x v="13"/>
    <x v="13"/>
    <x v="21"/>
    <x v="21"/>
    <s v="15111"/>
    <s v="Llicències"/>
    <n v="45695.16"/>
    <n v="56586.43"/>
    <n v="102281.59"/>
    <n v="102281.59"/>
    <n v="102281.59"/>
    <n v="102281.59"/>
    <n v="102281.59"/>
    <n v="0"/>
  </r>
  <r>
    <x v="0"/>
    <x v="0"/>
    <x v="5"/>
    <x v="5"/>
    <x v="14"/>
    <x v="14"/>
    <s v="16002"/>
    <s v="Primes i quotes SS func. nou ingres"/>
    <x v="6"/>
    <x v="6"/>
    <s v="1"/>
    <s v="Serveis públics bàsics"/>
    <x v="4"/>
    <x v="4"/>
    <x v="13"/>
    <x v="13"/>
    <x v="20"/>
    <x v="20"/>
    <s v="15131"/>
    <s v="Redacció de projectes-execució d'obres"/>
    <n v="12552.12"/>
    <n v="0"/>
    <n v="12552.12"/>
    <n v="12552.12"/>
    <n v="12552.12"/>
    <n v="12552.12"/>
    <n v="12552.12"/>
    <n v="0"/>
  </r>
  <r>
    <x v="0"/>
    <x v="0"/>
    <x v="5"/>
    <x v="5"/>
    <x v="14"/>
    <x v="14"/>
    <s v="16002"/>
    <s v="Primes i quotes SS func. nou ingres"/>
    <x v="6"/>
    <x v="6"/>
    <s v="1"/>
    <s v="Serveis públics bàsics"/>
    <x v="4"/>
    <x v="4"/>
    <x v="14"/>
    <x v="14"/>
    <x v="17"/>
    <x v="17"/>
    <s v="15341"/>
    <s v="Manteniment i millora espais públics cen"/>
    <n v="10868.04"/>
    <n v="3185.16"/>
    <n v="14053.2"/>
    <n v="14053.2"/>
    <n v="14053.2"/>
    <n v="14053.2"/>
    <n v="14053.2"/>
    <n v="0"/>
  </r>
  <r>
    <x v="0"/>
    <x v="0"/>
    <x v="5"/>
    <x v="5"/>
    <x v="14"/>
    <x v="14"/>
    <s v="16002"/>
    <s v="Primes i quotes SS func. nou ingres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87216.48"/>
    <n v="7402.28"/>
    <n v="94618.76"/>
    <n v="94618.76"/>
    <n v="94618.76"/>
    <n v="94618.76"/>
    <n v="94618.76"/>
    <n v="0"/>
  </r>
  <r>
    <x v="0"/>
    <x v="0"/>
    <x v="5"/>
    <x v="5"/>
    <x v="14"/>
    <x v="14"/>
    <s v="16002"/>
    <s v="Primes i quotes SS func. nou ingres"/>
    <x v="6"/>
    <x v="6"/>
    <s v="9"/>
    <s v="Actuacions de caràcter general"/>
    <x v="0"/>
    <x v="0"/>
    <x v="0"/>
    <x v="0"/>
    <x v="0"/>
    <x v="0"/>
    <s v="91211"/>
    <s v="Representacio política"/>
    <n v="11512.68"/>
    <n v="-92.65"/>
    <n v="11420.03"/>
    <n v="11420.03"/>
    <n v="11420.03"/>
    <n v="11420.03"/>
    <n v="11420.03"/>
    <n v="0"/>
  </r>
  <r>
    <x v="0"/>
    <x v="0"/>
    <x v="5"/>
    <x v="5"/>
    <x v="14"/>
    <x v="14"/>
    <s v="16002"/>
    <s v="Primes i quotes SS func. nou ingres"/>
    <x v="6"/>
    <x v="6"/>
    <s v="9"/>
    <s v="Actuacions de caràcter general"/>
    <x v="1"/>
    <x v="1"/>
    <x v="1"/>
    <x v="1"/>
    <x v="1"/>
    <x v="1"/>
    <s v="92011"/>
    <s v="Administració general"/>
    <n v="65919.360000000001"/>
    <n v="6211.48"/>
    <n v="72130.84"/>
    <n v="72130.84"/>
    <n v="72130.84"/>
    <n v="72130.84"/>
    <n v="72130.84"/>
    <n v="0"/>
  </r>
  <r>
    <x v="0"/>
    <x v="0"/>
    <x v="5"/>
    <x v="5"/>
    <x v="14"/>
    <x v="14"/>
    <s v="16002"/>
    <s v="Primes i quotes SS func. nou ingres"/>
    <x v="6"/>
    <x v="6"/>
    <s v="9"/>
    <s v="Actuacions de caràcter general"/>
    <x v="1"/>
    <x v="1"/>
    <x v="1"/>
    <x v="1"/>
    <x v="1"/>
    <x v="1"/>
    <s v="92014"/>
    <s v="Serveis jurídics"/>
    <n v="0"/>
    <n v="8925.9599999999991"/>
    <n v="8925.9599999999991"/>
    <n v="8925.9599999999991"/>
    <n v="8925.9599999999991"/>
    <n v="8925.9599999999991"/>
    <n v="8925.9599999999991"/>
    <n v="0"/>
  </r>
  <r>
    <x v="0"/>
    <x v="0"/>
    <x v="5"/>
    <x v="5"/>
    <x v="14"/>
    <x v="14"/>
    <s v="16002"/>
    <s v="Primes i quotes SS func. nou ingres"/>
    <x v="6"/>
    <x v="6"/>
    <s v="9"/>
    <s v="Actuacions de caràcter general"/>
    <x v="1"/>
    <x v="1"/>
    <x v="6"/>
    <x v="6"/>
    <x v="19"/>
    <x v="19"/>
    <s v="92521"/>
    <s v="Direcció de comunicació"/>
    <n v="0"/>
    <n v="7773.7"/>
    <n v="7773.7"/>
    <n v="7773.7"/>
    <n v="7773.7"/>
    <n v="7773.7"/>
    <n v="7773.7"/>
    <n v="0"/>
  </r>
  <r>
    <x v="0"/>
    <x v="0"/>
    <x v="5"/>
    <x v="5"/>
    <x v="14"/>
    <x v="14"/>
    <s v="16002"/>
    <s v="Primes i quotes SS func. nou ingres"/>
    <x v="7"/>
    <x v="7"/>
    <s v="1"/>
    <s v="Serveis públics bàsics"/>
    <x v="4"/>
    <x v="4"/>
    <x v="13"/>
    <x v="13"/>
    <x v="21"/>
    <x v="21"/>
    <s v="15111"/>
    <s v="Llicències"/>
    <n v="55726.2"/>
    <n v="54063.74"/>
    <n v="109789.94"/>
    <n v="109789.94"/>
    <n v="109789.94"/>
    <n v="109789.94"/>
    <n v="109789.94"/>
    <n v="0"/>
  </r>
  <r>
    <x v="0"/>
    <x v="0"/>
    <x v="5"/>
    <x v="5"/>
    <x v="14"/>
    <x v="14"/>
    <s v="16002"/>
    <s v="Primes i quotes SS func. nou ingres"/>
    <x v="7"/>
    <x v="7"/>
    <s v="1"/>
    <s v="Serveis públics bàsics"/>
    <x v="4"/>
    <x v="4"/>
    <x v="14"/>
    <x v="14"/>
    <x v="17"/>
    <x v="17"/>
    <s v="15341"/>
    <s v="Manteniment i millora espais públics cen"/>
    <n v="46226.04"/>
    <n v="-8099.99"/>
    <n v="38126.050000000003"/>
    <n v="38126.050000000003"/>
    <n v="38126.050000000003"/>
    <n v="38126.050000000003"/>
    <n v="38126.050000000003"/>
    <n v="0"/>
  </r>
  <r>
    <x v="0"/>
    <x v="0"/>
    <x v="5"/>
    <x v="5"/>
    <x v="14"/>
    <x v="14"/>
    <s v="16002"/>
    <s v="Primes i quotes SS func. nou ingres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135144.48000000001"/>
    <n v="26821.21"/>
    <n v="161965.69"/>
    <n v="161965.69"/>
    <n v="161965.69"/>
    <n v="161965.69"/>
    <n v="161965.69"/>
    <n v="0"/>
  </r>
  <r>
    <x v="0"/>
    <x v="0"/>
    <x v="5"/>
    <x v="5"/>
    <x v="14"/>
    <x v="14"/>
    <s v="16002"/>
    <s v="Primes i quotes SS func. nou ingres"/>
    <x v="7"/>
    <x v="7"/>
    <s v="3"/>
    <s v="Producció de béns públics de caràcter preferent"/>
    <x v="10"/>
    <x v="10"/>
    <x v="28"/>
    <x v="28"/>
    <x v="42"/>
    <x v="42"/>
    <s v="33711"/>
    <s v="Gestió de centres cívics"/>
    <n v="10113.48"/>
    <n v="184.31"/>
    <n v="10297.790000000001"/>
    <n v="10297.790000000001"/>
    <n v="10297.790000000001"/>
    <n v="10297.790000000001"/>
    <n v="10297.790000000001"/>
    <n v="0"/>
  </r>
  <r>
    <x v="0"/>
    <x v="0"/>
    <x v="5"/>
    <x v="5"/>
    <x v="14"/>
    <x v="14"/>
    <s v="16002"/>
    <s v="Primes i quotes SS func. nou ingres"/>
    <x v="7"/>
    <x v="7"/>
    <s v="9"/>
    <s v="Actuacions de caràcter general"/>
    <x v="0"/>
    <x v="0"/>
    <x v="0"/>
    <x v="0"/>
    <x v="0"/>
    <x v="0"/>
    <s v="91211"/>
    <s v="Representacio política"/>
    <n v="9797.4"/>
    <n v="123.96"/>
    <n v="9921.36"/>
    <n v="9921.36"/>
    <n v="9921.36"/>
    <n v="9921.36"/>
    <n v="9921.36"/>
    <n v="0"/>
  </r>
  <r>
    <x v="0"/>
    <x v="0"/>
    <x v="5"/>
    <x v="5"/>
    <x v="14"/>
    <x v="14"/>
    <s v="16002"/>
    <s v="Primes i quotes SS func. nou ingres"/>
    <x v="7"/>
    <x v="7"/>
    <s v="9"/>
    <s v="Actuacions de caràcter general"/>
    <x v="1"/>
    <x v="1"/>
    <x v="1"/>
    <x v="1"/>
    <x v="1"/>
    <x v="1"/>
    <s v="92011"/>
    <s v="Administració general"/>
    <n v="38073.360000000001"/>
    <n v="3312.79"/>
    <n v="41386.15"/>
    <n v="41386.15"/>
    <n v="41386.15"/>
    <n v="41386.15"/>
    <n v="41386.15"/>
    <n v="0"/>
  </r>
  <r>
    <x v="0"/>
    <x v="0"/>
    <x v="5"/>
    <x v="5"/>
    <x v="14"/>
    <x v="14"/>
    <s v="16002"/>
    <s v="Primes i quotes SS func. nou ingres"/>
    <x v="7"/>
    <x v="7"/>
    <s v="9"/>
    <s v="Actuacions de caràcter general"/>
    <x v="1"/>
    <x v="1"/>
    <x v="1"/>
    <x v="1"/>
    <x v="1"/>
    <x v="1"/>
    <s v="92014"/>
    <s v="Serveis jurídics"/>
    <n v="12552.12"/>
    <n v="14160.05"/>
    <n v="26712.17"/>
    <n v="26712.17"/>
    <n v="26712.17"/>
    <n v="26712.17"/>
    <n v="26712.17"/>
    <n v="0"/>
  </r>
  <r>
    <x v="0"/>
    <x v="0"/>
    <x v="5"/>
    <x v="5"/>
    <x v="14"/>
    <x v="14"/>
    <s v="16002"/>
    <s v="Primes i quotes SS func. nou ingres"/>
    <x v="7"/>
    <x v="7"/>
    <s v="9"/>
    <s v="Actuacions de caràcter general"/>
    <x v="1"/>
    <x v="1"/>
    <x v="6"/>
    <x v="6"/>
    <x v="19"/>
    <x v="19"/>
    <s v="92521"/>
    <s v="Direcció de comunicació"/>
    <n v="8763.7199999999993"/>
    <n v="99.56"/>
    <n v="8863.2800000000007"/>
    <n v="8863.2800000000007"/>
    <n v="8863.2800000000007"/>
    <n v="8863.2800000000007"/>
    <n v="8863.2800000000007"/>
    <n v="0"/>
  </r>
  <r>
    <x v="0"/>
    <x v="0"/>
    <x v="5"/>
    <x v="5"/>
    <x v="14"/>
    <x v="14"/>
    <s v="16002"/>
    <s v="Primes i quotes SS func. nou ingres"/>
    <x v="8"/>
    <x v="8"/>
    <s v="1"/>
    <s v="Serveis públics bàsics"/>
    <x v="4"/>
    <x v="4"/>
    <x v="14"/>
    <x v="14"/>
    <x v="39"/>
    <x v="39"/>
    <s v="15321"/>
    <s v="Manteniment i renovació del paviment"/>
    <n v="12552.12"/>
    <n v="12170.64"/>
    <n v="24722.76"/>
    <n v="24722.76"/>
    <n v="24722.76"/>
    <n v="24722.76"/>
    <n v="24722.76"/>
    <n v="0"/>
  </r>
  <r>
    <x v="0"/>
    <x v="0"/>
    <x v="5"/>
    <x v="5"/>
    <x v="14"/>
    <x v="14"/>
    <s v="16002"/>
    <s v="Primes i quotes SS func. nou ingres"/>
    <x v="8"/>
    <x v="8"/>
    <s v="1"/>
    <s v="Serveis públics bàsics"/>
    <x v="4"/>
    <x v="4"/>
    <x v="14"/>
    <x v="14"/>
    <x v="17"/>
    <x v="17"/>
    <s v="15344"/>
    <s v="Manteniment-millora espais públics no ce"/>
    <n v="8763.7199999999993"/>
    <n v="108.66"/>
    <n v="8872.3799999999992"/>
    <n v="8872.3799999999992"/>
    <n v="8872.3799999999992"/>
    <n v="8872.3799999999992"/>
    <n v="8872.3799999999992"/>
    <n v="0"/>
  </r>
  <r>
    <x v="0"/>
    <x v="0"/>
    <x v="5"/>
    <x v="5"/>
    <x v="14"/>
    <x v="14"/>
    <s v="16002"/>
    <s v="Primes i quotes SS func. nou ingres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135260.04"/>
    <n v="-18059.59"/>
    <n v="117200.45"/>
    <n v="117200.45"/>
    <n v="117200.45"/>
    <n v="117200.45"/>
    <n v="117200.45"/>
    <n v="0"/>
  </r>
  <r>
    <x v="0"/>
    <x v="0"/>
    <x v="5"/>
    <x v="5"/>
    <x v="14"/>
    <x v="14"/>
    <s v="16002"/>
    <s v="Primes i quotes SS func. nou ingres"/>
    <x v="8"/>
    <x v="8"/>
    <s v="9"/>
    <s v="Actuacions de caràcter general"/>
    <x v="1"/>
    <x v="1"/>
    <x v="1"/>
    <x v="1"/>
    <x v="1"/>
    <x v="1"/>
    <s v="92011"/>
    <s v="Administració general"/>
    <n v="97448.28"/>
    <n v="6632.17"/>
    <n v="104080.45"/>
    <n v="104080.45"/>
    <n v="104080.45"/>
    <n v="104080.45"/>
    <n v="104080.45"/>
    <n v="0"/>
  </r>
  <r>
    <x v="0"/>
    <x v="0"/>
    <x v="5"/>
    <x v="5"/>
    <x v="14"/>
    <x v="14"/>
    <s v="16002"/>
    <s v="Primes i quotes SS func. nou ingres"/>
    <x v="8"/>
    <x v="8"/>
    <s v="9"/>
    <s v="Actuacions de caràcter general"/>
    <x v="1"/>
    <x v="1"/>
    <x v="6"/>
    <x v="6"/>
    <x v="19"/>
    <x v="19"/>
    <s v="92521"/>
    <s v="Direcció de comunicació"/>
    <n v="0"/>
    <n v="6975.7"/>
    <n v="6975.7"/>
    <n v="6975.7"/>
    <n v="6975.7"/>
    <n v="6975.7"/>
    <n v="6975.7"/>
    <n v="0"/>
  </r>
  <r>
    <x v="0"/>
    <x v="0"/>
    <x v="5"/>
    <x v="5"/>
    <x v="14"/>
    <x v="14"/>
    <s v="16002"/>
    <s v="Primes i quotes SS func. nou ingres"/>
    <x v="8"/>
    <x v="8"/>
    <s v="9"/>
    <s v="Actuacions de caràcter general"/>
    <x v="8"/>
    <x v="8"/>
    <x v="18"/>
    <x v="18"/>
    <x v="25"/>
    <x v="25"/>
    <s v="93312"/>
    <s v="Manteniment d’edificis centralitzats"/>
    <n v="32900.76"/>
    <n v="28703.599999999999"/>
    <n v="61604.36"/>
    <n v="61604.36"/>
    <n v="61604.36"/>
    <n v="61604.36"/>
    <n v="61604.36"/>
    <n v="0"/>
  </r>
  <r>
    <x v="0"/>
    <x v="0"/>
    <x v="5"/>
    <x v="5"/>
    <x v="14"/>
    <x v="14"/>
    <s v="16002"/>
    <s v="Primes i quotes SS func. nou ingres"/>
    <x v="9"/>
    <x v="9"/>
    <s v="1"/>
    <s v="Serveis públics bàsics"/>
    <x v="4"/>
    <x v="4"/>
    <x v="13"/>
    <x v="13"/>
    <x v="21"/>
    <x v="21"/>
    <s v="15111"/>
    <s v="Llicències"/>
    <n v="34474.800000000003"/>
    <n v="33772.29"/>
    <n v="68247.09"/>
    <n v="68247.09"/>
    <n v="68247.09"/>
    <n v="68247.09"/>
    <n v="68247.09"/>
    <n v="0"/>
  </r>
  <r>
    <x v="0"/>
    <x v="0"/>
    <x v="5"/>
    <x v="5"/>
    <x v="14"/>
    <x v="14"/>
    <s v="16002"/>
    <s v="Primes i quotes SS func. nou ingres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118901.16"/>
    <n v="4697.3900000000003"/>
    <n v="123598.55"/>
    <n v="123598.55"/>
    <n v="123598.55"/>
    <n v="123598.55"/>
    <n v="123598.55"/>
    <n v="0"/>
  </r>
  <r>
    <x v="0"/>
    <x v="0"/>
    <x v="5"/>
    <x v="5"/>
    <x v="14"/>
    <x v="14"/>
    <s v="16002"/>
    <s v="Primes i quotes SS func. nou ingres"/>
    <x v="9"/>
    <x v="9"/>
    <s v="2"/>
    <s v="Actuacions de protecció i promoció social"/>
    <x v="2"/>
    <x v="2"/>
    <x v="5"/>
    <x v="5"/>
    <x v="43"/>
    <x v="43"/>
    <s v="23222"/>
    <s v="Gestió d'equipaments juvenils"/>
    <n v="6727.8"/>
    <n v="1141.8399999999999"/>
    <n v="7869.64"/>
    <n v="7869.64"/>
    <n v="7869.64"/>
    <n v="7869.64"/>
    <n v="7869.64"/>
    <n v="0"/>
  </r>
  <r>
    <x v="0"/>
    <x v="0"/>
    <x v="5"/>
    <x v="5"/>
    <x v="14"/>
    <x v="14"/>
    <s v="16002"/>
    <s v="Primes i quotes SS func. nou ingres"/>
    <x v="9"/>
    <x v="9"/>
    <s v="3"/>
    <s v="Producció de béns públics de caràcter preferent"/>
    <x v="10"/>
    <x v="10"/>
    <x v="28"/>
    <x v="28"/>
    <x v="42"/>
    <x v="42"/>
    <s v="33711"/>
    <s v="Gestió de centres cívics"/>
    <n v="11450.4"/>
    <n v="286.26"/>
    <n v="11736.66"/>
    <n v="11736.66"/>
    <n v="11736.66"/>
    <n v="11736.66"/>
    <n v="11736.66"/>
    <n v="0"/>
  </r>
  <r>
    <x v="0"/>
    <x v="0"/>
    <x v="5"/>
    <x v="5"/>
    <x v="14"/>
    <x v="14"/>
    <s v="16002"/>
    <s v="Primes i quotes SS func. nou ingres"/>
    <x v="9"/>
    <x v="9"/>
    <s v="9"/>
    <s v="Actuacions de caràcter general"/>
    <x v="1"/>
    <x v="1"/>
    <x v="1"/>
    <x v="1"/>
    <x v="1"/>
    <x v="1"/>
    <s v="92011"/>
    <s v="Administració general"/>
    <n v="38696.76"/>
    <n v="4754.08"/>
    <n v="43450.84"/>
    <n v="43450.84"/>
    <n v="43450.84"/>
    <n v="43450.84"/>
    <n v="43450.84"/>
    <n v="0"/>
  </r>
  <r>
    <x v="0"/>
    <x v="0"/>
    <x v="5"/>
    <x v="5"/>
    <x v="14"/>
    <x v="14"/>
    <s v="16002"/>
    <s v="Primes i quotes SS func. nou ingres"/>
    <x v="9"/>
    <x v="9"/>
    <s v="9"/>
    <s v="Actuacions de caràcter general"/>
    <x v="1"/>
    <x v="1"/>
    <x v="1"/>
    <x v="1"/>
    <x v="1"/>
    <x v="1"/>
    <s v="92014"/>
    <s v="Serveis jurídics"/>
    <n v="34101.96"/>
    <n v="19622.78"/>
    <n v="53724.74"/>
    <n v="53724.74"/>
    <n v="53724.74"/>
    <n v="53724.74"/>
    <n v="53724.74"/>
    <n v="0"/>
  </r>
  <r>
    <x v="0"/>
    <x v="0"/>
    <x v="5"/>
    <x v="5"/>
    <x v="14"/>
    <x v="14"/>
    <s v="16002"/>
    <s v="Primes i quotes SS func. nou ingres"/>
    <x v="9"/>
    <x v="9"/>
    <s v="9"/>
    <s v="Actuacions de caràcter general"/>
    <x v="1"/>
    <x v="1"/>
    <x v="6"/>
    <x v="6"/>
    <x v="19"/>
    <x v="19"/>
    <s v="92521"/>
    <s v="Direcció de comunicació"/>
    <n v="12552.12"/>
    <n v="0"/>
    <n v="12552.12"/>
    <n v="12552.12"/>
    <n v="12552.12"/>
    <n v="12552.12"/>
    <n v="12552.12"/>
    <n v="0"/>
  </r>
  <r>
    <x v="0"/>
    <x v="0"/>
    <x v="5"/>
    <x v="5"/>
    <x v="14"/>
    <x v="14"/>
    <s v="16002"/>
    <s v="Primes i quotes SS func. nou ingres"/>
    <x v="9"/>
    <x v="9"/>
    <s v="9"/>
    <s v="Actuacions de caràcter general"/>
    <x v="8"/>
    <x v="8"/>
    <x v="18"/>
    <x v="18"/>
    <x v="25"/>
    <x v="25"/>
    <s v="93312"/>
    <s v="Manteniment d’edificis centralitzats"/>
    <n v="43434.12"/>
    <n v="4254.04"/>
    <n v="47688.160000000003"/>
    <n v="47688.160000000003"/>
    <n v="47688.160000000003"/>
    <n v="47688.160000000003"/>
    <n v="47688.160000000003"/>
    <n v="0"/>
  </r>
  <r>
    <x v="0"/>
    <x v="0"/>
    <x v="5"/>
    <x v="5"/>
    <x v="14"/>
    <x v="14"/>
    <s v="16002"/>
    <s v="Primes i quotes SS func. nou ingres"/>
    <x v="10"/>
    <x v="10"/>
    <s v="1"/>
    <s v="Serveis públics bàsics"/>
    <x v="4"/>
    <x v="4"/>
    <x v="13"/>
    <x v="13"/>
    <x v="21"/>
    <x v="21"/>
    <s v="15111"/>
    <s v="Llicències"/>
    <n v="88743.12"/>
    <n v="23301.82"/>
    <n v="112044.94"/>
    <n v="112044.94"/>
    <n v="112044.94"/>
    <n v="112044.94"/>
    <n v="112044.94"/>
    <n v="0"/>
  </r>
  <r>
    <x v="0"/>
    <x v="0"/>
    <x v="5"/>
    <x v="5"/>
    <x v="14"/>
    <x v="14"/>
    <s v="16002"/>
    <s v="Primes i quotes SS func. nou ingres"/>
    <x v="10"/>
    <x v="10"/>
    <s v="1"/>
    <s v="Serveis públics bàsics"/>
    <x v="4"/>
    <x v="4"/>
    <x v="14"/>
    <x v="14"/>
    <x v="17"/>
    <x v="17"/>
    <s v="15341"/>
    <s v="Manteniment i millora espais públics cen"/>
    <n v="22750.2"/>
    <n v="1398.82"/>
    <n v="24149.02"/>
    <n v="24149.02"/>
    <n v="24149.02"/>
    <n v="24149.02"/>
    <n v="24149.02"/>
    <n v="0"/>
  </r>
  <r>
    <x v="0"/>
    <x v="0"/>
    <x v="5"/>
    <x v="5"/>
    <x v="14"/>
    <x v="14"/>
    <s v="16002"/>
    <s v="Primes i quotes SS func. nou ingres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163064.04"/>
    <n v="-9595.34"/>
    <n v="153468.70000000001"/>
    <n v="153468.70000000001"/>
    <n v="153468.70000000001"/>
    <n v="153468.70000000001"/>
    <n v="153468.70000000001"/>
    <n v="0"/>
  </r>
  <r>
    <x v="0"/>
    <x v="0"/>
    <x v="5"/>
    <x v="5"/>
    <x v="14"/>
    <x v="14"/>
    <s v="16002"/>
    <s v="Primes i quotes SS func. nou ingres"/>
    <x v="10"/>
    <x v="10"/>
    <s v="9"/>
    <s v="Actuacions de caràcter general"/>
    <x v="1"/>
    <x v="1"/>
    <x v="1"/>
    <x v="1"/>
    <x v="1"/>
    <x v="1"/>
    <s v="92011"/>
    <s v="Administració general"/>
    <n v="49503.6"/>
    <n v="-626.73"/>
    <n v="48876.87"/>
    <n v="48876.87"/>
    <n v="48876.87"/>
    <n v="48876.87"/>
    <n v="48876.87"/>
    <n v="0"/>
  </r>
  <r>
    <x v="0"/>
    <x v="0"/>
    <x v="5"/>
    <x v="5"/>
    <x v="14"/>
    <x v="14"/>
    <s v="16002"/>
    <s v="Primes i quotes SS func. nou ingres"/>
    <x v="10"/>
    <x v="10"/>
    <s v="9"/>
    <s v="Actuacions de caràcter general"/>
    <x v="1"/>
    <x v="1"/>
    <x v="1"/>
    <x v="1"/>
    <x v="1"/>
    <x v="1"/>
    <s v="92014"/>
    <s v="Serveis jurídics"/>
    <n v="42450.6"/>
    <n v="27417.16"/>
    <n v="69867.759999999995"/>
    <n v="69867.759999999995"/>
    <n v="69867.759999999995"/>
    <n v="69867.759999999995"/>
    <n v="69867.759999999995"/>
    <n v="0"/>
  </r>
  <r>
    <x v="0"/>
    <x v="0"/>
    <x v="5"/>
    <x v="5"/>
    <x v="14"/>
    <x v="14"/>
    <s v="16002"/>
    <s v="Primes i quotes SS func. nou ingres"/>
    <x v="23"/>
    <x v="23"/>
    <s v="4"/>
    <s v="Actuacions de caràcter econòmic"/>
    <x v="7"/>
    <x v="7"/>
    <x v="16"/>
    <x v="16"/>
    <x v="23"/>
    <x v="23"/>
    <s v="43011"/>
    <s v="Administració de promoció econòmica"/>
    <n v="0"/>
    <n v="7322.07"/>
    <n v="7322.07"/>
    <n v="7322.07"/>
    <n v="7322.07"/>
    <n v="7322.07"/>
    <n v="7322.07"/>
    <n v="0"/>
  </r>
  <r>
    <x v="0"/>
    <x v="0"/>
    <x v="5"/>
    <x v="5"/>
    <x v="14"/>
    <x v="14"/>
    <s v="16002"/>
    <s v="Primes i quotes SS func. nou ingres"/>
    <x v="23"/>
    <x v="23"/>
    <s v="4"/>
    <s v="Actuacions de caràcter econòmic"/>
    <x v="6"/>
    <x v="6"/>
    <x v="15"/>
    <x v="15"/>
    <x v="22"/>
    <x v="22"/>
    <s v="49311"/>
    <s v="Arbitratge"/>
    <n v="41785.440000000002"/>
    <n v="8845.5499999999993"/>
    <n v="50630.99"/>
    <n v="50630.99"/>
    <n v="50630.99"/>
    <n v="50630.99"/>
    <n v="50630.99"/>
    <n v="0"/>
  </r>
  <r>
    <x v="0"/>
    <x v="0"/>
    <x v="5"/>
    <x v="5"/>
    <x v="14"/>
    <x v="14"/>
    <s v="16002"/>
    <s v="Primes i quotes SS func. nou ingres"/>
    <x v="23"/>
    <x v="23"/>
    <s v="4"/>
    <s v="Actuacions de caràcter econòmic"/>
    <x v="6"/>
    <x v="6"/>
    <x v="15"/>
    <x v="15"/>
    <x v="22"/>
    <x v="22"/>
    <s v="49312"/>
    <s v="Informació al consumidor"/>
    <n v="53742.720000000001"/>
    <n v="2405.84"/>
    <n v="56148.56"/>
    <n v="56148.56"/>
    <n v="56148.56"/>
    <n v="56148.56"/>
    <n v="56148.56"/>
    <n v="0"/>
  </r>
  <r>
    <x v="0"/>
    <x v="0"/>
    <x v="5"/>
    <x v="5"/>
    <x v="14"/>
    <x v="14"/>
    <s v="16002"/>
    <s v="Primes i quotes SS func. nou ingres"/>
    <x v="23"/>
    <x v="23"/>
    <s v="9"/>
    <s v="Actuacions de caràcter general"/>
    <x v="1"/>
    <x v="1"/>
    <x v="1"/>
    <x v="1"/>
    <x v="1"/>
    <x v="1"/>
    <s v="92011"/>
    <s v="Administració general"/>
    <n v="133261.98000000001"/>
    <n v="64243.199999999997"/>
    <n v="197505.18"/>
    <n v="197505.18"/>
    <n v="197505.18"/>
    <n v="197505.18"/>
    <n v="197505.18"/>
    <n v="0"/>
  </r>
  <r>
    <x v="0"/>
    <x v="0"/>
    <x v="5"/>
    <x v="5"/>
    <x v="14"/>
    <x v="14"/>
    <s v="16002"/>
    <s v="Primes i quotes SS func. nou ingres"/>
    <x v="24"/>
    <x v="24"/>
    <s v="4"/>
    <s v="Actuacions de caràcter econòmic"/>
    <x v="7"/>
    <x v="7"/>
    <x v="16"/>
    <x v="16"/>
    <x v="23"/>
    <x v="23"/>
    <s v="43011"/>
    <s v="Administració de promoció econòmica"/>
    <n v="50208.480000000003"/>
    <n v="23575.08"/>
    <n v="73783.56"/>
    <n v="73783.56"/>
    <n v="73783.56"/>
    <n v="73783.56"/>
    <n v="73783.56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8"/>
    <x v="8"/>
    <x v="17"/>
    <x v="17"/>
    <x v="24"/>
    <x v="24"/>
    <s v="93112"/>
    <s v="Pressupost i política fiscal"/>
    <n v="43996.92"/>
    <n v="7229.66"/>
    <n v="51226.58"/>
    <n v="51226.58"/>
    <n v="51226.58"/>
    <n v="51226.58"/>
    <n v="51226.58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8"/>
    <x v="8"/>
    <x v="17"/>
    <x v="17"/>
    <x v="24"/>
    <x v="24"/>
    <s v="93113"/>
    <s v="Administració comptable"/>
    <n v="55870.080000000002"/>
    <n v="14453.06"/>
    <n v="70323.14"/>
    <n v="70323.14"/>
    <n v="70323.14"/>
    <n v="70323.14"/>
    <n v="70323.14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8"/>
    <x v="8"/>
    <x v="17"/>
    <x v="17"/>
    <x v="24"/>
    <x v="24"/>
    <s v="93114"/>
    <s v="Gestió financera"/>
    <n v="37656.36"/>
    <n v="12552.12"/>
    <n v="50208.480000000003"/>
    <n v="50208.480000000003"/>
    <n v="50208.480000000003"/>
    <n v="50208.480000000003"/>
    <n v="50208.480000000003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8"/>
    <x v="8"/>
    <x v="26"/>
    <x v="26"/>
    <x v="40"/>
    <x v="40"/>
    <s v="93212"/>
    <s v="Consell Tributari"/>
    <n v="9016.7999999999993"/>
    <n v="8949.39"/>
    <n v="17966.189999999999"/>
    <n v="17966.189999999999"/>
    <n v="17966.189999999999"/>
    <n v="17966.189999999999"/>
    <n v="17966.189999999999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8"/>
    <x v="8"/>
    <x v="18"/>
    <x v="18"/>
    <x v="25"/>
    <x v="25"/>
    <s v="93311"/>
    <s v="Patrimoni"/>
    <n v="80950.92"/>
    <n v="3330.67"/>
    <n v="84281.59"/>
    <n v="84281.59"/>
    <n v="84281.59"/>
    <n v="84281.59"/>
    <n v="84281.59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8"/>
    <x v="8"/>
    <x v="19"/>
    <x v="19"/>
    <x v="26"/>
    <x v="26"/>
    <s v="93411"/>
    <s v="Tresoreria"/>
    <n v="26688.959999999999"/>
    <n v="8106.58"/>
    <n v="34795.54"/>
    <n v="34795.54"/>
    <n v="34795.54"/>
    <n v="34795.54"/>
    <n v="34795.54"/>
    <n v="0"/>
  </r>
  <r>
    <x v="0"/>
    <x v="0"/>
    <x v="5"/>
    <x v="5"/>
    <x v="14"/>
    <x v="14"/>
    <s v="16002"/>
    <s v="Primes i quotes SS func. nou ingres"/>
    <x v="25"/>
    <x v="25"/>
    <s v="9"/>
    <s v="Actuacions de caràcter general"/>
    <x v="1"/>
    <x v="1"/>
    <x v="1"/>
    <x v="1"/>
    <x v="1"/>
    <x v="1"/>
    <s v="92013"/>
    <s v="Programa actuació sectorial"/>
    <n v="52410.12"/>
    <n v="372.07"/>
    <n v="52782.19"/>
    <n v="52782.19"/>
    <n v="52782.19"/>
    <n v="52782.19"/>
    <n v="52782.19"/>
    <n v="0"/>
  </r>
  <r>
    <x v="0"/>
    <x v="0"/>
    <x v="5"/>
    <x v="5"/>
    <x v="14"/>
    <x v="14"/>
    <s v="16002"/>
    <s v="Primes i quotes SS func. nou ingres"/>
    <x v="25"/>
    <x v="25"/>
    <s v="9"/>
    <s v="Actuacions de caràcter general"/>
    <x v="1"/>
    <x v="1"/>
    <x v="29"/>
    <x v="29"/>
    <x v="45"/>
    <x v="45"/>
    <s v="92921"/>
    <s v="Dotació per imprevistos"/>
    <n v="0"/>
    <n v="110924.06"/>
    <n v="110924.06"/>
    <n v="110924.06"/>
    <n v="110924.06"/>
    <n v="110924.06"/>
    <n v="110924.06"/>
    <n v="0"/>
  </r>
  <r>
    <x v="0"/>
    <x v="0"/>
    <x v="5"/>
    <x v="5"/>
    <x v="14"/>
    <x v="14"/>
    <s v="16002"/>
    <s v="Primes i quotes SS func. nou ingres"/>
    <x v="0"/>
    <x v="0"/>
    <s v="4"/>
    <s v="Actuacions de caràcter econòmic"/>
    <x v="7"/>
    <x v="7"/>
    <x v="16"/>
    <x v="16"/>
    <x v="23"/>
    <x v="23"/>
    <s v="43014"/>
    <s v="Consell Econòmic i Social"/>
    <n v="9940.7999999999993"/>
    <n v="-213.63"/>
    <n v="9727.17"/>
    <n v="9727.17"/>
    <n v="9727.17"/>
    <n v="9727.17"/>
    <n v="9727.17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0"/>
    <x v="0"/>
    <x v="0"/>
    <x v="0"/>
    <x v="0"/>
    <x v="0"/>
    <s v="91211"/>
    <s v="Representacio política"/>
    <n v="278331.24"/>
    <n v="88953.91"/>
    <n v="367285.15"/>
    <n v="367285.15"/>
    <n v="367285.15"/>
    <n v="367285.15"/>
    <n v="367285.15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0"/>
    <x v="0"/>
    <x v="0"/>
    <x v="0"/>
    <x v="0"/>
    <x v="0"/>
    <s v="91212"/>
    <s v="Direcció tècnica de premsa"/>
    <n v="9241.92"/>
    <n v="6169.76"/>
    <n v="15411.68"/>
    <n v="15411.68"/>
    <n v="15411.68"/>
    <n v="15411.68"/>
    <n v="15411.68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0"/>
    <x v="0"/>
    <x v="0"/>
    <x v="0"/>
    <x v="7"/>
    <x v="7"/>
    <s v="91222"/>
    <s v="Protocol"/>
    <n v="122107.8"/>
    <n v="10360.92"/>
    <n v="132468.72"/>
    <n v="132468.72"/>
    <n v="132468.72"/>
    <n v="132468.72"/>
    <n v="132468.72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1"/>
    <x v="1"/>
    <s v="92011"/>
    <s v="Administració general"/>
    <n v="613089.72"/>
    <n v="98012.12"/>
    <n v="711101.84"/>
    <n v="711101.84"/>
    <n v="711101.84"/>
    <n v="711101.84"/>
    <n v="711101.84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1"/>
    <x v="1"/>
    <s v="92012"/>
    <s v="Serveis editorials"/>
    <n v="64740.36"/>
    <n v="6471.96"/>
    <n v="71212.320000000007"/>
    <n v="71212.320000000007"/>
    <n v="71212.320000000007"/>
    <n v="71212.320000000007"/>
    <n v="71212.320000000007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1"/>
    <x v="1"/>
    <s v="92014"/>
    <s v="Serveis jurídics"/>
    <n v="107590.68"/>
    <n v="60507.79"/>
    <n v="168098.47"/>
    <n v="168098.47"/>
    <n v="168098.47"/>
    <n v="168098.47"/>
    <n v="168098.47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1"/>
    <x v="1"/>
    <s v="92016"/>
    <s v="Direcció administrativa gabinet d'alcald"/>
    <n v="81415.08"/>
    <n v="32765.3"/>
    <n v="114180.38"/>
    <n v="114180.38"/>
    <n v="114180.38"/>
    <n v="114180.38"/>
    <n v="114180.38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27"/>
    <x v="27"/>
    <s v="92021"/>
    <s v="Sindicatura de Greuges"/>
    <n v="60042.36"/>
    <n v="20072.150000000001"/>
    <n v="80114.509999999995"/>
    <n v="80114.509999999995"/>
    <n v="80114.509999999995"/>
    <n v="80114.509999999995"/>
    <n v="80114.509999999995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28"/>
    <x v="28"/>
    <s v="92031"/>
    <s v="Arxiu municipal contemporani"/>
    <n v="152745.60000000001"/>
    <n v="39112.07"/>
    <n v="191857.67"/>
    <n v="191857.67"/>
    <n v="191857.67"/>
    <n v="191857.67"/>
    <n v="191857.67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28"/>
    <x v="28"/>
    <s v="92032"/>
    <s v="Sistema d'arxius"/>
    <n v="61997.87"/>
    <n v="-11789.39"/>
    <n v="50208.480000000003"/>
    <n v="50208.480000000003"/>
    <n v="50208.480000000003"/>
    <n v="50208.480000000003"/>
    <n v="50208.480000000003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28"/>
    <x v="28"/>
    <s v="92033"/>
    <s v="Servei de documentació i accés al coneix"/>
    <n v="10444.200000000001"/>
    <n v="10263.58"/>
    <n v="20707.78"/>
    <n v="20707.78"/>
    <n v="20707.78"/>
    <n v="20707.78"/>
    <n v="20707.78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6"/>
    <x v="6"/>
    <x v="19"/>
    <x v="19"/>
    <s v="92521"/>
    <s v="Direcció de comunicació"/>
    <n v="59630.400000000001"/>
    <n v="29043.29"/>
    <n v="88673.69"/>
    <n v="88673.69"/>
    <n v="88673.69"/>
    <n v="88673.69"/>
    <n v="88673.69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6"/>
    <x v="6"/>
    <x v="19"/>
    <x v="19"/>
    <s v="92523"/>
    <s v="Comunicació digital"/>
    <n v="32792.400000000001"/>
    <n v="-9190.67"/>
    <n v="23601.73"/>
    <n v="23601.73"/>
    <n v="23601.73"/>
    <n v="23601.73"/>
    <n v="23601.73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8"/>
    <x v="8"/>
    <x v="17"/>
    <x v="17"/>
    <x v="24"/>
    <x v="24"/>
    <s v="93115"/>
    <s v="Control intern"/>
    <n v="135223.32"/>
    <n v="15821.98"/>
    <n v="151045.29999999999"/>
    <n v="151045.29999999999"/>
    <n v="151045.29999999999"/>
    <n v="151045.29999999999"/>
    <n v="151045.29999999999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8"/>
    <x v="8"/>
    <x v="18"/>
    <x v="18"/>
    <x v="25"/>
    <x v="25"/>
    <s v="93312"/>
    <s v="Manteniment d’edificis centralitzats"/>
    <n v="91779.12"/>
    <n v="39079.620000000003"/>
    <n v="130858.74"/>
    <n v="130858.74"/>
    <n v="130858.74"/>
    <n v="130858.74"/>
    <n v="130858.74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20"/>
    <x v="20"/>
    <x v="29"/>
    <x v="29"/>
    <s v="92211"/>
    <s v="Direcció de recursos humans i organitzac"/>
    <n v="71135.759999999995"/>
    <n v="48775.12"/>
    <n v="119910.88"/>
    <n v="119910.88"/>
    <n v="119910.88"/>
    <n v="119910.88"/>
    <n v="119910.88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20"/>
    <x v="20"/>
    <x v="29"/>
    <x v="29"/>
    <s v="92212"/>
    <s v="Gestió-administració recursos humans-org"/>
    <n v="62381.16"/>
    <n v="49408.89"/>
    <n v="111790.05"/>
    <n v="111790.05"/>
    <n v="111790.05"/>
    <n v="111790.05"/>
    <n v="111790.05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20"/>
    <x v="20"/>
    <x v="29"/>
    <x v="29"/>
    <s v="92214"/>
    <s v="Comunicació interna recursos humans i or"/>
    <n v="55667.16"/>
    <n v="30846.16"/>
    <n v="86513.32"/>
    <n v="86513.32"/>
    <n v="86513.32"/>
    <n v="86513.32"/>
    <n v="86513.32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20"/>
    <x v="20"/>
    <x v="29"/>
    <x v="29"/>
    <s v="92215"/>
    <s v="Organització municipal"/>
    <n v="12552.12"/>
    <n v="42487.19"/>
    <n v="55039.31"/>
    <n v="55039.31"/>
    <n v="55039.31"/>
    <n v="55039.31"/>
    <n v="55039.31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20"/>
    <x v="20"/>
    <x v="29"/>
    <x v="29"/>
    <s v="92216"/>
    <s v="Selecció de personal"/>
    <n v="8730.6"/>
    <n v="11686.18"/>
    <n v="20416.78"/>
    <n v="20416.78"/>
    <n v="20416.78"/>
    <n v="20416.78"/>
    <n v="20416.78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20"/>
    <x v="20"/>
    <x v="29"/>
    <x v="29"/>
    <s v="92217"/>
    <s v="Formació del personal"/>
    <n v="67554"/>
    <n v="16913.45"/>
    <n v="84467.45"/>
    <n v="84467.45"/>
    <n v="84467.45"/>
    <n v="84467.45"/>
    <n v="84467.45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20"/>
    <x v="20"/>
    <x v="29"/>
    <x v="29"/>
    <s v="92218"/>
    <s v="Prevenció de riscos laborals"/>
    <n v="22069.919999999998"/>
    <n v="31707.01"/>
    <n v="53776.93"/>
    <n v="53776.93"/>
    <n v="53776.93"/>
    <n v="53776.93"/>
    <n v="53776.93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29"/>
    <x v="29"/>
    <x v="45"/>
    <x v="45"/>
    <s v="92921"/>
    <s v="Dotació per imprevistos"/>
    <n v="0"/>
    <n v="1279.18"/>
    <n v="1279.18"/>
    <n v="1279.18"/>
    <n v="1279.18"/>
    <n v="1279.18"/>
    <n v="1279.18"/>
    <n v="0"/>
  </r>
  <r>
    <x v="0"/>
    <x v="0"/>
    <x v="5"/>
    <x v="5"/>
    <x v="14"/>
    <x v="14"/>
    <s v="16002"/>
    <s v="Primes i quotes SS func. nou ingres"/>
    <x v="27"/>
    <x v="27"/>
    <s v="2"/>
    <s v="Actuacions de protecció i promoció social"/>
    <x v="2"/>
    <x v="2"/>
    <x v="4"/>
    <x v="4"/>
    <x v="30"/>
    <x v="30"/>
    <s v="23182"/>
    <s v="Suport a les accions comunitàries"/>
    <n v="12050.04"/>
    <n v="8036.33"/>
    <n v="20086.37"/>
    <n v="20086.37"/>
    <n v="20086.37"/>
    <n v="20086.37"/>
    <n v="20086.37"/>
    <n v="0"/>
  </r>
  <r>
    <x v="0"/>
    <x v="0"/>
    <x v="5"/>
    <x v="5"/>
    <x v="14"/>
    <x v="14"/>
    <s v="16002"/>
    <s v="Primes i quotes SS func. nou ingres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49911.76"/>
    <n v="49911.76"/>
    <n v="49911.76"/>
    <n v="49911.76"/>
    <n v="49911.76"/>
    <n v="49911.76"/>
    <n v="0"/>
  </r>
  <r>
    <x v="0"/>
    <x v="0"/>
    <x v="5"/>
    <x v="5"/>
    <x v="14"/>
    <x v="14"/>
    <s v="16002"/>
    <s v="Primes i quotes SS func. nou ingres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14523.14"/>
    <n v="14523.14"/>
    <n v="14523.14"/>
    <n v="14523.14"/>
    <n v="14523.14"/>
    <n v="14523.14"/>
    <n v="0"/>
  </r>
  <r>
    <x v="0"/>
    <x v="0"/>
    <x v="5"/>
    <x v="5"/>
    <x v="14"/>
    <x v="14"/>
    <s v="16002"/>
    <s v="Primes i quotes SS func. nou ingres"/>
    <x v="27"/>
    <x v="27"/>
    <s v="9"/>
    <s v="Actuacions de caràcter general"/>
    <x v="1"/>
    <x v="1"/>
    <x v="1"/>
    <x v="1"/>
    <x v="1"/>
    <x v="1"/>
    <s v="92011"/>
    <s v="Administració general"/>
    <n v="86947.92"/>
    <n v="-2765.23"/>
    <n v="84182.69"/>
    <n v="84182.69"/>
    <n v="84182.69"/>
    <n v="84182.69"/>
    <n v="84182.69"/>
    <n v="0"/>
  </r>
  <r>
    <x v="0"/>
    <x v="0"/>
    <x v="5"/>
    <x v="5"/>
    <x v="14"/>
    <x v="14"/>
    <s v="16002"/>
    <s v="Primes i quotes SS func. nou ingres"/>
    <x v="27"/>
    <x v="27"/>
    <s v="9"/>
    <s v="Actuacions de caràcter general"/>
    <x v="1"/>
    <x v="1"/>
    <x v="22"/>
    <x v="22"/>
    <x v="32"/>
    <x v="32"/>
    <s v="92413"/>
    <s v="Relacions ciutadanes"/>
    <n v="53383.44"/>
    <n v="18371.919999999998"/>
    <n v="71755.360000000001"/>
    <n v="71755.360000000001"/>
    <n v="71755.360000000001"/>
    <n v="71755.360000000001"/>
    <n v="71755.360000000001"/>
    <n v="0"/>
  </r>
  <r>
    <x v="0"/>
    <x v="0"/>
    <x v="5"/>
    <x v="5"/>
    <x v="14"/>
    <x v="14"/>
    <s v="16002"/>
    <s v="Primes i quotes SS func. nou ingres"/>
    <x v="27"/>
    <x v="27"/>
    <s v="9"/>
    <s v="Actuacions de caràcter general"/>
    <x v="1"/>
    <x v="1"/>
    <x v="22"/>
    <x v="22"/>
    <x v="32"/>
    <x v="32"/>
    <s v="92417"/>
    <s v="Participació ciutadana"/>
    <n v="70710.84"/>
    <n v="7769.09"/>
    <n v="78479.929999999993"/>
    <n v="78479.929999999993"/>
    <n v="78479.929999999993"/>
    <n v="78479.929999999993"/>
    <n v="78479.929999999993"/>
    <n v="0"/>
  </r>
  <r>
    <x v="0"/>
    <x v="0"/>
    <x v="5"/>
    <x v="5"/>
    <x v="14"/>
    <x v="14"/>
    <s v="16002"/>
    <s v="Primes i quotes SS func. nou ingres"/>
    <x v="27"/>
    <x v="27"/>
    <s v="9"/>
    <s v="Actuacions de caràcter general"/>
    <x v="1"/>
    <x v="1"/>
    <x v="22"/>
    <x v="22"/>
    <x v="32"/>
    <x v="32"/>
    <s v="92418"/>
    <s v="Associacionisme"/>
    <n v="48269.04"/>
    <n v="507.09"/>
    <n v="48776.13"/>
    <n v="48776.13"/>
    <n v="48776.13"/>
    <n v="48776.13"/>
    <n v="48776.13"/>
    <n v="0"/>
  </r>
  <r>
    <x v="0"/>
    <x v="0"/>
    <x v="5"/>
    <x v="5"/>
    <x v="14"/>
    <x v="14"/>
    <s v="16002"/>
    <s v="Primes i quotes SS func. nou ingres"/>
    <x v="27"/>
    <x v="27"/>
    <s v="9"/>
    <s v="Actuacions de caràcter general"/>
    <x v="1"/>
    <x v="1"/>
    <x v="22"/>
    <x v="22"/>
    <x v="32"/>
    <x v="32"/>
    <s v="92419"/>
    <s v="Recerca i innovació en matèria de partic"/>
    <n v="9783"/>
    <n v="117.89"/>
    <n v="9900.89"/>
    <n v="9900.89"/>
    <n v="9900.89"/>
    <n v="9900.89"/>
    <n v="9900.89"/>
    <n v="0"/>
  </r>
  <r>
    <x v="0"/>
    <x v="0"/>
    <x v="5"/>
    <x v="5"/>
    <x v="14"/>
    <x v="14"/>
    <s v="16003"/>
    <s v="Primes i quotes SS Interi integrat"/>
    <x v="17"/>
    <x v="17"/>
    <s v="1"/>
    <s v="Serveis públics bàsics"/>
    <x v="3"/>
    <x v="3"/>
    <x v="10"/>
    <x v="10"/>
    <x v="13"/>
    <x v="13"/>
    <s v="13612"/>
    <s v="Intervenció en extinció d’incendis i sal"/>
    <n v="19959.72"/>
    <n v="-46.08"/>
    <n v="19913.64"/>
    <n v="19913.64"/>
    <n v="19913.64"/>
    <n v="19913.64"/>
    <n v="19913.64"/>
    <n v="0"/>
  </r>
  <r>
    <x v="0"/>
    <x v="0"/>
    <x v="5"/>
    <x v="5"/>
    <x v="14"/>
    <x v="14"/>
    <s v="16003"/>
    <s v="Primes i quotes SS Interi integrat"/>
    <x v="25"/>
    <x v="25"/>
    <s v="9"/>
    <s v="Actuacions de caràcter general"/>
    <x v="1"/>
    <x v="1"/>
    <x v="29"/>
    <x v="29"/>
    <x v="45"/>
    <x v="45"/>
    <s v="92921"/>
    <s v="Dotació per imprevistos"/>
    <n v="0"/>
    <n v="10293.9"/>
    <n v="10293.9"/>
    <n v="10293.9"/>
    <n v="10293.9"/>
    <n v="10293.9"/>
    <n v="10293.9"/>
    <n v="0"/>
  </r>
  <r>
    <x v="0"/>
    <x v="0"/>
    <x v="5"/>
    <x v="5"/>
    <x v="14"/>
    <x v="14"/>
    <s v="16003"/>
    <s v="Primes i quotes SS Interi integrat"/>
    <x v="0"/>
    <x v="0"/>
    <s v="9"/>
    <s v="Actuacions de caràcter general"/>
    <x v="0"/>
    <x v="0"/>
    <x v="0"/>
    <x v="0"/>
    <x v="0"/>
    <x v="0"/>
    <s v="91211"/>
    <s v="Representacio política"/>
    <n v="14616.48"/>
    <n v="-4953.37"/>
    <n v="9663.11"/>
    <n v="9663.11"/>
    <n v="9663.11"/>
    <n v="9663.11"/>
    <n v="9663.11"/>
    <n v="0"/>
  </r>
  <r>
    <x v="0"/>
    <x v="0"/>
    <x v="5"/>
    <x v="5"/>
    <x v="14"/>
    <x v="14"/>
    <s v="16003"/>
    <s v="Primes i quotes SS Interi integrat"/>
    <x v="0"/>
    <x v="0"/>
    <s v="9"/>
    <s v="Actuacions de caràcter general"/>
    <x v="1"/>
    <x v="1"/>
    <x v="1"/>
    <x v="1"/>
    <x v="1"/>
    <x v="1"/>
    <s v="92011"/>
    <s v="Administració general"/>
    <n v="14616.48"/>
    <n v="-46.08"/>
    <n v="14570.4"/>
    <n v="14570.4"/>
    <n v="14570.4"/>
    <n v="14570.4"/>
    <n v="14570.4"/>
    <n v="0"/>
  </r>
  <r>
    <x v="0"/>
    <x v="0"/>
    <x v="5"/>
    <x v="5"/>
    <x v="14"/>
    <x v="14"/>
    <s v="16005"/>
    <s v="Primes i quotes SS interi nou ingr"/>
    <x v="11"/>
    <x v="11"/>
    <s v="9"/>
    <s v="Actuacions de caràcter general"/>
    <x v="1"/>
    <x v="1"/>
    <x v="1"/>
    <x v="1"/>
    <x v="1"/>
    <x v="1"/>
    <s v="92011"/>
    <s v="Administració general"/>
    <n v="32242.560000000001"/>
    <n v="-7389.17"/>
    <n v="24853.39"/>
    <n v="24853.39"/>
    <n v="24853.39"/>
    <n v="24853.39"/>
    <n v="24853.39"/>
    <n v="0"/>
  </r>
  <r>
    <x v="0"/>
    <x v="0"/>
    <x v="5"/>
    <x v="5"/>
    <x v="14"/>
    <x v="14"/>
    <s v="16005"/>
    <s v="Primes i quotes SS interi nou ingr"/>
    <x v="11"/>
    <x v="11"/>
    <s v="9"/>
    <s v="Actuacions de caràcter general"/>
    <x v="1"/>
    <x v="1"/>
    <x v="2"/>
    <x v="2"/>
    <x v="2"/>
    <x v="2"/>
    <s v="92321"/>
    <s v="Anàlisi i programació"/>
    <n v="109696.68"/>
    <n v="-7829.89"/>
    <n v="101866.79"/>
    <n v="101866.79"/>
    <n v="101866.79"/>
    <n v="101866.79"/>
    <n v="101866.79"/>
    <n v="0"/>
  </r>
  <r>
    <x v="0"/>
    <x v="0"/>
    <x v="5"/>
    <x v="5"/>
    <x v="14"/>
    <x v="14"/>
    <s v="16005"/>
    <s v="Primes i quotes SS interi nou ingr"/>
    <x v="12"/>
    <x v="12"/>
    <s v="9"/>
    <s v="Actuacions de caràcter general"/>
    <x v="1"/>
    <x v="1"/>
    <x v="1"/>
    <x v="1"/>
    <x v="1"/>
    <x v="1"/>
    <s v="92011"/>
    <s v="Administració general"/>
    <n v="120287.94"/>
    <n v="-46045.99"/>
    <n v="74241.95"/>
    <n v="74241.95"/>
    <n v="74241.95"/>
    <n v="74241.95"/>
    <n v="74241.95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83390.41"/>
    <n v="-84549.19"/>
    <n v="298841.21999999997"/>
    <n v="298841.21999999997"/>
    <n v="298841.21999999997"/>
    <n v="298841.21999999997"/>
    <n v="298841.21999999997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25548.78"/>
    <n v="-286.05"/>
    <n v="25262.73"/>
    <n v="25262.73"/>
    <n v="25262.73"/>
    <n v="25262.73"/>
    <n v="25262.73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3"/>
    <x v="3"/>
    <x v="33"/>
    <x v="33"/>
    <s v="23034"/>
    <s v="Participació social"/>
    <n v="25425.84"/>
    <n v="3336.12"/>
    <n v="28761.96"/>
    <n v="28761.96"/>
    <n v="28761.96"/>
    <n v="28761.96"/>
    <n v="28761.96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47304.72"/>
    <n v="16548.34"/>
    <n v="63853.06"/>
    <n v="63853.06"/>
    <n v="63853.06"/>
    <n v="63853.06"/>
    <n v="63853.06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13570.2"/>
    <n v="158.1"/>
    <n v="13728.3"/>
    <n v="13728.3"/>
    <n v="13728.3"/>
    <n v="13728.3"/>
    <n v="13728.3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5238.44"/>
    <n v="-15238.44"/>
    <n v="0"/>
    <n v="0"/>
    <n v="0"/>
    <n v="0"/>
    <n v="0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34005.9"/>
    <n v="-10546.9"/>
    <n v="23459"/>
    <n v="23459"/>
    <n v="23459"/>
    <n v="23459"/>
    <n v="23459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56582.74"/>
    <n v="-4195.42"/>
    <n v="152387.32"/>
    <n v="152387.32"/>
    <n v="152387.32"/>
    <n v="152387.32"/>
    <n v="152387.32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5"/>
    <x v="5"/>
    <x v="5"/>
    <x v="5"/>
    <s v="23241"/>
    <s v="Promoció de les dones"/>
    <n v="41262.58"/>
    <n v="-12836"/>
    <n v="28426.58"/>
    <n v="28426.58"/>
    <n v="28426.58"/>
    <n v="28426.58"/>
    <n v="28426.58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5"/>
    <x v="5"/>
    <x v="35"/>
    <x v="35"/>
    <s v="23252"/>
    <s v="Foment i promoció dels drets humans"/>
    <n v="57121.67"/>
    <n v="-8953.43"/>
    <n v="48168.24"/>
    <n v="48168.24"/>
    <n v="48168.24"/>
    <n v="48168.24"/>
    <n v="48168.24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31767.22"/>
    <n v="2591.04"/>
    <n v="34358.26"/>
    <n v="34358.26"/>
    <n v="34358.26"/>
    <n v="34358.26"/>
    <n v="34358.26"/>
    <n v="0"/>
  </r>
  <r>
    <x v="0"/>
    <x v="0"/>
    <x v="5"/>
    <x v="5"/>
    <x v="14"/>
    <x v="14"/>
    <s v="16005"/>
    <s v="Primes i quotes SS interi nou ingr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38465.279999999999"/>
    <n v="-10694.14"/>
    <n v="27771.14"/>
    <n v="27771.14"/>
    <n v="27771.14"/>
    <n v="27771.14"/>
    <n v="27771.14"/>
    <n v="0"/>
  </r>
  <r>
    <x v="0"/>
    <x v="0"/>
    <x v="5"/>
    <x v="5"/>
    <x v="14"/>
    <x v="14"/>
    <s v="16005"/>
    <s v="Primes i quotes SS interi nou ingr"/>
    <x v="15"/>
    <x v="15"/>
    <s v="9"/>
    <s v="Actuacions de caràcter general"/>
    <x v="0"/>
    <x v="0"/>
    <x v="0"/>
    <x v="0"/>
    <x v="7"/>
    <x v="7"/>
    <s v="91223"/>
    <s v="Relacions internacionals"/>
    <n v="124814.94"/>
    <n v="-12108.96"/>
    <n v="112705.98"/>
    <n v="112705.98"/>
    <n v="112705.98"/>
    <n v="112705.98"/>
    <n v="112705.98"/>
    <n v="0"/>
  </r>
  <r>
    <x v="0"/>
    <x v="0"/>
    <x v="5"/>
    <x v="5"/>
    <x v="14"/>
    <x v="14"/>
    <s v="16005"/>
    <s v="Primes i quotes SS interi nou ingr"/>
    <x v="15"/>
    <x v="15"/>
    <s v="9"/>
    <s v="Actuacions de caràcter general"/>
    <x v="1"/>
    <x v="1"/>
    <x v="1"/>
    <x v="1"/>
    <x v="1"/>
    <x v="1"/>
    <s v="92011"/>
    <s v="Administració general"/>
    <n v="157249.82"/>
    <n v="-34339.35"/>
    <n v="122910.47"/>
    <n v="122910.47"/>
    <n v="122910.47"/>
    <n v="122910.47"/>
    <n v="122910.47"/>
    <n v="0"/>
  </r>
  <r>
    <x v="0"/>
    <x v="0"/>
    <x v="5"/>
    <x v="5"/>
    <x v="14"/>
    <x v="14"/>
    <s v="16005"/>
    <s v="Primes i quotes SS interi nou ingr"/>
    <x v="15"/>
    <x v="15"/>
    <s v="9"/>
    <s v="Actuacions de caràcter general"/>
    <x v="1"/>
    <x v="1"/>
    <x v="6"/>
    <x v="6"/>
    <x v="8"/>
    <x v="8"/>
    <s v="92511"/>
    <s v="Atenció al ciutadà"/>
    <n v="1153835.3799999999"/>
    <n v="-453192.6"/>
    <n v="700642.78"/>
    <n v="700642.78"/>
    <n v="700642.78"/>
    <n v="700642.78"/>
    <n v="700642.78"/>
    <n v="0"/>
  </r>
  <r>
    <x v="0"/>
    <x v="0"/>
    <x v="5"/>
    <x v="5"/>
    <x v="14"/>
    <x v="14"/>
    <s v="16005"/>
    <s v="Primes i quotes SS interi nou ingr"/>
    <x v="16"/>
    <x v="16"/>
    <s v="9"/>
    <s v="Actuacions de caràcter general"/>
    <x v="1"/>
    <x v="1"/>
    <x v="1"/>
    <x v="1"/>
    <x v="1"/>
    <x v="1"/>
    <s v="92011"/>
    <s v="Administració general"/>
    <n v="0"/>
    <n v="2750.92"/>
    <n v="2750.92"/>
    <n v="2750.92"/>
    <n v="2750.92"/>
    <n v="2750.92"/>
    <n v="2750.92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3"/>
    <x v="3"/>
    <x v="7"/>
    <x v="7"/>
    <x v="9"/>
    <x v="9"/>
    <s v="13011"/>
    <s v="Gestió programa administració seguretat"/>
    <n v="131288.12"/>
    <n v="28346.67"/>
    <n v="159634.79"/>
    <n v="159634.79"/>
    <n v="159634.79"/>
    <n v="159634.79"/>
    <n v="159634.79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3"/>
    <x v="3"/>
    <x v="7"/>
    <x v="7"/>
    <x v="9"/>
    <x v="9"/>
    <s v="13012"/>
    <s v="Desenvolupament professional prevenció i"/>
    <n v="66954.17"/>
    <n v="3884.46"/>
    <n v="70838.63"/>
    <n v="70838.63"/>
    <n v="70838.63"/>
    <n v="70838.63"/>
    <n v="70838.63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3"/>
    <x v="3"/>
    <x v="7"/>
    <x v="7"/>
    <x v="9"/>
    <x v="9"/>
    <s v="13014"/>
    <s v="Desenvolupament dels serveis de GUB i SP"/>
    <n v="142568.99"/>
    <n v="-2668.15"/>
    <n v="139900.84"/>
    <n v="139900.84"/>
    <n v="139900.84"/>
    <n v="139900.84"/>
    <n v="139900.84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3"/>
    <x v="3"/>
    <x v="7"/>
    <x v="7"/>
    <x v="9"/>
    <x v="9"/>
    <s v="13015"/>
    <s v="Comunicació interna i externa SP"/>
    <n v="13981.56"/>
    <n v="111.41"/>
    <n v="14092.97"/>
    <n v="14092.97"/>
    <n v="14092.97"/>
    <n v="14092.97"/>
    <n v="14092.97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3"/>
    <x v="3"/>
    <x v="8"/>
    <x v="8"/>
    <x v="10"/>
    <x v="10"/>
    <s v="13212"/>
    <s v="Serveis generals de la Guàrdia Urbana"/>
    <n v="88716"/>
    <n v="-12602.39"/>
    <n v="76113.61"/>
    <n v="76113.61"/>
    <n v="76113.61"/>
    <n v="76113.61"/>
    <n v="76113.61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3"/>
    <x v="3"/>
    <x v="8"/>
    <x v="8"/>
    <x v="11"/>
    <x v="11"/>
    <s v="13221"/>
    <s v="Prevenció de la delinqüència"/>
    <n v="0"/>
    <n v="6575.16"/>
    <n v="6575.16"/>
    <n v="6575.16"/>
    <n v="6575.16"/>
    <n v="6575.16"/>
    <n v="6575.16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3"/>
    <x v="3"/>
    <x v="9"/>
    <x v="9"/>
    <x v="12"/>
    <x v="12"/>
    <s v="13511"/>
    <s v="Protecció civil"/>
    <n v="49124.959999999999"/>
    <n v="-15133.99"/>
    <n v="33990.97"/>
    <n v="33990.97"/>
    <n v="33990.97"/>
    <n v="33990.97"/>
    <n v="33990.97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3"/>
    <x v="3"/>
    <x v="10"/>
    <x v="10"/>
    <x v="13"/>
    <x v="13"/>
    <s v="13612"/>
    <s v="Intervenció en extinció d’incendis i sal"/>
    <n v="609845.26"/>
    <n v="-225656.81"/>
    <n v="384188.45"/>
    <n v="384188.45"/>
    <n v="384188.45"/>
    <n v="384188.45"/>
    <n v="384188.45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3"/>
    <x v="3"/>
    <x v="10"/>
    <x v="10"/>
    <x v="13"/>
    <x v="13"/>
    <s v="13613"/>
    <s v="Desenvol.professional,selecció,prevenc.s"/>
    <n v="54936.82"/>
    <n v="216670.09"/>
    <n v="271606.90999999997"/>
    <n v="271606.90999999997"/>
    <n v="271606.90999999997"/>
    <n v="271606.90999999997"/>
    <n v="271606.90999999997"/>
    <n v="0"/>
  </r>
  <r>
    <x v="0"/>
    <x v="0"/>
    <x v="5"/>
    <x v="5"/>
    <x v="14"/>
    <x v="14"/>
    <s v="16005"/>
    <s v="Primes i quotes SS interi nou ingr"/>
    <x v="18"/>
    <x v="18"/>
    <s v="1"/>
    <s v="Serveis públics bàsics"/>
    <x v="4"/>
    <x v="4"/>
    <x v="11"/>
    <x v="11"/>
    <x v="14"/>
    <x v="14"/>
    <s v="15011"/>
    <s v="Despeses generals d'Ecologia Urbana"/>
    <n v="394042.57"/>
    <n v="-107692.75"/>
    <n v="286349.82"/>
    <n v="286349.82"/>
    <n v="286349.82"/>
    <n v="286349.82"/>
    <n v="286349.82"/>
    <n v="0"/>
  </r>
  <r>
    <x v="0"/>
    <x v="0"/>
    <x v="5"/>
    <x v="5"/>
    <x v="14"/>
    <x v="14"/>
    <s v="16005"/>
    <s v="Primes i quotes SS interi nou ingr"/>
    <x v="19"/>
    <x v="19"/>
    <s v="1"/>
    <s v="Serveis públics bàsics"/>
    <x v="4"/>
    <x v="4"/>
    <x v="11"/>
    <x v="11"/>
    <x v="14"/>
    <x v="14"/>
    <s v="15011"/>
    <s v="Despeses generals d'Ecologia Urbana"/>
    <n v="177785.65"/>
    <n v="76106.600000000006"/>
    <n v="253892.25"/>
    <n v="253892.25"/>
    <n v="253892.25"/>
    <n v="253892.25"/>
    <n v="253892.25"/>
    <n v="0"/>
  </r>
  <r>
    <x v="0"/>
    <x v="0"/>
    <x v="5"/>
    <x v="5"/>
    <x v="14"/>
    <x v="14"/>
    <s v="16005"/>
    <s v="Primes i quotes SS interi nou ingr"/>
    <x v="19"/>
    <x v="19"/>
    <s v="1"/>
    <s v="Serveis públics bàsics"/>
    <x v="5"/>
    <x v="5"/>
    <x v="23"/>
    <x v="23"/>
    <x v="36"/>
    <x v="36"/>
    <s v="16231"/>
    <s v="Tractament de residus"/>
    <n v="54569.7"/>
    <n v="-10886.47"/>
    <n v="43683.23"/>
    <n v="43683.23"/>
    <n v="43683.23"/>
    <n v="43683.23"/>
    <n v="43683.23"/>
    <n v="0"/>
  </r>
  <r>
    <x v="0"/>
    <x v="0"/>
    <x v="5"/>
    <x v="5"/>
    <x v="14"/>
    <x v="14"/>
    <s v="16005"/>
    <s v="Primes i quotes SS interi nou ingr"/>
    <x v="19"/>
    <x v="19"/>
    <s v="1"/>
    <s v="Serveis públics bàsics"/>
    <x v="5"/>
    <x v="5"/>
    <x v="12"/>
    <x v="12"/>
    <x v="15"/>
    <x v="15"/>
    <s v="16311"/>
    <s v="Neteja viària"/>
    <n v="47209.91"/>
    <n v="-8387.2800000000007"/>
    <n v="38822.629999999997"/>
    <n v="38822.629999999997"/>
    <n v="38822.629999999997"/>
    <n v="38822.629999999997"/>
    <n v="38822.629999999997"/>
    <n v="0"/>
  </r>
  <r>
    <x v="0"/>
    <x v="0"/>
    <x v="5"/>
    <x v="5"/>
    <x v="14"/>
    <x v="14"/>
    <s v="16005"/>
    <s v="Primes i quotes SS interi nou ingr"/>
    <x v="19"/>
    <x v="19"/>
    <s v="1"/>
    <s v="Serveis públics bàsics"/>
    <x v="5"/>
    <x v="5"/>
    <x v="12"/>
    <x v="12"/>
    <x v="15"/>
    <x v="15"/>
    <s v="16312"/>
    <s v="Avaluació de la neteja viària"/>
    <n v="40735.54"/>
    <n v="9522.07"/>
    <n v="50257.61"/>
    <n v="50257.61"/>
    <n v="50257.61"/>
    <n v="50257.61"/>
    <n v="50257.61"/>
    <n v="0"/>
  </r>
  <r>
    <x v="0"/>
    <x v="0"/>
    <x v="5"/>
    <x v="5"/>
    <x v="14"/>
    <x v="14"/>
    <s v="16005"/>
    <s v="Primes i quotes SS interi nou ingr"/>
    <x v="19"/>
    <x v="19"/>
    <s v="1"/>
    <s v="Serveis públics bàsics"/>
    <x v="5"/>
    <x v="5"/>
    <x v="24"/>
    <x v="24"/>
    <x v="37"/>
    <x v="37"/>
    <s v="16511"/>
    <s v="Gestió de l'enllumenat públic"/>
    <n v="79439.839999999997"/>
    <n v="-19153.599999999999"/>
    <n v="60286.239999999998"/>
    <n v="60286.239999999998"/>
    <n v="60286.239999999998"/>
    <n v="60286.239999999998"/>
    <n v="60286.239999999998"/>
    <n v="0"/>
  </r>
  <r>
    <x v="0"/>
    <x v="0"/>
    <x v="5"/>
    <x v="5"/>
    <x v="14"/>
    <x v="14"/>
    <s v="16005"/>
    <s v="Primes i quotes SS interi nou ingr"/>
    <x v="20"/>
    <x v="20"/>
    <s v="1"/>
    <s v="Serveis públics bàsics"/>
    <x v="4"/>
    <x v="4"/>
    <x v="11"/>
    <x v="11"/>
    <x v="14"/>
    <x v="14"/>
    <s v="15011"/>
    <s v="Despeses generals d'Ecologia Urbana"/>
    <n v="982377.82"/>
    <n v="-167082.38"/>
    <n v="815295.44"/>
    <n v="815295.44"/>
    <n v="815295.44"/>
    <n v="815295.44"/>
    <n v="815295.44"/>
    <n v="0"/>
  </r>
  <r>
    <x v="0"/>
    <x v="0"/>
    <x v="5"/>
    <x v="5"/>
    <x v="14"/>
    <x v="14"/>
    <s v="16005"/>
    <s v="Primes i quotes SS interi nou ingr"/>
    <x v="20"/>
    <x v="20"/>
    <s v="1"/>
    <s v="Serveis públics bàsics"/>
    <x v="4"/>
    <x v="4"/>
    <x v="11"/>
    <x v="11"/>
    <x v="14"/>
    <x v="14"/>
    <s v="15013"/>
    <s v="Planificació Ecologia Urbana"/>
    <n v="71083.199999999997"/>
    <n v="-7350.85"/>
    <n v="63732.35"/>
    <n v="63732.35"/>
    <n v="63732.35"/>
    <n v="63732.35"/>
    <n v="63732.35"/>
    <n v="0"/>
  </r>
  <r>
    <x v="0"/>
    <x v="0"/>
    <x v="5"/>
    <x v="5"/>
    <x v="14"/>
    <x v="14"/>
    <s v="16005"/>
    <s v="Primes i quotes SS interi nou ingr"/>
    <x v="20"/>
    <x v="20"/>
    <s v="1"/>
    <s v="Serveis públics bàsics"/>
    <x v="4"/>
    <x v="4"/>
    <x v="13"/>
    <x v="13"/>
    <x v="44"/>
    <x v="44"/>
    <s v="15121"/>
    <s v="Gestió del sòl"/>
    <n v="0"/>
    <n v="-28.81"/>
    <n v="-28.81"/>
    <n v="-28.81"/>
    <n v="-28.81"/>
    <n v="-28.81"/>
    <n v="-28.81"/>
    <n v="0"/>
  </r>
  <r>
    <x v="0"/>
    <x v="0"/>
    <x v="5"/>
    <x v="5"/>
    <x v="14"/>
    <x v="14"/>
    <s v="16005"/>
    <s v="Primes i quotes SS interi nou ingr"/>
    <x v="21"/>
    <x v="21"/>
    <s v="1"/>
    <s v="Serveis públics bàsics"/>
    <x v="3"/>
    <x v="3"/>
    <x v="25"/>
    <x v="25"/>
    <x v="38"/>
    <x v="38"/>
    <s v="13411"/>
    <s v="Gestió del programa de mobilitat"/>
    <n v="75847.38"/>
    <n v="18726.650000000001"/>
    <n v="94574.03"/>
    <n v="94574.03"/>
    <n v="94574.03"/>
    <n v="94574.03"/>
    <n v="94574.03"/>
    <n v="0"/>
  </r>
  <r>
    <x v="0"/>
    <x v="0"/>
    <x v="5"/>
    <x v="5"/>
    <x v="14"/>
    <x v="14"/>
    <s v="16005"/>
    <s v="Primes i quotes SS interi nou ingr"/>
    <x v="21"/>
    <x v="21"/>
    <s v="1"/>
    <s v="Serveis públics bàsics"/>
    <x v="4"/>
    <x v="4"/>
    <x v="13"/>
    <x v="13"/>
    <x v="16"/>
    <x v="16"/>
    <s v="15161"/>
    <s v="Control i seguiment de grans infraestruc"/>
    <n v="374794.57"/>
    <n v="47195.78"/>
    <n v="421990.35"/>
    <n v="421990.35"/>
    <n v="421990.35"/>
    <n v="421990.35"/>
    <n v="421990.35"/>
    <n v="0"/>
  </r>
  <r>
    <x v="0"/>
    <x v="0"/>
    <x v="5"/>
    <x v="5"/>
    <x v="14"/>
    <x v="14"/>
    <s v="16005"/>
    <s v="Primes i quotes SS interi nou ingr"/>
    <x v="22"/>
    <x v="22"/>
    <s v="1"/>
    <s v="Serveis públics bàsics"/>
    <x v="4"/>
    <x v="4"/>
    <x v="11"/>
    <x v="11"/>
    <x v="14"/>
    <x v="14"/>
    <s v="15011"/>
    <s v="Despeses generals d'Ecologia Urbana"/>
    <n v="129392.2"/>
    <n v="72396.12"/>
    <n v="201788.32"/>
    <n v="201788.32"/>
    <n v="201788.32"/>
    <n v="201788.32"/>
    <n v="201788.32"/>
    <n v="0"/>
  </r>
  <r>
    <x v="0"/>
    <x v="0"/>
    <x v="5"/>
    <x v="5"/>
    <x v="14"/>
    <x v="14"/>
    <s v="16005"/>
    <s v="Primes i quotes SS interi nou ingr"/>
    <x v="1"/>
    <x v="1"/>
    <s v="1"/>
    <s v="Serveis públics bàsics"/>
    <x v="4"/>
    <x v="4"/>
    <x v="13"/>
    <x v="13"/>
    <x v="21"/>
    <x v="21"/>
    <s v="15111"/>
    <s v="Llicències"/>
    <n v="253804.48"/>
    <n v="-52199.82"/>
    <n v="201604.66"/>
    <n v="201604.66"/>
    <n v="201604.66"/>
    <n v="201604.66"/>
    <n v="201604.66"/>
    <n v="0"/>
  </r>
  <r>
    <x v="0"/>
    <x v="0"/>
    <x v="5"/>
    <x v="5"/>
    <x v="14"/>
    <x v="14"/>
    <s v="16005"/>
    <s v="Primes i quotes SS interi nou ingr"/>
    <x v="1"/>
    <x v="1"/>
    <s v="1"/>
    <s v="Serveis públics bàsics"/>
    <x v="4"/>
    <x v="4"/>
    <x v="13"/>
    <x v="13"/>
    <x v="21"/>
    <x v="21"/>
    <s v="15112"/>
    <s v="Inspeccions"/>
    <n v="7897.44"/>
    <n v="183.71"/>
    <n v="8081.15"/>
    <n v="8081.15"/>
    <n v="8081.15"/>
    <n v="8081.15"/>
    <n v="8081.15"/>
    <n v="0"/>
  </r>
  <r>
    <x v="0"/>
    <x v="0"/>
    <x v="5"/>
    <x v="5"/>
    <x v="14"/>
    <x v="14"/>
    <s v="16005"/>
    <s v="Primes i quotes SS interi nou ingr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60663.4"/>
    <n v="46527.519999999997"/>
    <n v="107190.92"/>
    <n v="107190.92"/>
    <n v="107190.92"/>
    <n v="107190.92"/>
    <n v="107190.92"/>
    <n v="0"/>
  </r>
  <r>
    <x v="0"/>
    <x v="0"/>
    <x v="5"/>
    <x v="5"/>
    <x v="14"/>
    <x v="14"/>
    <s v="16005"/>
    <s v="Primes i quotes SS interi nou ingr"/>
    <x v="1"/>
    <x v="1"/>
    <s v="9"/>
    <s v="Actuacions de caràcter general"/>
    <x v="0"/>
    <x v="0"/>
    <x v="0"/>
    <x v="0"/>
    <x v="0"/>
    <x v="0"/>
    <s v="91211"/>
    <s v="Representacio política"/>
    <n v="16649.68"/>
    <n v="-8771.86"/>
    <n v="7877.82"/>
    <n v="7877.82"/>
    <n v="7877.82"/>
    <n v="7877.82"/>
    <n v="7877.82"/>
    <n v="0"/>
  </r>
  <r>
    <x v="0"/>
    <x v="0"/>
    <x v="5"/>
    <x v="5"/>
    <x v="14"/>
    <x v="14"/>
    <s v="16005"/>
    <s v="Primes i quotes SS interi nou ingr"/>
    <x v="1"/>
    <x v="1"/>
    <s v="9"/>
    <s v="Actuacions de caràcter general"/>
    <x v="1"/>
    <x v="1"/>
    <x v="1"/>
    <x v="1"/>
    <x v="1"/>
    <x v="1"/>
    <s v="92011"/>
    <s v="Administració general"/>
    <n v="89763"/>
    <n v="9219.82"/>
    <n v="98982.82"/>
    <n v="98982.82"/>
    <n v="98982.82"/>
    <n v="98982.82"/>
    <n v="98982.82"/>
    <n v="0"/>
  </r>
  <r>
    <x v="0"/>
    <x v="0"/>
    <x v="5"/>
    <x v="5"/>
    <x v="14"/>
    <x v="14"/>
    <s v="16005"/>
    <s v="Primes i quotes SS interi nou ingr"/>
    <x v="1"/>
    <x v="1"/>
    <s v="9"/>
    <s v="Actuacions de caràcter general"/>
    <x v="1"/>
    <x v="1"/>
    <x v="1"/>
    <x v="1"/>
    <x v="1"/>
    <x v="1"/>
    <s v="92014"/>
    <s v="Serveis jurídics"/>
    <n v="207587.62"/>
    <n v="-30393.13"/>
    <n v="177194.49"/>
    <n v="177194.49"/>
    <n v="177194.49"/>
    <n v="177194.49"/>
    <n v="177194.49"/>
    <n v="0"/>
  </r>
  <r>
    <x v="0"/>
    <x v="0"/>
    <x v="5"/>
    <x v="5"/>
    <x v="14"/>
    <x v="14"/>
    <s v="16005"/>
    <s v="Primes i quotes SS interi nou ingr"/>
    <x v="1"/>
    <x v="1"/>
    <s v="9"/>
    <s v="Actuacions de caràcter general"/>
    <x v="8"/>
    <x v="8"/>
    <x v="18"/>
    <x v="18"/>
    <x v="25"/>
    <x v="25"/>
    <s v="93312"/>
    <s v="Manteniment d’edificis centralitzats"/>
    <n v="52626.23"/>
    <n v="12666.62"/>
    <n v="65292.85"/>
    <n v="65292.85"/>
    <n v="65292.85"/>
    <n v="65292.85"/>
    <n v="65292.85"/>
    <n v="0"/>
  </r>
  <r>
    <x v="0"/>
    <x v="0"/>
    <x v="5"/>
    <x v="5"/>
    <x v="14"/>
    <x v="14"/>
    <s v="16005"/>
    <s v="Primes i quotes SS interi nou ingr"/>
    <x v="2"/>
    <x v="2"/>
    <s v="1"/>
    <s v="Serveis públics bàsics"/>
    <x v="4"/>
    <x v="4"/>
    <x v="13"/>
    <x v="13"/>
    <x v="21"/>
    <x v="21"/>
    <s v="15111"/>
    <s v="Llicències"/>
    <n v="466294.59"/>
    <n v="-94026.55"/>
    <n v="372268.04"/>
    <n v="372268.04"/>
    <n v="372268.04"/>
    <n v="372268.04"/>
    <n v="372268.04"/>
    <n v="0"/>
  </r>
  <r>
    <x v="0"/>
    <x v="0"/>
    <x v="5"/>
    <x v="5"/>
    <x v="14"/>
    <x v="14"/>
    <s v="16005"/>
    <s v="Primes i quotes SS interi nou ingr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31544.880000000001"/>
    <n v="-3418.8"/>
    <n v="28126.080000000002"/>
    <n v="28126.080000000002"/>
    <n v="28126.080000000002"/>
    <n v="28126.080000000002"/>
    <n v="28126.080000000002"/>
    <n v="0"/>
  </r>
  <r>
    <x v="0"/>
    <x v="0"/>
    <x v="5"/>
    <x v="5"/>
    <x v="14"/>
    <x v="14"/>
    <s v="16005"/>
    <s v="Primes i quotes SS interi nou ingr"/>
    <x v="2"/>
    <x v="2"/>
    <s v="9"/>
    <s v="Actuacions de caràcter general"/>
    <x v="0"/>
    <x v="0"/>
    <x v="0"/>
    <x v="0"/>
    <x v="0"/>
    <x v="0"/>
    <s v="91211"/>
    <s v="Representacio política"/>
    <n v="7988.4"/>
    <n v="136.13"/>
    <n v="8124.53"/>
    <n v="8124.53"/>
    <n v="8124.53"/>
    <n v="8124.53"/>
    <n v="8124.53"/>
    <n v="0"/>
  </r>
  <r>
    <x v="0"/>
    <x v="0"/>
    <x v="5"/>
    <x v="5"/>
    <x v="14"/>
    <x v="14"/>
    <s v="16005"/>
    <s v="Primes i quotes SS interi nou ingr"/>
    <x v="2"/>
    <x v="2"/>
    <s v="9"/>
    <s v="Actuacions de caràcter general"/>
    <x v="1"/>
    <x v="1"/>
    <x v="1"/>
    <x v="1"/>
    <x v="1"/>
    <x v="1"/>
    <s v="92011"/>
    <s v="Administració general"/>
    <n v="84650.52"/>
    <n v="3467.2"/>
    <n v="88117.72"/>
    <n v="88117.72"/>
    <n v="88117.72"/>
    <n v="88117.72"/>
    <n v="88117.72"/>
    <n v="0"/>
  </r>
  <r>
    <x v="0"/>
    <x v="0"/>
    <x v="5"/>
    <x v="5"/>
    <x v="14"/>
    <x v="14"/>
    <s v="16005"/>
    <s v="Primes i quotes SS interi nou ingr"/>
    <x v="2"/>
    <x v="2"/>
    <s v="9"/>
    <s v="Actuacions de caràcter general"/>
    <x v="1"/>
    <x v="1"/>
    <x v="1"/>
    <x v="1"/>
    <x v="1"/>
    <x v="1"/>
    <s v="92014"/>
    <s v="Serveis jurídics"/>
    <n v="94299.6"/>
    <n v="-16709.919999999998"/>
    <n v="77589.679999999993"/>
    <n v="77589.679999999993"/>
    <n v="77589.679999999993"/>
    <n v="77589.679999999993"/>
    <n v="77589.679999999993"/>
    <n v="0"/>
  </r>
  <r>
    <x v="0"/>
    <x v="0"/>
    <x v="5"/>
    <x v="5"/>
    <x v="14"/>
    <x v="14"/>
    <s v="16005"/>
    <s v="Primes i quotes SS interi nou ingr"/>
    <x v="2"/>
    <x v="2"/>
    <s v="9"/>
    <s v="Actuacions de caràcter general"/>
    <x v="1"/>
    <x v="1"/>
    <x v="6"/>
    <x v="6"/>
    <x v="19"/>
    <x v="19"/>
    <s v="92521"/>
    <s v="Direcció de comunicació"/>
    <n v="28887.24"/>
    <n v="-9092.0499999999993"/>
    <n v="19795.189999999999"/>
    <n v="19795.189999999999"/>
    <n v="19795.189999999999"/>
    <n v="19795.189999999999"/>
    <n v="19795.189999999999"/>
    <n v="0"/>
  </r>
  <r>
    <x v="0"/>
    <x v="0"/>
    <x v="5"/>
    <x v="5"/>
    <x v="14"/>
    <x v="14"/>
    <s v="16005"/>
    <s v="Primes i quotes SS interi nou ingr"/>
    <x v="2"/>
    <x v="2"/>
    <s v="9"/>
    <s v="Actuacions de caràcter general"/>
    <x v="8"/>
    <x v="8"/>
    <x v="18"/>
    <x v="18"/>
    <x v="25"/>
    <x v="25"/>
    <s v="93312"/>
    <s v="Manteniment d’edificis centralitzats"/>
    <n v="48669.74"/>
    <n v="794.6"/>
    <n v="49464.34"/>
    <n v="49464.34"/>
    <n v="49464.34"/>
    <n v="49464.34"/>
    <n v="49464.34"/>
    <n v="0"/>
  </r>
  <r>
    <x v="0"/>
    <x v="0"/>
    <x v="5"/>
    <x v="5"/>
    <x v="14"/>
    <x v="14"/>
    <s v="16005"/>
    <s v="Primes i quotes SS interi nou ingr"/>
    <x v="3"/>
    <x v="3"/>
    <s v="1"/>
    <s v="Serveis públics bàsics"/>
    <x v="4"/>
    <x v="4"/>
    <x v="13"/>
    <x v="13"/>
    <x v="21"/>
    <x v="21"/>
    <s v="15111"/>
    <s v="Llicències"/>
    <n v="157787.07999999999"/>
    <n v="-28480.5"/>
    <n v="129306.58"/>
    <n v="129306.58"/>
    <n v="129306.58"/>
    <n v="129306.58"/>
    <n v="129306.58"/>
    <n v="0"/>
  </r>
  <r>
    <x v="0"/>
    <x v="0"/>
    <x v="5"/>
    <x v="5"/>
    <x v="14"/>
    <x v="14"/>
    <s v="16005"/>
    <s v="Primes i quotes SS interi nou ingr"/>
    <x v="3"/>
    <x v="3"/>
    <s v="1"/>
    <s v="Serveis públics bàsics"/>
    <x v="4"/>
    <x v="4"/>
    <x v="14"/>
    <x v="14"/>
    <x v="17"/>
    <x v="17"/>
    <s v="15341"/>
    <s v="Manteniment i millora espais públics cen"/>
    <n v="47685.72"/>
    <n v="774.52"/>
    <n v="48460.24"/>
    <n v="48460.24"/>
    <n v="48460.24"/>
    <n v="48460.24"/>
    <n v="48460.24"/>
    <n v="0"/>
  </r>
  <r>
    <x v="0"/>
    <x v="0"/>
    <x v="5"/>
    <x v="5"/>
    <x v="14"/>
    <x v="14"/>
    <s v="16005"/>
    <s v="Primes i quotes SS interi nou ingr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59109.26"/>
    <n v="-896.29"/>
    <n v="58212.97"/>
    <n v="58212.97"/>
    <n v="58212.97"/>
    <n v="58212.97"/>
    <n v="58212.97"/>
    <n v="0"/>
  </r>
  <r>
    <x v="0"/>
    <x v="0"/>
    <x v="5"/>
    <x v="5"/>
    <x v="14"/>
    <x v="14"/>
    <s v="16005"/>
    <s v="Primes i quotes SS interi nou ingr"/>
    <x v="3"/>
    <x v="3"/>
    <s v="9"/>
    <s v="Actuacions de caràcter general"/>
    <x v="1"/>
    <x v="1"/>
    <x v="1"/>
    <x v="1"/>
    <x v="1"/>
    <x v="1"/>
    <s v="92011"/>
    <s v="Administració general"/>
    <n v="18567.36"/>
    <n v="3449.21"/>
    <n v="22016.57"/>
    <n v="22016.57"/>
    <n v="22016.57"/>
    <n v="22016.57"/>
    <n v="22016.57"/>
    <n v="0"/>
  </r>
  <r>
    <x v="0"/>
    <x v="0"/>
    <x v="5"/>
    <x v="5"/>
    <x v="14"/>
    <x v="14"/>
    <s v="16005"/>
    <s v="Primes i quotes SS interi nou ingr"/>
    <x v="3"/>
    <x v="3"/>
    <s v="9"/>
    <s v="Actuacions de caràcter general"/>
    <x v="1"/>
    <x v="1"/>
    <x v="1"/>
    <x v="1"/>
    <x v="1"/>
    <x v="1"/>
    <s v="92014"/>
    <s v="Serveis jurídics"/>
    <n v="56059.24"/>
    <n v="11418.46"/>
    <n v="67477.7"/>
    <n v="67477.7"/>
    <n v="67477.7"/>
    <n v="67477.7"/>
    <n v="67477.7"/>
    <n v="0"/>
  </r>
  <r>
    <x v="0"/>
    <x v="0"/>
    <x v="5"/>
    <x v="5"/>
    <x v="14"/>
    <x v="14"/>
    <s v="16005"/>
    <s v="Primes i quotes SS interi nou ingr"/>
    <x v="3"/>
    <x v="3"/>
    <s v="9"/>
    <s v="Actuacions de caràcter general"/>
    <x v="1"/>
    <x v="1"/>
    <x v="6"/>
    <x v="6"/>
    <x v="19"/>
    <x v="19"/>
    <s v="92521"/>
    <s v="Direcció de comunicació"/>
    <n v="42378.84"/>
    <n v="316.2"/>
    <n v="42695.040000000001"/>
    <n v="42695.040000000001"/>
    <n v="42695.040000000001"/>
    <n v="42695.040000000001"/>
    <n v="42695.040000000001"/>
    <n v="0"/>
  </r>
  <r>
    <x v="0"/>
    <x v="0"/>
    <x v="5"/>
    <x v="5"/>
    <x v="14"/>
    <x v="14"/>
    <s v="16005"/>
    <s v="Primes i quotes SS interi nou ingr"/>
    <x v="4"/>
    <x v="4"/>
    <s v="1"/>
    <s v="Serveis públics bàsics"/>
    <x v="4"/>
    <x v="4"/>
    <x v="13"/>
    <x v="13"/>
    <x v="21"/>
    <x v="21"/>
    <s v="15111"/>
    <s v="Llicències"/>
    <n v="126248.97"/>
    <n v="-13591.36"/>
    <n v="112657.61"/>
    <n v="112657.61"/>
    <n v="112657.61"/>
    <n v="112657.61"/>
    <n v="112657.61"/>
    <n v="0"/>
  </r>
  <r>
    <x v="0"/>
    <x v="0"/>
    <x v="5"/>
    <x v="5"/>
    <x v="14"/>
    <x v="14"/>
    <s v="16005"/>
    <s v="Primes i quotes SS interi nou ingr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40120.120000000003"/>
    <n v="19260.009999999998"/>
    <n v="59380.13"/>
    <n v="59380.13"/>
    <n v="59380.13"/>
    <n v="59380.13"/>
    <n v="59380.13"/>
    <n v="0"/>
  </r>
  <r>
    <x v="0"/>
    <x v="0"/>
    <x v="5"/>
    <x v="5"/>
    <x v="14"/>
    <x v="14"/>
    <s v="16005"/>
    <s v="Primes i quotes SS interi nou ingr"/>
    <x v="4"/>
    <x v="4"/>
    <s v="9"/>
    <s v="Actuacions de caràcter general"/>
    <x v="0"/>
    <x v="0"/>
    <x v="0"/>
    <x v="0"/>
    <x v="0"/>
    <x v="0"/>
    <s v="91211"/>
    <s v="Representacio política"/>
    <n v="8689.56"/>
    <n v="1476.16"/>
    <n v="10165.719999999999"/>
    <n v="10165.719999999999"/>
    <n v="10165.719999999999"/>
    <n v="10165.719999999999"/>
    <n v="10165.719999999999"/>
    <n v="0"/>
  </r>
  <r>
    <x v="0"/>
    <x v="0"/>
    <x v="5"/>
    <x v="5"/>
    <x v="14"/>
    <x v="14"/>
    <s v="16005"/>
    <s v="Primes i quotes SS interi nou ingr"/>
    <x v="4"/>
    <x v="4"/>
    <s v="9"/>
    <s v="Actuacions de caràcter general"/>
    <x v="1"/>
    <x v="1"/>
    <x v="1"/>
    <x v="1"/>
    <x v="1"/>
    <x v="1"/>
    <s v="92011"/>
    <s v="Administració general"/>
    <n v="20859.22"/>
    <n v="7907.09"/>
    <n v="28766.31"/>
    <n v="28766.31"/>
    <n v="28766.31"/>
    <n v="28766.31"/>
    <n v="28766.31"/>
    <n v="0"/>
  </r>
  <r>
    <x v="0"/>
    <x v="0"/>
    <x v="5"/>
    <x v="5"/>
    <x v="14"/>
    <x v="14"/>
    <s v="16005"/>
    <s v="Primes i quotes SS interi nou ingr"/>
    <x v="4"/>
    <x v="4"/>
    <s v="9"/>
    <s v="Actuacions de caràcter general"/>
    <x v="1"/>
    <x v="1"/>
    <x v="1"/>
    <x v="1"/>
    <x v="1"/>
    <x v="1"/>
    <s v="92014"/>
    <s v="Serveis jurídics"/>
    <n v="74201.03"/>
    <n v="-16128.87"/>
    <n v="58072.160000000003"/>
    <n v="58072.160000000003"/>
    <n v="58072.160000000003"/>
    <n v="58072.160000000003"/>
    <n v="58072.160000000003"/>
    <n v="0"/>
  </r>
  <r>
    <x v="0"/>
    <x v="0"/>
    <x v="5"/>
    <x v="5"/>
    <x v="14"/>
    <x v="14"/>
    <s v="16005"/>
    <s v="Primes i quotes SS interi nou ingr"/>
    <x v="4"/>
    <x v="4"/>
    <s v="9"/>
    <s v="Actuacions de caràcter general"/>
    <x v="1"/>
    <x v="1"/>
    <x v="6"/>
    <x v="6"/>
    <x v="19"/>
    <x v="19"/>
    <s v="92521"/>
    <s v="Direcció de comunicació"/>
    <n v="21467.64"/>
    <n v="304.06"/>
    <n v="21771.7"/>
    <n v="21771.7"/>
    <n v="21771.7"/>
    <n v="21771.7"/>
    <n v="21771.7"/>
    <n v="0"/>
  </r>
  <r>
    <x v="0"/>
    <x v="0"/>
    <x v="5"/>
    <x v="5"/>
    <x v="14"/>
    <x v="14"/>
    <s v="16005"/>
    <s v="Primes i quotes SS interi nou ingr"/>
    <x v="4"/>
    <x v="4"/>
    <s v="9"/>
    <s v="Actuacions de caràcter general"/>
    <x v="8"/>
    <x v="8"/>
    <x v="18"/>
    <x v="18"/>
    <x v="25"/>
    <x v="25"/>
    <s v="93312"/>
    <s v="Manteniment d’edificis centralitzats"/>
    <n v="32439.95"/>
    <n v="-7227.51"/>
    <n v="25212.44"/>
    <n v="25212.44"/>
    <n v="25212.44"/>
    <n v="25212.44"/>
    <n v="25212.44"/>
    <n v="0"/>
  </r>
  <r>
    <x v="0"/>
    <x v="0"/>
    <x v="5"/>
    <x v="5"/>
    <x v="14"/>
    <x v="14"/>
    <s v="16005"/>
    <s v="Primes i quotes SS interi nou ingr"/>
    <x v="5"/>
    <x v="5"/>
    <s v="1"/>
    <s v="Serveis públics bàsics"/>
    <x v="4"/>
    <x v="4"/>
    <x v="13"/>
    <x v="13"/>
    <x v="21"/>
    <x v="21"/>
    <s v="15111"/>
    <s v="Llicències"/>
    <n v="148191.09"/>
    <n v="-54851.88"/>
    <n v="93339.21"/>
    <n v="93339.21"/>
    <n v="93339.21"/>
    <n v="93339.21"/>
    <n v="93339.21"/>
    <n v="0"/>
  </r>
  <r>
    <x v="0"/>
    <x v="0"/>
    <x v="5"/>
    <x v="5"/>
    <x v="14"/>
    <x v="14"/>
    <s v="16005"/>
    <s v="Primes i quotes SS interi nou ingr"/>
    <x v="5"/>
    <x v="5"/>
    <s v="1"/>
    <s v="Serveis públics bàsics"/>
    <x v="4"/>
    <x v="4"/>
    <x v="14"/>
    <x v="14"/>
    <x v="17"/>
    <x v="17"/>
    <s v="15341"/>
    <s v="Manteniment i millora espais públics cen"/>
    <n v="91407.64"/>
    <n v="-10754.56"/>
    <n v="80653.08"/>
    <n v="80653.08"/>
    <n v="80653.08"/>
    <n v="80653.08"/>
    <n v="80653.08"/>
    <n v="0"/>
  </r>
  <r>
    <x v="0"/>
    <x v="0"/>
    <x v="5"/>
    <x v="5"/>
    <x v="14"/>
    <x v="14"/>
    <s v="16005"/>
    <s v="Primes i quotes SS interi nou ingr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16451.52"/>
    <n v="223.1"/>
    <n v="16674.62"/>
    <n v="16674.62"/>
    <n v="16674.62"/>
    <n v="16674.62"/>
    <n v="16674.62"/>
    <n v="0"/>
  </r>
  <r>
    <x v="0"/>
    <x v="0"/>
    <x v="5"/>
    <x v="5"/>
    <x v="14"/>
    <x v="14"/>
    <s v="16005"/>
    <s v="Primes i quotes SS interi nou ingr"/>
    <x v="5"/>
    <x v="5"/>
    <s v="9"/>
    <s v="Actuacions de caràcter general"/>
    <x v="1"/>
    <x v="1"/>
    <x v="1"/>
    <x v="1"/>
    <x v="1"/>
    <x v="1"/>
    <s v="92011"/>
    <s v="Administració general"/>
    <n v="39353.040000000001"/>
    <n v="2764.48"/>
    <n v="42117.52"/>
    <n v="42117.52"/>
    <n v="42117.52"/>
    <n v="42117.52"/>
    <n v="42117.52"/>
    <n v="0"/>
  </r>
  <r>
    <x v="0"/>
    <x v="0"/>
    <x v="5"/>
    <x v="5"/>
    <x v="14"/>
    <x v="14"/>
    <s v="16005"/>
    <s v="Primes i quotes SS interi nou ingr"/>
    <x v="5"/>
    <x v="5"/>
    <s v="9"/>
    <s v="Actuacions de caràcter general"/>
    <x v="1"/>
    <x v="1"/>
    <x v="1"/>
    <x v="1"/>
    <x v="1"/>
    <x v="1"/>
    <s v="92014"/>
    <s v="Serveis jurídics"/>
    <n v="65907.95"/>
    <n v="-1068.6600000000001"/>
    <n v="64839.29"/>
    <n v="64839.29"/>
    <n v="64839.29"/>
    <n v="64839.29"/>
    <n v="64839.29"/>
    <n v="0"/>
  </r>
  <r>
    <x v="0"/>
    <x v="0"/>
    <x v="5"/>
    <x v="5"/>
    <x v="14"/>
    <x v="14"/>
    <s v="16005"/>
    <s v="Primes i quotes SS interi nou ingr"/>
    <x v="5"/>
    <x v="5"/>
    <s v="9"/>
    <s v="Actuacions de caràcter general"/>
    <x v="1"/>
    <x v="1"/>
    <x v="6"/>
    <x v="6"/>
    <x v="19"/>
    <x v="19"/>
    <s v="92521"/>
    <s v="Direcció de comunicació"/>
    <n v="39229.919999999998"/>
    <n v="-10988.17"/>
    <n v="28241.75"/>
    <n v="28241.75"/>
    <n v="28241.75"/>
    <n v="28241.75"/>
    <n v="28241.75"/>
    <n v="0"/>
  </r>
  <r>
    <x v="0"/>
    <x v="0"/>
    <x v="5"/>
    <x v="5"/>
    <x v="14"/>
    <x v="14"/>
    <s v="16005"/>
    <s v="Primes i quotes SS interi nou ingr"/>
    <x v="6"/>
    <x v="6"/>
    <s v="1"/>
    <s v="Serveis públics bàsics"/>
    <x v="4"/>
    <x v="4"/>
    <x v="13"/>
    <x v="13"/>
    <x v="21"/>
    <x v="21"/>
    <s v="15111"/>
    <s v="Llicències"/>
    <n v="147935.16"/>
    <n v="-57750.76"/>
    <n v="90184.4"/>
    <n v="90184.4"/>
    <n v="90184.4"/>
    <n v="90184.4"/>
    <n v="90184.4"/>
    <n v="0"/>
  </r>
  <r>
    <x v="0"/>
    <x v="0"/>
    <x v="5"/>
    <x v="5"/>
    <x v="14"/>
    <x v="14"/>
    <s v="16005"/>
    <s v="Primes i quotes SS interi nou ingr"/>
    <x v="6"/>
    <x v="6"/>
    <s v="1"/>
    <s v="Serveis públics bàsics"/>
    <x v="4"/>
    <x v="4"/>
    <x v="14"/>
    <x v="14"/>
    <x v="17"/>
    <x v="17"/>
    <s v="15341"/>
    <s v="Manteniment i millora espais públics cen"/>
    <n v="49811.38"/>
    <n v="2537.77"/>
    <n v="52349.15"/>
    <n v="52349.15"/>
    <n v="52349.15"/>
    <n v="52349.15"/>
    <n v="52349.15"/>
    <n v="0"/>
  </r>
  <r>
    <x v="0"/>
    <x v="0"/>
    <x v="5"/>
    <x v="5"/>
    <x v="14"/>
    <x v="14"/>
    <s v="16005"/>
    <s v="Primes i quotes SS interi nou ingr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69849.36"/>
    <n v="-3146.95"/>
    <n v="66702.41"/>
    <n v="66702.41"/>
    <n v="66702.41"/>
    <n v="66702.41"/>
    <n v="66702.41"/>
    <n v="0"/>
  </r>
  <r>
    <x v="0"/>
    <x v="0"/>
    <x v="5"/>
    <x v="5"/>
    <x v="14"/>
    <x v="14"/>
    <s v="16005"/>
    <s v="Primes i quotes SS interi nou ingr"/>
    <x v="6"/>
    <x v="6"/>
    <s v="9"/>
    <s v="Actuacions de caràcter general"/>
    <x v="1"/>
    <x v="1"/>
    <x v="1"/>
    <x v="1"/>
    <x v="1"/>
    <x v="1"/>
    <s v="92011"/>
    <s v="Administració general"/>
    <n v="7897.44"/>
    <n v="4255.54"/>
    <n v="12152.98"/>
    <n v="12152.98"/>
    <n v="12152.98"/>
    <n v="12152.98"/>
    <n v="12152.98"/>
    <n v="0"/>
  </r>
  <r>
    <x v="0"/>
    <x v="0"/>
    <x v="5"/>
    <x v="5"/>
    <x v="14"/>
    <x v="14"/>
    <s v="16005"/>
    <s v="Primes i quotes SS interi nou ingr"/>
    <x v="6"/>
    <x v="6"/>
    <s v="9"/>
    <s v="Actuacions de caràcter general"/>
    <x v="1"/>
    <x v="1"/>
    <x v="1"/>
    <x v="1"/>
    <x v="1"/>
    <x v="1"/>
    <s v="92014"/>
    <s v="Serveis jurídics"/>
    <n v="82761.72"/>
    <n v="20.63"/>
    <n v="82782.350000000006"/>
    <n v="82782.350000000006"/>
    <n v="82782.350000000006"/>
    <n v="82782.350000000006"/>
    <n v="82782.350000000006"/>
    <n v="0"/>
  </r>
  <r>
    <x v="0"/>
    <x v="0"/>
    <x v="5"/>
    <x v="5"/>
    <x v="14"/>
    <x v="14"/>
    <s v="16005"/>
    <s v="Primes i quotes SS interi nou ingr"/>
    <x v="6"/>
    <x v="6"/>
    <s v="9"/>
    <s v="Actuacions de caràcter general"/>
    <x v="1"/>
    <x v="1"/>
    <x v="6"/>
    <x v="6"/>
    <x v="19"/>
    <x v="19"/>
    <s v="92521"/>
    <s v="Direcció de comunicació"/>
    <n v="27236.16"/>
    <n v="-18061.45"/>
    <n v="9174.7099999999991"/>
    <n v="9174.7099999999991"/>
    <n v="9174.7099999999991"/>
    <n v="9174.7099999999991"/>
    <n v="9174.7099999999991"/>
    <n v="0"/>
  </r>
  <r>
    <x v="0"/>
    <x v="0"/>
    <x v="5"/>
    <x v="5"/>
    <x v="14"/>
    <x v="14"/>
    <s v="16005"/>
    <s v="Primes i quotes SS interi nou ingr"/>
    <x v="7"/>
    <x v="7"/>
    <s v="1"/>
    <s v="Serveis públics bàsics"/>
    <x v="4"/>
    <x v="4"/>
    <x v="13"/>
    <x v="13"/>
    <x v="21"/>
    <x v="21"/>
    <s v="15111"/>
    <s v="Llicències"/>
    <n v="116589.05"/>
    <n v="-52384.84"/>
    <n v="64204.21"/>
    <n v="64204.21"/>
    <n v="64204.21"/>
    <n v="64204.21"/>
    <n v="64204.21"/>
    <n v="0"/>
  </r>
  <r>
    <x v="0"/>
    <x v="0"/>
    <x v="5"/>
    <x v="5"/>
    <x v="14"/>
    <x v="14"/>
    <s v="16005"/>
    <s v="Primes i quotes SS interi nou ingr"/>
    <x v="7"/>
    <x v="7"/>
    <s v="1"/>
    <s v="Serveis públics bàsics"/>
    <x v="4"/>
    <x v="4"/>
    <x v="14"/>
    <x v="14"/>
    <x v="17"/>
    <x v="17"/>
    <s v="15341"/>
    <s v="Manteniment i millora espais públics cen"/>
    <n v="22065.24"/>
    <n v="25063.03"/>
    <n v="47128.27"/>
    <n v="47128.27"/>
    <n v="47128.27"/>
    <n v="47128.27"/>
    <n v="47128.27"/>
    <n v="0"/>
  </r>
  <r>
    <x v="0"/>
    <x v="0"/>
    <x v="5"/>
    <x v="5"/>
    <x v="14"/>
    <x v="14"/>
    <s v="16005"/>
    <s v="Primes i quotes SS interi nou ingr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43831.89"/>
    <n v="-7710.84"/>
    <n v="36121.050000000003"/>
    <n v="36121.050000000003"/>
    <n v="36121.050000000003"/>
    <n v="36121.050000000003"/>
    <n v="36121.050000000003"/>
    <n v="0"/>
  </r>
  <r>
    <x v="0"/>
    <x v="0"/>
    <x v="5"/>
    <x v="5"/>
    <x v="14"/>
    <x v="14"/>
    <s v="16005"/>
    <s v="Primes i quotes SS interi nou ingr"/>
    <x v="7"/>
    <x v="7"/>
    <s v="9"/>
    <s v="Actuacions de caràcter general"/>
    <x v="0"/>
    <x v="0"/>
    <x v="0"/>
    <x v="0"/>
    <x v="0"/>
    <x v="0"/>
    <s v="91211"/>
    <s v="Representacio política"/>
    <n v="8276.3799999999992"/>
    <n v="152.02000000000001"/>
    <n v="8428.4"/>
    <n v="8428.4"/>
    <n v="8428.4"/>
    <n v="8428.4"/>
    <n v="8428.4"/>
    <n v="0"/>
  </r>
  <r>
    <x v="0"/>
    <x v="0"/>
    <x v="5"/>
    <x v="5"/>
    <x v="14"/>
    <x v="14"/>
    <s v="16005"/>
    <s v="Primes i quotes SS interi nou ingr"/>
    <x v="7"/>
    <x v="7"/>
    <s v="9"/>
    <s v="Actuacions de caràcter general"/>
    <x v="1"/>
    <x v="1"/>
    <x v="1"/>
    <x v="1"/>
    <x v="1"/>
    <x v="1"/>
    <s v="92011"/>
    <s v="Administració general"/>
    <n v="63909.65"/>
    <n v="-3018.35"/>
    <n v="60891.3"/>
    <n v="60891.3"/>
    <n v="60891.3"/>
    <n v="60891.3"/>
    <n v="60891.3"/>
    <n v="0"/>
  </r>
  <r>
    <x v="0"/>
    <x v="0"/>
    <x v="5"/>
    <x v="5"/>
    <x v="14"/>
    <x v="14"/>
    <s v="16005"/>
    <s v="Primes i quotes SS interi nou ingr"/>
    <x v="7"/>
    <x v="7"/>
    <s v="9"/>
    <s v="Actuacions de caràcter general"/>
    <x v="1"/>
    <x v="1"/>
    <x v="1"/>
    <x v="1"/>
    <x v="1"/>
    <x v="1"/>
    <s v="92014"/>
    <s v="Serveis jurídics"/>
    <n v="69109.919999999998"/>
    <n v="-16331.89"/>
    <n v="52778.03"/>
    <n v="52778.03"/>
    <n v="52778.03"/>
    <n v="52778.03"/>
    <n v="52778.03"/>
    <n v="0"/>
  </r>
  <r>
    <x v="0"/>
    <x v="0"/>
    <x v="5"/>
    <x v="5"/>
    <x v="14"/>
    <x v="14"/>
    <s v="16005"/>
    <s v="Primes i quotes SS interi nou ingr"/>
    <x v="7"/>
    <x v="7"/>
    <s v="9"/>
    <s v="Actuacions de caràcter general"/>
    <x v="1"/>
    <x v="1"/>
    <x v="6"/>
    <x v="6"/>
    <x v="19"/>
    <x v="19"/>
    <s v="92521"/>
    <s v="Direcció de comunicació"/>
    <n v="13570.2"/>
    <n v="122.04"/>
    <n v="13692.24"/>
    <n v="13692.24"/>
    <n v="13692.24"/>
    <n v="13692.24"/>
    <n v="13692.24"/>
    <n v="0"/>
  </r>
  <r>
    <x v="0"/>
    <x v="0"/>
    <x v="5"/>
    <x v="5"/>
    <x v="14"/>
    <x v="14"/>
    <s v="16005"/>
    <s v="Primes i quotes SS interi nou ingr"/>
    <x v="8"/>
    <x v="8"/>
    <s v="1"/>
    <s v="Serveis públics bàsics"/>
    <x v="4"/>
    <x v="4"/>
    <x v="14"/>
    <x v="14"/>
    <x v="39"/>
    <x v="39"/>
    <s v="15321"/>
    <s v="Manteniment i renovació del paviment"/>
    <n v="73787.539999999994"/>
    <n v="-25351.57"/>
    <n v="48435.97"/>
    <n v="48435.97"/>
    <n v="48435.97"/>
    <n v="48435.97"/>
    <n v="48435.97"/>
    <n v="0"/>
  </r>
  <r>
    <x v="0"/>
    <x v="0"/>
    <x v="5"/>
    <x v="5"/>
    <x v="14"/>
    <x v="14"/>
    <s v="16005"/>
    <s v="Primes i quotes SS interi nou ingr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68639.16"/>
    <n v="1967.86"/>
    <n v="70607.02"/>
    <n v="70607.02"/>
    <n v="70607.02"/>
    <n v="70607.02"/>
    <n v="70607.02"/>
    <n v="0"/>
  </r>
  <r>
    <x v="0"/>
    <x v="0"/>
    <x v="5"/>
    <x v="5"/>
    <x v="14"/>
    <x v="14"/>
    <s v="16005"/>
    <s v="Primes i quotes SS interi nou ingr"/>
    <x v="8"/>
    <x v="8"/>
    <s v="9"/>
    <s v="Actuacions de caràcter general"/>
    <x v="1"/>
    <x v="1"/>
    <x v="1"/>
    <x v="1"/>
    <x v="1"/>
    <x v="1"/>
    <s v="92011"/>
    <s v="Administració general"/>
    <n v="83282.880000000005"/>
    <n v="-25101.94"/>
    <n v="58180.94"/>
    <n v="58180.94"/>
    <n v="58180.94"/>
    <n v="58180.94"/>
    <n v="58180.94"/>
    <n v="0"/>
  </r>
  <r>
    <x v="0"/>
    <x v="0"/>
    <x v="5"/>
    <x v="5"/>
    <x v="14"/>
    <x v="14"/>
    <s v="16005"/>
    <s v="Primes i quotes SS interi nou ingr"/>
    <x v="8"/>
    <x v="8"/>
    <s v="9"/>
    <s v="Actuacions de caràcter general"/>
    <x v="1"/>
    <x v="1"/>
    <x v="6"/>
    <x v="6"/>
    <x v="19"/>
    <x v="19"/>
    <s v="92521"/>
    <s v="Direcció de comunicació"/>
    <n v="27140.400000000001"/>
    <n v="-8136.24"/>
    <n v="19004.16"/>
    <n v="19004.16"/>
    <n v="19004.16"/>
    <n v="19004.16"/>
    <n v="19004.16"/>
    <n v="0"/>
  </r>
  <r>
    <x v="0"/>
    <x v="0"/>
    <x v="5"/>
    <x v="5"/>
    <x v="14"/>
    <x v="14"/>
    <s v="16005"/>
    <s v="Primes i quotes SS interi nou ingr"/>
    <x v="8"/>
    <x v="8"/>
    <s v="9"/>
    <s v="Actuacions de caràcter general"/>
    <x v="8"/>
    <x v="8"/>
    <x v="18"/>
    <x v="18"/>
    <x v="25"/>
    <x v="25"/>
    <s v="93312"/>
    <s v="Manteniment d’edificis centralitzats"/>
    <n v="86427.64"/>
    <n v="-25371.63"/>
    <n v="61056.01"/>
    <n v="61056.01"/>
    <n v="61056.01"/>
    <n v="61056.01"/>
    <n v="61056.01"/>
    <n v="0"/>
  </r>
  <r>
    <x v="0"/>
    <x v="0"/>
    <x v="5"/>
    <x v="5"/>
    <x v="14"/>
    <x v="14"/>
    <s v="16005"/>
    <s v="Primes i quotes SS interi nou ingr"/>
    <x v="9"/>
    <x v="9"/>
    <s v="1"/>
    <s v="Serveis públics bàsics"/>
    <x v="4"/>
    <x v="4"/>
    <x v="13"/>
    <x v="13"/>
    <x v="21"/>
    <x v="21"/>
    <s v="15111"/>
    <s v="Llicències"/>
    <n v="134231.64000000001"/>
    <n v="-21653.61"/>
    <n v="112578.03"/>
    <n v="112578.03"/>
    <n v="112578.03"/>
    <n v="112578.03"/>
    <n v="112578.03"/>
    <n v="0"/>
  </r>
  <r>
    <x v="0"/>
    <x v="0"/>
    <x v="5"/>
    <x v="5"/>
    <x v="14"/>
    <x v="14"/>
    <s v="16005"/>
    <s v="Primes i quotes SS interi nou ingr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32284.76"/>
    <n v="7764.97"/>
    <n v="40049.730000000003"/>
    <n v="40049.730000000003"/>
    <n v="40049.730000000003"/>
    <n v="40049.730000000003"/>
    <n v="40049.730000000003"/>
    <n v="0"/>
  </r>
  <r>
    <x v="0"/>
    <x v="0"/>
    <x v="5"/>
    <x v="5"/>
    <x v="14"/>
    <x v="14"/>
    <s v="16005"/>
    <s v="Primes i quotes SS interi nou ingr"/>
    <x v="9"/>
    <x v="9"/>
    <s v="9"/>
    <s v="Actuacions de caràcter general"/>
    <x v="0"/>
    <x v="0"/>
    <x v="0"/>
    <x v="0"/>
    <x v="0"/>
    <x v="0"/>
    <s v="91211"/>
    <s v="Representacio política"/>
    <n v="19298.62"/>
    <n v="293.45"/>
    <n v="19592.07"/>
    <n v="19592.07"/>
    <n v="19592.07"/>
    <n v="19592.07"/>
    <n v="19592.07"/>
    <n v="0"/>
  </r>
  <r>
    <x v="0"/>
    <x v="0"/>
    <x v="5"/>
    <x v="5"/>
    <x v="14"/>
    <x v="14"/>
    <s v="16005"/>
    <s v="Primes i quotes SS interi nou ingr"/>
    <x v="9"/>
    <x v="9"/>
    <s v="9"/>
    <s v="Actuacions de caràcter general"/>
    <x v="1"/>
    <x v="1"/>
    <x v="1"/>
    <x v="1"/>
    <x v="1"/>
    <x v="1"/>
    <s v="92011"/>
    <s v="Administració general"/>
    <n v="18763.32"/>
    <n v="6448.32"/>
    <n v="25211.64"/>
    <n v="25211.64"/>
    <n v="25211.64"/>
    <n v="25211.64"/>
    <n v="25211.64"/>
    <n v="0"/>
  </r>
  <r>
    <x v="0"/>
    <x v="0"/>
    <x v="5"/>
    <x v="5"/>
    <x v="14"/>
    <x v="14"/>
    <s v="16005"/>
    <s v="Primes i quotes SS interi nou ingr"/>
    <x v="9"/>
    <x v="9"/>
    <s v="9"/>
    <s v="Actuacions de caràcter general"/>
    <x v="1"/>
    <x v="1"/>
    <x v="1"/>
    <x v="1"/>
    <x v="1"/>
    <x v="1"/>
    <s v="92014"/>
    <s v="Serveis jurídics"/>
    <n v="65884.38"/>
    <n v="-15651.4"/>
    <n v="50232.98"/>
    <n v="50232.98"/>
    <n v="50232.98"/>
    <n v="50232.98"/>
    <n v="50232.98"/>
    <n v="0"/>
  </r>
  <r>
    <x v="0"/>
    <x v="0"/>
    <x v="5"/>
    <x v="5"/>
    <x v="14"/>
    <x v="14"/>
    <s v="16005"/>
    <s v="Primes i quotes SS interi nou ingr"/>
    <x v="9"/>
    <x v="9"/>
    <s v="9"/>
    <s v="Actuacions de caràcter general"/>
    <x v="1"/>
    <x v="1"/>
    <x v="6"/>
    <x v="6"/>
    <x v="19"/>
    <x v="19"/>
    <s v="92521"/>
    <s v="Direcció de comunicació"/>
    <n v="27140.400000000001"/>
    <n v="4929.6400000000003"/>
    <n v="32070.04"/>
    <n v="32070.04"/>
    <n v="32070.04"/>
    <n v="32070.04"/>
    <n v="32070.04"/>
    <n v="0"/>
  </r>
  <r>
    <x v="0"/>
    <x v="0"/>
    <x v="5"/>
    <x v="5"/>
    <x v="14"/>
    <x v="14"/>
    <s v="16005"/>
    <s v="Primes i quotes SS interi nou ingr"/>
    <x v="9"/>
    <x v="9"/>
    <s v="9"/>
    <s v="Actuacions de caràcter general"/>
    <x v="8"/>
    <x v="8"/>
    <x v="18"/>
    <x v="18"/>
    <x v="25"/>
    <x v="25"/>
    <s v="93312"/>
    <s v="Manteniment d’edificis centralitzats"/>
    <n v="39182.230000000003"/>
    <n v="-6674.43"/>
    <n v="32507.8"/>
    <n v="32507.8"/>
    <n v="32507.8"/>
    <n v="32507.8"/>
    <n v="32507.8"/>
    <n v="0"/>
  </r>
  <r>
    <x v="0"/>
    <x v="0"/>
    <x v="5"/>
    <x v="5"/>
    <x v="14"/>
    <x v="14"/>
    <s v="16005"/>
    <s v="Primes i quotes SS interi nou ingr"/>
    <x v="10"/>
    <x v="10"/>
    <s v="1"/>
    <s v="Serveis públics bàsics"/>
    <x v="4"/>
    <x v="4"/>
    <x v="13"/>
    <x v="13"/>
    <x v="21"/>
    <x v="21"/>
    <s v="15111"/>
    <s v="Llicències"/>
    <n v="159174.41"/>
    <n v="-28508.37"/>
    <n v="130666.04"/>
    <n v="130666.04"/>
    <n v="130666.04"/>
    <n v="130666.04"/>
    <n v="130666.04"/>
    <n v="0"/>
  </r>
  <r>
    <x v="0"/>
    <x v="0"/>
    <x v="5"/>
    <x v="5"/>
    <x v="14"/>
    <x v="14"/>
    <s v="16005"/>
    <s v="Primes i quotes SS interi nou ingr"/>
    <x v="10"/>
    <x v="10"/>
    <s v="1"/>
    <s v="Serveis públics bàsics"/>
    <x v="4"/>
    <x v="4"/>
    <x v="14"/>
    <x v="14"/>
    <x v="17"/>
    <x v="17"/>
    <s v="15341"/>
    <s v="Manteniment i millora espais públics cen"/>
    <n v="51381.84"/>
    <n v="1005.55"/>
    <n v="52387.39"/>
    <n v="52387.39"/>
    <n v="52387.39"/>
    <n v="52387.39"/>
    <n v="52387.39"/>
    <n v="0"/>
  </r>
  <r>
    <x v="0"/>
    <x v="0"/>
    <x v="5"/>
    <x v="5"/>
    <x v="14"/>
    <x v="14"/>
    <s v="16005"/>
    <s v="Primes i quotes SS interi nou ingr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41165.56"/>
    <n v="8071.78"/>
    <n v="49237.34"/>
    <n v="49237.34"/>
    <n v="49237.34"/>
    <n v="49237.34"/>
    <n v="49237.34"/>
    <n v="0"/>
  </r>
  <r>
    <x v="0"/>
    <x v="0"/>
    <x v="5"/>
    <x v="5"/>
    <x v="14"/>
    <x v="14"/>
    <s v="16005"/>
    <s v="Primes i quotes SS interi nou ingr"/>
    <x v="10"/>
    <x v="10"/>
    <s v="9"/>
    <s v="Actuacions de caràcter general"/>
    <x v="1"/>
    <x v="1"/>
    <x v="1"/>
    <x v="1"/>
    <x v="1"/>
    <x v="1"/>
    <s v="92011"/>
    <s v="Administració general"/>
    <n v="18687.48"/>
    <n v="1341.06"/>
    <n v="20028.54"/>
    <n v="20028.54"/>
    <n v="20028.54"/>
    <n v="20028.54"/>
    <n v="20028.54"/>
    <n v="0"/>
  </r>
  <r>
    <x v="0"/>
    <x v="0"/>
    <x v="5"/>
    <x v="5"/>
    <x v="14"/>
    <x v="14"/>
    <s v="16005"/>
    <s v="Primes i quotes SS interi nou ingr"/>
    <x v="10"/>
    <x v="10"/>
    <s v="9"/>
    <s v="Actuacions de caràcter general"/>
    <x v="1"/>
    <x v="1"/>
    <x v="1"/>
    <x v="1"/>
    <x v="1"/>
    <x v="1"/>
    <s v="92014"/>
    <s v="Serveis jurídics"/>
    <n v="76879.64"/>
    <n v="-26086.7"/>
    <n v="50792.94"/>
    <n v="50792.94"/>
    <n v="50792.94"/>
    <n v="50792.94"/>
    <n v="50792.94"/>
    <n v="0"/>
  </r>
  <r>
    <x v="0"/>
    <x v="0"/>
    <x v="5"/>
    <x v="5"/>
    <x v="14"/>
    <x v="14"/>
    <s v="16005"/>
    <s v="Primes i quotes SS interi nou ingr"/>
    <x v="10"/>
    <x v="10"/>
    <s v="9"/>
    <s v="Actuacions de caràcter general"/>
    <x v="1"/>
    <x v="1"/>
    <x v="6"/>
    <x v="6"/>
    <x v="8"/>
    <x v="8"/>
    <s v="92511"/>
    <s v="Atenció al ciutadà"/>
    <n v="26934.6"/>
    <n v="507.4"/>
    <n v="27442"/>
    <n v="27442"/>
    <n v="27442"/>
    <n v="27442"/>
    <n v="27442"/>
    <n v="0"/>
  </r>
  <r>
    <x v="0"/>
    <x v="0"/>
    <x v="5"/>
    <x v="5"/>
    <x v="14"/>
    <x v="14"/>
    <s v="16005"/>
    <s v="Primes i quotes SS interi nou ingr"/>
    <x v="23"/>
    <x v="23"/>
    <s v="4"/>
    <s v="Actuacions de caràcter econòmic"/>
    <x v="6"/>
    <x v="6"/>
    <x v="15"/>
    <x v="15"/>
    <x v="22"/>
    <x v="22"/>
    <s v="49311"/>
    <s v="Arbitratge"/>
    <n v="17531.939999999999"/>
    <n v="-12651.49"/>
    <n v="4880.45"/>
    <n v="4880.45"/>
    <n v="4880.45"/>
    <n v="4880.45"/>
    <n v="4880.45"/>
    <n v="0"/>
  </r>
  <r>
    <x v="0"/>
    <x v="0"/>
    <x v="5"/>
    <x v="5"/>
    <x v="14"/>
    <x v="14"/>
    <s v="16005"/>
    <s v="Primes i quotes SS interi nou ingr"/>
    <x v="23"/>
    <x v="23"/>
    <s v="4"/>
    <s v="Actuacions de caràcter econòmic"/>
    <x v="6"/>
    <x v="6"/>
    <x v="15"/>
    <x v="15"/>
    <x v="22"/>
    <x v="22"/>
    <s v="49312"/>
    <s v="Informació al consumidor"/>
    <n v="27048.03"/>
    <n v="-5238.25"/>
    <n v="21809.78"/>
    <n v="21809.78"/>
    <n v="21809.78"/>
    <n v="21809.78"/>
    <n v="21809.78"/>
    <n v="0"/>
  </r>
  <r>
    <x v="0"/>
    <x v="0"/>
    <x v="5"/>
    <x v="5"/>
    <x v="14"/>
    <x v="14"/>
    <s v="16005"/>
    <s v="Primes i quotes SS interi nou ingr"/>
    <x v="23"/>
    <x v="23"/>
    <s v="9"/>
    <s v="Actuacions de caràcter general"/>
    <x v="1"/>
    <x v="1"/>
    <x v="1"/>
    <x v="1"/>
    <x v="1"/>
    <x v="1"/>
    <s v="92011"/>
    <s v="Administració general"/>
    <n v="320385.99"/>
    <n v="64142.92"/>
    <n v="384528.91"/>
    <n v="384528.91"/>
    <n v="384528.91"/>
    <n v="384528.91"/>
    <n v="384528.91"/>
    <n v="0"/>
  </r>
  <r>
    <x v="0"/>
    <x v="0"/>
    <x v="5"/>
    <x v="5"/>
    <x v="14"/>
    <x v="14"/>
    <s v="16005"/>
    <s v="Primes i quotes SS interi nou ingr"/>
    <x v="24"/>
    <x v="24"/>
    <s v="4"/>
    <s v="Actuacions de caràcter econòmic"/>
    <x v="7"/>
    <x v="7"/>
    <x v="16"/>
    <x v="16"/>
    <x v="23"/>
    <x v="23"/>
    <s v="43011"/>
    <s v="Administració de promoció econòmica"/>
    <n v="86629.3"/>
    <n v="-5784.11"/>
    <n v="80845.19"/>
    <n v="80845.19"/>
    <n v="80845.19"/>
    <n v="80845.19"/>
    <n v="80845.19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8"/>
    <x v="8"/>
    <x v="17"/>
    <x v="17"/>
    <x v="24"/>
    <x v="24"/>
    <s v="93112"/>
    <s v="Pressupost i política fiscal"/>
    <n v="71924.55"/>
    <n v="1149.5999999999999"/>
    <n v="73074.149999999994"/>
    <n v="73074.149999999994"/>
    <n v="73074.149999999994"/>
    <n v="73074.149999999994"/>
    <n v="73074.149999999994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8"/>
    <x v="8"/>
    <x v="17"/>
    <x v="17"/>
    <x v="24"/>
    <x v="24"/>
    <s v="93113"/>
    <s v="Administració comptable"/>
    <n v="21342.959999999999"/>
    <n v="-15073.4"/>
    <n v="6269.56"/>
    <n v="6269.56"/>
    <n v="6269.56"/>
    <n v="6269.56"/>
    <n v="6269.56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8"/>
    <x v="8"/>
    <x v="17"/>
    <x v="17"/>
    <x v="24"/>
    <x v="24"/>
    <s v="93114"/>
    <s v="Gestió financera"/>
    <n v="42378.84"/>
    <n v="373.74"/>
    <n v="42752.58"/>
    <n v="42752.58"/>
    <n v="42752.58"/>
    <n v="42752.58"/>
    <n v="42752.58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8"/>
    <x v="8"/>
    <x v="26"/>
    <x v="26"/>
    <x v="40"/>
    <x v="40"/>
    <s v="93212"/>
    <s v="Consell Tributari"/>
    <n v="36273.160000000003"/>
    <n v="-9662.3700000000008"/>
    <n v="26610.79"/>
    <n v="26610.79"/>
    <n v="26610.79"/>
    <n v="26610.79"/>
    <n v="26610.79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8"/>
    <x v="8"/>
    <x v="18"/>
    <x v="18"/>
    <x v="25"/>
    <x v="25"/>
    <s v="93311"/>
    <s v="Patrimoni"/>
    <n v="100264.41"/>
    <n v="30942.04"/>
    <n v="131206.45000000001"/>
    <n v="131206.45000000001"/>
    <n v="131206.45000000001"/>
    <n v="131206.45000000001"/>
    <n v="131206.45000000001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8"/>
    <x v="8"/>
    <x v="19"/>
    <x v="19"/>
    <x v="26"/>
    <x v="26"/>
    <s v="93411"/>
    <s v="Tresoreria"/>
    <n v="30922.32"/>
    <n v="-9598.0300000000007"/>
    <n v="21324.29"/>
    <n v="21324.29"/>
    <n v="21324.29"/>
    <n v="21324.29"/>
    <n v="21324.29"/>
    <n v="0"/>
  </r>
  <r>
    <x v="0"/>
    <x v="0"/>
    <x v="5"/>
    <x v="5"/>
    <x v="14"/>
    <x v="14"/>
    <s v="16005"/>
    <s v="Primes i quotes SS interi nou ingr"/>
    <x v="25"/>
    <x v="25"/>
    <s v="9"/>
    <s v="Actuacions de caràcter general"/>
    <x v="1"/>
    <x v="1"/>
    <x v="29"/>
    <x v="29"/>
    <x v="45"/>
    <x v="45"/>
    <s v="92921"/>
    <s v="Dotació per imprevistos"/>
    <n v="0"/>
    <n v="5439.64"/>
    <n v="5439.64"/>
    <n v="5439.64"/>
    <n v="5439.64"/>
    <n v="5439.64"/>
    <n v="5439.64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0"/>
    <x v="0"/>
    <x v="0"/>
    <x v="0"/>
    <x v="0"/>
    <x v="0"/>
    <s v="91211"/>
    <s v="Representacio política"/>
    <n v="401151.63"/>
    <n v="-34594.31"/>
    <n v="366557.32"/>
    <n v="366557.32"/>
    <n v="366557.32"/>
    <n v="366557.32"/>
    <n v="366557.32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0"/>
    <x v="0"/>
    <x v="0"/>
    <x v="0"/>
    <x v="0"/>
    <x v="0"/>
    <s v="91212"/>
    <s v="Direcció tècnica de premsa"/>
    <n v="165064.44"/>
    <n v="7966.5"/>
    <n v="173030.94"/>
    <n v="173030.94"/>
    <n v="173030.94"/>
    <n v="173030.94"/>
    <n v="173030.94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0"/>
    <x v="0"/>
    <x v="0"/>
    <x v="0"/>
    <x v="7"/>
    <x v="7"/>
    <s v="91222"/>
    <s v="Protocol"/>
    <n v="65923.56"/>
    <n v="-7738.82"/>
    <n v="58184.74"/>
    <n v="58184.74"/>
    <n v="58184.74"/>
    <n v="58184.74"/>
    <n v="58184.74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1"/>
    <x v="1"/>
    <s v="92011"/>
    <s v="Administració general"/>
    <n v="506380.69"/>
    <n v="-35112.26"/>
    <n v="471268.43"/>
    <n v="471268.43"/>
    <n v="471268.43"/>
    <n v="471268.43"/>
    <n v="471268.43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1"/>
    <x v="1"/>
    <s v="92012"/>
    <s v="Serveis editorials"/>
    <n v="61672.800000000003"/>
    <n v="-4807.55"/>
    <n v="56865.25"/>
    <n v="56865.25"/>
    <n v="56865.25"/>
    <n v="56865.25"/>
    <n v="56865.25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1"/>
    <x v="1"/>
    <s v="92014"/>
    <s v="Serveis jurídics"/>
    <n v="85535.52"/>
    <n v="-46724.36"/>
    <n v="38811.160000000003"/>
    <n v="38811.160000000003"/>
    <n v="38811.160000000003"/>
    <n v="38811.160000000003"/>
    <n v="38811.160000000003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1"/>
    <x v="1"/>
    <s v="92016"/>
    <s v="Direcció administrativa gabinet d'alcald"/>
    <n v="178501.68"/>
    <n v="-38875.089999999997"/>
    <n v="139626.59"/>
    <n v="139626.59"/>
    <n v="139626.59"/>
    <n v="139626.59"/>
    <n v="139626.59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27"/>
    <x v="27"/>
    <s v="92021"/>
    <s v="Sindicatura de Greuges"/>
    <n v="26179.68"/>
    <n v="932.94"/>
    <n v="27112.62"/>
    <n v="27112.62"/>
    <n v="27112.62"/>
    <n v="27112.62"/>
    <n v="27112.62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28"/>
    <x v="28"/>
    <s v="92031"/>
    <s v="Arxiu municipal contemporani"/>
    <n v="215859.98"/>
    <n v="3666.82"/>
    <n v="219526.8"/>
    <n v="219526.8"/>
    <n v="219526.8"/>
    <n v="219526.8"/>
    <n v="219526.8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28"/>
    <x v="28"/>
    <s v="92032"/>
    <s v="Sistema d'arxius"/>
    <n v="55668.3"/>
    <n v="13606.09"/>
    <n v="69274.39"/>
    <n v="69274.39"/>
    <n v="69274.39"/>
    <n v="69274.39"/>
    <n v="69274.39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28"/>
    <x v="28"/>
    <s v="92033"/>
    <s v="Servei de documentació i accés al coneix"/>
    <n v="11826.96"/>
    <n v="-9591"/>
    <n v="2235.96"/>
    <n v="2235.96"/>
    <n v="2235.96"/>
    <n v="2235.96"/>
    <n v="2235.96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6"/>
    <x v="6"/>
    <x v="19"/>
    <x v="19"/>
    <s v="92521"/>
    <s v="Direcció de comunicació"/>
    <n v="515132.27"/>
    <n v="-28985.01"/>
    <n v="486147.26"/>
    <n v="486147.26"/>
    <n v="486147.26"/>
    <n v="486147.26"/>
    <n v="486147.26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6"/>
    <x v="6"/>
    <x v="19"/>
    <x v="19"/>
    <s v="92523"/>
    <s v="Comunicació digital"/>
    <n v="41957.8"/>
    <n v="-23621.040000000001"/>
    <n v="18336.759999999998"/>
    <n v="18336.759999999998"/>
    <n v="18336.759999999998"/>
    <n v="18336.759999999998"/>
    <n v="18336.759999999998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8"/>
    <x v="8"/>
    <x v="17"/>
    <x v="17"/>
    <x v="24"/>
    <x v="24"/>
    <s v="93115"/>
    <s v="Control intern"/>
    <n v="64683.58"/>
    <n v="-18861.72"/>
    <n v="45821.86"/>
    <n v="45821.86"/>
    <n v="45821.86"/>
    <n v="45821.86"/>
    <n v="45821.86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8"/>
    <x v="8"/>
    <x v="18"/>
    <x v="18"/>
    <x v="25"/>
    <x v="25"/>
    <s v="93312"/>
    <s v="Manteniment d’edificis centralitzats"/>
    <n v="158324.23000000001"/>
    <n v="-31019.72"/>
    <n v="127304.51"/>
    <n v="127304.51"/>
    <n v="127304.51"/>
    <n v="127304.51"/>
    <n v="127304.51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20"/>
    <x v="20"/>
    <x v="29"/>
    <x v="29"/>
    <s v="92211"/>
    <s v="Direcció de recursos humans i organitzac"/>
    <n v="67346.559999999998"/>
    <n v="74030.210000000006"/>
    <n v="141376.76999999999"/>
    <n v="141376.76999999999"/>
    <n v="141376.76999999999"/>
    <n v="141376.76999999999"/>
    <n v="141376.76999999999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20"/>
    <x v="20"/>
    <x v="29"/>
    <x v="29"/>
    <s v="92212"/>
    <s v="Gestió-administració recursos humans-org"/>
    <n v="152184.35999999999"/>
    <n v="-53787"/>
    <n v="98397.36"/>
    <n v="98397.36"/>
    <n v="98397.36"/>
    <n v="98397.36"/>
    <n v="98397.36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20"/>
    <x v="20"/>
    <x v="29"/>
    <x v="29"/>
    <s v="92214"/>
    <s v="Comunicació interna recursos humans i or"/>
    <n v="85767.48"/>
    <n v="-12188.67"/>
    <n v="73578.81"/>
    <n v="73578.81"/>
    <n v="73578.81"/>
    <n v="73578.81"/>
    <n v="73578.81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20"/>
    <x v="20"/>
    <x v="29"/>
    <x v="29"/>
    <s v="92215"/>
    <s v="Organització municipal"/>
    <n v="49167.66"/>
    <n v="-23093.95"/>
    <n v="26073.71"/>
    <n v="26073.71"/>
    <n v="26073.71"/>
    <n v="26073.71"/>
    <n v="26073.71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20"/>
    <x v="20"/>
    <x v="29"/>
    <x v="29"/>
    <s v="92216"/>
    <s v="Selecció de personal"/>
    <n v="153017.31"/>
    <n v="-116047.6"/>
    <n v="36969.71"/>
    <n v="36969.71"/>
    <n v="36969.71"/>
    <n v="36969.71"/>
    <n v="36969.71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20"/>
    <x v="20"/>
    <x v="29"/>
    <x v="29"/>
    <s v="92217"/>
    <s v="Formació del personal"/>
    <n v="49193.43"/>
    <n v="-18367.189999999999"/>
    <n v="30826.240000000002"/>
    <n v="30826.240000000002"/>
    <n v="30826.240000000002"/>
    <n v="30826.240000000002"/>
    <n v="30826.240000000002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20"/>
    <x v="20"/>
    <x v="29"/>
    <x v="29"/>
    <s v="92218"/>
    <s v="Prevenció de riscos laborals"/>
    <n v="146417.78"/>
    <n v="-42661.56"/>
    <n v="103756.22"/>
    <n v="103756.22"/>
    <n v="103756.22"/>
    <n v="103756.22"/>
    <n v="103756.22"/>
    <n v="0"/>
  </r>
  <r>
    <x v="0"/>
    <x v="0"/>
    <x v="5"/>
    <x v="5"/>
    <x v="14"/>
    <x v="14"/>
    <s v="16005"/>
    <s v="Primes i quotes SS interi nou ingr"/>
    <x v="27"/>
    <x v="27"/>
    <s v="2"/>
    <s v="Actuacions de protecció i promoció social"/>
    <x v="2"/>
    <x v="2"/>
    <x v="4"/>
    <x v="4"/>
    <x v="30"/>
    <x v="30"/>
    <s v="23182"/>
    <s v="Suport a les accions comunitàries"/>
    <n v="0"/>
    <n v="5391.39"/>
    <n v="5391.39"/>
    <n v="5391.39"/>
    <n v="5391.39"/>
    <n v="5391.39"/>
    <n v="5391.39"/>
    <n v="0"/>
  </r>
  <r>
    <x v="0"/>
    <x v="0"/>
    <x v="5"/>
    <x v="5"/>
    <x v="14"/>
    <x v="14"/>
    <s v="16005"/>
    <s v="Primes i quotes SS interi nou ingr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20298.78"/>
    <n v="20298.78"/>
    <n v="20298.78"/>
    <n v="20298.78"/>
    <n v="20298.78"/>
    <n v="20298.78"/>
    <n v="0"/>
  </r>
  <r>
    <x v="0"/>
    <x v="0"/>
    <x v="5"/>
    <x v="5"/>
    <x v="14"/>
    <x v="14"/>
    <s v="16005"/>
    <s v="Primes i quotes SS interi nou ingr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32500.48"/>
    <n v="32500.48"/>
    <n v="32500.48"/>
    <n v="32500.48"/>
    <n v="32500.48"/>
    <n v="32500.48"/>
    <n v="0"/>
  </r>
  <r>
    <x v="0"/>
    <x v="0"/>
    <x v="5"/>
    <x v="5"/>
    <x v="14"/>
    <x v="14"/>
    <s v="16005"/>
    <s v="Primes i quotes SS interi nou ingr"/>
    <x v="27"/>
    <x v="27"/>
    <s v="9"/>
    <s v="Actuacions de caràcter general"/>
    <x v="1"/>
    <x v="1"/>
    <x v="1"/>
    <x v="1"/>
    <x v="1"/>
    <x v="1"/>
    <s v="92011"/>
    <s v="Administració general"/>
    <n v="100320.12"/>
    <n v="38063.94"/>
    <n v="138384.06"/>
    <n v="138384.06"/>
    <n v="138384.06"/>
    <n v="138384.06"/>
    <n v="138384.06"/>
    <n v="0"/>
  </r>
  <r>
    <x v="0"/>
    <x v="0"/>
    <x v="5"/>
    <x v="5"/>
    <x v="14"/>
    <x v="14"/>
    <s v="16005"/>
    <s v="Primes i quotes SS interi nou ingr"/>
    <x v="27"/>
    <x v="27"/>
    <s v="9"/>
    <s v="Actuacions de caràcter general"/>
    <x v="1"/>
    <x v="1"/>
    <x v="22"/>
    <x v="22"/>
    <x v="32"/>
    <x v="32"/>
    <s v="92413"/>
    <s v="Relacions ciutadanes"/>
    <n v="26222.04"/>
    <n v="17452.02"/>
    <n v="43674.06"/>
    <n v="43674.06"/>
    <n v="43674.06"/>
    <n v="43674.06"/>
    <n v="43674.06"/>
    <n v="0"/>
  </r>
  <r>
    <x v="0"/>
    <x v="0"/>
    <x v="5"/>
    <x v="5"/>
    <x v="14"/>
    <x v="14"/>
    <s v="16005"/>
    <s v="Primes i quotes SS interi nou ingr"/>
    <x v="27"/>
    <x v="27"/>
    <s v="9"/>
    <s v="Actuacions de caràcter general"/>
    <x v="1"/>
    <x v="1"/>
    <x v="22"/>
    <x v="22"/>
    <x v="32"/>
    <x v="32"/>
    <s v="92417"/>
    <s v="Participació ciutadana"/>
    <n v="49159.3"/>
    <n v="24861.07"/>
    <n v="74020.37"/>
    <n v="74020.37"/>
    <n v="74020.37"/>
    <n v="74020.37"/>
    <n v="74020.37"/>
    <n v="0"/>
  </r>
  <r>
    <x v="0"/>
    <x v="0"/>
    <x v="5"/>
    <x v="5"/>
    <x v="14"/>
    <x v="14"/>
    <s v="16005"/>
    <s v="Primes i quotes SS interi nou ingr"/>
    <x v="27"/>
    <x v="27"/>
    <s v="9"/>
    <s v="Actuacions de caràcter general"/>
    <x v="1"/>
    <x v="1"/>
    <x v="22"/>
    <x v="22"/>
    <x v="32"/>
    <x v="32"/>
    <s v="92418"/>
    <s v="Associacionisme"/>
    <n v="45136.68"/>
    <n v="3907.16"/>
    <n v="49043.839999999997"/>
    <n v="49043.839999999997"/>
    <n v="49043.839999999997"/>
    <n v="49043.839999999997"/>
    <n v="49043.839999999997"/>
    <n v="0"/>
  </r>
  <r>
    <x v="0"/>
    <x v="0"/>
    <x v="5"/>
    <x v="5"/>
    <x v="14"/>
    <x v="14"/>
    <s v="16005"/>
    <s v="Primes i quotes SS interi nou ingr"/>
    <x v="27"/>
    <x v="27"/>
    <s v="9"/>
    <s v="Actuacions de caràcter general"/>
    <x v="1"/>
    <x v="1"/>
    <x v="22"/>
    <x v="22"/>
    <x v="32"/>
    <x v="32"/>
    <s v="92419"/>
    <s v="Recerca i innovació en matèria de partic"/>
    <n v="20552.88"/>
    <n v="410.36"/>
    <n v="20963.240000000002"/>
    <n v="20963.240000000002"/>
    <n v="20963.240000000002"/>
    <n v="20963.240000000002"/>
    <n v="20963.240000000002"/>
    <n v="0"/>
  </r>
  <r>
    <x v="0"/>
    <x v="0"/>
    <x v="5"/>
    <x v="5"/>
    <x v="14"/>
    <x v="14"/>
    <s v="16020"/>
    <s v="Recàrrec S.S. cost TC per presentació fora termini"/>
    <x v="25"/>
    <x v="25"/>
    <s v="9"/>
    <s v="Actuacions de caràcter general"/>
    <x v="1"/>
    <x v="1"/>
    <x v="29"/>
    <x v="29"/>
    <x v="45"/>
    <x v="45"/>
    <s v="92921"/>
    <s v="Dotació per imprevistos"/>
    <n v="0"/>
    <n v="50038.1"/>
    <n v="50038.1"/>
    <n v="30041.81"/>
    <n v="30041.81"/>
    <n v="30041.81"/>
    <n v="30041.81"/>
    <n v="0"/>
  </r>
  <r>
    <x v="0"/>
    <x v="0"/>
    <x v="5"/>
    <x v="5"/>
    <x v="15"/>
    <x v="15"/>
    <s v="16105"/>
    <s v="Pensions a càrrec de l'entitat"/>
    <x v="25"/>
    <x v="25"/>
    <s v="2"/>
    <s v="Actuacions de protecció i promoció social"/>
    <x v="11"/>
    <x v="11"/>
    <x v="30"/>
    <x v="30"/>
    <x v="46"/>
    <x v="46"/>
    <s v="21111"/>
    <s v="Pensions"/>
    <n v="339838.62"/>
    <n v="-49240.97"/>
    <n v="290597.65000000002"/>
    <n v="290597.65000000002"/>
    <n v="290597.65000000002"/>
    <n v="290597.65000000002"/>
    <n v="290597.65000000002"/>
    <n v="0"/>
  </r>
  <r>
    <x v="0"/>
    <x v="0"/>
    <x v="5"/>
    <x v="5"/>
    <x v="16"/>
    <x v="16"/>
    <s v="16200"/>
    <s v="Formació de personal"/>
    <x v="11"/>
    <x v="11"/>
    <s v="9"/>
    <s v="Actuacions de caràcter general"/>
    <x v="1"/>
    <x v="1"/>
    <x v="1"/>
    <x v="1"/>
    <x v="1"/>
    <x v="1"/>
    <s v="92011"/>
    <s v="Administració general"/>
    <n v="10000"/>
    <n v="0"/>
    <n v="10000"/>
    <n v="1875"/>
    <n v="1875"/>
    <n v="1875"/>
    <n v="1875"/>
    <n v="0"/>
  </r>
  <r>
    <x v="0"/>
    <x v="0"/>
    <x v="5"/>
    <x v="5"/>
    <x v="16"/>
    <x v="16"/>
    <s v="16200"/>
    <s v="Formació de personal"/>
    <x v="12"/>
    <x v="12"/>
    <s v="9"/>
    <s v="Actuacions de caràcter general"/>
    <x v="1"/>
    <x v="1"/>
    <x v="1"/>
    <x v="1"/>
    <x v="1"/>
    <x v="1"/>
    <s v="92015"/>
    <s v="Coordinació territorial"/>
    <n v="0"/>
    <n v="14900"/>
    <n v="14900"/>
    <n v="14900"/>
    <n v="14900"/>
    <n v="14890"/>
    <n v="14890"/>
    <n v="0"/>
  </r>
  <r>
    <x v="0"/>
    <x v="0"/>
    <x v="5"/>
    <x v="5"/>
    <x v="16"/>
    <x v="16"/>
    <s v="16200"/>
    <s v="Formació de personal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5000"/>
    <n v="0"/>
    <n v="5000"/>
    <n v="1567.45"/>
    <n v="1567.45"/>
    <n v="1567.45"/>
    <n v="1531"/>
    <n v="36.450000000000003"/>
  </r>
  <r>
    <x v="0"/>
    <x v="0"/>
    <x v="5"/>
    <x v="5"/>
    <x v="16"/>
    <x v="16"/>
    <s v="16200"/>
    <s v="Formació de personal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6000"/>
    <n v="0"/>
    <n v="6000"/>
    <n v="0"/>
    <n v="0"/>
    <n v="0"/>
    <n v="0"/>
    <n v="0"/>
  </r>
  <r>
    <x v="0"/>
    <x v="0"/>
    <x v="5"/>
    <x v="5"/>
    <x v="16"/>
    <x v="16"/>
    <s v="16200"/>
    <s v="Formació de personal"/>
    <x v="13"/>
    <x v="13"/>
    <s v="2"/>
    <s v="Actuacions de protecció i promoció social"/>
    <x v="2"/>
    <x v="2"/>
    <x v="4"/>
    <x v="4"/>
    <x v="47"/>
    <x v="47"/>
    <s v="23111"/>
    <s v="Atenció infància i adolescència"/>
    <n v="1000"/>
    <n v="0"/>
    <n v="1000"/>
    <n v="0"/>
    <n v="0"/>
    <n v="0"/>
    <n v="0"/>
    <n v="0"/>
  </r>
  <r>
    <x v="0"/>
    <x v="0"/>
    <x v="5"/>
    <x v="5"/>
    <x v="16"/>
    <x v="16"/>
    <s v="16200"/>
    <s v="Formació de personal"/>
    <x v="13"/>
    <x v="13"/>
    <s v="2"/>
    <s v="Actuacions de protecció i promoció social"/>
    <x v="2"/>
    <x v="2"/>
    <x v="4"/>
    <x v="4"/>
    <x v="34"/>
    <x v="34"/>
    <s v="23171"/>
    <s v="Atenció a la dona víctima de viol."/>
    <n v="5586.6"/>
    <n v="0"/>
    <n v="5586.6"/>
    <n v="0"/>
    <n v="0"/>
    <n v="0"/>
    <n v="0"/>
    <n v="0"/>
  </r>
  <r>
    <x v="0"/>
    <x v="0"/>
    <x v="5"/>
    <x v="5"/>
    <x v="16"/>
    <x v="16"/>
    <s v="16200"/>
    <s v="Formació de personal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700"/>
    <n v="0"/>
    <n v="700"/>
    <n v="0"/>
    <n v="0"/>
    <n v="0"/>
    <n v="0"/>
    <n v="0"/>
  </r>
  <r>
    <x v="0"/>
    <x v="0"/>
    <x v="5"/>
    <x v="5"/>
    <x v="16"/>
    <x v="16"/>
    <s v="16200"/>
    <s v="Formació de personal"/>
    <x v="13"/>
    <x v="13"/>
    <s v="2"/>
    <s v="Actuacions de protecció i promoció social"/>
    <x v="2"/>
    <x v="2"/>
    <x v="5"/>
    <x v="5"/>
    <x v="35"/>
    <x v="35"/>
    <s v="23252"/>
    <s v="Foment i promoció dels drets humans"/>
    <n v="1100"/>
    <n v="0"/>
    <n v="1100"/>
    <n v="0"/>
    <n v="0"/>
    <n v="0"/>
    <n v="0"/>
    <n v="0"/>
  </r>
  <r>
    <x v="0"/>
    <x v="0"/>
    <x v="5"/>
    <x v="5"/>
    <x v="16"/>
    <x v="16"/>
    <s v="16200"/>
    <s v="Formació de personal"/>
    <x v="15"/>
    <x v="15"/>
    <s v="9"/>
    <s v="Actuacions de caràcter general"/>
    <x v="1"/>
    <x v="1"/>
    <x v="1"/>
    <x v="1"/>
    <x v="1"/>
    <x v="1"/>
    <s v="92011"/>
    <s v="Administració general"/>
    <n v="0"/>
    <n v="10000"/>
    <n v="10000"/>
    <n v="778.8"/>
    <n v="778.8"/>
    <n v="778.8"/>
    <n v="778.8"/>
    <n v="0"/>
  </r>
  <r>
    <x v="0"/>
    <x v="0"/>
    <x v="5"/>
    <x v="5"/>
    <x v="16"/>
    <x v="16"/>
    <s v="16200"/>
    <s v="Formació de personal"/>
    <x v="15"/>
    <x v="15"/>
    <s v="9"/>
    <s v="Actuacions de caràcter general"/>
    <x v="1"/>
    <x v="1"/>
    <x v="6"/>
    <x v="6"/>
    <x v="8"/>
    <x v="8"/>
    <s v="92511"/>
    <s v="Atenció al ciutadà"/>
    <n v="0"/>
    <n v="9000"/>
    <n v="9000"/>
    <n v="9000"/>
    <n v="4260"/>
    <n v="4260"/>
    <n v="4260"/>
    <n v="0"/>
  </r>
  <r>
    <x v="0"/>
    <x v="0"/>
    <x v="5"/>
    <x v="5"/>
    <x v="16"/>
    <x v="16"/>
    <s v="16200"/>
    <s v="Formació de personal"/>
    <x v="17"/>
    <x v="17"/>
    <s v="1"/>
    <s v="Serveis públics bàsics"/>
    <x v="3"/>
    <x v="3"/>
    <x v="7"/>
    <x v="7"/>
    <x v="9"/>
    <x v="9"/>
    <s v="13014"/>
    <s v="Desenvolupament dels serveis de GUB i SP"/>
    <n v="30000"/>
    <n v="-10000"/>
    <n v="20000"/>
    <n v="19248.5"/>
    <n v="19248.5"/>
    <n v="19248.5"/>
    <n v="19248.5"/>
    <n v="0"/>
  </r>
  <r>
    <x v="0"/>
    <x v="0"/>
    <x v="5"/>
    <x v="5"/>
    <x v="16"/>
    <x v="16"/>
    <s v="16200"/>
    <s v="Formació de personal"/>
    <x v="17"/>
    <x v="17"/>
    <s v="1"/>
    <s v="Serveis públics bàsics"/>
    <x v="3"/>
    <x v="3"/>
    <x v="8"/>
    <x v="8"/>
    <x v="10"/>
    <x v="10"/>
    <s v="13213"/>
    <s v="Desenvol. professional,selecció, prevenc"/>
    <n v="216000"/>
    <n v="23907"/>
    <n v="239907"/>
    <n v="238725.25"/>
    <n v="238725.25"/>
    <n v="202638.4"/>
    <n v="159755.42000000001"/>
    <n v="42882.98"/>
  </r>
  <r>
    <x v="0"/>
    <x v="0"/>
    <x v="5"/>
    <x v="5"/>
    <x v="16"/>
    <x v="16"/>
    <s v="16200"/>
    <s v="Formació de personal"/>
    <x v="17"/>
    <x v="17"/>
    <s v="1"/>
    <s v="Serveis públics bàsics"/>
    <x v="3"/>
    <x v="3"/>
    <x v="10"/>
    <x v="10"/>
    <x v="13"/>
    <x v="13"/>
    <s v="13613"/>
    <s v="Desenvol.professional,selecció,prevenc.s"/>
    <n v="816000"/>
    <n v="7853"/>
    <n v="823853"/>
    <n v="823852.91"/>
    <n v="823852.91"/>
    <n v="173256.91"/>
    <n v="173256.91"/>
    <n v="0"/>
  </r>
  <r>
    <x v="0"/>
    <x v="0"/>
    <x v="5"/>
    <x v="5"/>
    <x v="16"/>
    <x v="16"/>
    <s v="16200"/>
    <s v="Formació de personal"/>
    <x v="18"/>
    <x v="18"/>
    <s v="1"/>
    <s v="Serveis públics bàsics"/>
    <x v="4"/>
    <x v="4"/>
    <x v="11"/>
    <x v="11"/>
    <x v="14"/>
    <x v="14"/>
    <s v="15013"/>
    <s v="Planificació Ecologia Urbana"/>
    <n v="62000"/>
    <n v="0"/>
    <n v="62000"/>
    <n v="2417.5"/>
    <n v="2417.5"/>
    <n v="2417.5"/>
    <n v="2417.5"/>
    <n v="0"/>
  </r>
  <r>
    <x v="0"/>
    <x v="0"/>
    <x v="5"/>
    <x v="5"/>
    <x v="16"/>
    <x v="16"/>
    <s v="16200"/>
    <s v="Formació de personal"/>
    <x v="1"/>
    <x v="1"/>
    <s v="9"/>
    <s v="Actuacions de caràcter general"/>
    <x v="1"/>
    <x v="1"/>
    <x v="1"/>
    <x v="1"/>
    <x v="1"/>
    <x v="1"/>
    <s v="92011"/>
    <s v="Administració general"/>
    <n v="500"/>
    <n v="3500"/>
    <n v="4000"/>
    <n v="3085.7"/>
    <n v="3085.7"/>
    <n v="3085.7"/>
    <n v="3085.7"/>
    <n v="0"/>
  </r>
  <r>
    <x v="0"/>
    <x v="0"/>
    <x v="5"/>
    <x v="5"/>
    <x v="16"/>
    <x v="16"/>
    <s v="16200"/>
    <s v="Formació de personal"/>
    <x v="2"/>
    <x v="2"/>
    <s v="9"/>
    <s v="Actuacions de caràcter general"/>
    <x v="1"/>
    <x v="1"/>
    <x v="1"/>
    <x v="1"/>
    <x v="1"/>
    <x v="1"/>
    <s v="92011"/>
    <s v="Administració general"/>
    <n v="500"/>
    <n v="0"/>
    <n v="500"/>
    <n v="120"/>
    <n v="120"/>
    <n v="120"/>
    <n v="120"/>
    <n v="0"/>
  </r>
  <r>
    <x v="0"/>
    <x v="0"/>
    <x v="5"/>
    <x v="5"/>
    <x v="16"/>
    <x v="16"/>
    <s v="16200"/>
    <s v="Formació de personal"/>
    <x v="3"/>
    <x v="3"/>
    <s v="9"/>
    <s v="Actuacions de caràcter general"/>
    <x v="1"/>
    <x v="1"/>
    <x v="1"/>
    <x v="1"/>
    <x v="1"/>
    <x v="1"/>
    <s v="92011"/>
    <s v="Administració general"/>
    <n v="500"/>
    <n v="0"/>
    <n v="500"/>
    <n v="0"/>
    <n v="0"/>
    <n v="0"/>
    <n v="0"/>
    <n v="0"/>
  </r>
  <r>
    <x v="0"/>
    <x v="0"/>
    <x v="5"/>
    <x v="5"/>
    <x v="16"/>
    <x v="16"/>
    <s v="16200"/>
    <s v="Formació de personal"/>
    <x v="4"/>
    <x v="4"/>
    <s v="9"/>
    <s v="Actuacions de caràcter general"/>
    <x v="1"/>
    <x v="1"/>
    <x v="1"/>
    <x v="1"/>
    <x v="1"/>
    <x v="1"/>
    <s v="92011"/>
    <s v="Administració general"/>
    <n v="3000"/>
    <n v="0"/>
    <n v="3000"/>
    <n v="245.5"/>
    <n v="245.5"/>
    <n v="245.5"/>
    <n v="245.5"/>
    <n v="0"/>
  </r>
  <r>
    <x v="0"/>
    <x v="0"/>
    <x v="5"/>
    <x v="5"/>
    <x v="16"/>
    <x v="16"/>
    <s v="16200"/>
    <s v="Formació de personal"/>
    <x v="5"/>
    <x v="5"/>
    <s v="9"/>
    <s v="Actuacions de caràcter general"/>
    <x v="1"/>
    <x v="1"/>
    <x v="1"/>
    <x v="1"/>
    <x v="1"/>
    <x v="1"/>
    <s v="92011"/>
    <s v="Administració general"/>
    <n v="4000"/>
    <n v="0"/>
    <n v="4000"/>
    <n v="195"/>
    <n v="195"/>
    <n v="195"/>
    <n v="195"/>
    <n v="0"/>
  </r>
  <r>
    <x v="0"/>
    <x v="0"/>
    <x v="5"/>
    <x v="5"/>
    <x v="16"/>
    <x v="16"/>
    <s v="16200"/>
    <s v="Formació de personal"/>
    <x v="6"/>
    <x v="6"/>
    <s v="9"/>
    <s v="Actuacions de caràcter general"/>
    <x v="1"/>
    <x v="1"/>
    <x v="1"/>
    <x v="1"/>
    <x v="1"/>
    <x v="1"/>
    <s v="92011"/>
    <s v="Administració general"/>
    <n v="3000"/>
    <n v="0"/>
    <n v="3000"/>
    <n v="0"/>
    <n v="0"/>
    <n v="0"/>
    <n v="0"/>
    <n v="0"/>
  </r>
  <r>
    <x v="0"/>
    <x v="0"/>
    <x v="5"/>
    <x v="5"/>
    <x v="16"/>
    <x v="16"/>
    <s v="16200"/>
    <s v="Formació de personal"/>
    <x v="7"/>
    <x v="7"/>
    <s v="9"/>
    <s v="Actuacions de caràcter general"/>
    <x v="1"/>
    <x v="1"/>
    <x v="1"/>
    <x v="1"/>
    <x v="1"/>
    <x v="1"/>
    <s v="92011"/>
    <s v="Administració general"/>
    <n v="1000"/>
    <n v="0"/>
    <n v="1000"/>
    <n v="0"/>
    <n v="0"/>
    <n v="0"/>
    <n v="0"/>
    <n v="0"/>
  </r>
  <r>
    <x v="0"/>
    <x v="0"/>
    <x v="5"/>
    <x v="5"/>
    <x v="16"/>
    <x v="16"/>
    <s v="16200"/>
    <s v="Formació de personal"/>
    <x v="8"/>
    <x v="8"/>
    <s v="9"/>
    <s v="Actuacions de caràcter general"/>
    <x v="1"/>
    <x v="1"/>
    <x v="1"/>
    <x v="1"/>
    <x v="1"/>
    <x v="1"/>
    <s v="92011"/>
    <s v="Administració general"/>
    <n v="500"/>
    <n v="0"/>
    <n v="500"/>
    <n v="0"/>
    <n v="0"/>
    <n v="0"/>
    <n v="0"/>
    <n v="0"/>
  </r>
  <r>
    <x v="0"/>
    <x v="0"/>
    <x v="5"/>
    <x v="5"/>
    <x v="16"/>
    <x v="16"/>
    <s v="16200"/>
    <s v="Formació de personal"/>
    <x v="9"/>
    <x v="9"/>
    <s v="9"/>
    <s v="Actuacions de caràcter general"/>
    <x v="1"/>
    <x v="1"/>
    <x v="1"/>
    <x v="1"/>
    <x v="1"/>
    <x v="1"/>
    <s v="92011"/>
    <s v="Administració general"/>
    <n v="500"/>
    <n v="0"/>
    <n v="500"/>
    <n v="0"/>
    <n v="0"/>
    <n v="0"/>
    <n v="0"/>
    <n v="0"/>
  </r>
  <r>
    <x v="0"/>
    <x v="0"/>
    <x v="5"/>
    <x v="5"/>
    <x v="16"/>
    <x v="16"/>
    <s v="16200"/>
    <s v="Formació de personal"/>
    <x v="10"/>
    <x v="10"/>
    <s v="9"/>
    <s v="Actuacions de caràcter general"/>
    <x v="1"/>
    <x v="1"/>
    <x v="1"/>
    <x v="1"/>
    <x v="1"/>
    <x v="1"/>
    <s v="92011"/>
    <s v="Administració general"/>
    <n v="500"/>
    <n v="0"/>
    <n v="500"/>
    <n v="0"/>
    <n v="0"/>
    <n v="0"/>
    <n v="0"/>
    <n v="0"/>
  </r>
  <r>
    <x v="0"/>
    <x v="0"/>
    <x v="5"/>
    <x v="5"/>
    <x v="16"/>
    <x v="16"/>
    <s v="16200"/>
    <s v="Formació de personal"/>
    <x v="24"/>
    <x v="24"/>
    <s v="4"/>
    <s v="Actuacions de caràcter econòmic"/>
    <x v="7"/>
    <x v="7"/>
    <x v="31"/>
    <x v="31"/>
    <x v="48"/>
    <x v="48"/>
    <s v="43311"/>
    <s v="Suport Ocupació i Empresa"/>
    <n v="9000"/>
    <n v="0"/>
    <n v="9000"/>
    <n v="941"/>
    <n v="941"/>
    <n v="941"/>
    <n v="941"/>
    <n v="0"/>
  </r>
  <r>
    <x v="0"/>
    <x v="0"/>
    <x v="5"/>
    <x v="5"/>
    <x v="16"/>
    <x v="16"/>
    <s v="16200"/>
    <s v="Formació de personal"/>
    <x v="0"/>
    <x v="0"/>
    <s v="9"/>
    <s v="Actuacions de caràcter general"/>
    <x v="1"/>
    <x v="1"/>
    <x v="1"/>
    <x v="1"/>
    <x v="1"/>
    <x v="1"/>
    <s v="92011"/>
    <s v="Administració general"/>
    <n v="19888"/>
    <n v="60112"/>
    <n v="80000"/>
    <n v="74451.37"/>
    <n v="67946.37"/>
    <n v="67946.37"/>
    <n v="64556.37"/>
    <n v="3390"/>
  </r>
  <r>
    <x v="0"/>
    <x v="0"/>
    <x v="5"/>
    <x v="5"/>
    <x v="16"/>
    <x v="16"/>
    <s v="16200"/>
    <s v="Formació de personal"/>
    <x v="26"/>
    <x v="26"/>
    <s v="9"/>
    <s v="Actuacions de caràcter general"/>
    <x v="1"/>
    <x v="1"/>
    <x v="20"/>
    <x v="20"/>
    <x v="29"/>
    <x v="29"/>
    <s v="92217"/>
    <s v="Formació del personal"/>
    <n v="500000"/>
    <n v="-21760"/>
    <n v="478240"/>
    <n v="367880.66"/>
    <n v="299928.13"/>
    <n v="296721.63"/>
    <n v="273402.8"/>
    <n v="23318.83"/>
  </r>
  <r>
    <x v="0"/>
    <x v="0"/>
    <x v="5"/>
    <x v="5"/>
    <x v="16"/>
    <x v="16"/>
    <s v="16200"/>
    <s v="Formació de personal"/>
    <x v="27"/>
    <x v="27"/>
    <s v="2"/>
    <s v="Actuacions de protecció i promoció social"/>
    <x v="2"/>
    <x v="2"/>
    <x v="5"/>
    <x v="5"/>
    <x v="35"/>
    <x v="35"/>
    <s v="23252"/>
    <s v="Foment i promoció dels drets humans"/>
    <n v="1000"/>
    <n v="0"/>
    <n v="1000"/>
    <n v="0"/>
    <n v="0"/>
    <n v="0"/>
    <n v="0"/>
    <n v="0"/>
  </r>
  <r>
    <x v="0"/>
    <x v="0"/>
    <x v="5"/>
    <x v="5"/>
    <x v="16"/>
    <x v="16"/>
    <s v="16202"/>
    <s v="Transport del personal"/>
    <x v="17"/>
    <x v="17"/>
    <s v="1"/>
    <s v="Serveis públics bàsics"/>
    <x v="3"/>
    <x v="3"/>
    <x v="8"/>
    <x v="8"/>
    <x v="10"/>
    <x v="10"/>
    <s v="13211"/>
    <s v="Gestió del programa de seguretat ciutada"/>
    <n v="175000"/>
    <n v="0"/>
    <n v="175000"/>
    <n v="100780"/>
    <n v="100780"/>
    <n v="69676.399999999994"/>
    <n v="69676.399999999994"/>
    <n v="0"/>
  </r>
  <r>
    <x v="0"/>
    <x v="0"/>
    <x v="5"/>
    <x v="5"/>
    <x v="16"/>
    <x v="16"/>
    <s v="16203"/>
    <s v="Acció social (no subjecte IRPF)"/>
    <x v="11"/>
    <x v="11"/>
    <s v="9"/>
    <s v="Actuacions de caràcter general"/>
    <x v="1"/>
    <x v="1"/>
    <x v="1"/>
    <x v="1"/>
    <x v="1"/>
    <x v="1"/>
    <s v="92011"/>
    <s v="Administració general"/>
    <n v="0"/>
    <n v="461.05"/>
    <n v="461.05"/>
    <n v="461.05"/>
    <n v="461.05"/>
    <n v="461.05"/>
    <n v="461.05"/>
    <n v="0"/>
  </r>
  <r>
    <x v="0"/>
    <x v="0"/>
    <x v="5"/>
    <x v="5"/>
    <x v="16"/>
    <x v="16"/>
    <s v="16203"/>
    <s v="Acció social (no subjecte IRPF)"/>
    <x v="11"/>
    <x v="11"/>
    <s v="9"/>
    <s v="Actuacions de caràcter general"/>
    <x v="1"/>
    <x v="1"/>
    <x v="2"/>
    <x v="2"/>
    <x v="2"/>
    <x v="2"/>
    <s v="92321"/>
    <s v="Anàlisi i programació"/>
    <n v="0"/>
    <n v="632.26"/>
    <n v="632.26"/>
    <n v="632.26"/>
    <n v="632.26"/>
    <n v="632.26"/>
    <n v="632.26"/>
    <n v="0"/>
  </r>
  <r>
    <x v="0"/>
    <x v="0"/>
    <x v="5"/>
    <x v="5"/>
    <x v="16"/>
    <x v="16"/>
    <s v="16203"/>
    <s v="Acció social (no subjecte IRPF)"/>
    <x v="12"/>
    <x v="12"/>
    <s v="9"/>
    <s v="Actuacions de caràcter general"/>
    <x v="1"/>
    <x v="1"/>
    <x v="1"/>
    <x v="1"/>
    <x v="1"/>
    <x v="1"/>
    <s v="92011"/>
    <s v="Administració general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3467.86"/>
    <n v="3467.86"/>
    <n v="3467.86"/>
    <n v="3467.86"/>
    <n v="3467.86"/>
    <n v="3467.86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276.63"/>
    <n v="276.63"/>
    <n v="276.63"/>
    <n v="276.63"/>
    <n v="276.63"/>
    <n v="276.63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5"/>
    <x v="5"/>
    <x v="5"/>
    <x v="5"/>
    <s v="23241"/>
    <s v="Promoció de les dones"/>
    <n v="0"/>
    <n v="368.84"/>
    <n v="368.84"/>
    <n v="368.84"/>
    <n v="368.84"/>
    <n v="368.84"/>
    <n v="368.84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444.84"/>
    <n v="444.84"/>
    <n v="444.84"/>
    <n v="444.84"/>
    <n v="444.84"/>
    <n v="444.84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276.63"/>
    <n v="276.63"/>
    <n v="276.63"/>
    <n v="276.63"/>
    <n v="276.63"/>
    <n v="276.63"/>
    <n v="0"/>
  </r>
  <r>
    <x v="0"/>
    <x v="0"/>
    <x v="5"/>
    <x v="5"/>
    <x v="16"/>
    <x v="16"/>
    <s v="16203"/>
    <s v="Acció social (no subjecte IRPF)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15"/>
    <x v="15"/>
    <s v="9"/>
    <s v="Actuacions de caràcter general"/>
    <x v="0"/>
    <x v="0"/>
    <x v="0"/>
    <x v="0"/>
    <x v="7"/>
    <x v="7"/>
    <s v="91223"/>
    <s v="Relacions internacionals"/>
    <n v="0"/>
    <n v="1013.44"/>
    <n v="1013.44"/>
    <n v="1013.44"/>
    <n v="1013.44"/>
    <n v="1013.44"/>
    <n v="1013.44"/>
    <n v="0"/>
  </r>
  <r>
    <x v="0"/>
    <x v="0"/>
    <x v="5"/>
    <x v="5"/>
    <x v="16"/>
    <x v="16"/>
    <s v="16203"/>
    <s v="Acció social (no subjecte IRPF)"/>
    <x v="15"/>
    <x v="15"/>
    <s v="9"/>
    <s v="Actuacions de caràcter general"/>
    <x v="1"/>
    <x v="1"/>
    <x v="1"/>
    <x v="1"/>
    <x v="1"/>
    <x v="1"/>
    <s v="92011"/>
    <s v="Administració general"/>
    <n v="0"/>
    <n v="1079.31"/>
    <n v="1079.31"/>
    <n v="1079.31"/>
    <n v="1079.31"/>
    <n v="1079.31"/>
    <n v="1079.31"/>
    <n v="0"/>
  </r>
  <r>
    <x v="0"/>
    <x v="0"/>
    <x v="5"/>
    <x v="5"/>
    <x v="16"/>
    <x v="16"/>
    <s v="16203"/>
    <s v="Acció social (no subjecte IRPF)"/>
    <x v="15"/>
    <x v="15"/>
    <s v="9"/>
    <s v="Actuacions de caràcter general"/>
    <x v="1"/>
    <x v="1"/>
    <x v="6"/>
    <x v="6"/>
    <x v="8"/>
    <x v="8"/>
    <s v="92511"/>
    <s v="Atenció al ciutadà"/>
    <n v="0"/>
    <n v="9605.19"/>
    <n v="9605.19"/>
    <n v="9605.19"/>
    <n v="9605.19"/>
    <n v="9605.19"/>
    <n v="9605.19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3"/>
    <x v="3"/>
    <x v="7"/>
    <x v="7"/>
    <x v="9"/>
    <x v="9"/>
    <s v="13011"/>
    <s v="Gestió programa administració seguretat"/>
    <n v="0"/>
    <n v="2281.52"/>
    <n v="2281.52"/>
    <n v="2281.52"/>
    <n v="2281.52"/>
    <n v="2281.52"/>
    <n v="2281.52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3"/>
    <x v="3"/>
    <x v="7"/>
    <x v="7"/>
    <x v="9"/>
    <x v="9"/>
    <s v="13012"/>
    <s v="Desenvolupament professional prevenció i"/>
    <n v="0"/>
    <n v="1084.31"/>
    <n v="1084.31"/>
    <n v="1084.31"/>
    <n v="1084.31"/>
    <n v="1084.31"/>
    <n v="1084.31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3"/>
    <x v="3"/>
    <x v="7"/>
    <x v="7"/>
    <x v="9"/>
    <x v="9"/>
    <s v="13014"/>
    <s v="Desenvolupament dels serveis de GUB i SP"/>
    <n v="0"/>
    <n v="1242.4000000000001"/>
    <n v="1242.4000000000001"/>
    <n v="1242.4000000000001"/>
    <n v="1242.4000000000001"/>
    <n v="1242.4000000000001"/>
    <n v="1242.4000000000001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3"/>
    <x v="3"/>
    <x v="7"/>
    <x v="7"/>
    <x v="9"/>
    <x v="9"/>
    <s v="13015"/>
    <s v="Comunicació interna i externa SP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3"/>
    <x v="3"/>
    <x v="8"/>
    <x v="8"/>
    <x v="10"/>
    <x v="10"/>
    <s v="13212"/>
    <s v="Serveis generals de la Guàrdia Urbana"/>
    <n v="0"/>
    <n v="80583.86"/>
    <n v="80583.86"/>
    <n v="80583.86"/>
    <n v="80583.86"/>
    <n v="80583.86"/>
    <n v="80583.86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3"/>
    <x v="3"/>
    <x v="8"/>
    <x v="8"/>
    <x v="11"/>
    <x v="11"/>
    <s v="13221"/>
    <s v="Prevenció de la delinqüència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3"/>
    <x v="3"/>
    <x v="9"/>
    <x v="9"/>
    <x v="12"/>
    <x v="12"/>
    <s v="13511"/>
    <s v="Protecció civil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3"/>
    <x v="3"/>
    <x v="10"/>
    <x v="10"/>
    <x v="13"/>
    <x v="13"/>
    <s v="13612"/>
    <s v="Intervenció en extinció d’incendis i sal"/>
    <n v="0"/>
    <n v="9320.61"/>
    <n v="9320.61"/>
    <n v="9320.61"/>
    <n v="9320.61"/>
    <n v="9320.61"/>
    <n v="9320.61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3"/>
    <x v="3"/>
    <x v="10"/>
    <x v="10"/>
    <x v="13"/>
    <x v="13"/>
    <s v="13613"/>
    <s v="Desenvol.professional,selecció,prevenc.s"/>
    <n v="0"/>
    <n v="880.68"/>
    <n v="880.68"/>
    <n v="880.68"/>
    <n v="880.68"/>
    <n v="880.68"/>
    <n v="880.68"/>
    <n v="0"/>
  </r>
  <r>
    <x v="0"/>
    <x v="0"/>
    <x v="5"/>
    <x v="5"/>
    <x v="16"/>
    <x v="16"/>
    <s v="16203"/>
    <s v="Acció social (no subjecte IRPF)"/>
    <x v="18"/>
    <x v="18"/>
    <s v="1"/>
    <s v="Serveis públics bàsics"/>
    <x v="4"/>
    <x v="4"/>
    <x v="11"/>
    <x v="11"/>
    <x v="14"/>
    <x v="14"/>
    <s v="15011"/>
    <s v="Despeses generals d'Ecologia Urbana"/>
    <n v="0"/>
    <n v="2178.31"/>
    <n v="2178.31"/>
    <n v="2178.31"/>
    <n v="2178.31"/>
    <n v="2178.31"/>
    <n v="2178.31"/>
    <n v="0"/>
  </r>
  <r>
    <x v="0"/>
    <x v="0"/>
    <x v="5"/>
    <x v="5"/>
    <x v="16"/>
    <x v="16"/>
    <s v="16203"/>
    <s v="Acció social (no subjecte IRPF)"/>
    <x v="18"/>
    <x v="18"/>
    <s v="1"/>
    <s v="Serveis públics bàsics"/>
    <x v="4"/>
    <x v="4"/>
    <x v="11"/>
    <x v="11"/>
    <x v="14"/>
    <x v="14"/>
    <s v="15017"/>
    <s v="Manteniment i conservació edificis Ecolo"/>
    <n v="0"/>
    <n v="80"/>
    <n v="80"/>
    <n v="80"/>
    <n v="80"/>
    <n v="80"/>
    <n v="80"/>
    <n v="0"/>
  </r>
  <r>
    <x v="0"/>
    <x v="0"/>
    <x v="5"/>
    <x v="5"/>
    <x v="16"/>
    <x v="16"/>
    <s v="16203"/>
    <s v="Acció social (no subjecte IRPF)"/>
    <x v="19"/>
    <x v="19"/>
    <s v="1"/>
    <s v="Serveis públics bàsics"/>
    <x v="4"/>
    <x v="4"/>
    <x v="11"/>
    <x v="11"/>
    <x v="14"/>
    <x v="14"/>
    <s v="15011"/>
    <s v="Despeses generals d'Ecologia Urbana"/>
    <n v="0"/>
    <n v="829.89"/>
    <n v="829.89"/>
    <n v="829.89"/>
    <n v="829.89"/>
    <n v="829.89"/>
    <n v="829.89"/>
    <n v="0"/>
  </r>
  <r>
    <x v="0"/>
    <x v="0"/>
    <x v="5"/>
    <x v="5"/>
    <x v="16"/>
    <x v="16"/>
    <s v="16203"/>
    <s v="Acció social (no subjecte IRPF)"/>
    <x v="19"/>
    <x v="19"/>
    <s v="1"/>
    <s v="Serveis públics bàsics"/>
    <x v="5"/>
    <x v="5"/>
    <x v="23"/>
    <x v="23"/>
    <x v="36"/>
    <x v="36"/>
    <s v="16231"/>
    <s v="Tractament de residus"/>
    <n v="0"/>
    <n v="553.26"/>
    <n v="553.26"/>
    <n v="553.26"/>
    <n v="553.26"/>
    <n v="553.26"/>
    <n v="553.26"/>
    <n v="0"/>
  </r>
  <r>
    <x v="0"/>
    <x v="0"/>
    <x v="5"/>
    <x v="5"/>
    <x v="16"/>
    <x v="16"/>
    <s v="16203"/>
    <s v="Acció social (no subjecte IRPF)"/>
    <x v="19"/>
    <x v="19"/>
    <s v="1"/>
    <s v="Serveis públics bàsics"/>
    <x v="5"/>
    <x v="5"/>
    <x v="12"/>
    <x v="12"/>
    <x v="15"/>
    <x v="15"/>
    <s v="16311"/>
    <s v="Neteja viària"/>
    <n v="0"/>
    <n v="368.84"/>
    <n v="368.84"/>
    <n v="368.84"/>
    <n v="368.84"/>
    <n v="368.84"/>
    <n v="368.84"/>
    <n v="0"/>
  </r>
  <r>
    <x v="0"/>
    <x v="0"/>
    <x v="5"/>
    <x v="5"/>
    <x v="16"/>
    <x v="16"/>
    <s v="16203"/>
    <s v="Acció social (no subjecte IRPF)"/>
    <x v="19"/>
    <x v="19"/>
    <s v="1"/>
    <s v="Serveis públics bàsics"/>
    <x v="5"/>
    <x v="5"/>
    <x v="12"/>
    <x v="12"/>
    <x v="15"/>
    <x v="15"/>
    <s v="16312"/>
    <s v="Avaluació de la neteja viària"/>
    <n v="0"/>
    <n v="368.84"/>
    <n v="368.84"/>
    <n v="368.84"/>
    <n v="368.84"/>
    <n v="368.84"/>
    <n v="368.84"/>
    <n v="0"/>
  </r>
  <r>
    <x v="0"/>
    <x v="0"/>
    <x v="5"/>
    <x v="5"/>
    <x v="16"/>
    <x v="16"/>
    <s v="16203"/>
    <s v="Acció social (no subjecte IRPF)"/>
    <x v="19"/>
    <x v="19"/>
    <s v="1"/>
    <s v="Serveis públics bàsics"/>
    <x v="5"/>
    <x v="5"/>
    <x v="24"/>
    <x v="24"/>
    <x v="37"/>
    <x v="37"/>
    <s v="16511"/>
    <s v="Gestió de l'enllumenat públic"/>
    <n v="0"/>
    <n v="276.63"/>
    <n v="276.63"/>
    <n v="276.63"/>
    <n v="276.63"/>
    <n v="276.63"/>
    <n v="276.63"/>
    <n v="0"/>
  </r>
  <r>
    <x v="0"/>
    <x v="0"/>
    <x v="5"/>
    <x v="5"/>
    <x v="16"/>
    <x v="16"/>
    <s v="16203"/>
    <s v="Acció social (no subjecte IRPF)"/>
    <x v="20"/>
    <x v="20"/>
    <s v="1"/>
    <s v="Serveis públics bàsics"/>
    <x v="4"/>
    <x v="4"/>
    <x v="11"/>
    <x v="11"/>
    <x v="14"/>
    <x v="14"/>
    <s v="15011"/>
    <s v="Despeses generals d'Ecologia Urbana"/>
    <n v="0"/>
    <n v="2918.49"/>
    <n v="2918.49"/>
    <n v="2918.49"/>
    <n v="2918.49"/>
    <n v="2918.49"/>
    <n v="2918.49"/>
    <n v="0"/>
  </r>
  <r>
    <x v="0"/>
    <x v="0"/>
    <x v="5"/>
    <x v="5"/>
    <x v="16"/>
    <x v="16"/>
    <s v="16203"/>
    <s v="Acció social (no subjecte IRPF)"/>
    <x v="20"/>
    <x v="20"/>
    <s v="1"/>
    <s v="Serveis públics bàsics"/>
    <x v="4"/>
    <x v="4"/>
    <x v="11"/>
    <x v="11"/>
    <x v="14"/>
    <x v="14"/>
    <s v="15013"/>
    <s v="Planificació Ecologia Urbana"/>
    <n v="0"/>
    <n v="541.04999999999995"/>
    <n v="541.04999999999995"/>
    <n v="541.04999999999995"/>
    <n v="541.04999999999995"/>
    <n v="541.04999999999995"/>
    <n v="541.04999999999995"/>
    <n v="0"/>
  </r>
  <r>
    <x v="0"/>
    <x v="0"/>
    <x v="5"/>
    <x v="5"/>
    <x v="16"/>
    <x v="16"/>
    <s v="16203"/>
    <s v="Acció social (no subjecte IRPF)"/>
    <x v="21"/>
    <x v="21"/>
    <s v="1"/>
    <s v="Serveis públics bàsics"/>
    <x v="3"/>
    <x v="3"/>
    <x v="25"/>
    <x v="25"/>
    <x v="38"/>
    <x v="38"/>
    <s v="13411"/>
    <s v="Gestió del programa de mobilitat"/>
    <n v="0"/>
    <n v="418.84"/>
    <n v="418.84"/>
    <n v="418.84"/>
    <n v="418.84"/>
    <n v="418.84"/>
    <n v="418.84"/>
    <n v="0"/>
  </r>
  <r>
    <x v="0"/>
    <x v="0"/>
    <x v="5"/>
    <x v="5"/>
    <x v="16"/>
    <x v="16"/>
    <s v="16203"/>
    <s v="Acció social (no subjecte IRPF)"/>
    <x v="21"/>
    <x v="21"/>
    <s v="1"/>
    <s v="Serveis públics bàsics"/>
    <x v="4"/>
    <x v="4"/>
    <x v="13"/>
    <x v="13"/>
    <x v="16"/>
    <x v="16"/>
    <s v="15161"/>
    <s v="Control i seguiment de grans infraestruc"/>
    <n v="0"/>
    <n v="1317.62"/>
    <n v="1317.62"/>
    <n v="1317.62"/>
    <n v="1317.62"/>
    <n v="1317.62"/>
    <n v="1317.62"/>
    <n v="0"/>
  </r>
  <r>
    <x v="0"/>
    <x v="0"/>
    <x v="5"/>
    <x v="5"/>
    <x v="16"/>
    <x v="16"/>
    <s v="16203"/>
    <s v="Acció social (no subjecte IRPF)"/>
    <x v="22"/>
    <x v="22"/>
    <s v="1"/>
    <s v="Serveis públics bàsics"/>
    <x v="4"/>
    <x v="4"/>
    <x v="11"/>
    <x v="11"/>
    <x v="14"/>
    <x v="14"/>
    <s v="15011"/>
    <s v="Despeses generals d'Ecologia Urbana"/>
    <n v="0"/>
    <n v="1204.31"/>
    <n v="1204.31"/>
    <n v="1204.31"/>
    <n v="1204.31"/>
    <n v="1204.31"/>
    <n v="1204.31"/>
    <n v="0"/>
  </r>
  <r>
    <x v="0"/>
    <x v="0"/>
    <x v="5"/>
    <x v="5"/>
    <x v="16"/>
    <x v="16"/>
    <s v="16203"/>
    <s v="Acció social (no subjecte IRPF)"/>
    <x v="1"/>
    <x v="1"/>
    <s v="1"/>
    <s v="Serveis públics bàsics"/>
    <x v="4"/>
    <x v="4"/>
    <x v="13"/>
    <x v="13"/>
    <x v="21"/>
    <x v="21"/>
    <s v="15111"/>
    <s v="Llicències"/>
    <n v="0"/>
    <n v="922.1"/>
    <n v="922.1"/>
    <n v="922.1"/>
    <n v="922.1"/>
    <n v="922.1"/>
    <n v="922.1"/>
    <n v="0"/>
  </r>
  <r>
    <x v="0"/>
    <x v="0"/>
    <x v="5"/>
    <x v="5"/>
    <x v="16"/>
    <x v="16"/>
    <s v="16203"/>
    <s v="Acció social (no subjecte IRPF)"/>
    <x v="1"/>
    <x v="1"/>
    <s v="1"/>
    <s v="Serveis públics bàsics"/>
    <x v="4"/>
    <x v="4"/>
    <x v="14"/>
    <x v="14"/>
    <x v="17"/>
    <x v="17"/>
    <s v="15341"/>
    <s v="Manteniment i millora espais públics cen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0"/>
    <n v="599.37"/>
    <n v="599.37"/>
    <n v="599.37"/>
    <n v="599.37"/>
    <n v="599.37"/>
    <n v="599.37"/>
    <n v="0"/>
  </r>
  <r>
    <x v="0"/>
    <x v="0"/>
    <x v="5"/>
    <x v="5"/>
    <x v="16"/>
    <x v="16"/>
    <s v="16203"/>
    <s v="Acció social (no subjecte IRPF)"/>
    <x v="1"/>
    <x v="1"/>
    <s v="9"/>
    <s v="Actuacions de caràcter general"/>
    <x v="0"/>
    <x v="0"/>
    <x v="0"/>
    <x v="0"/>
    <x v="0"/>
    <x v="0"/>
    <s v="91211"/>
    <s v="Representacio política"/>
    <n v="0"/>
    <n v="65"/>
    <n v="65"/>
    <n v="65"/>
    <n v="65"/>
    <n v="65"/>
    <n v="65"/>
    <n v="0"/>
  </r>
  <r>
    <x v="0"/>
    <x v="0"/>
    <x v="5"/>
    <x v="5"/>
    <x v="16"/>
    <x v="16"/>
    <s v="16203"/>
    <s v="Acció social (no subjecte IRPF)"/>
    <x v="1"/>
    <x v="1"/>
    <s v="9"/>
    <s v="Actuacions de caràcter general"/>
    <x v="1"/>
    <x v="1"/>
    <x v="1"/>
    <x v="1"/>
    <x v="1"/>
    <x v="1"/>
    <s v="92011"/>
    <s v="Administració general"/>
    <n v="0"/>
    <n v="519.03"/>
    <n v="519.03"/>
    <n v="519.03"/>
    <n v="519.03"/>
    <n v="519.03"/>
    <n v="519.03"/>
    <n v="0"/>
  </r>
  <r>
    <x v="0"/>
    <x v="0"/>
    <x v="5"/>
    <x v="5"/>
    <x v="16"/>
    <x v="16"/>
    <s v="16203"/>
    <s v="Acció social (no subjecte IRPF)"/>
    <x v="1"/>
    <x v="1"/>
    <s v="9"/>
    <s v="Actuacions de caràcter general"/>
    <x v="1"/>
    <x v="1"/>
    <x v="1"/>
    <x v="1"/>
    <x v="1"/>
    <x v="1"/>
    <s v="92014"/>
    <s v="Serveis jurídics"/>
    <n v="0"/>
    <n v="1044.8900000000001"/>
    <n v="1044.8900000000001"/>
    <n v="1044.8900000000001"/>
    <n v="1044.8900000000001"/>
    <n v="1044.8900000000001"/>
    <n v="1044.8900000000001"/>
    <n v="0"/>
  </r>
  <r>
    <x v="0"/>
    <x v="0"/>
    <x v="5"/>
    <x v="5"/>
    <x v="16"/>
    <x v="16"/>
    <s v="16203"/>
    <s v="Acció social (no subjecte IRPF)"/>
    <x v="1"/>
    <x v="1"/>
    <s v="9"/>
    <s v="Actuacions de caràcter general"/>
    <x v="8"/>
    <x v="8"/>
    <x v="18"/>
    <x v="18"/>
    <x v="25"/>
    <x v="25"/>
    <s v="93312"/>
    <s v="Manteniment d’edificis centralitzats"/>
    <n v="0"/>
    <n v="230.53"/>
    <n v="230.53"/>
    <n v="230.53"/>
    <n v="230.53"/>
    <n v="230.53"/>
    <n v="230.53"/>
    <n v="0"/>
  </r>
  <r>
    <x v="0"/>
    <x v="0"/>
    <x v="5"/>
    <x v="5"/>
    <x v="16"/>
    <x v="16"/>
    <s v="16203"/>
    <s v="Acció social (no subjecte IRPF)"/>
    <x v="2"/>
    <x v="2"/>
    <s v="1"/>
    <s v="Serveis públics bàsics"/>
    <x v="4"/>
    <x v="4"/>
    <x v="13"/>
    <x v="13"/>
    <x v="21"/>
    <x v="21"/>
    <s v="15111"/>
    <s v="Llicències"/>
    <n v="0"/>
    <n v="3300.14"/>
    <n v="3300.14"/>
    <n v="3300.14"/>
    <n v="3300.14"/>
    <n v="3300.14"/>
    <n v="3300.14"/>
    <n v="0"/>
  </r>
  <r>
    <x v="0"/>
    <x v="0"/>
    <x v="5"/>
    <x v="5"/>
    <x v="16"/>
    <x v="16"/>
    <s v="16203"/>
    <s v="Acció social (no subjecte IRPF)"/>
    <x v="2"/>
    <x v="2"/>
    <s v="1"/>
    <s v="Serveis públics bàsics"/>
    <x v="4"/>
    <x v="4"/>
    <x v="14"/>
    <x v="14"/>
    <x v="17"/>
    <x v="17"/>
    <s v="15341"/>
    <s v="Manteniment i millora espais públics cen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0"/>
    <n v="553.26"/>
    <n v="553.26"/>
    <n v="553.26"/>
    <n v="553.26"/>
    <n v="553.26"/>
    <n v="553.26"/>
    <n v="0"/>
  </r>
  <r>
    <x v="0"/>
    <x v="0"/>
    <x v="5"/>
    <x v="5"/>
    <x v="16"/>
    <x v="16"/>
    <s v="16203"/>
    <s v="Acció social (no subjecte IRPF)"/>
    <x v="2"/>
    <x v="2"/>
    <s v="9"/>
    <s v="Actuacions de caràcter general"/>
    <x v="0"/>
    <x v="0"/>
    <x v="0"/>
    <x v="0"/>
    <x v="0"/>
    <x v="0"/>
    <s v="91211"/>
    <s v="Representacio política"/>
    <n v="0"/>
    <n v="182.21"/>
    <n v="182.21"/>
    <n v="182.21"/>
    <n v="182.21"/>
    <n v="182.21"/>
    <n v="182.21"/>
    <n v="0"/>
  </r>
  <r>
    <x v="0"/>
    <x v="0"/>
    <x v="5"/>
    <x v="5"/>
    <x v="16"/>
    <x v="16"/>
    <s v="16203"/>
    <s v="Acció social (no subjecte IRPF)"/>
    <x v="2"/>
    <x v="2"/>
    <s v="9"/>
    <s v="Actuacions de caràcter general"/>
    <x v="1"/>
    <x v="1"/>
    <x v="1"/>
    <x v="1"/>
    <x v="1"/>
    <x v="1"/>
    <s v="92011"/>
    <s v="Administració general"/>
    <n v="0"/>
    <n v="421.84"/>
    <n v="421.84"/>
    <n v="421.84"/>
    <n v="421.84"/>
    <n v="421.84"/>
    <n v="421.84"/>
    <n v="0"/>
  </r>
  <r>
    <x v="0"/>
    <x v="0"/>
    <x v="5"/>
    <x v="5"/>
    <x v="16"/>
    <x v="16"/>
    <s v="16203"/>
    <s v="Acció social (no subjecte IRPF)"/>
    <x v="2"/>
    <x v="2"/>
    <s v="9"/>
    <s v="Actuacions de caràcter general"/>
    <x v="1"/>
    <x v="1"/>
    <x v="1"/>
    <x v="1"/>
    <x v="1"/>
    <x v="1"/>
    <s v="92014"/>
    <s v="Serveis jurídics"/>
    <n v="0"/>
    <n v="717.47"/>
    <n v="717.47"/>
    <n v="717.47"/>
    <n v="717.47"/>
    <n v="717.47"/>
    <n v="717.47"/>
    <n v="0"/>
  </r>
  <r>
    <x v="0"/>
    <x v="0"/>
    <x v="5"/>
    <x v="5"/>
    <x v="16"/>
    <x v="16"/>
    <s v="16203"/>
    <s v="Acció social (no subjecte IRPF)"/>
    <x v="2"/>
    <x v="2"/>
    <s v="9"/>
    <s v="Actuacions de caràcter general"/>
    <x v="1"/>
    <x v="1"/>
    <x v="6"/>
    <x v="6"/>
    <x v="19"/>
    <x v="19"/>
    <s v="92521"/>
    <s v="Direcció de comunicació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2"/>
    <x v="2"/>
    <s v="9"/>
    <s v="Actuacions de caràcter general"/>
    <x v="8"/>
    <x v="8"/>
    <x v="18"/>
    <x v="18"/>
    <x v="25"/>
    <x v="25"/>
    <s v="93312"/>
    <s v="Manteniment d’edificis centralitzats"/>
    <n v="0"/>
    <n v="221.21"/>
    <n v="221.21"/>
    <n v="221.21"/>
    <n v="221.21"/>
    <n v="221.21"/>
    <n v="221.21"/>
    <n v="0"/>
  </r>
  <r>
    <x v="0"/>
    <x v="0"/>
    <x v="5"/>
    <x v="5"/>
    <x v="16"/>
    <x v="16"/>
    <s v="16203"/>
    <s v="Acció social (no subjecte IRPF)"/>
    <x v="3"/>
    <x v="3"/>
    <s v="1"/>
    <s v="Serveis públics bàsics"/>
    <x v="4"/>
    <x v="4"/>
    <x v="13"/>
    <x v="13"/>
    <x v="21"/>
    <x v="21"/>
    <s v="15111"/>
    <s v="Llicències"/>
    <n v="0"/>
    <n v="831.68"/>
    <n v="831.68"/>
    <n v="831.68"/>
    <n v="831.68"/>
    <n v="831.68"/>
    <n v="831.68"/>
    <n v="0"/>
  </r>
  <r>
    <x v="0"/>
    <x v="0"/>
    <x v="5"/>
    <x v="5"/>
    <x v="16"/>
    <x v="16"/>
    <s v="16203"/>
    <s v="Acció social (no subjecte IRPF)"/>
    <x v="3"/>
    <x v="3"/>
    <s v="1"/>
    <s v="Serveis públics bàsics"/>
    <x v="4"/>
    <x v="4"/>
    <x v="14"/>
    <x v="14"/>
    <x v="17"/>
    <x v="17"/>
    <s v="15341"/>
    <s v="Manteniment i millora espais públics cen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0"/>
    <n v="811.46"/>
    <n v="811.46"/>
    <n v="811.46"/>
    <n v="811.46"/>
    <n v="811.46"/>
    <n v="811.46"/>
    <n v="0"/>
  </r>
  <r>
    <x v="0"/>
    <x v="0"/>
    <x v="5"/>
    <x v="5"/>
    <x v="16"/>
    <x v="16"/>
    <s v="16203"/>
    <s v="Acció social (no subjecte IRPF)"/>
    <x v="3"/>
    <x v="3"/>
    <s v="9"/>
    <s v="Actuacions de caràcter general"/>
    <x v="1"/>
    <x v="1"/>
    <x v="1"/>
    <x v="1"/>
    <x v="1"/>
    <x v="1"/>
    <s v="92011"/>
    <s v="Administració general"/>
    <n v="0"/>
    <n v="359.42"/>
    <n v="359.42"/>
    <n v="359.42"/>
    <n v="359.42"/>
    <n v="359.42"/>
    <n v="359.42"/>
    <n v="0"/>
  </r>
  <r>
    <x v="0"/>
    <x v="0"/>
    <x v="5"/>
    <x v="5"/>
    <x v="16"/>
    <x v="16"/>
    <s v="16203"/>
    <s v="Acció social (no subjecte IRPF)"/>
    <x v="3"/>
    <x v="3"/>
    <s v="9"/>
    <s v="Actuacions de caràcter general"/>
    <x v="1"/>
    <x v="1"/>
    <x v="1"/>
    <x v="1"/>
    <x v="1"/>
    <x v="1"/>
    <s v="92014"/>
    <s v="Serveis jurídics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3"/>
    <x v="3"/>
    <s v="9"/>
    <s v="Actuacions de caràcter general"/>
    <x v="1"/>
    <x v="1"/>
    <x v="6"/>
    <x v="6"/>
    <x v="19"/>
    <x v="19"/>
    <s v="92521"/>
    <s v="Direcció de comunicació"/>
    <n v="0"/>
    <n v="337.18"/>
    <n v="337.18"/>
    <n v="337.18"/>
    <n v="337.18"/>
    <n v="337.18"/>
    <n v="337.18"/>
    <n v="0"/>
  </r>
  <r>
    <x v="0"/>
    <x v="0"/>
    <x v="5"/>
    <x v="5"/>
    <x v="16"/>
    <x v="16"/>
    <s v="16203"/>
    <s v="Acció social (no subjecte IRPF)"/>
    <x v="4"/>
    <x v="4"/>
    <s v="1"/>
    <s v="Serveis públics bàsics"/>
    <x v="4"/>
    <x v="4"/>
    <x v="13"/>
    <x v="13"/>
    <x v="21"/>
    <x v="21"/>
    <s v="15111"/>
    <s v="Llicències"/>
    <n v="0"/>
    <n v="622.04999999999995"/>
    <n v="622.04999999999995"/>
    <n v="622.04999999999995"/>
    <n v="622.04999999999995"/>
    <n v="622.04999999999995"/>
    <n v="622.04999999999995"/>
    <n v="0"/>
  </r>
  <r>
    <x v="0"/>
    <x v="0"/>
    <x v="5"/>
    <x v="5"/>
    <x v="16"/>
    <x v="16"/>
    <s v="16203"/>
    <s v="Acció social (no subjecte IRPF)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0"/>
    <n v="645.47"/>
    <n v="645.47"/>
    <n v="645.47"/>
    <n v="645.47"/>
    <n v="645.47"/>
    <n v="645.47"/>
    <n v="0"/>
  </r>
  <r>
    <x v="0"/>
    <x v="0"/>
    <x v="5"/>
    <x v="5"/>
    <x v="16"/>
    <x v="16"/>
    <s v="16203"/>
    <s v="Acció social (no subjecte IRPF)"/>
    <x v="4"/>
    <x v="4"/>
    <s v="9"/>
    <s v="Actuacions de caràcter general"/>
    <x v="1"/>
    <x v="1"/>
    <x v="1"/>
    <x v="1"/>
    <x v="1"/>
    <x v="1"/>
    <s v="92011"/>
    <s v="Administració general"/>
    <n v="0"/>
    <n v="448.34"/>
    <n v="448.34"/>
    <n v="448.34"/>
    <n v="448.34"/>
    <n v="448.34"/>
    <n v="448.34"/>
    <n v="0"/>
  </r>
  <r>
    <x v="0"/>
    <x v="0"/>
    <x v="5"/>
    <x v="5"/>
    <x v="16"/>
    <x v="16"/>
    <s v="16203"/>
    <s v="Acció social (no subjecte IRPF)"/>
    <x v="4"/>
    <x v="4"/>
    <s v="9"/>
    <s v="Actuacions de caràcter general"/>
    <x v="1"/>
    <x v="1"/>
    <x v="1"/>
    <x v="1"/>
    <x v="1"/>
    <x v="1"/>
    <s v="92014"/>
    <s v="Serveis jurídics"/>
    <n v="0"/>
    <n v="338.43"/>
    <n v="338.43"/>
    <n v="338.43"/>
    <n v="338.43"/>
    <n v="338.43"/>
    <n v="338.43"/>
    <n v="0"/>
  </r>
  <r>
    <x v="0"/>
    <x v="0"/>
    <x v="5"/>
    <x v="5"/>
    <x v="16"/>
    <x v="16"/>
    <s v="16203"/>
    <s v="Acció social (no subjecte IRPF)"/>
    <x v="4"/>
    <x v="4"/>
    <s v="9"/>
    <s v="Actuacions de caràcter general"/>
    <x v="1"/>
    <x v="1"/>
    <x v="6"/>
    <x v="6"/>
    <x v="19"/>
    <x v="19"/>
    <s v="92521"/>
    <s v="Direcció de comunicació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5"/>
    <x v="5"/>
    <s v="1"/>
    <s v="Serveis públics bàsics"/>
    <x v="4"/>
    <x v="4"/>
    <x v="13"/>
    <x v="13"/>
    <x v="21"/>
    <x v="21"/>
    <s v="15111"/>
    <s v="Llicències"/>
    <n v="0"/>
    <n v="506.18"/>
    <n v="506.18"/>
    <n v="506.18"/>
    <n v="506.18"/>
    <n v="506.18"/>
    <n v="506.18"/>
    <n v="0"/>
  </r>
  <r>
    <x v="0"/>
    <x v="0"/>
    <x v="5"/>
    <x v="5"/>
    <x v="16"/>
    <x v="16"/>
    <s v="16203"/>
    <s v="Acció social (no subjecte IRPF)"/>
    <x v="5"/>
    <x v="5"/>
    <s v="1"/>
    <s v="Serveis públics bàsics"/>
    <x v="4"/>
    <x v="4"/>
    <x v="14"/>
    <x v="14"/>
    <x v="17"/>
    <x v="17"/>
    <s v="15341"/>
    <s v="Manteniment i millora espais públics cen"/>
    <n v="0"/>
    <n v="545.16"/>
    <n v="545.16"/>
    <n v="545.16"/>
    <n v="545.16"/>
    <n v="545.16"/>
    <n v="545.16"/>
    <n v="0"/>
  </r>
  <r>
    <x v="0"/>
    <x v="0"/>
    <x v="5"/>
    <x v="5"/>
    <x v="16"/>
    <x v="16"/>
    <s v="16203"/>
    <s v="Acció social (no subjecte IRPF)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0"/>
    <n v="276.63"/>
    <n v="276.63"/>
    <n v="276.63"/>
    <n v="276.63"/>
    <n v="276.63"/>
    <n v="276.63"/>
    <n v="0"/>
  </r>
  <r>
    <x v="0"/>
    <x v="0"/>
    <x v="5"/>
    <x v="5"/>
    <x v="16"/>
    <x v="16"/>
    <s v="16203"/>
    <s v="Acció social (no subjecte IRPF)"/>
    <x v="5"/>
    <x v="5"/>
    <s v="9"/>
    <s v="Actuacions de caràcter general"/>
    <x v="0"/>
    <x v="0"/>
    <x v="0"/>
    <x v="0"/>
    <x v="0"/>
    <x v="0"/>
    <s v="91211"/>
    <s v="Representacio política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5"/>
    <x v="5"/>
    <s v="9"/>
    <s v="Actuacions de caràcter general"/>
    <x v="1"/>
    <x v="1"/>
    <x v="1"/>
    <x v="1"/>
    <x v="1"/>
    <x v="1"/>
    <s v="92011"/>
    <s v="Administració general"/>
    <n v="0"/>
    <n v="368.84"/>
    <n v="368.84"/>
    <n v="368.84"/>
    <n v="368.84"/>
    <n v="368.84"/>
    <n v="368.84"/>
    <n v="0"/>
  </r>
  <r>
    <x v="0"/>
    <x v="0"/>
    <x v="5"/>
    <x v="5"/>
    <x v="16"/>
    <x v="16"/>
    <s v="16203"/>
    <s v="Acció social (no subjecte IRPF)"/>
    <x v="5"/>
    <x v="5"/>
    <s v="9"/>
    <s v="Actuacions de caràcter general"/>
    <x v="1"/>
    <x v="1"/>
    <x v="1"/>
    <x v="1"/>
    <x v="1"/>
    <x v="1"/>
    <s v="92014"/>
    <s v="Serveis jurídics"/>
    <n v="0"/>
    <n v="276.63"/>
    <n v="276.63"/>
    <n v="276.63"/>
    <n v="276.63"/>
    <n v="276.63"/>
    <n v="276.63"/>
    <n v="0"/>
  </r>
  <r>
    <x v="0"/>
    <x v="0"/>
    <x v="5"/>
    <x v="5"/>
    <x v="16"/>
    <x v="16"/>
    <s v="16203"/>
    <s v="Acció social (no subjecte IRPF)"/>
    <x v="5"/>
    <x v="5"/>
    <s v="9"/>
    <s v="Actuacions de caràcter general"/>
    <x v="1"/>
    <x v="1"/>
    <x v="6"/>
    <x v="6"/>
    <x v="19"/>
    <x v="19"/>
    <s v="92521"/>
    <s v="Direcció de comunicació"/>
    <n v="0"/>
    <n v="234.42"/>
    <n v="234.42"/>
    <n v="234.42"/>
    <n v="234.42"/>
    <n v="234.42"/>
    <n v="234.42"/>
    <n v="0"/>
  </r>
  <r>
    <x v="0"/>
    <x v="0"/>
    <x v="5"/>
    <x v="5"/>
    <x v="16"/>
    <x v="16"/>
    <s v="16203"/>
    <s v="Acció social (no subjecte IRPF)"/>
    <x v="6"/>
    <x v="6"/>
    <s v="1"/>
    <s v="Serveis públics bàsics"/>
    <x v="4"/>
    <x v="4"/>
    <x v="13"/>
    <x v="13"/>
    <x v="21"/>
    <x v="21"/>
    <s v="15111"/>
    <s v="Llicències"/>
    <n v="0"/>
    <n v="553.26"/>
    <n v="553.26"/>
    <n v="553.26"/>
    <n v="553.26"/>
    <n v="553.26"/>
    <n v="553.26"/>
    <n v="0"/>
  </r>
  <r>
    <x v="0"/>
    <x v="0"/>
    <x v="5"/>
    <x v="5"/>
    <x v="16"/>
    <x v="16"/>
    <s v="16203"/>
    <s v="Acció social (no subjecte IRPF)"/>
    <x v="6"/>
    <x v="6"/>
    <s v="1"/>
    <s v="Serveis públics bàsics"/>
    <x v="4"/>
    <x v="4"/>
    <x v="14"/>
    <x v="14"/>
    <x v="17"/>
    <x v="17"/>
    <s v="15341"/>
    <s v="Manteniment i millora espais públics cen"/>
    <n v="0"/>
    <n v="368.84"/>
    <n v="368.84"/>
    <n v="368.84"/>
    <n v="368.84"/>
    <n v="368.84"/>
    <n v="368.84"/>
    <n v="0"/>
  </r>
  <r>
    <x v="0"/>
    <x v="0"/>
    <x v="5"/>
    <x v="5"/>
    <x v="16"/>
    <x v="16"/>
    <s v="16203"/>
    <s v="Acció social (no subjecte IRPF)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0"/>
    <n v="553.26"/>
    <n v="553.26"/>
    <n v="553.26"/>
    <n v="553.26"/>
    <n v="553.26"/>
    <n v="553.26"/>
    <n v="0"/>
  </r>
  <r>
    <x v="0"/>
    <x v="0"/>
    <x v="5"/>
    <x v="5"/>
    <x v="16"/>
    <x v="16"/>
    <s v="16203"/>
    <s v="Acció social (no subjecte IRPF)"/>
    <x v="6"/>
    <x v="6"/>
    <s v="9"/>
    <s v="Actuacions de caràcter general"/>
    <x v="1"/>
    <x v="1"/>
    <x v="1"/>
    <x v="1"/>
    <x v="1"/>
    <x v="1"/>
    <s v="92011"/>
    <s v="Administració general"/>
    <n v="0"/>
    <n v="737.68"/>
    <n v="737.68"/>
    <n v="737.68"/>
    <n v="737.68"/>
    <n v="737.68"/>
    <n v="737.68"/>
    <n v="0"/>
  </r>
  <r>
    <x v="0"/>
    <x v="0"/>
    <x v="5"/>
    <x v="5"/>
    <x v="16"/>
    <x v="16"/>
    <s v="16203"/>
    <s v="Acció social (no subjecte IRPF)"/>
    <x v="6"/>
    <x v="6"/>
    <s v="9"/>
    <s v="Actuacions de caràcter general"/>
    <x v="1"/>
    <x v="1"/>
    <x v="1"/>
    <x v="1"/>
    <x v="1"/>
    <x v="1"/>
    <s v="92014"/>
    <s v="Serveis jurídics"/>
    <n v="0"/>
    <n v="434.44"/>
    <n v="434.44"/>
    <n v="434.44"/>
    <n v="434.44"/>
    <n v="434.44"/>
    <n v="434.44"/>
    <n v="0"/>
  </r>
  <r>
    <x v="0"/>
    <x v="0"/>
    <x v="5"/>
    <x v="5"/>
    <x v="16"/>
    <x v="16"/>
    <s v="16203"/>
    <s v="Acció social (no subjecte IRPF)"/>
    <x v="6"/>
    <x v="6"/>
    <s v="9"/>
    <s v="Actuacions de caràcter general"/>
    <x v="1"/>
    <x v="1"/>
    <x v="6"/>
    <x v="6"/>
    <x v="19"/>
    <x v="19"/>
    <s v="92521"/>
    <s v="Direcció de comunicació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7"/>
    <x v="7"/>
    <s v="1"/>
    <s v="Serveis públics bàsics"/>
    <x v="4"/>
    <x v="4"/>
    <x v="13"/>
    <x v="13"/>
    <x v="21"/>
    <x v="21"/>
    <s v="15111"/>
    <s v="Llicències"/>
    <n v="0"/>
    <n v="954.89"/>
    <n v="954.89"/>
    <n v="954.89"/>
    <n v="954.89"/>
    <n v="954.89"/>
    <n v="954.89"/>
    <n v="0"/>
  </r>
  <r>
    <x v="0"/>
    <x v="0"/>
    <x v="5"/>
    <x v="5"/>
    <x v="16"/>
    <x v="16"/>
    <s v="16203"/>
    <s v="Acció social (no subjecte IRPF)"/>
    <x v="7"/>
    <x v="7"/>
    <s v="1"/>
    <s v="Serveis públics bàsics"/>
    <x v="4"/>
    <x v="4"/>
    <x v="14"/>
    <x v="14"/>
    <x v="17"/>
    <x v="17"/>
    <s v="15341"/>
    <s v="Manteniment i millora espais públics cen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0"/>
    <n v="411.84"/>
    <n v="411.84"/>
    <n v="411.84"/>
    <n v="411.84"/>
    <n v="411.84"/>
    <n v="411.84"/>
    <n v="0"/>
  </r>
  <r>
    <x v="0"/>
    <x v="0"/>
    <x v="5"/>
    <x v="5"/>
    <x v="16"/>
    <x v="16"/>
    <s v="16203"/>
    <s v="Acció social (no subjecte IRPF)"/>
    <x v="7"/>
    <x v="7"/>
    <s v="9"/>
    <s v="Actuacions de caràcter general"/>
    <x v="0"/>
    <x v="0"/>
    <x v="0"/>
    <x v="0"/>
    <x v="0"/>
    <x v="0"/>
    <s v="91211"/>
    <s v="Representacio política"/>
    <n v="0"/>
    <n v="142.21"/>
    <n v="142.21"/>
    <n v="142.21"/>
    <n v="142.21"/>
    <n v="142.21"/>
    <n v="142.21"/>
    <n v="0"/>
  </r>
  <r>
    <x v="0"/>
    <x v="0"/>
    <x v="5"/>
    <x v="5"/>
    <x v="16"/>
    <x v="16"/>
    <s v="16203"/>
    <s v="Acció social (no subjecte IRPF)"/>
    <x v="7"/>
    <x v="7"/>
    <s v="9"/>
    <s v="Actuacions de caràcter general"/>
    <x v="1"/>
    <x v="1"/>
    <x v="1"/>
    <x v="1"/>
    <x v="1"/>
    <x v="1"/>
    <s v="92011"/>
    <s v="Administració general"/>
    <n v="0"/>
    <n v="461.05"/>
    <n v="461.05"/>
    <n v="461.05"/>
    <n v="461.05"/>
    <n v="461.05"/>
    <n v="461.05"/>
    <n v="0"/>
  </r>
  <r>
    <x v="0"/>
    <x v="0"/>
    <x v="5"/>
    <x v="5"/>
    <x v="16"/>
    <x v="16"/>
    <s v="16203"/>
    <s v="Acció social (no subjecte IRPF)"/>
    <x v="7"/>
    <x v="7"/>
    <s v="9"/>
    <s v="Actuacions de caràcter general"/>
    <x v="1"/>
    <x v="1"/>
    <x v="1"/>
    <x v="1"/>
    <x v="1"/>
    <x v="1"/>
    <s v="92014"/>
    <s v="Serveis jurídics"/>
    <n v="0"/>
    <n v="368.84"/>
    <n v="368.84"/>
    <n v="368.84"/>
    <n v="368.84"/>
    <n v="368.84"/>
    <n v="368.84"/>
    <n v="0"/>
  </r>
  <r>
    <x v="0"/>
    <x v="0"/>
    <x v="5"/>
    <x v="5"/>
    <x v="16"/>
    <x v="16"/>
    <s v="16203"/>
    <s v="Acció social (no subjecte IRPF)"/>
    <x v="7"/>
    <x v="7"/>
    <s v="9"/>
    <s v="Actuacions de caràcter general"/>
    <x v="1"/>
    <x v="1"/>
    <x v="6"/>
    <x v="6"/>
    <x v="19"/>
    <x v="19"/>
    <s v="92521"/>
    <s v="Direcció de comunicació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8"/>
    <x v="8"/>
    <s v="1"/>
    <s v="Serveis públics bàsics"/>
    <x v="4"/>
    <x v="4"/>
    <x v="14"/>
    <x v="14"/>
    <x v="39"/>
    <x v="39"/>
    <s v="15321"/>
    <s v="Manteniment i renovació del paviment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8"/>
    <x v="8"/>
    <s v="1"/>
    <s v="Serveis públics bàsics"/>
    <x v="4"/>
    <x v="4"/>
    <x v="14"/>
    <x v="14"/>
    <x v="17"/>
    <x v="17"/>
    <s v="15344"/>
    <s v="Manteniment-millora espais públics no ce"/>
    <n v="0"/>
    <n v="60"/>
    <n v="60"/>
    <n v="60"/>
    <n v="60"/>
    <n v="60"/>
    <n v="60"/>
    <n v="0"/>
  </r>
  <r>
    <x v="0"/>
    <x v="0"/>
    <x v="5"/>
    <x v="5"/>
    <x v="16"/>
    <x v="16"/>
    <s v="16203"/>
    <s v="Acció social (no subjecte IRPF)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0"/>
    <n v="1106.52"/>
    <n v="1106.52"/>
    <n v="1106.52"/>
    <n v="1106.52"/>
    <n v="1106.52"/>
    <n v="1106.52"/>
    <n v="0"/>
  </r>
  <r>
    <x v="0"/>
    <x v="0"/>
    <x v="5"/>
    <x v="5"/>
    <x v="16"/>
    <x v="16"/>
    <s v="16203"/>
    <s v="Acció social (no subjecte IRPF)"/>
    <x v="8"/>
    <x v="8"/>
    <s v="9"/>
    <s v="Actuacions de caràcter general"/>
    <x v="1"/>
    <x v="1"/>
    <x v="1"/>
    <x v="1"/>
    <x v="1"/>
    <x v="1"/>
    <s v="92011"/>
    <s v="Administració general"/>
    <n v="0"/>
    <n v="1110.42"/>
    <n v="1110.42"/>
    <n v="1110.42"/>
    <n v="1110.42"/>
    <n v="1110.42"/>
    <n v="1110.42"/>
    <n v="0"/>
  </r>
  <r>
    <x v="0"/>
    <x v="0"/>
    <x v="5"/>
    <x v="5"/>
    <x v="16"/>
    <x v="16"/>
    <s v="16203"/>
    <s v="Acció social (no subjecte IRPF)"/>
    <x v="8"/>
    <x v="8"/>
    <s v="9"/>
    <s v="Actuacions de caràcter general"/>
    <x v="1"/>
    <x v="1"/>
    <x v="6"/>
    <x v="6"/>
    <x v="19"/>
    <x v="19"/>
    <s v="92521"/>
    <s v="Direcció de comunicació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8"/>
    <x v="8"/>
    <s v="9"/>
    <s v="Actuacions de caràcter general"/>
    <x v="8"/>
    <x v="8"/>
    <x v="18"/>
    <x v="18"/>
    <x v="25"/>
    <x v="25"/>
    <s v="93312"/>
    <s v="Manteniment d’edificis centralitzats"/>
    <n v="0"/>
    <n v="692.41"/>
    <n v="692.41"/>
    <n v="692.41"/>
    <n v="692.41"/>
    <n v="692.41"/>
    <n v="692.41"/>
    <n v="0"/>
  </r>
  <r>
    <x v="0"/>
    <x v="0"/>
    <x v="5"/>
    <x v="5"/>
    <x v="16"/>
    <x v="16"/>
    <s v="16203"/>
    <s v="Acció social (no subjecte IRPF)"/>
    <x v="9"/>
    <x v="9"/>
    <s v="1"/>
    <s v="Serveis públics bàsics"/>
    <x v="4"/>
    <x v="4"/>
    <x v="13"/>
    <x v="13"/>
    <x v="21"/>
    <x v="21"/>
    <s v="15111"/>
    <s v="Llicències"/>
    <n v="0"/>
    <n v="553.26"/>
    <n v="553.26"/>
    <n v="553.26"/>
    <n v="553.26"/>
    <n v="553.26"/>
    <n v="553.26"/>
    <n v="0"/>
  </r>
  <r>
    <x v="0"/>
    <x v="0"/>
    <x v="5"/>
    <x v="5"/>
    <x v="16"/>
    <x v="16"/>
    <s v="16203"/>
    <s v="Acció social (no subjecte IRPF)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0"/>
    <n v="460.84"/>
    <n v="460.84"/>
    <n v="460.84"/>
    <n v="460.84"/>
    <n v="460.84"/>
    <n v="460.84"/>
    <n v="0"/>
  </r>
  <r>
    <x v="0"/>
    <x v="0"/>
    <x v="5"/>
    <x v="5"/>
    <x v="16"/>
    <x v="16"/>
    <s v="16203"/>
    <s v="Acció social (no subjecte IRPF)"/>
    <x v="9"/>
    <x v="9"/>
    <s v="2"/>
    <s v="Actuacions de protecció i promoció social"/>
    <x v="2"/>
    <x v="2"/>
    <x v="5"/>
    <x v="5"/>
    <x v="43"/>
    <x v="43"/>
    <s v="23222"/>
    <s v="Gestió d'equipaments juvenils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9"/>
    <x v="9"/>
    <s v="3"/>
    <s v="Producció de béns públics de caràcter preferent"/>
    <x v="10"/>
    <x v="10"/>
    <x v="28"/>
    <x v="28"/>
    <x v="42"/>
    <x v="42"/>
    <s v="33711"/>
    <s v="Gestió de centres cívics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9"/>
    <x v="9"/>
    <s v="9"/>
    <s v="Actuacions de caràcter general"/>
    <x v="0"/>
    <x v="0"/>
    <x v="0"/>
    <x v="0"/>
    <x v="0"/>
    <x v="0"/>
    <s v="91211"/>
    <s v="Representacio política"/>
    <n v="0"/>
    <n v="52"/>
    <n v="52"/>
    <n v="52"/>
    <n v="52"/>
    <n v="52"/>
    <n v="52"/>
    <n v="0"/>
  </r>
  <r>
    <x v="0"/>
    <x v="0"/>
    <x v="5"/>
    <x v="5"/>
    <x v="16"/>
    <x v="16"/>
    <s v="16203"/>
    <s v="Acció social (no subjecte IRPF)"/>
    <x v="9"/>
    <x v="9"/>
    <s v="9"/>
    <s v="Actuacions de caràcter general"/>
    <x v="1"/>
    <x v="1"/>
    <x v="1"/>
    <x v="1"/>
    <x v="1"/>
    <x v="1"/>
    <s v="92011"/>
    <s v="Administració general"/>
    <n v="0"/>
    <n v="599.37"/>
    <n v="599.37"/>
    <n v="599.37"/>
    <n v="599.37"/>
    <n v="599.37"/>
    <n v="599.37"/>
    <n v="0"/>
  </r>
  <r>
    <x v="0"/>
    <x v="0"/>
    <x v="5"/>
    <x v="5"/>
    <x v="16"/>
    <x v="16"/>
    <s v="16203"/>
    <s v="Acció social (no subjecte IRPF)"/>
    <x v="9"/>
    <x v="9"/>
    <s v="9"/>
    <s v="Actuacions de caràcter general"/>
    <x v="1"/>
    <x v="1"/>
    <x v="1"/>
    <x v="1"/>
    <x v="1"/>
    <x v="1"/>
    <s v="92014"/>
    <s v="Serveis jurídics"/>
    <n v="0"/>
    <n v="461.05"/>
    <n v="461.05"/>
    <n v="461.05"/>
    <n v="461.05"/>
    <n v="461.05"/>
    <n v="461.05"/>
    <n v="0"/>
  </r>
  <r>
    <x v="0"/>
    <x v="0"/>
    <x v="5"/>
    <x v="5"/>
    <x v="16"/>
    <x v="16"/>
    <s v="16203"/>
    <s v="Acció social (no subjecte IRPF)"/>
    <x v="9"/>
    <x v="9"/>
    <s v="9"/>
    <s v="Actuacions de caràcter general"/>
    <x v="1"/>
    <x v="1"/>
    <x v="6"/>
    <x v="6"/>
    <x v="19"/>
    <x v="19"/>
    <s v="92521"/>
    <s v="Direcció de comunicació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10"/>
    <x v="10"/>
    <s v="1"/>
    <s v="Serveis públics bàsics"/>
    <x v="4"/>
    <x v="4"/>
    <x v="13"/>
    <x v="13"/>
    <x v="21"/>
    <x v="21"/>
    <s v="15111"/>
    <s v="Llicències"/>
    <n v="0"/>
    <n v="526.04999999999995"/>
    <n v="526.04999999999995"/>
    <n v="526.04999999999995"/>
    <n v="526.04999999999995"/>
    <n v="526.04999999999995"/>
    <n v="526.04999999999995"/>
    <n v="0"/>
  </r>
  <r>
    <x v="0"/>
    <x v="0"/>
    <x v="5"/>
    <x v="5"/>
    <x v="16"/>
    <x v="16"/>
    <s v="16203"/>
    <s v="Acció social (no subjecte IRPF)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0"/>
    <n v="553.26"/>
    <n v="553.26"/>
    <n v="553.26"/>
    <n v="553.26"/>
    <n v="553.26"/>
    <n v="553.26"/>
    <n v="0"/>
  </r>
  <r>
    <x v="0"/>
    <x v="0"/>
    <x v="5"/>
    <x v="5"/>
    <x v="16"/>
    <x v="16"/>
    <s v="16203"/>
    <s v="Acció social (no subjecte IRPF)"/>
    <x v="10"/>
    <x v="10"/>
    <s v="9"/>
    <s v="Actuacions de caràcter general"/>
    <x v="0"/>
    <x v="0"/>
    <x v="0"/>
    <x v="0"/>
    <x v="0"/>
    <x v="0"/>
    <s v="91211"/>
    <s v="Representacio política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10"/>
    <x v="10"/>
    <s v="9"/>
    <s v="Actuacions de caràcter general"/>
    <x v="1"/>
    <x v="1"/>
    <x v="1"/>
    <x v="1"/>
    <x v="1"/>
    <x v="1"/>
    <s v="92011"/>
    <s v="Administració general"/>
    <n v="0"/>
    <n v="922.1"/>
    <n v="922.1"/>
    <n v="922.1"/>
    <n v="922.1"/>
    <n v="922.1"/>
    <n v="922.1"/>
    <n v="0"/>
  </r>
  <r>
    <x v="0"/>
    <x v="0"/>
    <x v="5"/>
    <x v="5"/>
    <x v="16"/>
    <x v="16"/>
    <s v="16203"/>
    <s v="Acció social (no subjecte IRPF)"/>
    <x v="10"/>
    <x v="10"/>
    <s v="9"/>
    <s v="Actuacions de caràcter general"/>
    <x v="1"/>
    <x v="1"/>
    <x v="1"/>
    <x v="1"/>
    <x v="1"/>
    <x v="1"/>
    <s v="92014"/>
    <s v="Serveis jurídics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23"/>
    <x v="23"/>
    <s v="4"/>
    <s v="Actuacions de caràcter econòmic"/>
    <x v="6"/>
    <x v="6"/>
    <x v="15"/>
    <x v="15"/>
    <x v="22"/>
    <x v="22"/>
    <s v="49312"/>
    <s v="Informació al consumidor"/>
    <n v="0"/>
    <n v="643.26"/>
    <n v="643.26"/>
    <n v="643.26"/>
    <n v="643.26"/>
    <n v="643.26"/>
    <n v="643.26"/>
    <n v="0"/>
  </r>
  <r>
    <x v="0"/>
    <x v="0"/>
    <x v="5"/>
    <x v="5"/>
    <x v="16"/>
    <x v="16"/>
    <s v="16203"/>
    <s v="Acció social (no subjecte IRPF)"/>
    <x v="23"/>
    <x v="23"/>
    <s v="9"/>
    <s v="Actuacions de caràcter general"/>
    <x v="1"/>
    <x v="1"/>
    <x v="1"/>
    <x v="1"/>
    <x v="1"/>
    <x v="1"/>
    <s v="92011"/>
    <s v="Administració general"/>
    <n v="0"/>
    <n v="1049.5999999999999"/>
    <n v="1049.5999999999999"/>
    <n v="1049.5999999999999"/>
    <n v="1049.5999999999999"/>
    <n v="1049.5999999999999"/>
    <n v="1049.5999999999999"/>
    <n v="0"/>
  </r>
  <r>
    <x v="0"/>
    <x v="0"/>
    <x v="5"/>
    <x v="5"/>
    <x v="16"/>
    <x v="16"/>
    <s v="16203"/>
    <s v="Acció social (no subjecte IRPF)"/>
    <x v="24"/>
    <x v="24"/>
    <s v="4"/>
    <s v="Actuacions de caràcter econòmic"/>
    <x v="7"/>
    <x v="7"/>
    <x v="16"/>
    <x v="16"/>
    <x v="23"/>
    <x v="23"/>
    <s v="43011"/>
    <s v="Administració de promoció econòmica"/>
    <n v="0"/>
    <n v="507.84"/>
    <n v="507.84"/>
    <n v="507.84"/>
    <n v="507.84"/>
    <n v="507.84"/>
    <n v="507.84"/>
    <n v="0"/>
  </r>
  <r>
    <x v="0"/>
    <x v="0"/>
    <x v="5"/>
    <x v="5"/>
    <x v="16"/>
    <x v="16"/>
    <s v="16203"/>
    <s v="Acció social (no subjecte IRPF)"/>
    <x v="24"/>
    <x v="24"/>
    <s v="9"/>
    <s v="Actuacions de caràcter general"/>
    <x v="8"/>
    <x v="8"/>
    <x v="17"/>
    <x v="17"/>
    <x v="24"/>
    <x v="24"/>
    <s v="93112"/>
    <s v="Pressupost i política fiscal"/>
    <n v="0"/>
    <n v="368.84"/>
    <n v="368.84"/>
    <n v="368.84"/>
    <n v="368.84"/>
    <n v="368.84"/>
    <n v="368.84"/>
    <n v="0"/>
  </r>
  <r>
    <x v="0"/>
    <x v="0"/>
    <x v="5"/>
    <x v="5"/>
    <x v="16"/>
    <x v="16"/>
    <s v="16203"/>
    <s v="Acció social (no subjecte IRPF)"/>
    <x v="24"/>
    <x v="24"/>
    <s v="9"/>
    <s v="Actuacions de caràcter general"/>
    <x v="8"/>
    <x v="8"/>
    <x v="17"/>
    <x v="17"/>
    <x v="24"/>
    <x v="24"/>
    <s v="93113"/>
    <s v="Administració comptable"/>
    <n v="0"/>
    <n v="396.63"/>
    <n v="396.63"/>
    <n v="396.63"/>
    <n v="396.63"/>
    <n v="396.63"/>
    <n v="396.63"/>
    <n v="0"/>
  </r>
  <r>
    <x v="0"/>
    <x v="0"/>
    <x v="5"/>
    <x v="5"/>
    <x v="16"/>
    <x v="16"/>
    <s v="16203"/>
    <s v="Acció social (no subjecte IRPF)"/>
    <x v="24"/>
    <x v="24"/>
    <s v="9"/>
    <s v="Actuacions de caràcter general"/>
    <x v="8"/>
    <x v="8"/>
    <x v="17"/>
    <x v="17"/>
    <x v="24"/>
    <x v="24"/>
    <s v="93114"/>
    <s v="Gestió financera"/>
    <n v="0"/>
    <n v="461.05"/>
    <n v="461.05"/>
    <n v="461.05"/>
    <n v="461.05"/>
    <n v="461.05"/>
    <n v="461.05"/>
    <n v="0"/>
  </r>
  <r>
    <x v="0"/>
    <x v="0"/>
    <x v="5"/>
    <x v="5"/>
    <x v="16"/>
    <x v="16"/>
    <s v="16203"/>
    <s v="Acció social (no subjecte IRPF)"/>
    <x v="24"/>
    <x v="24"/>
    <s v="9"/>
    <s v="Actuacions de caràcter general"/>
    <x v="8"/>
    <x v="8"/>
    <x v="18"/>
    <x v="18"/>
    <x v="25"/>
    <x v="25"/>
    <s v="93311"/>
    <s v="Patrimoni"/>
    <n v="0"/>
    <n v="691.58"/>
    <n v="691.58"/>
    <n v="691.58"/>
    <n v="691.58"/>
    <n v="691.58"/>
    <n v="691.58"/>
    <n v="0"/>
  </r>
  <r>
    <x v="0"/>
    <x v="0"/>
    <x v="5"/>
    <x v="5"/>
    <x v="16"/>
    <x v="16"/>
    <s v="16203"/>
    <s v="Acció social (no subjecte IRPF)"/>
    <x v="24"/>
    <x v="24"/>
    <s v="9"/>
    <s v="Actuacions de caràcter general"/>
    <x v="8"/>
    <x v="8"/>
    <x v="19"/>
    <x v="19"/>
    <x v="26"/>
    <x v="26"/>
    <s v="93411"/>
    <s v="Tresoreria"/>
    <n v="0"/>
    <n v="587.04999999999995"/>
    <n v="587.04999999999995"/>
    <n v="587.04999999999995"/>
    <n v="587.04999999999995"/>
    <n v="587.04999999999995"/>
    <n v="587.04999999999995"/>
    <n v="0"/>
  </r>
  <r>
    <x v="0"/>
    <x v="0"/>
    <x v="5"/>
    <x v="5"/>
    <x v="16"/>
    <x v="16"/>
    <s v="16203"/>
    <s v="Acció social (no subjecte IRPF)"/>
    <x v="25"/>
    <x v="25"/>
    <s v="9"/>
    <s v="Actuacions de caràcter general"/>
    <x v="1"/>
    <x v="1"/>
    <x v="1"/>
    <x v="1"/>
    <x v="1"/>
    <x v="1"/>
    <s v="92013"/>
    <s v="Programa actuació sectorial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0"/>
    <x v="0"/>
    <x v="0"/>
    <x v="0"/>
    <x v="0"/>
    <x v="0"/>
    <s v="91211"/>
    <s v="Representacio política"/>
    <n v="0"/>
    <n v="2921.16"/>
    <n v="2921.16"/>
    <n v="2921.16"/>
    <n v="2921.16"/>
    <n v="2921.16"/>
    <n v="2921.16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0"/>
    <x v="0"/>
    <x v="0"/>
    <x v="0"/>
    <x v="0"/>
    <x v="0"/>
    <s v="91212"/>
    <s v="Direcció tècnica de premsa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0"/>
    <x v="0"/>
    <x v="0"/>
    <x v="0"/>
    <x v="7"/>
    <x v="7"/>
    <s v="91222"/>
    <s v="Protocol"/>
    <n v="0"/>
    <n v="952.89"/>
    <n v="952.89"/>
    <n v="952.89"/>
    <n v="952.89"/>
    <n v="952.89"/>
    <n v="952.89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1"/>
    <x v="1"/>
    <s v="92011"/>
    <s v="Administració general"/>
    <n v="0"/>
    <n v="5281.8"/>
    <n v="5281.8"/>
    <n v="5281.8"/>
    <n v="5281.8"/>
    <n v="5281.8"/>
    <n v="5281.8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1"/>
    <x v="1"/>
    <s v="92012"/>
    <s v="Serveis editorials"/>
    <n v="0"/>
    <n v="461.05"/>
    <n v="461.05"/>
    <n v="461.05"/>
    <n v="461.05"/>
    <n v="461.05"/>
    <n v="461.05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1"/>
    <x v="1"/>
    <s v="92014"/>
    <s v="Serveis jurídics"/>
    <n v="0"/>
    <n v="737.68"/>
    <n v="737.68"/>
    <n v="737.68"/>
    <n v="737.68"/>
    <n v="737.68"/>
    <n v="737.68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1"/>
    <x v="1"/>
    <s v="92016"/>
    <s v="Direcció administrativa gabinet d'alcald"/>
    <n v="0"/>
    <n v="922.1"/>
    <n v="922.1"/>
    <n v="922.1"/>
    <n v="922.1"/>
    <n v="922.1"/>
    <n v="922.1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27"/>
    <x v="27"/>
    <s v="92021"/>
    <s v="Sindicatura de Greuges"/>
    <n v="0"/>
    <n v="276.63"/>
    <n v="276.63"/>
    <n v="276.63"/>
    <n v="276.63"/>
    <n v="276.63"/>
    <n v="276.63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28"/>
    <x v="28"/>
    <s v="92031"/>
    <s v="Arxiu municipal contemporani"/>
    <n v="0"/>
    <n v="1599.57"/>
    <n v="1599.57"/>
    <n v="1599.57"/>
    <n v="1599.57"/>
    <n v="1599.57"/>
    <n v="1599.57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28"/>
    <x v="28"/>
    <s v="92032"/>
    <s v="Sistema d'arxius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28"/>
    <x v="28"/>
    <s v="92033"/>
    <s v="Servei de documentació i accés al coneix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6"/>
    <x v="6"/>
    <x v="19"/>
    <x v="19"/>
    <s v="92521"/>
    <s v="Direcció de comunicació"/>
    <n v="0"/>
    <n v="2129.29"/>
    <n v="2129.29"/>
    <n v="2129.29"/>
    <n v="2129.29"/>
    <n v="2129.29"/>
    <n v="2129.29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6"/>
    <x v="6"/>
    <x v="19"/>
    <x v="19"/>
    <s v="92523"/>
    <s v="Comunicació digital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8"/>
    <x v="8"/>
    <x v="17"/>
    <x v="17"/>
    <x v="24"/>
    <x v="24"/>
    <s v="93115"/>
    <s v="Control intern"/>
    <n v="0"/>
    <n v="778.47"/>
    <n v="778.47"/>
    <n v="778.47"/>
    <n v="778.47"/>
    <n v="778.47"/>
    <n v="778.47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8"/>
    <x v="8"/>
    <x v="18"/>
    <x v="18"/>
    <x v="25"/>
    <x v="25"/>
    <s v="93312"/>
    <s v="Manteniment d’edificis centralitzats"/>
    <n v="0"/>
    <n v="581.04999999999995"/>
    <n v="581.04999999999995"/>
    <n v="581.04999999999995"/>
    <n v="581.04999999999995"/>
    <n v="581.04999999999995"/>
    <n v="581.04999999999995"/>
    <n v="0"/>
  </r>
  <r>
    <x v="0"/>
    <x v="0"/>
    <x v="5"/>
    <x v="5"/>
    <x v="16"/>
    <x v="16"/>
    <s v="16203"/>
    <s v="Acció social (no subjecte IRPF)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1014.38"/>
    <n v="1014.38"/>
    <n v="1014.38"/>
    <n v="1014.38"/>
    <n v="1014.38"/>
    <n v="1014.38"/>
    <n v="0"/>
  </r>
  <r>
    <x v="0"/>
    <x v="0"/>
    <x v="5"/>
    <x v="5"/>
    <x v="16"/>
    <x v="16"/>
    <s v="16203"/>
    <s v="Acció social (no subjecte IRPF)"/>
    <x v="26"/>
    <x v="26"/>
    <s v="9"/>
    <s v="Actuacions de caràcter general"/>
    <x v="1"/>
    <x v="1"/>
    <x v="20"/>
    <x v="20"/>
    <x v="29"/>
    <x v="29"/>
    <s v="92212"/>
    <s v="Gestió-administració recursos humans-org"/>
    <n v="0"/>
    <n v="1106.52"/>
    <n v="1106.52"/>
    <n v="1106.52"/>
    <n v="1106.52"/>
    <n v="1106.52"/>
    <n v="1106.52"/>
    <n v="0"/>
  </r>
  <r>
    <x v="0"/>
    <x v="0"/>
    <x v="5"/>
    <x v="5"/>
    <x v="16"/>
    <x v="16"/>
    <s v="16203"/>
    <s v="Acció social (no subjecte IRPF)"/>
    <x v="26"/>
    <x v="26"/>
    <s v="9"/>
    <s v="Actuacions de caràcter general"/>
    <x v="1"/>
    <x v="1"/>
    <x v="20"/>
    <x v="20"/>
    <x v="29"/>
    <x v="29"/>
    <s v="92214"/>
    <s v="Comunicació interna recursos humans i or"/>
    <n v="0"/>
    <n v="720.47"/>
    <n v="720.47"/>
    <n v="720.47"/>
    <n v="720.47"/>
    <n v="720.47"/>
    <n v="720.47"/>
    <n v="0"/>
  </r>
  <r>
    <x v="0"/>
    <x v="0"/>
    <x v="5"/>
    <x v="5"/>
    <x v="16"/>
    <x v="16"/>
    <s v="16203"/>
    <s v="Acció social (no subjecte IRPF)"/>
    <x v="26"/>
    <x v="26"/>
    <s v="9"/>
    <s v="Actuacions de caràcter general"/>
    <x v="1"/>
    <x v="1"/>
    <x v="20"/>
    <x v="20"/>
    <x v="29"/>
    <x v="29"/>
    <s v="92215"/>
    <s v="Organització municipal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26"/>
    <x v="26"/>
    <s v="9"/>
    <s v="Actuacions de caràcter general"/>
    <x v="1"/>
    <x v="1"/>
    <x v="20"/>
    <x v="20"/>
    <x v="29"/>
    <x v="29"/>
    <s v="92217"/>
    <s v="Formació del personal"/>
    <n v="0"/>
    <n v="368.84"/>
    <n v="368.84"/>
    <n v="368.84"/>
    <n v="368.84"/>
    <n v="368.84"/>
    <n v="368.84"/>
    <n v="0"/>
  </r>
  <r>
    <x v="0"/>
    <x v="0"/>
    <x v="5"/>
    <x v="5"/>
    <x v="16"/>
    <x v="16"/>
    <s v="16203"/>
    <s v="Acció social (no subjecte IRPF)"/>
    <x v="26"/>
    <x v="26"/>
    <s v="9"/>
    <s v="Actuacions de caràcter general"/>
    <x v="1"/>
    <x v="1"/>
    <x v="20"/>
    <x v="20"/>
    <x v="29"/>
    <x v="29"/>
    <s v="92218"/>
    <s v="Prevenció de riscos laborals"/>
    <n v="0"/>
    <n v="526.84"/>
    <n v="526.84"/>
    <n v="526.84"/>
    <n v="526.84"/>
    <n v="526.84"/>
    <n v="526.84"/>
    <n v="0"/>
  </r>
  <r>
    <x v="0"/>
    <x v="0"/>
    <x v="5"/>
    <x v="5"/>
    <x v="16"/>
    <x v="16"/>
    <s v="16203"/>
    <s v="Acció social (no subjecte IRPF)"/>
    <x v="27"/>
    <x v="27"/>
    <s v="2"/>
    <s v="Actuacions de protecció i promoció social"/>
    <x v="2"/>
    <x v="2"/>
    <x v="4"/>
    <x v="4"/>
    <x v="30"/>
    <x v="30"/>
    <s v="23182"/>
    <s v="Suport a les accions comunitàries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276.63"/>
    <n v="276.63"/>
    <n v="276.63"/>
    <n v="276.63"/>
    <n v="276.63"/>
    <n v="276.63"/>
    <n v="0"/>
  </r>
  <r>
    <x v="0"/>
    <x v="0"/>
    <x v="5"/>
    <x v="5"/>
    <x v="16"/>
    <x v="16"/>
    <s v="16203"/>
    <s v="Acció social (no subjecte IRPF)"/>
    <x v="27"/>
    <x v="27"/>
    <s v="9"/>
    <s v="Actuacions de caràcter general"/>
    <x v="1"/>
    <x v="1"/>
    <x v="1"/>
    <x v="1"/>
    <x v="1"/>
    <x v="1"/>
    <s v="92011"/>
    <s v="Administració general"/>
    <n v="0"/>
    <n v="550.75"/>
    <n v="550.75"/>
    <n v="550.75"/>
    <n v="550.75"/>
    <n v="550.75"/>
    <n v="550.75"/>
    <n v="0"/>
  </r>
  <r>
    <x v="0"/>
    <x v="0"/>
    <x v="5"/>
    <x v="5"/>
    <x v="16"/>
    <x v="16"/>
    <s v="16203"/>
    <s v="Acció social (no subjecte IRPF)"/>
    <x v="27"/>
    <x v="27"/>
    <s v="9"/>
    <s v="Actuacions de caràcter general"/>
    <x v="1"/>
    <x v="1"/>
    <x v="22"/>
    <x v="22"/>
    <x v="32"/>
    <x v="32"/>
    <s v="92413"/>
    <s v="Relacions ciutadanes"/>
    <n v="0"/>
    <n v="461.05"/>
    <n v="461.05"/>
    <n v="461.05"/>
    <n v="461.05"/>
    <n v="461.05"/>
    <n v="461.05"/>
    <n v="0"/>
  </r>
  <r>
    <x v="0"/>
    <x v="0"/>
    <x v="5"/>
    <x v="5"/>
    <x v="16"/>
    <x v="16"/>
    <s v="16203"/>
    <s v="Acció social (no subjecte IRPF)"/>
    <x v="27"/>
    <x v="27"/>
    <s v="9"/>
    <s v="Actuacions de caràcter general"/>
    <x v="1"/>
    <x v="1"/>
    <x v="22"/>
    <x v="22"/>
    <x v="32"/>
    <x v="32"/>
    <s v="92417"/>
    <s v="Participació ciutadana"/>
    <n v="0"/>
    <n v="276.63"/>
    <n v="276.63"/>
    <n v="276.63"/>
    <n v="276.63"/>
    <n v="276.63"/>
    <n v="276.63"/>
    <n v="0"/>
  </r>
  <r>
    <x v="0"/>
    <x v="0"/>
    <x v="5"/>
    <x v="5"/>
    <x v="16"/>
    <x v="16"/>
    <s v="16203"/>
    <s v="Acció social (no subjecte IRPF)"/>
    <x v="27"/>
    <x v="27"/>
    <s v="9"/>
    <s v="Actuacions de caràcter general"/>
    <x v="1"/>
    <x v="1"/>
    <x v="22"/>
    <x v="22"/>
    <x v="32"/>
    <x v="32"/>
    <s v="92418"/>
    <s v="Associacionisme"/>
    <n v="0"/>
    <n v="414.95"/>
    <n v="414.95"/>
    <n v="414.95"/>
    <n v="414.95"/>
    <n v="414.95"/>
    <n v="414.95"/>
    <n v="0"/>
  </r>
  <r>
    <x v="0"/>
    <x v="0"/>
    <x v="5"/>
    <x v="5"/>
    <x v="16"/>
    <x v="16"/>
    <s v="16203"/>
    <s v="Acció social (no subjecte IRPF)"/>
    <x v="27"/>
    <x v="27"/>
    <s v="9"/>
    <s v="Actuacions de caràcter general"/>
    <x v="1"/>
    <x v="1"/>
    <x v="22"/>
    <x v="22"/>
    <x v="32"/>
    <x v="32"/>
    <s v="92419"/>
    <s v="Recerca i innovació en matèria de partic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13"/>
    <x v="13"/>
    <s v="2"/>
    <s v="Actuacions de protecció i promoció social"/>
    <x v="2"/>
    <x v="2"/>
    <x v="5"/>
    <x v="5"/>
    <x v="5"/>
    <x v="5"/>
    <s v="23241"/>
    <s v="Promoció de les dones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15"/>
    <x v="15"/>
    <s v="9"/>
    <s v="Actuacions de caràcter general"/>
    <x v="1"/>
    <x v="1"/>
    <x v="6"/>
    <x v="6"/>
    <x v="8"/>
    <x v="8"/>
    <s v="92511"/>
    <s v="Atenció al ciutadà"/>
    <n v="0"/>
    <n v="558.47"/>
    <n v="558.47"/>
    <n v="558.47"/>
    <n v="558.47"/>
    <n v="558.47"/>
    <n v="558.47"/>
    <n v="0"/>
  </r>
  <r>
    <x v="0"/>
    <x v="0"/>
    <x v="5"/>
    <x v="5"/>
    <x v="16"/>
    <x v="16"/>
    <s v="16204"/>
    <s v="Acció social"/>
    <x v="17"/>
    <x v="17"/>
    <s v="1"/>
    <s v="Serveis públics bàsics"/>
    <x v="3"/>
    <x v="3"/>
    <x v="7"/>
    <x v="7"/>
    <x v="9"/>
    <x v="9"/>
    <s v="13011"/>
    <s v="Gestió programa administració seguretat"/>
    <n v="0"/>
    <n v="80"/>
    <n v="80"/>
    <n v="80"/>
    <n v="80"/>
    <n v="80"/>
    <n v="80"/>
    <n v="0"/>
  </r>
  <r>
    <x v="0"/>
    <x v="0"/>
    <x v="5"/>
    <x v="5"/>
    <x v="16"/>
    <x v="16"/>
    <s v="16204"/>
    <s v="Acció social"/>
    <x v="17"/>
    <x v="17"/>
    <s v="1"/>
    <s v="Serveis públics bàsics"/>
    <x v="3"/>
    <x v="3"/>
    <x v="7"/>
    <x v="7"/>
    <x v="9"/>
    <x v="9"/>
    <s v="13014"/>
    <s v="Desenvolupament dels serveis de GUB i SP"/>
    <n v="0"/>
    <n v="21.11"/>
    <n v="21.11"/>
    <n v="21.11"/>
    <n v="21.11"/>
    <n v="21.11"/>
    <n v="21.11"/>
    <n v="0"/>
  </r>
  <r>
    <x v="0"/>
    <x v="0"/>
    <x v="5"/>
    <x v="5"/>
    <x v="16"/>
    <x v="16"/>
    <s v="16204"/>
    <s v="Acció social"/>
    <x v="17"/>
    <x v="17"/>
    <s v="1"/>
    <s v="Serveis públics bàsics"/>
    <x v="3"/>
    <x v="3"/>
    <x v="8"/>
    <x v="8"/>
    <x v="10"/>
    <x v="10"/>
    <s v="13212"/>
    <s v="Serveis generals de la Guàrdia Urbana"/>
    <n v="0"/>
    <n v="5872.92"/>
    <n v="5872.92"/>
    <n v="5872.92"/>
    <n v="5872.92"/>
    <n v="5872.92"/>
    <n v="5872.92"/>
    <n v="0"/>
  </r>
  <r>
    <x v="0"/>
    <x v="0"/>
    <x v="5"/>
    <x v="5"/>
    <x v="16"/>
    <x v="16"/>
    <s v="16204"/>
    <s v="Acció social"/>
    <x v="17"/>
    <x v="17"/>
    <s v="1"/>
    <s v="Serveis públics bàsics"/>
    <x v="3"/>
    <x v="3"/>
    <x v="10"/>
    <x v="10"/>
    <x v="13"/>
    <x v="13"/>
    <s v="13612"/>
    <s v="Intervenció en extinció d’incendis i sal"/>
    <n v="0"/>
    <n v="401.05"/>
    <n v="401.05"/>
    <n v="401.05"/>
    <n v="401.05"/>
    <n v="401.05"/>
    <n v="401.05"/>
    <n v="0"/>
  </r>
  <r>
    <x v="0"/>
    <x v="0"/>
    <x v="5"/>
    <x v="5"/>
    <x v="16"/>
    <x v="16"/>
    <s v="16204"/>
    <s v="Acció social"/>
    <x v="18"/>
    <x v="18"/>
    <s v="1"/>
    <s v="Serveis públics bàsics"/>
    <x v="4"/>
    <x v="4"/>
    <x v="11"/>
    <x v="11"/>
    <x v="14"/>
    <x v="14"/>
    <s v="15011"/>
    <s v="Despeses generals d'Ecologia Urbana"/>
    <n v="0"/>
    <n v="94.42"/>
    <n v="94.42"/>
    <n v="94.42"/>
    <n v="94.42"/>
    <n v="94.42"/>
    <n v="94.42"/>
    <n v="0"/>
  </r>
  <r>
    <x v="0"/>
    <x v="0"/>
    <x v="5"/>
    <x v="5"/>
    <x v="16"/>
    <x v="16"/>
    <s v="16204"/>
    <s v="Acció social"/>
    <x v="19"/>
    <x v="19"/>
    <s v="1"/>
    <s v="Serveis públics bàsics"/>
    <x v="4"/>
    <x v="4"/>
    <x v="11"/>
    <x v="11"/>
    <x v="14"/>
    <x v="14"/>
    <s v="15011"/>
    <s v="Despeses generals d'Ecologia Urbana"/>
    <n v="0"/>
    <n v="147.21"/>
    <n v="147.21"/>
    <n v="147.21"/>
    <n v="147.21"/>
    <n v="147.21"/>
    <n v="147.21"/>
    <n v="0"/>
  </r>
  <r>
    <x v="0"/>
    <x v="0"/>
    <x v="5"/>
    <x v="5"/>
    <x v="16"/>
    <x v="16"/>
    <s v="16204"/>
    <s v="Acció social"/>
    <x v="20"/>
    <x v="20"/>
    <s v="1"/>
    <s v="Serveis públics bàsics"/>
    <x v="4"/>
    <x v="4"/>
    <x v="11"/>
    <x v="11"/>
    <x v="14"/>
    <x v="14"/>
    <s v="15011"/>
    <s v="Despeses generals d'Ecologia Urbana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20"/>
    <x v="20"/>
    <s v="1"/>
    <s v="Serveis públics bàsics"/>
    <x v="4"/>
    <x v="4"/>
    <x v="11"/>
    <x v="11"/>
    <x v="14"/>
    <x v="14"/>
    <s v="15013"/>
    <s v="Planificació Ecologia Urbana"/>
    <n v="0"/>
    <n v="196.63"/>
    <n v="196.63"/>
    <n v="196.63"/>
    <n v="196.63"/>
    <n v="196.63"/>
    <n v="196.63"/>
    <n v="0"/>
  </r>
  <r>
    <x v="0"/>
    <x v="0"/>
    <x v="5"/>
    <x v="5"/>
    <x v="16"/>
    <x v="16"/>
    <s v="16204"/>
    <s v="Acció social"/>
    <x v="21"/>
    <x v="21"/>
    <s v="1"/>
    <s v="Serveis públics bàsics"/>
    <x v="4"/>
    <x v="4"/>
    <x v="13"/>
    <x v="13"/>
    <x v="16"/>
    <x v="16"/>
    <s v="15161"/>
    <s v="Control i seguiment de grans infraestruc"/>
    <n v="0"/>
    <n v="54.64"/>
    <n v="54.64"/>
    <n v="54.64"/>
    <n v="54.64"/>
    <n v="54.64"/>
    <n v="54.64"/>
    <n v="0"/>
  </r>
  <r>
    <x v="0"/>
    <x v="0"/>
    <x v="5"/>
    <x v="5"/>
    <x v="16"/>
    <x v="16"/>
    <s v="16204"/>
    <s v="Acció social"/>
    <x v="22"/>
    <x v="22"/>
    <s v="1"/>
    <s v="Serveis públics bàsics"/>
    <x v="4"/>
    <x v="4"/>
    <x v="11"/>
    <x v="11"/>
    <x v="14"/>
    <x v="14"/>
    <s v="15011"/>
    <s v="Despeses generals d'Ecologia Urbana"/>
    <n v="0"/>
    <n v="32.21"/>
    <n v="32.21"/>
    <n v="32.21"/>
    <n v="32.21"/>
    <n v="32.21"/>
    <n v="32.21"/>
    <n v="0"/>
  </r>
  <r>
    <x v="0"/>
    <x v="0"/>
    <x v="5"/>
    <x v="5"/>
    <x v="16"/>
    <x v="16"/>
    <s v="16204"/>
    <s v="Acció social"/>
    <x v="1"/>
    <x v="1"/>
    <s v="1"/>
    <s v="Serveis públics bàsics"/>
    <x v="4"/>
    <x v="4"/>
    <x v="13"/>
    <x v="13"/>
    <x v="21"/>
    <x v="21"/>
    <s v="15111"/>
    <s v="Llicències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1"/>
    <x v="1"/>
    <s v="9"/>
    <s v="Actuacions de caràcter general"/>
    <x v="1"/>
    <x v="1"/>
    <x v="1"/>
    <x v="1"/>
    <x v="1"/>
    <x v="1"/>
    <s v="92014"/>
    <s v="Serveis jurídics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1"/>
    <x v="1"/>
    <s v="9"/>
    <s v="Actuacions de caràcter general"/>
    <x v="8"/>
    <x v="8"/>
    <x v="18"/>
    <x v="18"/>
    <x v="25"/>
    <x v="25"/>
    <s v="93312"/>
    <s v="Manteniment d’edificis centralitzats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2"/>
    <x v="2"/>
    <s v="1"/>
    <s v="Serveis públics bàsics"/>
    <x v="4"/>
    <x v="4"/>
    <x v="13"/>
    <x v="13"/>
    <x v="21"/>
    <x v="21"/>
    <s v="15111"/>
    <s v="Llicències"/>
    <n v="0"/>
    <n v="196.63"/>
    <n v="196.63"/>
    <n v="196.63"/>
    <n v="196.63"/>
    <n v="196.63"/>
    <n v="196.63"/>
    <n v="0"/>
  </r>
  <r>
    <x v="0"/>
    <x v="0"/>
    <x v="5"/>
    <x v="5"/>
    <x v="16"/>
    <x v="16"/>
    <s v="16204"/>
    <s v="Acció social"/>
    <x v="2"/>
    <x v="2"/>
    <s v="9"/>
    <s v="Actuacions de caràcter general"/>
    <x v="1"/>
    <x v="1"/>
    <x v="1"/>
    <x v="1"/>
    <x v="1"/>
    <x v="1"/>
    <s v="92011"/>
    <s v="Administració general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2"/>
    <x v="2"/>
    <s v="9"/>
    <s v="Actuacions de caràcter general"/>
    <x v="8"/>
    <x v="8"/>
    <x v="18"/>
    <x v="18"/>
    <x v="25"/>
    <x v="25"/>
    <s v="93312"/>
    <s v="Manteniment d’edificis centralitzats"/>
    <n v="0"/>
    <n v="197.63"/>
    <n v="197.63"/>
    <n v="197.63"/>
    <n v="197.63"/>
    <n v="197.63"/>
    <n v="197.63"/>
    <n v="0"/>
  </r>
  <r>
    <x v="0"/>
    <x v="0"/>
    <x v="5"/>
    <x v="5"/>
    <x v="16"/>
    <x v="16"/>
    <s v="16204"/>
    <s v="Acció social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0"/>
    <n v="138.32"/>
    <n v="138.32"/>
    <n v="138.32"/>
    <n v="138.32"/>
    <n v="138.32"/>
    <n v="138.32"/>
    <n v="0"/>
  </r>
  <r>
    <x v="0"/>
    <x v="0"/>
    <x v="5"/>
    <x v="5"/>
    <x v="16"/>
    <x v="16"/>
    <s v="16204"/>
    <s v="Acció social"/>
    <x v="3"/>
    <x v="3"/>
    <s v="9"/>
    <s v="Actuacions de caràcter general"/>
    <x v="1"/>
    <x v="1"/>
    <x v="1"/>
    <x v="1"/>
    <x v="1"/>
    <x v="1"/>
    <s v="92011"/>
    <s v="Administració general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4"/>
    <x v="4"/>
    <s v="1"/>
    <s v="Serveis públics bàsics"/>
    <x v="4"/>
    <x v="4"/>
    <x v="13"/>
    <x v="13"/>
    <x v="21"/>
    <x v="21"/>
    <s v="15111"/>
    <s v="Llicències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4"/>
    <x v="4"/>
    <s v="9"/>
    <s v="Actuacions de caràcter general"/>
    <x v="0"/>
    <x v="0"/>
    <x v="0"/>
    <x v="0"/>
    <x v="0"/>
    <x v="0"/>
    <s v="91211"/>
    <s v="Representacio política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4"/>
    <x v="4"/>
    <s v="9"/>
    <s v="Actuacions de caràcter general"/>
    <x v="8"/>
    <x v="8"/>
    <x v="18"/>
    <x v="18"/>
    <x v="25"/>
    <x v="25"/>
    <s v="93312"/>
    <s v="Manteniment d’edificis centralitzats"/>
    <n v="0"/>
    <n v="184.42"/>
    <n v="184.42"/>
    <n v="184.42"/>
    <n v="184.42"/>
    <n v="184.42"/>
    <n v="184.42"/>
    <n v="0"/>
  </r>
  <r>
    <x v="0"/>
    <x v="0"/>
    <x v="5"/>
    <x v="5"/>
    <x v="16"/>
    <x v="16"/>
    <s v="16204"/>
    <s v="Acció social"/>
    <x v="5"/>
    <x v="5"/>
    <s v="1"/>
    <s v="Serveis públics bàsics"/>
    <x v="4"/>
    <x v="4"/>
    <x v="13"/>
    <x v="13"/>
    <x v="21"/>
    <x v="21"/>
    <s v="15111"/>
    <s v="Llicències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6"/>
    <x v="6"/>
    <s v="9"/>
    <s v="Actuacions de caràcter general"/>
    <x v="1"/>
    <x v="1"/>
    <x v="1"/>
    <x v="1"/>
    <x v="1"/>
    <x v="1"/>
    <s v="92014"/>
    <s v="Serveis jurídics"/>
    <n v="0"/>
    <n v="26.61"/>
    <n v="26.61"/>
    <n v="26.61"/>
    <n v="26.61"/>
    <n v="26.61"/>
    <n v="26.61"/>
    <n v="0"/>
  </r>
  <r>
    <x v="0"/>
    <x v="0"/>
    <x v="5"/>
    <x v="5"/>
    <x v="16"/>
    <x v="16"/>
    <s v="16204"/>
    <s v="Acció social"/>
    <x v="10"/>
    <x v="10"/>
    <s v="9"/>
    <s v="Actuacions de caràcter general"/>
    <x v="1"/>
    <x v="1"/>
    <x v="1"/>
    <x v="1"/>
    <x v="1"/>
    <x v="1"/>
    <s v="92014"/>
    <s v="Serveis jurídics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10"/>
    <x v="10"/>
    <s v="9"/>
    <s v="Actuacions de caràcter general"/>
    <x v="1"/>
    <x v="1"/>
    <x v="6"/>
    <x v="6"/>
    <x v="8"/>
    <x v="8"/>
    <s v="92511"/>
    <s v="Atenció al ciutadà"/>
    <n v="0"/>
    <n v="184.42"/>
    <n v="184.42"/>
    <n v="184.42"/>
    <n v="184.42"/>
    <n v="184.42"/>
    <n v="184.42"/>
    <n v="0"/>
  </r>
  <r>
    <x v="0"/>
    <x v="0"/>
    <x v="5"/>
    <x v="5"/>
    <x v="16"/>
    <x v="16"/>
    <s v="16204"/>
    <s v="Acció social"/>
    <x v="23"/>
    <x v="23"/>
    <s v="9"/>
    <s v="Actuacions de caràcter general"/>
    <x v="1"/>
    <x v="1"/>
    <x v="1"/>
    <x v="1"/>
    <x v="1"/>
    <x v="1"/>
    <s v="92011"/>
    <s v="Administració general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24"/>
    <x v="24"/>
    <s v="9"/>
    <s v="Actuacions de caràcter general"/>
    <x v="8"/>
    <x v="8"/>
    <x v="17"/>
    <x v="17"/>
    <x v="24"/>
    <x v="24"/>
    <s v="93112"/>
    <s v="Pressupost i política fiscal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24"/>
    <x v="24"/>
    <s v="9"/>
    <s v="Actuacions de caràcter general"/>
    <x v="8"/>
    <x v="8"/>
    <x v="18"/>
    <x v="18"/>
    <x v="25"/>
    <x v="25"/>
    <s v="93311"/>
    <s v="Patrimoni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25"/>
    <x v="25"/>
    <s v="9"/>
    <s v="Actuacions de caràcter general"/>
    <x v="1"/>
    <x v="1"/>
    <x v="29"/>
    <x v="29"/>
    <x v="45"/>
    <x v="45"/>
    <s v="92921"/>
    <s v="Dotació per imprevistos"/>
    <n v="350000"/>
    <n v="-350000"/>
    <n v="0"/>
    <n v="0"/>
    <n v="0"/>
    <n v="0"/>
    <n v="0"/>
    <n v="0"/>
  </r>
  <r>
    <x v="0"/>
    <x v="0"/>
    <x v="5"/>
    <x v="5"/>
    <x v="16"/>
    <x v="16"/>
    <s v="16204"/>
    <s v="Acció social"/>
    <x v="0"/>
    <x v="0"/>
    <s v="9"/>
    <s v="Actuacions de caràcter general"/>
    <x v="0"/>
    <x v="0"/>
    <x v="0"/>
    <x v="0"/>
    <x v="0"/>
    <x v="0"/>
    <s v="91211"/>
    <s v="Representacio política"/>
    <n v="0"/>
    <n v="12.21"/>
    <n v="12.21"/>
    <n v="12.21"/>
    <n v="12.21"/>
    <n v="12.21"/>
    <n v="12.21"/>
    <n v="0"/>
  </r>
  <r>
    <x v="0"/>
    <x v="0"/>
    <x v="5"/>
    <x v="5"/>
    <x v="16"/>
    <x v="16"/>
    <s v="16204"/>
    <s v="Acció social"/>
    <x v="0"/>
    <x v="0"/>
    <s v="9"/>
    <s v="Actuacions de caràcter general"/>
    <x v="0"/>
    <x v="0"/>
    <x v="0"/>
    <x v="0"/>
    <x v="7"/>
    <x v="7"/>
    <s v="91222"/>
    <s v="Protocol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0"/>
    <x v="0"/>
    <s v="9"/>
    <s v="Actuacions de caràcter general"/>
    <x v="1"/>
    <x v="1"/>
    <x v="1"/>
    <x v="1"/>
    <x v="1"/>
    <x v="1"/>
    <s v="92011"/>
    <s v="Administració general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0"/>
    <x v="0"/>
    <s v="9"/>
    <s v="Actuacions de caràcter general"/>
    <x v="1"/>
    <x v="1"/>
    <x v="6"/>
    <x v="6"/>
    <x v="19"/>
    <x v="19"/>
    <s v="92523"/>
    <s v="Comunicació digital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0"/>
    <x v="0"/>
    <s v="9"/>
    <s v="Actuacions de caràcter general"/>
    <x v="8"/>
    <x v="8"/>
    <x v="18"/>
    <x v="18"/>
    <x v="25"/>
    <x v="25"/>
    <s v="93312"/>
    <s v="Manteniment d’edificis centralitzats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276.63"/>
    <n v="276.63"/>
    <n v="276.63"/>
    <n v="276.63"/>
    <n v="276.63"/>
    <n v="276.63"/>
    <n v="0"/>
  </r>
  <r>
    <x v="0"/>
    <x v="0"/>
    <x v="5"/>
    <x v="5"/>
    <x v="16"/>
    <x v="16"/>
    <s v="16204"/>
    <s v="Acció social"/>
    <x v="26"/>
    <x v="26"/>
    <s v="9"/>
    <s v="Actuacions de caràcter general"/>
    <x v="1"/>
    <x v="1"/>
    <x v="20"/>
    <x v="20"/>
    <x v="29"/>
    <x v="29"/>
    <s v="92212"/>
    <s v="Gestió-administració recursos humans-org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26"/>
    <x v="26"/>
    <s v="9"/>
    <s v="Actuacions de caràcter general"/>
    <x v="1"/>
    <x v="1"/>
    <x v="20"/>
    <x v="20"/>
    <x v="29"/>
    <x v="29"/>
    <s v="92218"/>
    <s v="Prevenció de riscos laborals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27"/>
    <x v="27"/>
    <s v="9"/>
    <s v="Actuacions de caràcter general"/>
    <x v="1"/>
    <x v="1"/>
    <x v="1"/>
    <x v="1"/>
    <x v="1"/>
    <x v="1"/>
    <s v="92011"/>
    <s v="Administració general"/>
    <n v="0"/>
    <n v="92.21"/>
    <n v="92.21"/>
    <n v="92.21"/>
    <n v="92.21"/>
    <n v="92.21"/>
    <n v="92.21"/>
    <n v="0"/>
  </r>
  <r>
    <x v="0"/>
    <x v="0"/>
    <x v="5"/>
    <x v="5"/>
    <x v="16"/>
    <x v="16"/>
    <s v="16205"/>
    <s v="Assegurances de personal"/>
    <x v="26"/>
    <x v="26"/>
    <s v="9"/>
    <s v="Actuacions de caràcter general"/>
    <x v="1"/>
    <x v="1"/>
    <x v="20"/>
    <x v="20"/>
    <x v="29"/>
    <x v="29"/>
    <s v="92211"/>
    <s v="Direcció de recursos humans i organitzac"/>
    <n v="452880"/>
    <n v="0"/>
    <n v="452880"/>
    <n v="231562.61"/>
    <n v="231562.61"/>
    <n v="231562.61"/>
    <n v="231562.61"/>
    <n v="0"/>
  </r>
  <r>
    <x v="0"/>
    <x v="0"/>
    <x v="5"/>
    <x v="5"/>
    <x v="17"/>
    <x v="17"/>
    <s v="16400"/>
    <s v="Complement familiar"/>
    <x v="11"/>
    <x v="11"/>
    <s v="9"/>
    <s v="Actuacions de caràcter general"/>
    <x v="1"/>
    <x v="1"/>
    <x v="2"/>
    <x v="2"/>
    <x v="2"/>
    <x v="2"/>
    <s v="92321"/>
    <s v="Anàlisi i programació"/>
    <n v="3836.4"/>
    <n v="-7.06"/>
    <n v="3829.34"/>
    <n v="3829.34"/>
    <n v="3829.34"/>
    <n v="3829.34"/>
    <n v="3829.34"/>
    <n v="0"/>
  </r>
  <r>
    <x v="0"/>
    <x v="0"/>
    <x v="5"/>
    <x v="5"/>
    <x v="17"/>
    <x v="17"/>
    <s v="16400"/>
    <s v="Complement familiar"/>
    <x v="12"/>
    <x v="12"/>
    <s v="9"/>
    <s v="Actuacions de caràcter general"/>
    <x v="1"/>
    <x v="1"/>
    <x v="1"/>
    <x v="1"/>
    <x v="1"/>
    <x v="1"/>
    <s v="92011"/>
    <s v="Administració general"/>
    <n v="5754.6"/>
    <n v="-4571.87"/>
    <n v="1182.73"/>
    <n v="1182.73"/>
    <n v="1182.73"/>
    <n v="1182.73"/>
    <n v="1182.73"/>
    <n v="0"/>
  </r>
  <r>
    <x v="0"/>
    <x v="0"/>
    <x v="5"/>
    <x v="5"/>
    <x v="17"/>
    <x v="17"/>
    <s v="16400"/>
    <s v="Complement familiar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4249.28"/>
    <n v="773.44"/>
    <n v="15022.72"/>
    <n v="15022.72"/>
    <n v="15022.72"/>
    <n v="15022.72"/>
    <n v="15022.72"/>
    <n v="0"/>
  </r>
  <r>
    <x v="0"/>
    <x v="0"/>
    <x v="5"/>
    <x v="5"/>
    <x v="17"/>
    <x v="17"/>
    <s v="16400"/>
    <s v="Complement familiar"/>
    <x v="13"/>
    <x v="13"/>
    <s v="2"/>
    <s v="Actuacions de protecció i promoció social"/>
    <x v="2"/>
    <x v="2"/>
    <x v="5"/>
    <x v="5"/>
    <x v="5"/>
    <x v="5"/>
    <s v="23241"/>
    <s v="Promoció de les dones"/>
    <n v="6576.48"/>
    <n v="-6344.59"/>
    <n v="231.89"/>
    <n v="231.89"/>
    <n v="231.89"/>
    <n v="231.89"/>
    <n v="231.89"/>
    <n v="0"/>
  </r>
  <r>
    <x v="0"/>
    <x v="0"/>
    <x v="5"/>
    <x v="5"/>
    <x v="17"/>
    <x v="17"/>
    <s v="16400"/>
    <s v="Complement familiar"/>
    <x v="15"/>
    <x v="15"/>
    <s v="9"/>
    <s v="Actuacions de caràcter general"/>
    <x v="1"/>
    <x v="1"/>
    <x v="6"/>
    <x v="6"/>
    <x v="8"/>
    <x v="8"/>
    <s v="92511"/>
    <s v="Atenció al ciutadà"/>
    <n v="41112.959999999999"/>
    <n v="5860.36"/>
    <n v="46973.32"/>
    <n v="46973.32"/>
    <n v="46973.32"/>
    <n v="46973.32"/>
    <n v="46973.32"/>
    <n v="0"/>
  </r>
  <r>
    <x v="0"/>
    <x v="0"/>
    <x v="5"/>
    <x v="5"/>
    <x v="17"/>
    <x v="17"/>
    <s v="16400"/>
    <s v="Complement familiar"/>
    <x v="17"/>
    <x v="17"/>
    <s v="1"/>
    <s v="Serveis públics bàsics"/>
    <x v="3"/>
    <x v="3"/>
    <x v="7"/>
    <x v="7"/>
    <x v="9"/>
    <x v="9"/>
    <s v="13011"/>
    <s v="Gestió programa administració seguretat"/>
    <n v="3836.4"/>
    <n v="8272.84"/>
    <n v="12109.24"/>
    <n v="12109.24"/>
    <n v="12109.24"/>
    <n v="12109.24"/>
    <n v="12109.24"/>
    <n v="0"/>
  </r>
  <r>
    <x v="0"/>
    <x v="0"/>
    <x v="5"/>
    <x v="5"/>
    <x v="17"/>
    <x v="17"/>
    <s v="16400"/>
    <s v="Complement familiar"/>
    <x v="17"/>
    <x v="17"/>
    <s v="1"/>
    <s v="Serveis públics bàsics"/>
    <x v="3"/>
    <x v="3"/>
    <x v="7"/>
    <x v="7"/>
    <x v="9"/>
    <x v="9"/>
    <s v="13012"/>
    <s v="Desenvolupament professional prevenció i"/>
    <n v="3836.4"/>
    <n v="8122.17"/>
    <n v="11958.57"/>
    <n v="11958.57"/>
    <n v="11958.57"/>
    <n v="11958.57"/>
    <n v="11958.57"/>
    <n v="0"/>
  </r>
  <r>
    <x v="0"/>
    <x v="0"/>
    <x v="5"/>
    <x v="5"/>
    <x v="17"/>
    <x v="17"/>
    <s v="16400"/>
    <s v="Complement familiar"/>
    <x v="17"/>
    <x v="17"/>
    <s v="1"/>
    <s v="Serveis públics bàsics"/>
    <x v="3"/>
    <x v="3"/>
    <x v="7"/>
    <x v="7"/>
    <x v="9"/>
    <x v="9"/>
    <s v="13014"/>
    <s v="Desenvolupament dels serveis de GUB i SP"/>
    <n v="0"/>
    <n v="870.97"/>
    <n v="870.97"/>
    <n v="870.97"/>
    <n v="870.97"/>
    <n v="870.97"/>
    <n v="870.97"/>
    <n v="0"/>
  </r>
  <r>
    <x v="0"/>
    <x v="0"/>
    <x v="5"/>
    <x v="5"/>
    <x v="17"/>
    <x v="17"/>
    <s v="16400"/>
    <s v="Complement familiar"/>
    <x v="17"/>
    <x v="17"/>
    <s v="1"/>
    <s v="Serveis públics bàsics"/>
    <x v="3"/>
    <x v="3"/>
    <x v="8"/>
    <x v="8"/>
    <x v="10"/>
    <x v="10"/>
    <s v="13212"/>
    <s v="Serveis generals de la Guàrdia Urbana"/>
    <n v="477998.76"/>
    <n v="-6240.97"/>
    <n v="471757.79"/>
    <n v="471757.79"/>
    <n v="471757.79"/>
    <n v="471757.79"/>
    <n v="471757.79"/>
    <n v="0"/>
  </r>
  <r>
    <x v="0"/>
    <x v="0"/>
    <x v="5"/>
    <x v="5"/>
    <x v="17"/>
    <x v="17"/>
    <s v="16400"/>
    <s v="Complement familiar"/>
    <x v="17"/>
    <x v="17"/>
    <s v="1"/>
    <s v="Serveis públics bàsics"/>
    <x v="3"/>
    <x v="3"/>
    <x v="10"/>
    <x v="10"/>
    <x v="13"/>
    <x v="13"/>
    <s v="13612"/>
    <s v="Intervenció en extinció d’incendis i sal"/>
    <n v="66034.2"/>
    <n v="-962.07"/>
    <n v="65072.13"/>
    <n v="65072.13"/>
    <n v="65072.13"/>
    <n v="65072.13"/>
    <n v="65072.13"/>
    <n v="0"/>
  </r>
  <r>
    <x v="0"/>
    <x v="0"/>
    <x v="5"/>
    <x v="5"/>
    <x v="17"/>
    <x v="17"/>
    <s v="16400"/>
    <s v="Complement familiar"/>
    <x v="18"/>
    <x v="18"/>
    <s v="1"/>
    <s v="Serveis públics bàsics"/>
    <x v="4"/>
    <x v="4"/>
    <x v="11"/>
    <x v="11"/>
    <x v="14"/>
    <x v="14"/>
    <s v="15011"/>
    <s v="Despeses generals d'Ecologia Urbana"/>
    <n v="7672.8"/>
    <n v="-7585.5"/>
    <n v="87.3"/>
    <n v="87.3"/>
    <n v="87.3"/>
    <n v="87.3"/>
    <n v="87.3"/>
    <n v="0"/>
  </r>
  <r>
    <x v="0"/>
    <x v="0"/>
    <x v="5"/>
    <x v="5"/>
    <x v="17"/>
    <x v="17"/>
    <s v="16400"/>
    <s v="Complement familiar"/>
    <x v="20"/>
    <x v="20"/>
    <s v="1"/>
    <s v="Serveis públics bàsics"/>
    <x v="4"/>
    <x v="4"/>
    <x v="11"/>
    <x v="11"/>
    <x v="14"/>
    <x v="14"/>
    <s v="15013"/>
    <s v="Planificació Ecologia Urbana"/>
    <n v="7672.8"/>
    <n v="69.12"/>
    <n v="7741.92"/>
    <n v="7741.92"/>
    <n v="7741.92"/>
    <n v="7741.92"/>
    <n v="7741.92"/>
    <n v="0"/>
  </r>
  <r>
    <x v="0"/>
    <x v="0"/>
    <x v="5"/>
    <x v="5"/>
    <x v="17"/>
    <x v="17"/>
    <s v="16400"/>
    <s v="Complement familiar"/>
    <x v="21"/>
    <x v="21"/>
    <s v="1"/>
    <s v="Serveis públics bàsics"/>
    <x v="4"/>
    <x v="4"/>
    <x v="13"/>
    <x v="13"/>
    <x v="16"/>
    <x v="16"/>
    <s v="15161"/>
    <s v="Control i seguiment de grans infraestruc"/>
    <n v="7672.8"/>
    <n v="69.12"/>
    <n v="7741.92"/>
    <n v="7741.92"/>
    <n v="7741.92"/>
    <n v="7741.92"/>
    <n v="7741.92"/>
    <n v="0"/>
  </r>
  <r>
    <x v="0"/>
    <x v="0"/>
    <x v="5"/>
    <x v="5"/>
    <x v="17"/>
    <x v="17"/>
    <s v="16400"/>
    <s v="Complement familiar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3836.4"/>
    <n v="2567.35"/>
    <n v="6403.75"/>
    <n v="6403.75"/>
    <n v="6403.75"/>
    <n v="6403.75"/>
    <n v="6403.75"/>
    <n v="0"/>
  </r>
  <r>
    <x v="0"/>
    <x v="0"/>
    <x v="5"/>
    <x v="5"/>
    <x v="17"/>
    <x v="17"/>
    <s v="16400"/>
    <s v="Complement familiar"/>
    <x v="1"/>
    <x v="1"/>
    <s v="9"/>
    <s v="Actuacions de caràcter general"/>
    <x v="1"/>
    <x v="1"/>
    <x v="1"/>
    <x v="1"/>
    <x v="1"/>
    <x v="1"/>
    <s v="92011"/>
    <s v="Administració general"/>
    <n v="0"/>
    <n v="3797.78"/>
    <n v="3797.78"/>
    <n v="3797.78"/>
    <n v="3797.78"/>
    <n v="3797.78"/>
    <n v="3797.78"/>
    <n v="0"/>
  </r>
  <r>
    <x v="0"/>
    <x v="0"/>
    <x v="5"/>
    <x v="5"/>
    <x v="17"/>
    <x v="17"/>
    <s v="16400"/>
    <s v="Complement familiar"/>
    <x v="1"/>
    <x v="1"/>
    <s v="9"/>
    <s v="Actuacions de caràcter general"/>
    <x v="8"/>
    <x v="8"/>
    <x v="18"/>
    <x v="18"/>
    <x v="25"/>
    <x v="25"/>
    <s v="93312"/>
    <s v="Manteniment d’edificis centralitzats"/>
    <n v="3836.4"/>
    <n v="34.56"/>
    <n v="3870.96"/>
    <n v="3870.96"/>
    <n v="3870.96"/>
    <n v="3870.96"/>
    <n v="3870.96"/>
    <n v="0"/>
  </r>
  <r>
    <x v="0"/>
    <x v="0"/>
    <x v="5"/>
    <x v="5"/>
    <x v="17"/>
    <x v="17"/>
    <s v="16400"/>
    <s v="Complement familiar"/>
    <x v="2"/>
    <x v="2"/>
    <s v="1"/>
    <s v="Serveis públics bàsics"/>
    <x v="4"/>
    <x v="4"/>
    <x v="13"/>
    <x v="13"/>
    <x v="21"/>
    <x v="21"/>
    <s v="15111"/>
    <s v="Llicències"/>
    <n v="3836.4"/>
    <n v="34.56"/>
    <n v="3870.96"/>
    <n v="3870.96"/>
    <n v="3870.96"/>
    <n v="3870.96"/>
    <n v="3870.96"/>
    <n v="0"/>
  </r>
  <r>
    <x v="0"/>
    <x v="0"/>
    <x v="5"/>
    <x v="5"/>
    <x v="17"/>
    <x v="17"/>
    <s v="16400"/>
    <s v="Complement familiar"/>
    <x v="2"/>
    <x v="2"/>
    <s v="9"/>
    <s v="Actuacions de caràcter general"/>
    <x v="1"/>
    <x v="1"/>
    <x v="1"/>
    <x v="1"/>
    <x v="1"/>
    <x v="1"/>
    <s v="92011"/>
    <s v="Administració general"/>
    <n v="3836.4"/>
    <n v="34.56"/>
    <n v="3870.96"/>
    <n v="3870.96"/>
    <n v="3870.96"/>
    <n v="3870.96"/>
    <n v="3870.96"/>
    <n v="0"/>
  </r>
  <r>
    <x v="0"/>
    <x v="0"/>
    <x v="5"/>
    <x v="5"/>
    <x v="17"/>
    <x v="17"/>
    <s v="16400"/>
    <s v="Complement familiar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3836.4"/>
    <n v="34.56"/>
    <n v="3870.96"/>
    <n v="3870.96"/>
    <n v="3870.96"/>
    <n v="3870.96"/>
    <n v="3870.96"/>
    <n v="0"/>
  </r>
  <r>
    <x v="0"/>
    <x v="0"/>
    <x v="5"/>
    <x v="5"/>
    <x v="17"/>
    <x v="17"/>
    <s v="16400"/>
    <s v="Complement familiar"/>
    <x v="3"/>
    <x v="3"/>
    <s v="9"/>
    <s v="Actuacions de caràcter general"/>
    <x v="1"/>
    <x v="1"/>
    <x v="1"/>
    <x v="1"/>
    <x v="1"/>
    <x v="1"/>
    <s v="92011"/>
    <s v="Administració general"/>
    <n v="3836.4"/>
    <n v="34.56"/>
    <n v="3870.96"/>
    <n v="3870.96"/>
    <n v="3870.96"/>
    <n v="3870.96"/>
    <n v="3870.96"/>
    <n v="0"/>
  </r>
  <r>
    <x v="0"/>
    <x v="0"/>
    <x v="5"/>
    <x v="5"/>
    <x v="17"/>
    <x v="17"/>
    <s v="16400"/>
    <s v="Complement familiar"/>
    <x v="4"/>
    <x v="4"/>
    <s v="1"/>
    <s v="Serveis públics bàsics"/>
    <x v="4"/>
    <x v="4"/>
    <x v="13"/>
    <x v="13"/>
    <x v="21"/>
    <x v="21"/>
    <s v="15111"/>
    <s v="Llicències"/>
    <n v="0"/>
    <n v="4354.83"/>
    <n v="4354.83"/>
    <n v="4354.83"/>
    <n v="4354.83"/>
    <n v="4354.83"/>
    <n v="4354.83"/>
    <n v="0"/>
  </r>
  <r>
    <x v="0"/>
    <x v="0"/>
    <x v="5"/>
    <x v="5"/>
    <x v="17"/>
    <x v="17"/>
    <s v="16400"/>
    <s v="Complement familiar"/>
    <x v="4"/>
    <x v="4"/>
    <s v="9"/>
    <s v="Actuacions de caràcter general"/>
    <x v="1"/>
    <x v="1"/>
    <x v="1"/>
    <x v="1"/>
    <x v="1"/>
    <x v="1"/>
    <s v="92014"/>
    <s v="Serveis jurídics"/>
    <n v="3836.4"/>
    <n v="6511.4"/>
    <n v="10347.799999999999"/>
    <n v="10347.799999999999"/>
    <n v="10347.799999999999"/>
    <n v="10347.799999999999"/>
    <n v="10347.799999999999"/>
    <n v="0"/>
  </r>
  <r>
    <x v="0"/>
    <x v="0"/>
    <x v="5"/>
    <x v="5"/>
    <x v="17"/>
    <x v="17"/>
    <s v="16400"/>
    <s v="Complement familiar"/>
    <x v="5"/>
    <x v="5"/>
    <s v="1"/>
    <s v="Serveis públics bàsics"/>
    <x v="4"/>
    <x v="4"/>
    <x v="14"/>
    <x v="14"/>
    <x v="17"/>
    <x v="17"/>
    <s v="15341"/>
    <s v="Manteniment i millora espais públics cen"/>
    <n v="9636.9599999999991"/>
    <n v="4665.59"/>
    <n v="14302.55"/>
    <n v="14302.55"/>
    <n v="14302.55"/>
    <n v="14302.55"/>
    <n v="14302.55"/>
    <n v="0"/>
  </r>
  <r>
    <x v="0"/>
    <x v="0"/>
    <x v="5"/>
    <x v="5"/>
    <x v="17"/>
    <x v="17"/>
    <s v="16400"/>
    <s v="Complement familiar"/>
    <x v="6"/>
    <x v="6"/>
    <s v="1"/>
    <s v="Serveis públics bàsics"/>
    <x v="4"/>
    <x v="4"/>
    <x v="13"/>
    <x v="13"/>
    <x v="21"/>
    <x v="21"/>
    <s v="15111"/>
    <s v="Llicències"/>
    <n v="3836.4"/>
    <n v="-686.56"/>
    <n v="3149.84"/>
    <n v="3149.84"/>
    <n v="3149.84"/>
    <n v="3149.84"/>
    <n v="3149.84"/>
    <n v="0"/>
  </r>
  <r>
    <x v="0"/>
    <x v="0"/>
    <x v="5"/>
    <x v="5"/>
    <x v="17"/>
    <x v="17"/>
    <s v="16400"/>
    <s v="Complement familiar"/>
    <x v="7"/>
    <x v="7"/>
    <s v="1"/>
    <s v="Serveis públics bàsics"/>
    <x v="4"/>
    <x v="4"/>
    <x v="13"/>
    <x v="13"/>
    <x v="21"/>
    <x v="21"/>
    <s v="15111"/>
    <s v="Llicències"/>
    <n v="3836.4"/>
    <n v="3582.94"/>
    <n v="7419.34"/>
    <n v="7419.34"/>
    <n v="7419.34"/>
    <n v="7419.34"/>
    <n v="7419.34"/>
    <n v="0"/>
  </r>
  <r>
    <x v="0"/>
    <x v="0"/>
    <x v="5"/>
    <x v="5"/>
    <x v="17"/>
    <x v="17"/>
    <s v="16400"/>
    <s v="Complement familiar"/>
    <x v="7"/>
    <x v="7"/>
    <s v="9"/>
    <s v="Actuacions de caràcter general"/>
    <x v="1"/>
    <x v="1"/>
    <x v="1"/>
    <x v="1"/>
    <x v="1"/>
    <x v="1"/>
    <s v="92011"/>
    <s v="Administració general"/>
    <n v="3836.4"/>
    <n v="2.2999999999999998"/>
    <n v="3838.7"/>
    <n v="3838.7"/>
    <n v="3838.7"/>
    <n v="3838.7"/>
    <n v="3838.7"/>
    <n v="0"/>
  </r>
  <r>
    <x v="0"/>
    <x v="0"/>
    <x v="5"/>
    <x v="5"/>
    <x v="17"/>
    <x v="17"/>
    <s v="16400"/>
    <s v="Complement familiar"/>
    <x v="7"/>
    <x v="7"/>
    <s v="9"/>
    <s v="Actuacions de caràcter general"/>
    <x v="1"/>
    <x v="1"/>
    <x v="1"/>
    <x v="1"/>
    <x v="1"/>
    <x v="1"/>
    <s v="92014"/>
    <s v="Serveis jurídics"/>
    <n v="13482.84"/>
    <n v="3964.68"/>
    <n v="17447.52"/>
    <n v="17447.52"/>
    <n v="17447.52"/>
    <n v="17447.52"/>
    <n v="17447.52"/>
    <n v="0"/>
  </r>
  <r>
    <x v="0"/>
    <x v="0"/>
    <x v="5"/>
    <x v="5"/>
    <x v="17"/>
    <x v="17"/>
    <s v="16400"/>
    <s v="Complement familiar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7558.68"/>
    <n v="46.92"/>
    <n v="7605.6"/>
    <n v="7605.6"/>
    <n v="7605.6"/>
    <n v="7605.6"/>
    <n v="7605.6"/>
    <n v="0"/>
  </r>
  <r>
    <x v="0"/>
    <x v="0"/>
    <x v="5"/>
    <x v="5"/>
    <x v="17"/>
    <x v="17"/>
    <s v="16400"/>
    <s v="Complement familiar"/>
    <x v="8"/>
    <x v="8"/>
    <s v="9"/>
    <s v="Actuacions de caràcter general"/>
    <x v="1"/>
    <x v="1"/>
    <x v="1"/>
    <x v="1"/>
    <x v="1"/>
    <x v="1"/>
    <s v="92011"/>
    <s v="Administració general"/>
    <n v="3836.4"/>
    <n v="-174.3"/>
    <n v="3662.1"/>
    <n v="3662.1"/>
    <n v="3662.1"/>
    <n v="3662.1"/>
    <n v="3662.1"/>
    <n v="0"/>
  </r>
  <r>
    <x v="0"/>
    <x v="0"/>
    <x v="5"/>
    <x v="5"/>
    <x v="17"/>
    <x v="17"/>
    <s v="16400"/>
    <s v="Complement familiar"/>
    <x v="9"/>
    <x v="9"/>
    <s v="9"/>
    <s v="Actuacions de caràcter general"/>
    <x v="8"/>
    <x v="8"/>
    <x v="18"/>
    <x v="18"/>
    <x v="25"/>
    <x v="25"/>
    <s v="93312"/>
    <s v="Manteniment d’edificis centralitzats"/>
    <n v="0"/>
    <n v="967.74"/>
    <n v="967.74"/>
    <n v="967.74"/>
    <n v="967.74"/>
    <n v="967.74"/>
    <n v="967.74"/>
    <n v="0"/>
  </r>
  <r>
    <x v="0"/>
    <x v="0"/>
    <x v="5"/>
    <x v="5"/>
    <x v="17"/>
    <x v="17"/>
    <s v="16400"/>
    <s v="Complement familiar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0"/>
    <n v="3829.34"/>
    <n v="3829.34"/>
    <n v="3829.34"/>
    <n v="3829.34"/>
    <n v="3829.34"/>
    <n v="3829.34"/>
    <n v="0"/>
  </r>
  <r>
    <x v="0"/>
    <x v="0"/>
    <x v="5"/>
    <x v="5"/>
    <x v="17"/>
    <x v="17"/>
    <s v="16400"/>
    <s v="Complement familiar"/>
    <x v="10"/>
    <x v="10"/>
    <s v="9"/>
    <s v="Actuacions de caràcter general"/>
    <x v="1"/>
    <x v="1"/>
    <x v="1"/>
    <x v="1"/>
    <x v="1"/>
    <x v="1"/>
    <s v="92011"/>
    <s v="Administració general"/>
    <n v="3836.4"/>
    <n v="34.56"/>
    <n v="3870.96"/>
    <n v="3870.96"/>
    <n v="3870.96"/>
    <n v="3870.96"/>
    <n v="3870.96"/>
    <n v="0"/>
  </r>
  <r>
    <x v="0"/>
    <x v="0"/>
    <x v="5"/>
    <x v="5"/>
    <x v="17"/>
    <x v="17"/>
    <s v="16400"/>
    <s v="Complement familiar"/>
    <x v="23"/>
    <x v="23"/>
    <s v="9"/>
    <s v="Actuacions de caràcter general"/>
    <x v="1"/>
    <x v="1"/>
    <x v="1"/>
    <x v="1"/>
    <x v="1"/>
    <x v="1"/>
    <s v="92011"/>
    <s v="Administració general"/>
    <n v="10412.879999999999"/>
    <n v="-491.36"/>
    <n v="9921.52"/>
    <n v="9921.52"/>
    <n v="9921.52"/>
    <n v="9921.52"/>
    <n v="9921.52"/>
    <n v="0"/>
  </r>
  <r>
    <x v="0"/>
    <x v="0"/>
    <x v="5"/>
    <x v="5"/>
    <x v="17"/>
    <x v="17"/>
    <s v="16400"/>
    <s v="Complement familiar"/>
    <x v="24"/>
    <x v="24"/>
    <s v="9"/>
    <s v="Actuacions de caràcter general"/>
    <x v="8"/>
    <x v="8"/>
    <x v="17"/>
    <x v="17"/>
    <x v="24"/>
    <x v="24"/>
    <s v="93114"/>
    <s v="Gestió financera"/>
    <n v="5206.68"/>
    <n v="46.92"/>
    <n v="5253.6"/>
    <n v="5253.6"/>
    <n v="5253.6"/>
    <n v="5253.6"/>
    <n v="5253.6"/>
    <n v="0"/>
  </r>
  <r>
    <x v="0"/>
    <x v="0"/>
    <x v="5"/>
    <x v="5"/>
    <x v="17"/>
    <x v="17"/>
    <s v="16400"/>
    <s v="Complement familiar"/>
    <x v="0"/>
    <x v="0"/>
    <s v="9"/>
    <s v="Actuacions de caràcter general"/>
    <x v="0"/>
    <x v="0"/>
    <x v="0"/>
    <x v="0"/>
    <x v="0"/>
    <x v="0"/>
    <s v="91211"/>
    <s v="Representacio política"/>
    <n v="3836.4"/>
    <n v="3530.91"/>
    <n v="7367.31"/>
    <n v="7367.31"/>
    <n v="7367.31"/>
    <n v="7367.31"/>
    <n v="7367.31"/>
    <n v="0"/>
  </r>
  <r>
    <x v="0"/>
    <x v="0"/>
    <x v="5"/>
    <x v="5"/>
    <x v="17"/>
    <x v="17"/>
    <s v="16400"/>
    <s v="Complement familiar"/>
    <x v="0"/>
    <x v="0"/>
    <s v="9"/>
    <s v="Actuacions de caràcter general"/>
    <x v="1"/>
    <x v="1"/>
    <x v="1"/>
    <x v="1"/>
    <x v="1"/>
    <x v="1"/>
    <s v="92011"/>
    <s v="Administració general"/>
    <n v="3836.4"/>
    <n v="34.56"/>
    <n v="3870.96"/>
    <n v="3870.96"/>
    <n v="3870.96"/>
    <n v="3870.96"/>
    <n v="3870.96"/>
    <n v="0"/>
  </r>
  <r>
    <x v="0"/>
    <x v="0"/>
    <x v="5"/>
    <x v="5"/>
    <x v="17"/>
    <x v="17"/>
    <s v="16400"/>
    <s v="Complement familiar"/>
    <x v="0"/>
    <x v="0"/>
    <s v="9"/>
    <s v="Actuacions de caràcter general"/>
    <x v="1"/>
    <x v="1"/>
    <x v="1"/>
    <x v="1"/>
    <x v="1"/>
    <x v="1"/>
    <s v="92012"/>
    <s v="Serveis editorials"/>
    <n v="3836.4"/>
    <n v="34.56"/>
    <n v="3870.96"/>
    <n v="3870.96"/>
    <n v="3870.96"/>
    <n v="3870.96"/>
    <n v="3870.96"/>
    <n v="0"/>
  </r>
  <r>
    <x v="0"/>
    <x v="0"/>
    <x v="5"/>
    <x v="5"/>
    <x v="17"/>
    <x v="17"/>
    <s v="16400"/>
    <s v="Complement familiar"/>
    <x v="0"/>
    <x v="0"/>
    <s v="9"/>
    <s v="Actuacions de caràcter general"/>
    <x v="1"/>
    <x v="1"/>
    <x v="1"/>
    <x v="1"/>
    <x v="1"/>
    <x v="1"/>
    <s v="92014"/>
    <s v="Serveis jurídics"/>
    <n v="3836.4"/>
    <n v="-1374.73"/>
    <n v="2461.67"/>
    <n v="2461.67"/>
    <n v="2461.67"/>
    <n v="2461.67"/>
    <n v="2461.67"/>
    <n v="0"/>
  </r>
  <r>
    <x v="0"/>
    <x v="0"/>
    <x v="5"/>
    <x v="5"/>
    <x v="17"/>
    <x v="17"/>
    <s v="16400"/>
    <s v="Complement familiar"/>
    <x v="0"/>
    <x v="0"/>
    <s v="9"/>
    <s v="Actuacions de caràcter general"/>
    <x v="1"/>
    <x v="1"/>
    <x v="1"/>
    <x v="1"/>
    <x v="28"/>
    <x v="28"/>
    <s v="92031"/>
    <s v="Arxiu municipal contemporani"/>
    <n v="3836.4"/>
    <n v="-3836.4"/>
    <n v="0"/>
    <n v="0"/>
    <n v="0"/>
    <n v="0"/>
    <n v="0"/>
    <n v="0"/>
  </r>
  <r>
    <x v="0"/>
    <x v="0"/>
    <x v="5"/>
    <x v="5"/>
    <x v="17"/>
    <x v="17"/>
    <s v="16400"/>
    <s v="Complement familiar"/>
    <x v="0"/>
    <x v="0"/>
    <s v="9"/>
    <s v="Actuacions de caràcter general"/>
    <x v="1"/>
    <x v="1"/>
    <x v="6"/>
    <x v="6"/>
    <x v="19"/>
    <x v="19"/>
    <s v="92521"/>
    <s v="Direcció de comunicació"/>
    <n v="9043.08"/>
    <n v="81.48"/>
    <n v="9124.56"/>
    <n v="9124.56"/>
    <n v="9124.56"/>
    <n v="9124.56"/>
    <n v="9124.56"/>
    <n v="0"/>
  </r>
  <r>
    <x v="0"/>
    <x v="0"/>
    <x v="5"/>
    <x v="5"/>
    <x v="17"/>
    <x v="17"/>
    <s v="16400"/>
    <s v="Complement familiar"/>
    <x v="0"/>
    <x v="0"/>
    <s v="9"/>
    <s v="Actuacions de caràcter general"/>
    <x v="8"/>
    <x v="8"/>
    <x v="17"/>
    <x v="17"/>
    <x v="24"/>
    <x v="24"/>
    <s v="93115"/>
    <s v="Control intern"/>
    <n v="7483.8"/>
    <n v="59.16"/>
    <n v="7542.96"/>
    <n v="7542.96"/>
    <n v="7542.96"/>
    <n v="7542.96"/>
    <n v="7542.96"/>
    <n v="0"/>
  </r>
  <r>
    <x v="0"/>
    <x v="0"/>
    <x v="5"/>
    <x v="5"/>
    <x v="17"/>
    <x v="17"/>
    <s v="16400"/>
    <s v="Complement familiar"/>
    <x v="0"/>
    <x v="0"/>
    <s v="9"/>
    <s v="Actuacions de caràcter general"/>
    <x v="8"/>
    <x v="8"/>
    <x v="18"/>
    <x v="18"/>
    <x v="25"/>
    <x v="25"/>
    <s v="93312"/>
    <s v="Manteniment d’edificis centralitzats"/>
    <n v="3836.4"/>
    <n v="34.56"/>
    <n v="3870.96"/>
    <n v="3870.96"/>
    <n v="3870.96"/>
    <n v="3870.96"/>
    <n v="3870.96"/>
    <n v="0"/>
  </r>
  <r>
    <x v="0"/>
    <x v="0"/>
    <x v="5"/>
    <x v="5"/>
    <x v="17"/>
    <x v="17"/>
    <s v="16400"/>
    <s v="Complement familiar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2580.64"/>
    <n v="2580.64"/>
    <n v="2580.64"/>
    <n v="2580.64"/>
    <n v="2580.64"/>
    <n v="2580.64"/>
    <n v="0"/>
  </r>
  <r>
    <x v="0"/>
    <x v="0"/>
    <x v="5"/>
    <x v="5"/>
    <x v="17"/>
    <x v="17"/>
    <s v="16400"/>
    <s v="Complement familiar"/>
    <x v="26"/>
    <x v="26"/>
    <s v="9"/>
    <s v="Actuacions de caràcter general"/>
    <x v="1"/>
    <x v="1"/>
    <x v="20"/>
    <x v="20"/>
    <x v="29"/>
    <x v="29"/>
    <s v="92212"/>
    <s v="Gestió-administració recursos humans-org"/>
    <n v="7672.8"/>
    <n v="-1543.78"/>
    <n v="6129.02"/>
    <n v="6129.02"/>
    <n v="6129.02"/>
    <n v="6129.02"/>
    <n v="6129.02"/>
    <n v="0"/>
  </r>
  <r>
    <x v="0"/>
    <x v="0"/>
    <x v="5"/>
    <x v="5"/>
    <x v="17"/>
    <x v="17"/>
    <s v="16400"/>
    <s v="Complement familiar"/>
    <x v="26"/>
    <x v="26"/>
    <s v="9"/>
    <s v="Actuacions de caràcter general"/>
    <x v="1"/>
    <x v="1"/>
    <x v="20"/>
    <x v="20"/>
    <x v="29"/>
    <x v="29"/>
    <s v="92216"/>
    <s v="Selecció de personal"/>
    <n v="3836.4"/>
    <n v="-2546.08"/>
    <n v="1290.32"/>
    <n v="1290.32"/>
    <n v="1290.32"/>
    <n v="1290.32"/>
    <n v="1290.32"/>
    <n v="0"/>
  </r>
  <r>
    <x v="0"/>
    <x v="0"/>
    <x v="5"/>
    <x v="5"/>
    <x v="17"/>
    <x v="17"/>
    <s v="16400"/>
    <s v="Complement familiar"/>
    <x v="26"/>
    <x v="26"/>
    <s v="9"/>
    <s v="Actuacions de caràcter general"/>
    <x v="1"/>
    <x v="1"/>
    <x v="20"/>
    <x v="20"/>
    <x v="29"/>
    <x v="29"/>
    <s v="92217"/>
    <s v="Formació del personal"/>
    <n v="5206.68"/>
    <n v="1198.6199999999999"/>
    <n v="6405.3"/>
    <n v="6405.3"/>
    <n v="6405.3"/>
    <n v="6405.3"/>
    <n v="6405.3"/>
    <n v="0"/>
  </r>
  <r>
    <x v="0"/>
    <x v="0"/>
    <x v="5"/>
    <x v="5"/>
    <x v="17"/>
    <x v="17"/>
    <s v="16400"/>
    <s v="Complement familiar"/>
    <x v="26"/>
    <x v="26"/>
    <s v="9"/>
    <s v="Actuacions de caràcter general"/>
    <x v="1"/>
    <x v="1"/>
    <x v="20"/>
    <x v="20"/>
    <x v="29"/>
    <x v="29"/>
    <s v="92218"/>
    <s v="Prevenció de riscos laborals"/>
    <n v="0"/>
    <n v="3870.96"/>
    <n v="3870.96"/>
    <n v="3870.96"/>
    <n v="3870.96"/>
    <n v="3870.96"/>
    <n v="3870.96"/>
    <n v="0"/>
  </r>
  <r>
    <x v="0"/>
    <x v="0"/>
    <x v="5"/>
    <x v="5"/>
    <x v="17"/>
    <x v="17"/>
    <s v="16400"/>
    <s v="Complement familiar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1612.9"/>
    <n v="1612.9"/>
    <n v="1612.9"/>
    <n v="1612.9"/>
    <n v="1612.9"/>
    <n v="1612.9"/>
    <n v="0"/>
  </r>
  <r>
    <x v="0"/>
    <x v="0"/>
    <x v="5"/>
    <x v="5"/>
    <x v="17"/>
    <x v="17"/>
    <s v="16400"/>
    <s v="Complement familiar"/>
    <x v="27"/>
    <x v="27"/>
    <s v="9"/>
    <s v="Actuacions de caràcter general"/>
    <x v="1"/>
    <x v="1"/>
    <x v="1"/>
    <x v="1"/>
    <x v="1"/>
    <x v="1"/>
    <s v="92011"/>
    <s v="Administració general"/>
    <n v="0"/>
    <n v="-7584.01"/>
    <n v="-7584.01"/>
    <n v="-7584.01"/>
    <n v="-7584.01"/>
    <n v="-7584.01"/>
    <n v="-7584.01"/>
    <n v="0"/>
  </r>
  <r>
    <x v="0"/>
    <x v="0"/>
    <x v="5"/>
    <x v="5"/>
    <x v="17"/>
    <x v="17"/>
    <s v="16400"/>
    <s v="Complement familiar"/>
    <x v="27"/>
    <x v="27"/>
    <s v="9"/>
    <s v="Actuacions de caràcter general"/>
    <x v="1"/>
    <x v="1"/>
    <x v="22"/>
    <x v="22"/>
    <x v="32"/>
    <x v="32"/>
    <s v="92417"/>
    <s v="Participació ciutadana"/>
    <n v="7672.8"/>
    <n v="69.12"/>
    <n v="7741.92"/>
    <n v="7741.92"/>
    <n v="7741.92"/>
    <n v="7741.92"/>
    <n v="7741.92"/>
    <n v="0"/>
  </r>
  <r>
    <x v="1"/>
    <x v="1"/>
    <x v="6"/>
    <x v="6"/>
    <x v="18"/>
    <x v="18"/>
    <s v="20200"/>
    <s v="Lloguer oficines / locals"/>
    <x v="11"/>
    <x v="11"/>
    <s v="2"/>
    <s v="Actuacions de protecció i promoció social"/>
    <x v="2"/>
    <x v="2"/>
    <x v="4"/>
    <x v="4"/>
    <x v="34"/>
    <x v="34"/>
    <s v="23173"/>
    <s v="Inclusió amb perspectiva de gènere"/>
    <n v="2000"/>
    <n v="-2000"/>
    <n v="0"/>
    <n v="0"/>
    <n v="0"/>
    <n v="0"/>
    <n v="0"/>
    <n v="0"/>
  </r>
  <r>
    <x v="1"/>
    <x v="1"/>
    <x v="6"/>
    <x v="6"/>
    <x v="18"/>
    <x v="18"/>
    <s v="20200"/>
    <s v="Lloguer oficines / local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724025.36"/>
    <n v="147255.78"/>
    <n v="871281.14"/>
    <n v="857716.92"/>
    <n v="857716.92"/>
    <n v="855459.68"/>
    <n v="782479.7"/>
    <n v="72979.98"/>
  </r>
  <r>
    <x v="1"/>
    <x v="1"/>
    <x v="6"/>
    <x v="6"/>
    <x v="18"/>
    <x v="18"/>
    <s v="20200"/>
    <s v="Lloguer oficines / local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2539.4699999999998"/>
    <n v="-2539.4699999999998"/>
    <n v="0"/>
    <n v="0"/>
    <n v="0"/>
    <n v="0"/>
    <n v="0"/>
    <n v="0"/>
  </r>
  <r>
    <x v="1"/>
    <x v="1"/>
    <x v="6"/>
    <x v="6"/>
    <x v="18"/>
    <x v="18"/>
    <s v="20200"/>
    <s v="Lloguer oficines / local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13755.32"/>
    <n v="6083.3"/>
    <n v="119838.62"/>
    <n v="119838.62"/>
    <n v="119838.62"/>
    <n v="100817.96"/>
    <n v="96448.29"/>
    <n v="4369.67"/>
  </r>
  <r>
    <x v="1"/>
    <x v="1"/>
    <x v="6"/>
    <x v="6"/>
    <x v="18"/>
    <x v="18"/>
    <s v="20200"/>
    <s v="Lloguer oficines / locals"/>
    <x v="13"/>
    <x v="13"/>
    <s v="2"/>
    <s v="Actuacions de protecció i promoció social"/>
    <x v="2"/>
    <x v="2"/>
    <x v="5"/>
    <x v="5"/>
    <x v="49"/>
    <x v="49"/>
    <s v="23231"/>
    <s v="Promoció de la gent gran"/>
    <n v="22000"/>
    <n v="-22000"/>
    <n v="0"/>
    <n v="0"/>
    <n v="0"/>
    <n v="0"/>
    <n v="0"/>
    <n v="0"/>
  </r>
  <r>
    <x v="1"/>
    <x v="1"/>
    <x v="6"/>
    <x v="6"/>
    <x v="18"/>
    <x v="18"/>
    <s v="20200"/>
    <s v="Lloguer oficines / local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72495"/>
    <n v="1703.15"/>
    <n v="74198.149999999994"/>
    <n v="0"/>
    <n v="0"/>
    <n v="0"/>
    <n v="0"/>
    <n v="0"/>
  </r>
  <r>
    <x v="1"/>
    <x v="1"/>
    <x v="6"/>
    <x v="6"/>
    <x v="18"/>
    <x v="18"/>
    <s v="20200"/>
    <s v="Lloguer oficines / locals"/>
    <x v="13"/>
    <x v="13"/>
    <s v="9"/>
    <s v="Actuacions de caràcter general"/>
    <x v="8"/>
    <x v="8"/>
    <x v="18"/>
    <x v="18"/>
    <x v="25"/>
    <x v="25"/>
    <s v="93311"/>
    <s v="Patrimoni"/>
    <n v="0"/>
    <n v="82543.14"/>
    <n v="82543.14"/>
    <n v="82543.14"/>
    <n v="82543.14"/>
    <n v="82542.81"/>
    <n v="75664.600000000006"/>
    <n v="6878.21"/>
  </r>
  <r>
    <x v="1"/>
    <x v="1"/>
    <x v="6"/>
    <x v="6"/>
    <x v="18"/>
    <x v="18"/>
    <s v="20200"/>
    <s v="Lloguer oficines / locals"/>
    <x v="15"/>
    <x v="15"/>
    <s v="9"/>
    <s v="Actuacions de caràcter general"/>
    <x v="1"/>
    <x v="1"/>
    <x v="6"/>
    <x v="6"/>
    <x v="8"/>
    <x v="8"/>
    <s v="92511"/>
    <s v="Atenció al ciutadà"/>
    <n v="2053.52"/>
    <n v="27946.48"/>
    <n v="30000"/>
    <n v="0"/>
    <n v="0"/>
    <n v="0"/>
    <n v="0"/>
    <n v="0"/>
  </r>
  <r>
    <x v="1"/>
    <x v="1"/>
    <x v="6"/>
    <x v="6"/>
    <x v="18"/>
    <x v="18"/>
    <s v="20200"/>
    <s v="Lloguer oficines / locals"/>
    <x v="17"/>
    <x v="17"/>
    <s v="1"/>
    <s v="Serveis públics bàsics"/>
    <x v="3"/>
    <x v="3"/>
    <x v="7"/>
    <x v="7"/>
    <x v="9"/>
    <x v="9"/>
    <s v="13011"/>
    <s v="Gestió programa administració seguretat"/>
    <n v="18800"/>
    <n v="-18800"/>
    <n v="0"/>
    <n v="0"/>
    <n v="0"/>
    <n v="0"/>
    <n v="0"/>
    <n v="0"/>
  </r>
  <r>
    <x v="1"/>
    <x v="1"/>
    <x v="6"/>
    <x v="6"/>
    <x v="18"/>
    <x v="18"/>
    <s v="20200"/>
    <s v="Lloguer oficines / locals"/>
    <x v="17"/>
    <x v="17"/>
    <s v="1"/>
    <s v="Serveis públics bàsics"/>
    <x v="3"/>
    <x v="3"/>
    <x v="8"/>
    <x v="8"/>
    <x v="10"/>
    <x v="10"/>
    <s v="13211"/>
    <s v="Gestió del programa de seguretat ciutada"/>
    <n v="13000"/>
    <n v="-9688.32"/>
    <n v="3311.68"/>
    <n v="2121.6799999999998"/>
    <n v="2121.6799999999998"/>
    <n v="1892.86"/>
    <n v="1892.86"/>
    <n v="0"/>
  </r>
  <r>
    <x v="1"/>
    <x v="1"/>
    <x v="6"/>
    <x v="6"/>
    <x v="18"/>
    <x v="18"/>
    <s v="20200"/>
    <s v="Lloguer oficines / locals"/>
    <x v="17"/>
    <x v="17"/>
    <s v="1"/>
    <s v="Serveis públics bàsics"/>
    <x v="3"/>
    <x v="3"/>
    <x v="8"/>
    <x v="8"/>
    <x v="10"/>
    <x v="10"/>
    <s v="13213"/>
    <s v="Desenvol. professional,selecció, prevenc"/>
    <n v="3000"/>
    <n v="-1350.73"/>
    <n v="1649.27"/>
    <n v="1649.27"/>
    <n v="1649.27"/>
    <n v="1649.27"/>
    <n v="1649.27"/>
    <n v="0"/>
  </r>
  <r>
    <x v="1"/>
    <x v="1"/>
    <x v="6"/>
    <x v="6"/>
    <x v="18"/>
    <x v="18"/>
    <s v="20200"/>
    <s v="Lloguer oficines / locals"/>
    <x v="18"/>
    <x v="18"/>
    <s v="1"/>
    <s v="Serveis públics bàsics"/>
    <x v="4"/>
    <x v="4"/>
    <x v="11"/>
    <x v="11"/>
    <x v="14"/>
    <x v="14"/>
    <s v="15011"/>
    <s v="Despeses generals d'Ecologia Urbana"/>
    <n v="40000"/>
    <n v="0"/>
    <n v="40000"/>
    <n v="33062.04"/>
    <n v="33062.04"/>
    <n v="33062.04"/>
    <n v="33062.04"/>
    <n v="0"/>
  </r>
  <r>
    <x v="1"/>
    <x v="1"/>
    <x v="6"/>
    <x v="6"/>
    <x v="18"/>
    <x v="18"/>
    <s v="20200"/>
    <s v="Lloguer oficines / locals"/>
    <x v="1"/>
    <x v="1"/>
    <s v="9"/>
    <s v="Actuacions de caràcter general"/>
    <x v="1"/>
    <x v="1"/>
    <x v="1"/>
    <x v="1"/>
    <x v="1"/>
    <x v="1"/>
    <s v="92011"/>
    <s v="Administració general"/>
    <n v="44800"/>
    <n v="32486.48"/>
    <n v="77286.48"/>
    <n v="77286.48"/>
    <n v="77286.48"/>
    <n v="77251.320000000007"/>
    <n v="77251.320000000007"/>
    <n v="0"/>
  </r>
  <r>
    <x v="1"/>
    <x v="1"/>
    <x v="6"/>
    <x v="6"/>
    <x v="18"/>
    <x v="18"/>
    <s v="20200"/>
    <s v="Lloguer oficines / locals"/>
    <x v="2"/>
    <x v="2"/>
    <s v="9"/>
    <s v="Actuacions de caràcter general"/>
    <x v="1"/>
    <x v="1"/>
    <x v="1"/>
    <x v="1"/>
    <x v="1"/>
    <x v="1"/>
    <s v="92011"/>
    <s v="Administració general"/>
    <n v="592998.22"/>
    <n v="-59181.72"/>
    <n v="533816.5"/>
    <n v="492172.95"/>
    <n v="492172.95"/>
    <n v="492036.28"/>
    <n v="478715.16"/>
    <n v="13321.12"/>
  </r>
  <r>
    <x v="1"/>
    <x v="1"/>
    <x v="6"/>
    <x v="6"/>
    <x v="18"/>
    <x v="18"/>
    <s v="20200"/>
    <s v="Lloguer oficines / locals"/>
    <x v="3"/>
    <x v="3"/>
    <s v="9"/>
    <s v="Actuacions de caràcter general"/>
    <x v="1"/>
    <x v="1"/>
    <x v="1"/>
    <x v="1"/>
    <x v="1"/>
    <x v="1"/>
    <s v="92011"/>
    <s v="Administració general"/>
    <n v="122000"/>
    <n v="-884.27"/>
    <n v="121115.73"/>
    <n v="121115.73"/>
    <n v="121115.73"/>
    <n v="120100.12"/>
    <n v="120100.12"/>
    <n v="0"/>
  </r>
  <r>
    <x v="1"/>
    <x v="1"/>
    <x v="6"/>
    <x v="6"/>
    <x v="18"/>
    <x v="18"/>
    <s v="20200"/>
    <s v="Lloguer oficines / locals"/>
    <x v="4"/>
    <x v="4"/>
    <s v="9"/>
    <s v="Actuacions de caràcter general"/>
    <x v="1"/>
    <x v="1"/>
    <x v="1"/>
    <x v="1"/>
    <x v="1"/>
    <x v="1"/>
    <s v="92011"/>
    <s v="Administració general"/>
    <n v="32472"/>
    <n v="-570.98"/>
    <n v="31901.02"/>
    <n v="31901.02"/>
    <n v="31901.02"/>
    <n v="31901.01"/>
    <n v="31901.01"/>
    <n v="0"/>
  </r>
  <r>
    <x v="1"/>
    <x v="1"/>
    <x v="6"/>
    <x v="6"/>
    <x v="18"/>
    <x v="18"/>
    <s v="20200"/>
    <s v="Lloguer oficines / locals"/>
    <x v="5"/>
    <x v="5"/>
    <s v="9"/>
    <s v="Actuacions de caràcter general"/>
    <x v="1"/>
    <x v="1"/>
    <x v="1"/>
    <x v="1"/>
    <x v="1"/>
    <x v="1"/>
    <s v="92011"/>
    <s v="Administració general"/>
    <n v="412754.18"/>
    <n v="-19239.599999999999"/>
    <n v="393514.58"/>
    <n v="391825.6"/>
    <n v="391825.6"/>
    <n v="391583.92"/>
    <n v="391583.92"/>
    <n v="0"/>
  </r>
  <r>
    <x v="1"/>
    <x v="1"/>
    <x v="6"/>
    <x v="6"/>
    <x v="18"/>
    <x v="18"/>
    <s v="20200"/>
    <s v="Lloguer oficines / locals"/>
    <x v="6"/>
    <x v="6"/>
    <s v="9"/>
    <s v="Actuacions de caràcter general"/>
    <x v="1"/>
    <x v="1"/>
    <x v="1"/>
    <x v="1"/>
    <x v="1"/>
    <x v="1"/>
    <s v="92011"/>
    <s v="Administració general"/>
    <n v="110000"/>
    <n v="-1700"/>
    <n v="108300"/>
    <n v="108300"/>
    <n v="108300"/>
    <n v="107238.67"/>
    <n v="107238.67"/>
    <n v="0"/>
  </r>
  <r>
    <x v="1"/>
    <x v="1"/>
    <x v="6"/>
    <x v="6"/>
    <x v="18"/>
    <x v="18"/>
    <s v="20200"/>
    <s v="Lloguer oficines / locals"/>
    <x v="7"/>
    <x v="7"/>
    <s v="9"/>
    <s v="Actuacions de caràcter general"/>
    <x v="1"/>
    <x v="1"/>
    <x v="1"/>
    <x v="1"/>
    <x v="1"/>
    <x v="1"/>
    <s v="92011"/>
    <s v="Administració general"/>
    <n v="22200"/>
    <n v="17424"/>
    <n v="39624"/>
    <n v="39624"/>
    <n v="39624"/>
    <n v="39610.68"/>
    <n v="39610.68"/>
    <n v="0"/>
  </r>
  <r>
    <x v="1"/>
    <x v="1"/>
    <x v="6"/>
    <x v="6"/>
    <x v="18"/>
    <x v="18"/>
    <s v="20200"/>
    <s v="Lloguer oficines / locals"/>
    <x v="8"/>
    <x v="8"/>
    <s v="9"/>
    <s v="Actuacions de caràcter general"/>
    <x v="1"/>
    <x v="1"/>
    <x v="1"/>
    <x v="1"/>
    <x v="1"/>
    <x v="1"/>
    <s v="92011"/>
    <s v="Administració general"/>
    <n v="178000"/>
    <n v="-85506.26"/>
    <n v="92493.74"/>
    <n v="92493.74"/>
    <n v="92493.74"/>
    <n v="86243.15"/>
    <n v="86243.15"/>
    <n v="0"/>
  </r>
  <r>
    <x v="1"/>
    <x v="1"/>
    <x v="6"/>
    <x v="6"/>
    <x v="18"/>
    <x v="18"/>
    <s v="20200"/>
    <s v="Lloguer oficines / locals"/>
    <x v="9"/>
    <x v="9"/>
    <s v="9"/>
    <s v="Actuacions de caràcter general"/>
    <x v="1"/>
    <x v="1"/>
    <x v="1"/>
    <x v="1"/>
    <x v="1"/>
    <x v="1"/>
    <s v="92011"/>
    <s v="Administració general"/>
    <n v="253349.45"/>
    <n v="0"/>
    <n v="253349.45"/>
    <n v="251335.52"/>
    <n v="251335.52"/>
    <n v="248411.45"/>
    <n v="247407.75"/>
    <n v="1003.7"/>
  </r>
  <r>
    <x v="1"/>
    <x v="1"/>
    <x v="6"/>
    <x v="6"/>
    <x v="18"/>
    <x v="18"/>
    <s v="20200"/>
    <s v="Lloguer oficines / locals"/>
    <x v="10"/>
    <x v="10"/>
    <s v="9"/>
    <s v="Actuacions de caràcter general"/>
    <x v="1"/>
    <x v="1"/>
    <x v="1"/>
    <x v="1"/>
    <x v="1"/>
    <x v="1"/>
    <s v="92011"/>
    <s v="Administració general"/>
    <n v="210000"/>
    <n v="-2693.85"/>
    <n v="207306.15"/>
    <n v="207306.15"/>
    <n v="207306.15"/>
    <n v="201993.08"/>
    <n v="187102.98"/>
    <n v="14890.1"/>
  </r>
  <r>
    <x v="1"/>
    <x v="1"/>
    <x v="6"/>
    <x v="6"/>
    <x v="18"/>
    <x v="18"/>
    <s v="20200"/>
    <s v="Lloguer oficines / locals"/>
    <x v="23"/>
    <x v="23"/>
    <s v="4"/>
    <s v="Actuacions de caràcter econòmic"/>
    <x v="7"/>
    <x v="7"/>
    <x v="32"/>
    <x v="32"/>
    <x v="50"/>
    <x v="50"/>
    <s v="43141"/>
    <s v="Serveis de promoció del comerç"/>
    <n v="10000"/>
    <n v="-10000"/>
    <n v="0"/>
    <n v="0"/>
    <n v="0"/>
    <n v="0"/>
    <n v="0"/>
    <n v="0"/>
  </r>
  <r>
    <x v="1"/>
    <x v="1"/>
    <x v="6"/>
    <x v="6"/>
    <x v="18"/>
    <x v="18"/>
    <s v="20200"/>
    <s v="Lloguer oficines / locals"/>
    <x v="24"/>
    <x v="24"/>
    <s v="9"/>
    <s v="Actuacions de caràcter general"/>
    <x v="1"/>
    <x v="1"/>
    <x v="1"/>
    <x v="1"/>
    <x v="1"/>
    <x v="1"/>
    <s v="92011"/>
    <s v="Administració general"/>
    <n v="9661.93"/>
    <n v="0"/>
    <n v="9661.93"/>
    <n v="0"/>
    <n v="0"/>
    <n v="0"/>
    <n v="0"/>
    <n v="0"/>
  </r>
  <r>
    <x v="1"/>
    <x v="1"/>
    <x v="6"/>
    <x v="6"/>
    <x v="18"/>
    <x v="18"/>
    <s v="20200"/>
    <s v="Lloguer oficines / locals"/>
    <x v="24"/>
    <x v="24"/>
    <s v="9"/>
    <s v="Actuacions de caràcter general"/>
    <x v="8"/>
    <x v="8"/>
    <x v="18"/>
    <x v="18"/>
    <x v="25"/>
    <x v="25"/>
    <s v="93311"/>
    <s v="Patrimoni"/>
    <n v="10460508.960000001"/>
    <n v="1644204.45"/>
    <n v="12104713.41"/>
    <n v="12033464.51"/>
    <n v="12033464.51"/>
    <n v="11812781.08"/>
    <n v="11722830.49"/>
    <n v="89950.59"/>
  </r>
  <r>
    <x v="1"/>
    <x v="1"/>
    <x v="6"/>
    <x v="6"/>
    <x v="18"/>
    <x v="18"/>
    <s v="20200"/>
    <s v="Lloguer oficines / locals"/>
    <x v="0"/>
    <x v="0"/>
    <s v="9"/>
    <s v="Actuacions de caràcter general"/>
    <x v="0"/>
    <x v="0"/>
    <x v="0"/>
    <x v="0"/>
    <x v="7"/>
    <x v="7"/>
    <s v="91221"/>
    <s v="Relacions institucionals"/>
    <n v="7000"/>
    <n v="-7000"/>
    <n v="0"/>
    <n v="0"/>
    <n v="0"/>
    <n v="0"/>
    <n v="0"/>
    <n v="0"/>
  </r>
  <r>
    <x v="1"/>
    <x v="1"/>
    <x v="6"/>
    <x v="6"/>
    <x v="18"/>
    <x v="18"/>
    <s v="20200"/>
    <s v="Lloguer oficines / locals"/>
    <x v="0"/>
    <x v="0"/>
    <s v="9"/>
    <s v="Actuacions de caràcter general"/>
    <x v="1"/>
    <x v="1"/>
    <x v="1"/>
    <x v="1"/>
    <x v="1"/>
    <x v="1"/>
    <s v="92012"/>
    <s v="Serveis editorials"/>
    <n v="24000"/>
    <n v="-24000"/>
    <n v="0"/>
    <n v="0"/>
    <n v="0"/>
    <n v="0"/>
    <n v="0"/>
    <n v="0"/>
  </r>
  <r>
    <x v="1"/>
    <x v="1"/>
    <x v="6"/>
    <x v="6"/>
    <x v="18"/>
    <x v="18"/>
    <s v="20200"/>
    <s v="Lloguer oficines / locals"/>
    <x v="0"/>
    <x v="0"/>
    <s v="9"/>
    <s v="Actuacions de caràcter general"/>
    <x v="8"/>
    <x v="8"/>
    <x v="18"/>
    <x v="18"/>
    <x v="25"/>
    <x v="25"/>
    <s v="93312"/>
    <s v="Manteniment d’edificis centralitzats"/>
    <n v="290500"/>
    <n v="-5990"/>
    <n v="284510"/>
    <n v="264308.90999999997"/>
    <n v="264308.90999999997"/>
    <n v="260610.04"/>
    <n v="260610.04"/>
    <n v="0"/>
  </r>
  <r>
    <x v="1"/>
    <x v="1"/>
    <x v="6"/>
    <x v="6"/>
    <x v="18"/>
    <x v="18"/>
    <s v="20200"/>
    <s v="Lloguer oficines / locals"/>
    <x v="0"/>
    <x v="0"/>
    <s v="9"/>
    <s v="Actuacions de caràcter general"/>
    <x v="8"/>
    <x v="8"/>
    <x v="18"/>
    <x v="18"/>
    <x v="25"/>
    <x v="25"/>
    <s v="93314"/>
    <s v="Manteniment d’edificis i solars no centr"/>
    <n v="20"/>
    <n v="0"/>
    <n v="20"/>
    <n v="0"/>
    <n v="0"/>
    <n v="0"/>
    <n v="0"/>
    <n v="0"/>
  </r>
  <r>
    <x v="1"/>
    <x v="1"/>
    <x v="6"/>
    <x v="6"/>
    <x v="18"/>
    <x v="18"/>
    <s v="20200"/>
    <s v="Lloguer oficines / locals"/>
    <x v="26"/>
    <x v="26"/>
    <s v="9"/>
    <s v="Actuacions de caràcter general"/>
    <x v="1"/>
    <x v="1"/>
    <x v="20"/>
    <x v="20"/>
    <x v="29"/>
    <x v="29"/>
    <s v="92211"/>
    <s v="Direcció de recursos humans i organitzac"/>
    <n v="216500"/>
    <n v="5886.39"/>
    <n v="222386.39"/>
    <n v="222020.96"/>
    <n v="222020.96"/>
    <n v="220157.44"/>
    <n v="220157.44"/>
    <n v="0"/>
  </r>
  <r>
    <x v="1"/>
    <x v="1"/>
    <x v="6"/>
    <x v="6"/>
    <x v="18"/>
    <x v="18"/>
    <s v="20200"/>
    <s v="Lloguer oficines / locals"/>
    <x v="26"/>
    <x v="26"/>
    <s v="9"/>
    <s v="Actuacions de caràcter general"/>
    <x v="1"/>
    <x v="1"/>
    <x v="20"/>
    <x v="20"/>
    <x v="29"/>
    <x v="29"/>
    <s v="92216"/>
    <s v="Selecció de personal"/>
    <n v="0"/>
    <n v="1084078"/>
    <n v="1084078"/>
    <n v="1023408.54"/>
    <n v="1023408.54"/>
    <n v="913654.24"/>
    <n v="913654.24"/>
    <n v="0"/>
  </r>
  <r>
    <x v="1"/>
    <x v="1"/>
    <x v="6"/>
    <x v="6"/>
    <x v="18"/>
    <x v="18"/>
    <s v="20201"/>
    <s v="Lloguer altres immobles"/>
    <x v="17"/>
    <x v="17"/>
    <s v="1"/>
    <s v="Serveis públics bàsics"/>
    <x v="3"/>
    <x v="3"/>
    <x v="7"/>
    <x v="7"/>
    <x v="9"/>
    <x v="9"/>
    <s v="13011"/>
    <s v="Gestió programa administració seguretat"/>
    <n v="0"/>
    <n v="9156.48"/>
    <n v="9156.48"/>
    <n v="9156.48"/>
    <n v="9156.48"/>
    <n v="9156.36"/>
    <n v="9156.36"/>
    <n v="0"/>
  </r>
  <r>
    <x v="1"/>
    <x v="1"/>
    <x v="6"/>
    <x v="6"/>
    <x v="18"/>
    <x v="18"/>
    <s v="20201"/>
    <s v="Lloguer altres immobles"/>
    <x v="17"/>
    <x v="17"/>
    <s v="1"/>
    <s v="Serveis públics bàsics"/>
    <x v="3"/>
    <x v="3"/>
    <x v="8"/>
    <x v="8"/>
    <x v="10"/>
    <x v="10"/>
    <s v="13211"/>
    <s v="Gestió del programa de seguretat ciutada"/>
    <n v="0"/>
    <n v="19508.02"/>
    <n v="19508.02"/>
    <n v="19450.22"/>
    <n v="19450.22"/>
    <n v="19387.79"/>
    <n v="19373.46"/>
    <n v="14.33"/>
  </r>
  <r>
    <x v="1"/>
    <x v="1"/>
    <x v="6"/>
    <x v="6"/>
    <x v="18"/>
    <x v="18"/>
    <s v="20201"/>
    <s v="Lloguer altres immobles"/>
    <x v="17"/>
    <x v="17"/>
    <s v="1"/>
    <s v="Serveis públics bàsics"/>
    <x v="3"/>
    <x v="3"/>
    <x v="10"/>
    <x v="10"/>
    <x v="13"/>
    <x v="13"/>
    <s v="13612"/>
    <s v="Intervenció en extinció d’incendis i sal"/>
    <n v="0"/>
    <n v="850.89"/>
    <n v="850.89"/>
    <n v="850.89"/>
    <n v="850.89"/>
    <n v="793.7"/>
    <n v="793.7"/>
    <n v="0"/>
  </r>
  <r>
    <x v="1"/>
    <x v="1"/>
    <x v="6"/>
    <x v="6"/>
    <x v="18"/>
    <x v="18"/>
    <s v="20201"/>
    <s v="Lloguer altres immobles"/>
    <x v="8"/>
    <x v="8"/>
    <s v="9"/>
    <s v="Actuacions de caràcter general"/>
    <x v="1"/>
    <x v="1"/>
    <x v="1"/>
    <x v="1"/>
    <x v="1"/>
    <x v="1"/>
    <s v="92011"/>
    <s v="Administració general"/>
    <n v="0"/>
    <n v="32863.31"/>
    <n v="32863.31"/>
    <n v="32863.31"/>
    <n v="32863.31"/>
    <n v="32863.31"/>
    <n v="30375.55"/>
    <n v="2487.7600000000002"/>
  </r>
  <r>
    <x v="1"/>
    <x v="1"/>
    <x v="6"/>
    <x v="6"/>
    <x v="18"/>
    <x v="18"/>
    <s v="20201"/>
    <s v="Lloguer altres immobles"/>
    <x v="23"/>
    <x v="23"/>
    <s v="4"/>
    <s v="Actuacions de caràcter econòmic"/>
    <x v="7"/>
    <x v="7"/>
    <x v="31"/>
    <x v="31"/>
    <x v="51"/>
    <x v="51"/>
    <s v="43322"/>
    <s v="Promoció de ciutat (GERPE)"/>
    <n v="0"/>
    <n v="10332.19"/>
    <n v="10332.19"/>
    <n v="10332.19"/>
    <n v="10332.19"/>
    <n v="10332.19"/>
    <n v="10332.19"/>
    <n v="0"/>
  </r>
  <r>
    <x v="1"/>
    <x v="1"/>
    <x v="6"/>
    <x v="6"/>
    <x v="18"/>
    <x v="18"/>
    <s v="20201"/>
    <s v="Lloguer altres immobles"/>
    <x v="26"/>
    <x v="26"/>
    <s v="9"/>
    <s v="Actuacions de caràcter general"/>
    <x v="1"/>
    <x v="1"/>
    <x v="20"/>
    <x v="20"/>
    <x v="29"/>
    <x v="29"/>
    <s v="92216"/>
    <s v="Selecció de personal"/>
    <n v="0"/>
    <n v="185130"/>
    <n v="185130"/>
    <n v="185130"/>
    <n v="185130"/>
    <n v="164898.79999999999"/>
    <n v="0"/>
    <n v="164898.79999999999"/>
  </r>
  <r>
    <x v="1"/>
    <x v="1"/>
    <x v="6"/>
    <x v="6"/>
    <x v="18"/>
    <x v="18"/>
    <s v="20201"/>
    <s v="Lloguer altres immobles"/>
    <x v="27"/>
    <x v="27"/>
    <s v="9"/>
    <s v="Actuacions de caràcter general"/>
    <x v="1"/>
    <x v="1"/>
    <x v="22"/>
    <x v="22"/>
    <x v="32"/>
    <x v="32"/>
    <s v="92417"/>
    <s v="Participació ciutadana"/>
    <n v="0"/>
    <n v="1157.02"/>
    <n v="1157.02"/>
    <n v="0"/>
    <n v="0"/>
    <n v="0"/>
    <n v="0"/>
    <n v="0"/>
  </r>
  <r>
    <x v="1"/>
    <x v="1"/>
    <x v="6"/>
    <x v="6"/>
    <x v="19"/>
    <x v="19"/>
    <s v="20300"/>
    <s v="Arrendaments maquinària, instal. i utill"/>
    <x v="17"/>
    <x v="17"/>
    <s v="1"/>
    <s v="Serveis públics bàsics"/>
    <x v="3"/>
    <x v="3"/>
    <x v="8"/>
    <x v="8"/>
    <x v="10"/>
    <x v="10"/>
    <s v="13211"/>
    <s v="Gestió del programa de seguretat ciutada"/>
    <n v="0"/>
    <n v="9061.7000000000007"/>
    <n v="9061.7000000000007"/>
    <n v="9061.7000000000007"/>
    <n v="9061.7000000000007"/>
    <n v="9060.18"/>
    <n v="7888.25"/>
    <n v="1171.93"/>
  </r>
  <r>
    <x v="1"/>
    <x v="1"/>
    <x v="6"/>
    <x v="6"/>
    <x v="19"/>
    <x v="19"/>
    <s v="20300"/>
    <s v="Arrendaments maquinària, instal. i utill"/>
    <x v="17"/>
    <x v="17"/>
    <s v="1"/>
    <s v="Serveis públics bàsics"/>
    <x v="3"/>
    <x v="3"/>
    <x v="10"/>
    <x v="10"/>
    <x v="13"/>
    <x v="13"/>
    <s v="13612"/>
    <s v="Intervenció en extinció d’incendis i sal"/>
    <n v="8273.64"/>
    <n v="-2395.46"/>
    <n v="5878.18"/>
    <n v="5878.18"/>
    <n v="5878.18"/>
    <n v="5578.67"/>
    <n v="811.27"/>
    <n v="4767.3999999999996"/>
  </r>
  <r>
    <x v="1"/>
    <x v="1"/>
    <x v="6"/>
    <x v="6"/>
    <x v="19"/>
    <x v="19"/>
    <s v="20300"/>
    <s v="Arrendaments maquinària, instal. i utill"/>
    <x v="19"/>
    <x v="19"/>
    <s v="1"/>
    <s v="Serveis públics bàsics"/>
    <x v="12"/>
    <x v="12"/>
    <x v="33"/>
    <x v="33"/>
    <x v="52"/>
    <x v="52"/>
    <s v="17211"/>
    <s v="Intervenció mediambiental"/>
    <n v="13812.62"/>
    <n v="-3010.72"/>
    <n v="10801.9"/>
    <n v="0"/>
    <n v="0"/>
    <n v="0"/>
    <n v="0"/>
    <n v="0"/>
  </r>
  <r>
    <x v="1"/>
    <x v="1"/>
    <x v="6"/>
    <x v="6"/>
    <x v="19"/>
    <x v="19"/>
    <s v="20300"/>
    <s v="Arrendaments maquinària, instal. i utill"/>
    <x v="6"/>
    <x v="6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6"/>
    <x v="6"/>
    <x v="19"/>
    <x v="19"/>
    <s v="20300"/>
    <s v="Arrendaments maquinària, instal. i utill"/>
    <x v="10"/>
    <x v="10"/>
    <s v="2"/>
    <s v="Actuacions de protecció i promoció social"/>
    <x v="2"/>
    <x v="2"/>
    <x v="5"/>
    <x v="5"/>
    <x v="49"/>
    <x v="49"/>
    <s v="23232"/>
    <s v="Gestió de casals i espais per a la gent"/>
    <n v="2580.9299999999998"/>
    <n v="0"/>
    <n v="2580.9299999999998"/>
    <n v="2580.9299999999998"/>
    <n v="2580.9299999999998"/>
    <n v="2580.9299999999998"/>
    <n v="2365.88"/>
    <n v="215.05"/>
  </r>
  <r>
    <x v="1"/>
    <x v="1"/>
    <x v="6"/>
    <x v="6"/>
    <x v="19"/>
    <x v="19"/>
    <s v="20300"/>
    <s v="Arrendaments maquinària, instal. i utill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860.31"/>
    <n v="0"/>
    <n v="860.31"/>
    <n v="860.31"/>
    <n v="860.31"/>
    <n v="860.28"/>
    <n v="788.59"/>
    <n v="71.69"/>
  </r>
  <r>
    <x v="1"/>
    <x v="1"/>
    <x v="6"/>
    <x v="6"/>
    <x v="19"/>
    <x v="19"/>
    <s v="20300"/>
    <s v="Arrendaments maquinària, instal. i utill"/>
    <x v="10"/>
    <x v="10"/>
    <s v="9"/>
    <s v="Actuacions de caràcter general"/>
    <x v="1"/>
    <x v="1"/>
    <x v="1"/>
    <x v="1"/>
    <x v="1"/>
    <x v="1"/>
    <s v="92011"/>
    <s v="Administració general"/>
    <n v="286.77"/>
    <n v="0"/>
    <n v="286.77"/>
    <n v="286.77"/>
    <n v="286.77"/>
    <n v="286.77"/>
    <n v="262.89999999999998"/>
    <n v="23.87"/>
  </r>
  <r>
    <x v="1"/>
    <x v="1"/>
    <x v="6"/>
    <x v="6"/>
    <x v="19"/>
    <x v="19"/>
    <s v="20300"/>
    <s v="Arrendaments maquinària, instal. i utill"/>
    <x v="0"/>
    <x v="0"/>
    <s v="9"/>
    <s v="Actuacions de caràcter general"/>
    <x v="1"/>
    <x v="1"/>
    <x v="1"/>
    <x v="1"/>
    <x v="1"/>
    <x v="1"/>
    <s v="92011"/>
    <s v="Administració general"/>
    <n v="415000"/>
    <n v="-415000"/>
    <n v="0"/>
    <n v="0"/>
    <n v="0"/>
    <n v="0"/>
    <n v="0"/>
    <n v="0"/>
  </r>
  <r>
    <x v="1"/>
    <x v="1"/>
    <x v="6"/>
    <x v="6"/>
    <x v="19"/>
    <x v="19"/>
    <s v="20300"/>
    <s v="Arrendaments maquinària, instal. i utill"/>
    <x v="0"/>
    <x v="0"/>
    <s v="9"/>
    <s v="Actuacions de caràcter general"/>
    <x v="1"/>
    <x v="1"/>
    <x v="1"/>
    <x v="1"/>
    <x v="1"/>
    <x v="1"/>
    <s v="92012"/>
    <s v="Serveis editorials"/>
    <n v="52300"/>
    <n v="-45359.44"/>
    <n v="6940.56"/>
    <n v="6940.56"/>
    <n v="6940.56"/>
    <n v="6940.56"/>
    <n v="6362.18"/>
    <n v="578.38"/>
  </r>
  <r>
    <x v="1"/>
    <x v="1"/>
    <x v="6"/>
    <x v="6"/>
    <x v="20"/>
    <x v="20"/>
    <s v="20400"/>
    <s v="Arrendaments material de transport"/>
    <x v="17"/>
    <x v="17"/>
    <s v="1"/>
    <s v="Serveis públics bàsics"/>
    <x v="3"/>
    <x v="3"/>
    <x v="8"/>
    <x v="8"/>
    <x v="10"/>
    <x v="10"/>
    <s v="13211"/>
    <s v="Gestió del programa de seguretat ciutada"/>
    <n v="3336313.74"/>
    <n v="-40209.300000000003"/>
    <n v="3296104.44"/>
    <n v="3296104.44"/>
    <n v="3296104.44"/>
    <n v="3262340.75"/>
    <n v="3214105.15"/>
    <n v="48235.6"/>
  </r>
  <r>
    <x v="1"/>
    <x v="1"/>
    <x v="6"/>
    <x v="6"/>
    <x v="20"/>
    <x v="20"/>
    <s v="20400"/>
    <s v="Arrendaments material de transport"/>
    <x v="18"/>
    <x v="18"/>
    <s v="1"/>
    <s v="Serveis públics bàsics"/>
    <x v="4"/>
    <x v="4"/>
    <x v="11"/>
    <x v="11"/>
    <x v="14"/>
    <x v="14"/>
    <s v="15017"/>
    <s v="Manteniment i conservació edificis Ecolo"/>
    <n v="60000"/>
    <n v="-143.38"/>
    <n v="59856.62"/>
    <n v="57230.27"/>
    <n v="57230.27"/>
    <n v="57230.27"/>
    <n v="52461.09"/>
    <n v="4769.18"/>
  </r>
  <r>
    <x v="1"/>
    <x v="1"/>
    <x v="6"/>
    <x v="6"/>
    <x v="20"/>
    <x v="20"/>
    <s v="20400"/>
    <s v="Arrendaments material de transport"/>
    <x v="5"/>
    <x v="5"/>
    <s v="1"/>
    <s v="Serveis públics bàsics"/>
    <x v="4"/>
    <x v="4"/>
    <x v="14"/>
    <x v="14"/>
    <x v="17"/>
    <x v="17"/>
    <s v="15345"/>
    <s v="Manteniment i millora d'espai públic de"/>
    <n v="20400"/>
    <n v="-9271.7999999999993"/>
    <n v="11128.2"/>
    <n v="11128.2"/>
    <n v="11128.2"/>
    <n v="10412.48"/>
    <n v="10412.48"/>
    <n v="0"/>
  </r>
  <r>
    <x v="1"/>
    <x v="1"/>
    <x v="6"/>
    <x v="6"/>
    <x v="20"/>
    <x v="20"/>
    <s v="20400"/>
    <s v="Arrendaments material de transport"/>
    <x v="5"/>
    <x v="5"/>
    <s v="9"/>
    <s v="Actuacions de caràcter general"/>
    <x v="1"/>
    <x v="1"/>
    <x v="1"/>
    <x v="1"/>
    <x v="1"/>
    <x v="1"/>
    <s v="92011"/>
    <s v="Administració general"/>
    <n v="0"/>
    <n v="2286.9"/>
    <n v="2286.9"/>
    <n v="2286.9"/>
    <n v="2286.9"/>
    <n v="2286.9"/>
    <n v="2286.9"/>
    <n v="0"/>
  </r>
  <r>
    <x v="1"/>
    <x v="1"/>
    <x v="6"/>
    <x v="6"/>
    <x v="20"/>
    <x v="20"/>
    <s v="20400"/>
    <s v="Arrendaments material de transport"/>
    <x v="0"/>
    <x v="0"/>
    <s v="9"/>
    <s v="Actuacions de caràcter general"/>
    <x v="0"/>
    <x v="0"/>
    <x v="0"/>
    <x v="0"/>
    <x v="7"/>
    <x v="7"/>
    <s v="91222"/>
    <s v="Protocol"/>
    <n v="4000"/>
    <n v="-4000"/>
    <n v="0"/>
    <n v="0"/>
    <n v="0"/>
    <n v="0"/>
    <n v="0"/>
    <n v="0"/>
  </r>
  <r>
    <x v="1"/>
    <x v="1"/>
    <x v="6"/>
    <x v="6"/>
    <x v="20"/>
    <x v="20"/>
    <s v="20400"/>
    <s v="Arrendaments material de transport"/>
    <x v="0"/>
    <x v="0"/>
    <s v="9"/>
    <s v="Actuacions de caràcter general"/>
    <x v="1"/>
    <x v="1"/>
    <x v="1"/>
    <x v="1"/>
    <x v="1"/>
    <x v="1"/>
    <s v="92011"/>
    <s v="Administració general"/>
    <n v="185000"/>
    <n v="41674.99"/>
    <n v="226674.99"/>
    <n v="226674.99"/>
    <n v="226674.99"/>
    <n v="166393.44"/>
    <n v="152567.5"/>
    <n v="13825.94"/>
  </r>
  <r>
    <x v="1"/>
    <x v="1"/>
    <x v="6"/>
    <x v="6"/>
    <x v="21"/>
    <x v="21"/>
    <s v="20500"/>
    <s v="Arrendaments mobiliari i equipament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0"/>
    <n v="8530.44"/>
    <n v="8530.44"/>
    <n v="8530.44"/>
    <n v="8530.44"/>
    <n v="8530.43"/>
    <n v="7783.75"/>
    <n v="746.68"/>
  </r>
  <r>
    <x v="1"/>
    <x v="1"/>
    <x v="6"/>
    <x v="6"/>
    <x v="21"/>
    <x v="21"/>
    <s v="20500"/>
    <s v="Arrendaments mobiliari i equipament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5000"/>
    <n v="-5000"/>
    <n v="0"/>
    <n v="0"/>
    <n v="0"/>
    <n v="0"/>
    <n v="0"/>
    <n v="0"/>
  </r>
  <r>
    <x v="1"/>
    <x v="1"/>
    <x v="6"/>
    <x v="6"/>
    <x v="21"/>
    <x v="21"/>
    <s v="20500"/>
    <s v="Arrendaments mobiliari i equipament"/>
    <x v="15"/>
    <x v="15"/>
    <s v="1"/>
    <s v="Serveis públics bàsics"/>
    <x v="5"/>
    <x v="5"/>
    <x v="34"/>
    <x v="34"/>
    <x v="53"/>
    <x v="53"/>
    <s v="16911"/>
    <s v="Protecció i control d'animals"/>
    <n v="18000"/>
    <n v="0"/>
    <n v="18000"/>
    <n v="18000"/>
    <n v="18000"/>
    <n v="18000"/>
    <n v="18000"/>
    <n v="0"/>
  </r>
  <r>
    <x v="1"/>
    <x v="1"/>
    <x v="6"/>
    <x v="6"/>
    <x v="21"/>
    <x v="21"/>
    <s v="20500"/>
    <s v="Arrendaments mobiliari i equipament"/>
    <x v="17"/>
    <x v="17"/>
    <s v="1"/>
    <s v="Serveis públics bàsics"/>
    <x v="3"/>
    <x v="3"/>
    <x v="7"/>
    <x v="7"/>
    <x v="9"/>
    <x v="9"/>
    <s v="13011"/>
    <s v="Gestió programa administració seguretat"/>
    <n v="62000"/>
    <n v="-62000"/>
    <n v="0"/>
    <n v="0"/>
    <n v="0"/>
    <n v="0"/>
    <n v="0"/>
    <n v="0"/>
  </r>
  <r>
    <x v="1"/>
    <x v="1"/>
    <x v="6"/>
    <x v="6"/>
    <x v="21"/>
    <x v="21"/>
    <s v="20500"/>
    <s v="Arrendaments mobiliari i equipament"/>
    <x v="17"/>
    <x v="17"/>
    <s v="1"/>
    <s v="Serveis públics bàsics"/>
    <x v="3"/>
    <x v="3"/>
    <x v="10"/>
    <x v="10"/>
    <x v="13"/>
    <x v="13"/>
    <s v="13612"/>
    <s v="Intervenció en extinció d’incendis i sal"/>
    <n v="22654.05"/>
    <n v="-3089.28"/>
    <n v="19564.77"/>
    <n v="19564.77"/>
    <n v="19564.77"/>
    <n v="15249.06"/>
    <n v="6858.9"/>
    <n v="8390.16"/>
  </r>
  <r>
    <x v="1"/>
    <x v="1"/>
    <x v="6"/>
    <x v="6"/>
    <x v="21"/>
    <x v="21"/>
    <s v="20500"/>
    <s v="Arrendaments mobiliari i equipament"/>
    <x v="18"/>
    <x v="18"/>
    <s v="1"/>
    <s v="Serveis públics bàsics"/>
    <x v="4"/>
    <x v="4"/>
    <x v="11"/>
    <x v="11"/>
    <x v="14"/>
    <x v="14"/>
    <s v="15011"/>
    <s v="Despeses generals d'Ecologia Urbana"/>
    <n v="5000"/>
    <n v="0"/>
    <n v="5000"/>
    <n v="3338.28"/>
    <n v="3338.28"/>
    <n v="3245.55"/>
    <n v="3245.55"/>
    <n v="0"/>
  </r>
  <r>
    <x v="1"/>
    <x v="1"/>
    <x v="6"/>
    <x v="6"/>
    <x v="21"/>
    <x v="21"/>
    <s v="20500"/>
    <s v="Arrendaments mobiliari i equipament"/>
    <x v="1"/>
    <x v="1"/>
    <s v="3"/>
    <s v="Producció de béns públics de caràcter preferent"/>
    <x v="10"/>
    <x v="10"/>
    <x v="35"/>
    <x v="35"/>
    <x v="54"/>
    <x v="54"/>
    <s v="33811"/>
    <s v="Festes i actes populars"/>
    <n v="363000"/>
    <n v="-119582.05"/>
    <n v="243417.95"/>
    <n v="243000"/>
    <n v="243000"/>
    <n v="223104.52"/>
    <n v="208988.09"/>
    <n v="14116.43"/>
  </r>
  <r>
    <x v="1"/>
    <x v="1"/>
    <x v="6"/>
    <x v="6"/>
    <x v="21"/>
    <x v="21"/>
    <s v="20500"/>
    <s v="Arrendaments mobiliari i equipament"/>
    <x v="1"/>
    <x v="1"/>
    <s v="9"/>
    <s v="Actuacions de caràcter general"/>
    <x v="1"/>
    <x v="1"/>
    <x v="1"/>
    <x v="1"/>
    <x v="1"/>
    <x v="1"/>
    <s v="92011"/>
    <s v="Administració general"/>
    <n v="3811.82"/>
    <n v="-1669.38"/>
    <n v="2142.44"/>
    <n v="2142.4299999999998"/>
    <n v="2142.4299999999998"/>
    <n v="2082.16"/>
    <n v="2082.16"/>
    <n v="0"/>
  </r>
  <r>
    <x v="1"/>
    <x v="1"/>
    <x v="6"/>
    <x v="6"/>
    <x v="21"/>
    <x v="21"/>
    <s v="20500"/>
    <s v="Arrendaments mobiliari i equipament"/>
    <x v="2"/>
    <x v="2"/>
    <s v="3"/>
    <s v="Producció de béns públics de caràcter preferent"/>
    <x v="10"/>
    <x v="10"/>
    <x v="35"/>
    <x v="35"/>
    <x v="54"/>
    <x v="54"/>
    <s v="33811"/>
    <s v="Festes i actes populars"/>
    <n v="240000"/>
    <n v="5000"/>
    <n v="245000"/>
    <n v="220000"/>
    <n v="220000"/>
    <n v="215874.15"/>
    <n v="198667.36"/>
    <n v="17206.79"/>
  </r>
  <r>
    <x v="1"/>
    <x v="1"/>
    <x v="6"/>
    <x v="6"/>
    <x v="21"/>
    <x v="21"/>
    <s v="20500"/>
    <s v="Arrendaments mobiliari i equipament"/>
    <x v="2"/>
    <x v="2"/>
    <s v="9"/>
    <s v="Actuacions de caràcter general"/>
    <x v="1"/>
    <x v="1"/>
    <x v="1"/>
    <x v="1"/>
    <x v="1"/>
    <x v="1"/>
    <s v="92011"/>
    <s v="Administració general"/>
    <n v="80531"/>
    <n v="0"/>
    <n v="80531"/>
    <n v="80530.100000000006"/>
    <n v="80530.09"/>
    <n v="44927.64"/>
    <n v="41241.449999999997"/>
    <n v="3686.19"/>
  </r>
  <r>
    <x v="1"/>
    <x v="1"/>
    <x v="6"/>
    <x v="6"/>
    <x v="21"/>
    <x v="21"/>
    <s v="20500"/>
    <s v="Arrendaments mobiliari i equipament"/>
    <x v="2"/>
    <x v="2"/>
    <s v="9"/>
    <s v="Actuacions de caràcter general"/>
    <x v="1"/>
    <x v="1"/>
    <x v="22"/>
    <x v="22"/>
    <x v="32"/>
    <x v="32"/>
    <s v="92412"/>
    <s v="Participació ciutadana i associativa de"/>
    <n v="29000"/>
    <n v="5000"/>
    <n v="34000"/>
    <n v="34000"/>
    <n v="34000"/>
    <n v="34000"/>
    <n v="34000"/>
    <n v="0"/>
  </r>
  <r>
    <x v="1"/>
    <x v="1"/>
    <x v="6"/>
    <x v="6"/>
    <x v="21"/>
    <x v="21"/>
    <s v="20500"/>
    <s v="Arrendaments mobiliari i equipament"/>
    <x v="3"/>
    <x v="3"/>
    <s v="3"/>
    <s v="Producció de béns públics de caràcter preferent"/>
    <x v="10"/>
    <x v="10"/>
    <x v="35"/>
    <x v="35"/>
    <x v="54"/>
    <x v="54"/>
    <s v="33811"/>
    <s v="Festes i actes populars"/>
    <n v="273000"/>
    <n v="-72499.61"/>
    <n v="200500.39"/>
    <n v="200401.11"/>
    <n v="200401.11"/>
    <n v="197320.18"/>
    <n v="182146.84"/>
    <n v="15173.34"/>
  </r>
  <r>
    <x v="1"/>
    <x v="1"/>
    <x v="6"/>
    <x v="6"/>
    <x v="21"/>
    <x v="21"/>
    <s v="20500"/>
    <s v="Arrendaments mobiliari i equipament"/>
    <x v="3"/>
    <x v="3"/>
    <s v="9"/>
    <s v="Actuacions de caràcter general"/>
    <x v="1"/>
    <x v="1"/>
    <x v="1"/>
    <x v="1"/>
    <x v="1"/>
    <x v="1"/>
    <s v="92011"/>
    <s v="Administració general"/>
    <n v="1800"/>
    <n v="-1181.57"/>
    <n v="618.42999999999995"/>
    <n v="618.42999999999995"/>
    <n v="618.42999999999995"/>
    <n v="556.55999999999995"/>
    <n v="556.55999999999995"/>
    <n v="0"/>
  </r>
  <r>
    <x v="1"/>
    <x v="1"/>
    <x v="6"/>
    <x v="6"/>
    <x v="21"/>
    <x v="21"/>
    <s v="20500"/>
    <s v="Arrendaments mobiliari i equipament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0"/>
    <n v="1903.33"/>
    <n v="1903.33"/>
    <n v="503.33"/>
    <n v="503.33"/>
    <n v="503.32"/>
    <n v="503.32"/>
    <n v="0"/>
  </r>
  <r>
    <x v="1"/>
    <x v="1"/>
    <x v="6"/>
    <x v="6"/>
    <x v="21"/>
    <x v="21"/>
    <s v="20500"/>
    <s v="Arrendaments mobiliari i equipament"/>
    <x v="4"/>
    <x v="4"/>
    <s v="3"/>
    <s v="Producció de béns públics de caràcter preferent"/>
    <x v="10"/>
    <x v="10"/>
    <x v="35"/>
    <x v="35"/>
    <x v="54"/>
    <x v="54"/>
    <s v="33811"/>
    <s v="Festes i actes populars"/>
    <n v="124684.99"/>
    <n v="-9879.7999999999993"/>
    <n v="114805.19"/>
    <n v="114805.19"/>
    <n v="114805.19"/>
    <n v="111590.81"/>
    <n v="103980.8"/>
    <n v="7610.01"/>
  </r>
  <r>
    <x v="1"/>
    <x v="1"/>
    <x v="6"/>
    <x v="6"/>
    <x v="21"/>
    <x v="21"/>
    <s v="20500"/>
    <s v="Arrendaments mobiliari i equipament"/>
    <x v="4"/>
    <x v="4"/>
    <s v="9"/>
    <s v="Actuacions de caràcter general"/>
    <x v="1"/>
    <x v="1"/>
    <x v="1"/>
    <x v="1"/>
    <x v="1"/>
    <x v="1"/>
    <s v="92011"/>
    <s v="Administració general"/>
    <n v="60943.12"/>
    <n v="-23502.1"/>
    <n v="37441.019999999997"/>
    <n v="37441.019999999997"/>
    <n v="37441.019999999997"/>
    <n v="30480.68"/>
    <n v="27359.5"/>
    <n v="3121.18"/>
  </r>
  <r>
    <x v="1"/>
    <x v="1"/>
    <x v="6"/>
    <x v="6"/>
    <x v="21"/>
    <x v="21"/>
    <s v="20500"/>
    <s v="Arrendaments mobiliari i equipament"/>
    <x v="4"/>
    <x v="4"/>
    <s v="9"/>
    <s v="Actuacions de caràcter general"/>
    <x v="1"/>
    <x v="1"/>
    <x v="6"/>
    <x v="6"/>
    <x v="19"/>
    <x v="19"/>
    <s v="92521"/>
    <s v="Direcció de comunicació"/>
    <n v="0"/>
    <n v="2268.4"/>
    <n v="2268.4"/>
    <n v="1815"/>
    <n v="1815"/>
    <n v="1815"/>
    <n v="1815"/>
    <n v="0"/>
  </r>
  <r>
    <x v="1"/>
    <x v="1"/>
    <x v="6"/>
    <x v="6"/>
    <x v="21"/>
    <x v="21"/>
    <s v="20500"/>
    <s v="Arrendaments mobiliari i equipament"/>
    <x v="5"/>
    <x v="5"/>
    <s v="1"/>
    <s v="Serveis públics bàsics"/>
    <x v="4"/>
    <x v="4"/>
    <x v="14"/>
    <x v="14"/>
    <x v="17"/>
    <x v="17"/>
    <s v="15345"/>
    <s v="Manteniment i millora d'espai públic de"/>
    <n v="0"/>
    <n v="693.33"/>
    <n v="693.33"/>
    <n v="693.33"/>
    <n v="693.33"/>
    <n v="693.33"/>
    <n v="693.33"/>
    <n v="0"/>
  </r>
  <r>
    <x v="1"/>
    <x v="1"/>
    <x v="6"/>
    <x v="6"/>
    <x v="21"/>
    <x v="21"/>
    <s v="20500"/>
    <s v="Arrendaments mobiliari i equipament"/>
    <x v="5"/>
    <x v="5"/>
    <s v="3"/>
    <s v="Producció de béns públics de caràcter preferent"/>
    <x v="10"/>
    <x v="10"/>
    <x v="35"/>
    <x v="35"/>
    <x v="54"/>
    <x v="54"/>
    <s v="33811"/>
    <s v="Festes i actes populars"/>
    <n v="125000"/>
    <n v="-32829.54"/>
    <n v="92170.46"/>
    <n v="92170.46"/>
    <n v="92170.46"/>
    <n v="68096.490000000005"/>
    <n v="65184.67"/>
    <n v="2911.82"/>
  </r>
  <r>
    <x v="1"/>
    <x v="1"/>
    <x v="6"/>
    <x v="6"/>
    <x v="21"/>
    <x v="21"/>
    <s v="20500"/>
    <s v="Arrendaments mobiliari i equipament"/>
    <x v="5"/>
    <x v="5"/>
    <s v="9"/>
    <s v="Actuacions de caràcter general"/>
    <x v="1"/>
    <x v="1"/>
    <x v="1"/>
    <x v="1"/>
    <x v="1"/>
    <x v="1"/>
    <s v="92011"/>
    <s v="Administració general"/>
    <n v="1400"/>
    <n v="399.79"/>
    <n v="1799.79"/>
    <n v="1799.79"/>
    <n v="1799.79"/>
    <n v="1799.78"/>
    <n v="1678.3"/>
    <n v="121.48"/>
  </r>
  <r>
    <x v="1"/>
    <x v="1"/>
    <x v="6"/>
    <x v="6"/>
    <x v="21"/>
    <x v="21"/>
    <s v="20500"/>
    <s v="Arrendaments mobiliari i equipament"/>
    <x v="6"/>
    <x v="6"/>
    <s v="3"/>
    <s v="Producció de béns públics de caràcter preferent"/>
    <x v="10"/>
    <x v="10"/>
    <x v="35"/>
    <x v="35"/>
    <x v="54"/>
    <x v="54"/>
    <s v="33811"/>
    <s v="Festes i actes populars"/>
    <n v="350580"/>
    <n v="-68356.05"/>
    <n v="282223.95"/>
    <n v="282223.95"/>
    <n v="282223.95"/>
    <n v="270539.2"/>
    <n v="266729.75"/>
    <n v="3809.45"/>
  </r>
  <r>
    <x v="1"/>
    <x v="1"/>
    <x v="6"/>
    <x v="6"/>
    <x v="21"/>
    <x v="21"/>
    <s v="20500"/>
    <s v="Arrendaments mobiliari i equipament"/>
    <x v="6"/>
    <x v="6"/>
    <s v="9"/>
    <s v="Actuacions de caràcter general"/>
    <x v="1"/>
    <x v="1"/>
    <x v="1"/>
    <x v="1"/>
    <x v="1"/>
    <x v="1"/>
    <s v="92011"/>
    <s v="Administració general"/>
    <n v="35312.639999999999"/>
    <n v="3194.4"/>
    <n v="38507.040000000001"/>
    <n v="38507.040000000001"/>
    <n v="38507.040000000001"/>
    <n v="26113.5"/>
    <n v="23623.56"/>
    <n v="2489.94"/>
  </r>
  <r>
    <x v="1"/>
    <x v="1"/>
    <x v="6"/>
    <x v="6"/>
    <x v="21"/>
    <x v="21"/>
    <s v="20500"/>
    <s v="Arrendaments mobiliari i equipament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0"/>
    <n v="1851.6"/>
    <n v="1851.6"/>
    <n v="1851.59"/>
    <n v="1851.59"/>
    <n v="1851.59"/>
    <n v="0"/>
    <n v="1851.59"/>
  </r>
  <r>
    <x v="1"/>
    <x v="1"/>
    <x v="6"/>
    <x v="6"/>
    <x v="21"/>
    <x v="21"/>
    <s v="20500"/>
    <s v="Arrendaments mobiliari i equipament"/>
    <x v="7"/>
    <x v="7"/>
    <s v="3"/>
    <s v="Producció de béns públics de caràcter preferent"/>
    <x v="10"/>
    <x v="10"/>
    <x v="35"/>
    <x v="35"/>
    <x v="54"/>
    <x v="54"/>
    <s v="33811"/>
    <s v="Festes i actes populars"/>
    <n v="272000"/>
    <n v="-54450.05"/>
    <n v="217549.95"/>
    <n v="217548.74"/>
    <n v="217548.74"/>
    <n v="217180.03"/>
    <n v="198640.42"/>
    <n v="18539.61"/>
  </r>
  <r>
    <x v="1"/>
    <x v="1"/>
    <x v="6"/>
    <x v="6"/>
    <x v="21"/>
    <x v="21"/>
    <s v="20500"/>
    <s v="Arrendaments mobiliari i equipament"/>
    <x v="7"/>
    <x v="7"/>
    <s v="9"/>
    <s v="Actuacions de caràcter general"/>
    <x v="1"/>
    <x v="1"/>
    <x v="1"/>
    <x v="1"/>
    <x v="1"/>
    <x v="1"/>
    <s v="92011"/>
    <s v="Administració general"/>
    <n v="21809.040000000001"/>
    <n v="1247.51"/>
    <n v="23056.55"/>
    <n v="23056.55"/>
    <n v="12921.59"/>
    <n v="11713.42"/>
    <n v="10679.7"/>
    <n v="1033.72"/>
  </r>
  <r>
    <x v="1"/>
    <x v="1"/>
    <x v="6"/>
    <x v="6"/>
    <x v="21"/>
    <x v="21"/>
    <s v="20500"/>
    <s v="Arrendaments mobiliari i equipament"/>
    <x v="8"/>
    <x v="8"/>
    <s v="3"/>
    <s v="Producció de béns públics de caràcter preferent"/>
    <x v="10"/>
    <x v="10"/>
    <x v="35"/>
    <x v="35"/>
    <x v="54"/>
    <x v="54"/>
    <s v="33811"/>
    <s v="Festes i actes populars"/>
    <n v="350000"/>
    <n v="0"/>
    <n v="350000"/>
    <n v="300000"/>
    <n v="300000"/>
    <n v="278435.83"/>
    <n v="278435.83"/>
    <n v="0"/>
  </r>
  <r>
    <x v="1"/>
    <x v="1"/>
    <x v="6"/>
    <x v="6"/>
    <x v="21"/>
    <x v="21"/>
    <s v="20500"/>
    <s v="Arrendaments mobiliari i equipament"/>
    <x v="8"/>
    <x v="8"/>
    <s v="9"/>
    <s v="Actuacions de caràcter general"/>
    <x v="1"/>
    <x v="1"/>
    <x v="1"/>
    <x v="1"/>
    <x v="1"/>
    <x v="1"/>
    <s v="92011"/>
    <s v="Administració general"/>
    <n v="576"/>
    <n v="0"/>
    <n v="576"/>
    <n v="0"/>
    <n v="0"/>
    <n v="0"/>
    <n v="0"/>
    <n v="0"/>
  </r>
  <r>
    <x v="1"/>
    <x v="1"/>
    <x v="6"/>
    <x v="6"/>
    <x v="21"/>
    <x v="21"/>
    <s v="20500"/>
    <s v="Arrendaments mobiliari i equipament"/>
    <x v="9"/>
    <x v="9"/>
    <s v="3"/>
    <s v="Producció de béns públics de caràcter preferent"/>
    <x v="10"/>
    <x v="10"/>
    <x v="35"/>
    <x v="35"/>
    <x v="54"/>
    <x v="54"/>
    <s v="33811"/>
    <s v="Festes i actes populars"/>
    <n v="221504.02"/>
    <n v="-58183.01"/>
    <n v="163321.01"/>
    <n v="163321.01"/>
    <n v="163321.01"/>
    <n v="146078.37"/>
    <n v="145844.10999999999"/>
    <n v="234.26"/>
  </r>
  <r>
    <x v="1"/>
    <x v="1"/>
    <x v="6"/>
    <x v="6"/>
    <x v="21"/>
    <x v="21"/>
    <s v="20500"/>
    <s v="Arrendaments mobiliari i equipament"/>
    <x v="9"/>
    <x v="9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6"/>
    <x v="6"/>
    <x v="21"/>
    <x v="21"/>
    <s v="20500"/>
    <s v="Arrendaments mobiliari i equipament"/>
    <x v="10"/>
    <x v="10"/>
    <s v="2"/>
    <s v="Actuacions de protecció i promoció social"/>
    <x v="2"/>
    <x v="2"/>
    <x v="5"/>
    <x v="5"/>
    <x v="5"/>
    <x v="5"/>
    <s v="23241"/>
    <s v="Promoció de les dones"/>
    <n v="0"/>
    <n v="60.5"/>
    <n v="60.5"/>
    <n v="60.5"/>
    <n v="60.5"/>
    <n v="60.5"/>
    <n v="60.5"/>
    <n v="0"/>
  </r>
  <r>
    <x v="1"/>
    <x v="1"/>
    <x v="6"/>
    <x v="6"/>
    <x v="21"/>
    <x v="21"/>
    <s v="20500"/>
    <s v="Arrendaments mobiliari i equipament"/>
    <x v="10"/>
    <x v="10"/>
    <s v="3"/>
    <s v="Producció de béns públics de caràcter preferent"/>
    <x v="10"/>
    <x v="10"/>
    <x v="36"/>
    <x v="36"/>
    <x v="55"/>
    <x v="55"/>
    <s v="33211"/>
    <s v="Biblioteques"/>
    <n v="4181.76"/>
    <n v="0"/>
    <n v="4181.76"/>
    <n v="4181.76"/>
    <n v="4181.76"/>
    <n v="4181.74"/>
    <n v="3136.32"/>
    <n v="1045.42"/>
  </r>
  <r>
    <x v="1"/>
    <x v="1"/>
    <x v="6"/>
    <x v="6"/>
    <x v="21"/>
    <x v="21"/>
    <s v="20500"/>
    <s v="Arrendaments mobiliari i equipament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4559.6000000000004"/>
    <n v="-1249.04"/>
    <n v="3310.56"/>
    <n v="3310.56"/>
    <n v="3310.56"/>
    <n v="3310.56"/>
    <n v="2482.92"/>
    <n v="827.64"/>
  </r>
  <r>
    <x v="1"/>
    <x v="1"/>
    <x v="6"/>
    <x v="6"/>
    <x v="21"/>
    <x v="21"/>
    <s v="20500"/>
    <s v="Arrendaments mobiliari i equipament"/>
    <x v="10"/>
    <x v="10"/>
    <s v="3"/>
    <s v="Producció de béns públics de caràcter preferent"/>
    <x v="10"/>
    <x v="10"/>
    <x v="35"/>
    <x v="35"/>
    <x v="54"/>
    <x v="54"/>
    <s v="33811"/>
    <s v="Festes i actes populars"/>
    <n v="293000"/>
    <n v="-27243"/>
    <n v="265757"/>
    <n v="265757"/>
    <n v="265757"/>
    <n v="192906.83"/>
    <n v="136824.70000000001"/>
    <n v="56082.13"/>
  </r>
  <r>
    <x v="1"/>
    <x v="1"/>
    <x v="6"/>
    <x v="6"/>
    <x v="21"/>
    <x v="21"/>
    <s v="20500"/>
    <s v="Arrendaments mobiliari i equipament"/>
    <x v="10"/>
    <x v="10"/>
    <s v="4"/>
    <s v="Actuacions de caràcter econòmic"/>
    <x v="7"/>
    <x v="7"/>
    <x v="31"/>
    <x v="31"/>
    <x v="56"/>
    <x v="56"/>
    <s v="43341"/>
    <s v="Dinamització econòmica de proximitat"/>
    <n v="15463.8"/>
    <n v="242"/>
    <n v="15705.8"/>
    <n v="15705.8"/>
    <n v="15705.8"/>
    <n v="9895.26"/>
    <n v="8416.64"/>
    <n v="1478.62"/>
  </r>
  <r>
    <x v="1"/>
    <x v="1"/>
    <x v="6"/>
    <x v="6"/>
    <x v="21"/>
    <x v="21"/>
    <s v="20500"/>
    <s v="Arrendaments mobiliari i equipament"/>
    <x v="10"/>
    <x v="10"/>
    <s v="9"/>
    <s v="Actuacions de caràcter general"/>
    <x v="1"/>
    <x v="1"/>
    <x v="1"/>
    <x v="1"/>
    <x v="1"/>
    <x v="1"/>
    <s v="92011"/>
    <s v="Administració general"/>
    <n v="8929.7999999999993"/>
    <n v="-1873.08"/>
    <n v="7056.72"/>
    <n v="7056.72"/>
    <n v="7056.72"/>
    <n v="6926.04"/>
    <n v="5292.54"/>
    <n v="1633.5"/>
  </r>
  <r>
    <x v="1"/>
    <x v="1"/>
    <x v="6"/>
    <x v="6"/>
    <x v="21"/>
    <x v="21"/>
    <s v="20500"/>
    <s v="Arrendaments mobiliari i equipament"/>
    <x v="23"/>
    <x v="23"/>
    <s v="4"/>
    <s v="Actuacions de caràcter econòmic"/>
    <x v="7"/>
    <x v="7"/>
    <x v="32"/>
    <x v="32"/>
    <x v="50"/>
    <x v="50"/>
    <s v="43141"/>
    <s v="Serveis de promoció del comerç"/>
    <n v="5000"/>
    <n v="-5000"/>
    <n v="0"/>
    <n v="0"/>
    <n v="0"/>
    <n v="0"/>
    <n v="0"/>
    <n v="0"/>
  </r>
  <r>
    <x v="1"/>
    <x v="1"/>
    <x v="6"/>
    <x v="6"/>
    <x v="21"/>
    <x v="21"/>
    <s v="20500"/>
    <s v="Arrendaments mobiliari i equipament"/>
    <x v="24"/>
    <x v="24"/>
    <s v="9"/>
    <s v="Actuacions de caràcter general"/>
    <x v="1"/>
    <x v="1"/>
    <x v="1"/>
    <x v="1"/>
    <x v="1"/>
    <x v="1"/>
    <s v="92011"/>
    <s v="Administració general"/>
    <n v="12867.12"/>
    <n v="0"/>
    <n v="12867.12"/>
    <n v="0"/>
    <n v="0"/>
    <n v="0"/>
    <n v="0"/>
    <n v="0"/>
  </r>
  <r>
    <x v="1"/>
    <x v="1"/>
    <x v="6"/>
    <x v="6"/>
    <x v="21"/>
    <x v="21"/>
    <s v="20500"/>
    <s v="Arrendaments mobiliari i equipament"/>
    <x v="24"/>
    <x v="24"/>
    <s v="9"/>
    <s v="Actuacions de caràcter general"/>
    <x v="8"/>
    <x v="8"/>
    <x v="26"/>
    <x v="26"/>
    <x v="40"/>
    <x v="40"/>
    <s v="93212"/>
    <s v="Consell Tributari"/>
    <n v="9737.2800000000007"/>
    <n v="0"/>
    <n v="9737.2800000000007"/>
    <n v="0"/>
    <n v="0"/>
    <n v="0"/>
    <n v="0"/>
    <n v="0"/>
  </r>
  <r>
    <x v="1"/>
    <x v="1"/>
    <x v="6"/>
    <x v="6"/>
    <x v="21"/>
    <x v="21"/>
    <s v="20500"/>
    <s v="Arrendaments mobiliari i equipament"/>
    <x v="0"/>
    <x v="0"/>
    <s v="4"/>
    <s v="Actuacions de caràcter econòmic"/>
    <x v="6"/>
    <x v="6"/>
    <x v="15"/>
    <x v="15"/>
    <x v="22"/>
    <x v="22"/>
    <s v="49311"/>
    <s v="Arbitratge"/>
    <n v="12000"/>
    <n v="-12000"/>
    <n v="0"/>
    <n v="0"/>
    <n v="0"/>
    <n v="0"/>
    <n v="0"/>
    <n v="0"/>
  </r>
  <r>
    <x v="1"/>
    <x v="1"/>
    <x v="6"/>
    <x v="6"/>
    <x v="21"/>
    <x v="21"/>
    <s v="20500"/>
    <s v="Arrendaments mobiliari i equipament"/>
    <x v="0"/>
    <x v="0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6"/>
    <x v="6"/>
    <x v="21"/>
    <x v="21"/>
    <s v="20500"/>
    <s v="Arrendaments mobiliari i equipament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30000"/>
    <n v="-30000"/>
    <n v="0"/>
    <n v="0"/>
    <n v="0"/>
    <n v="0"/>
    <n v="0"/>
    <n v="0"/>
  </r>
  <r>
    <x v="1"/>
    <x v="1"/>
    <x v="6"/>
    <x v="6"/>
    <x v="21"/>
    <x v="21"/>
    <s v="20500"/>
    <s v="Arrendaments mobiliari i equipament"/>
    <x v="27"/>
    <x v="27"/>
    <s v="9"/>
    <s v="Actuacions de caràcter general"/>
    <x v="1"/>
    <x v="1"/>
    <x v="22"/>
    <x v="22"/>
    <x v="32"/>
    <x v="32"/>
    <s v="92413"/>
    <s v="Relacions ciutadanes"/>
    <n v="0"/>
    <n v="54395.040000000001"/>
    <n v="54395.040000000001"/>
    <n v="54395.040000000001"/>
    <n v="54395.040000000001"/>
    <n v="32721.97"/>
    <n v="14458.29"/>
    <n v="18263.68"/>
  </r>
  <r>
    <x v="1"/>
    <x v="1"/>
    <x v="6"/>
    <x v="6"/>
    <x v="21"/>
    <x v="21"/>
    <s v="20500"/>
    <s v="Arrendaments mobiliari i equipament"/>
    <x v="27"/>
    <x v="27"/>
    <s v="9"/>
    <s v="Actuacions de caràcter general"/>
    <x v="1"/>
    <x v="1"/>
    <x v="22"/>
    <x v="22"/>
    <x v="32"/>
    <x v="32"/>
    <s v="92418"/>
    <s v="Associacionisme"/>
    <n v="57164.33"/>
    <n v="-57164.33"/>
    <n v="0"/>
    <n v="0"/>
    <n v="0"/>
    <n v="0"/>
    <n v="0"/>
    <n v="0"/>
  </r>
  <r>
    <x v="1"/>
    <x v="1"/>
    <x v="6"/>
    <x v="6"/>
    <x v="22"/>
    <x v="22"/>
    <s v="20900"/>
    <s v="Cànons"/>
    <x v="12"/>
    <x v="12"/>
    <s v="9"/>
    <s v="Actuacions de caràcter general"/>
    <x v="1"/>
    <x v="1"/>
    <x v="1"/>
    <x v="1"/>
    <x v="1"/>
    <x v="1"/>
    <s v="92015"/>
    <s v="Coordinació territorial"/>
    <n v="161280"/>
    <n v="0"/>
    <n v="161280"/>
    <n v="160327.49"/>
    <n v="160327.49"/>
    <n v="160327.49"/>
    <n v="160327.49"/>
    <n v="0"/>
  </r>
  <r>
    <x v="1"/>
    <x v="1"/>
    <x v="6"/>
    <x v="6"/>
    <x v="22"/>
    <x v="22"/>
    <s v="20900"/>
    <s v="Cànons"/>
    <x v="19"/>
    <x v="19"/>
    <s v="1"/>
    <s v="Serveis públics bàsics"/>
    <x v="5"/>
    <x v="5"/>
    <x v="37"/>
    <x v="37"/>
    <x v="57"/>
    <x v="57"/>
    <s v="16011"/>
    <s v="Sanejament xarxa de clavegueram"/>
    <n v="9100"/>
    <n v="0"/>
    <n v="9100"/>
    <n v="9015.81"/>
    <n v="9015.81"/>
    <n v="9015.81"/>
    <n v="9015.81"/>
    <n v="0"/>
  </r>
  <r>
    <x v="1"/>
    <x v="1"/>
    <x v="6"/>
    <x v="6"/>
    <x v="22"/>
    <x v="22"/>
    <s v="20900"/>
    <s v="Cànons"/>
    <x v="19"/>
    <x v="19"/>
    <s v="1"/>
    <s v="Serveis públics bàsics"/>
    <x v="5"/>
    <x v="5"/>
    <x v="38"/>
    <x v="38"/>
    <x v="58"/>
    <x v="58"/>
    <s v="16111"/>
    <s v="Abastament de les aigües"/>
    <n v="10000"/>
    <n v="-10000"/>
    <n v="0"/>
    <n v="0"/>
    <n v="0"/>
    <n v="0"/>
    <n v="0"/>
    <n v="0"/>
  </r>
  <r>
    <x v="1"/>
    <x v="1"/>
    <x v="6"/>
    <x v="6"/>
    <x v="22"/>
    <x v="22"/>
    <s v="20900"/>
    <s v="Cànons"/>
    <x v="24"/>
    <x v="24"/>
    <s v="9"/>
    <s v="Actuacions de caràcter general"/>
    <x v="8"/>
    <x v="8"/>
    <x v="18"/>
    <x v="18"/>
    <x v="25"/>
    <x v="25"/>
    <s v="93311"/>
    <s v="Patrimoni"/>
    <n v="316306.19"/>
    <n v="-57190.18"/>
    <n v="259116.01"/>
    <n v="259116.01"/>
    <n v="259116.01"/>
    <n v="259116"/>
    <n v="259116"/>
    <n v="0"/>
  </r>
  <r>
    <x v="1"/>
    <x v="1"/>
    <x v="6"/>
    <x v="6"/>
    <x v="22"/>
    <x v="22"/>
    <s v="20900"/>
    <s v="Cànons"/>
    <x v="0"/>
    <x v="0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7"/>
    <x v="7"/>
    <x v="23"/>
    <x v="23"/>
    <s v="21200"/>
    <s v="Manteniment edificis i altres construc.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242175.28"/>
    <n v="-237266.43"/>
    <n v="4908.8500000000004"/>
    <n v="4908.8500000000004"/>
    <n v="4908.8500000000004"/>
    <n v="4908.8500000000004"/>
    <n v="4908.8500000000004"/>
    <n v="0"/>
  </r>
  <r>
    <x v="1"/>
    <x v="1"/>
    <x v="7"/>
    <x v="7"/>
    <x v="23"/>
    <x v="23"/>
    <s v="21200"/>
    <s v="Manteniment edificis i altres construc."/>
    <x v="13"/>
    <x v="13"/>
    <s v="2"/>
    <s v="Actuacions de protecció i promoció social"/>
    <x v="2"/>
    <x v="2"/>
    <x v="5"/>
    <x v="5"/>
    <x v="59"/>
    <x v="59"/>
    <s v="23291"/>
    <s v="Cooperació Internacional"/>
    <n v="10000"/>
    <n v="-10000"/>
    <n v="0"/>
    <n v="0"/>
    <n v="0"/>
    <n v="0"/>
    <n v="0"/>
    <n v="0"/>
  </r>
  <r>
    <x v="1"/>
    <x v="1"/>
    <x v="7"/>
    <x v="7"/>
    <x v="23"/>
    <x v="23"/>
    <s v="21200"/>
    <s v="Manteniment edificis i altres construc."/>
    <x v="13"/>
    <x v="13"/>
    <s v="9"/>
    <s v="Actuacions de caràcter general"/>
    <x v="8"/>
    <x v="8"/>
    <x v="18"/>
    <x v="18"/>
    <x v="25"/>
    <x v="25"/>
    <s v="93312"/>
    <s v="Manteniment d’edificis centralitzats"/>
    <n v="1311590.56"/>
    <n v="337398.09"/>
    <n v="1648988.65"/>
    <n v="1648988.65"/>
    <n v="1648988.65"/>
    <n v="1648805.81"/>
    <n v="1129203.56"/>
    <n v="519602.25"/>
  </r>
  <r>
    <x v="1"/>
    <x v="1"/>
    <x v="7"/>
    <x v="7"/>
    <x v="23"/>
    <x v="23"/>
    <s v="21200"/>
    <s v="Manteniment edificis i altres construc."/>
    <x v="15"/>
    <x v="15"/>
    <s v="1"/>
    <s v="Serveis públics bàsics"/>
    <x v="5"/>
    <x v="5"/>
    <x v="34"/>
    <x v="34"/>
    <x v="53"/>
    <x v="53"/>
    <s v="16911"/>
    <s v="Protecció i control d'animals"/>
    <n v="50751.57"/>
    <n v="-50751.57"/>
    <n v="0"/>
    <n v="0"/>
    <n v="0"/>
    <n v="0"/>
    <n v="0"/>
    <n v="0"/>
  </r>
  <r>
    <x v="1"/>
    <x v="1"/>
    <x v="7"/>
    <x v="7"/>
    <x v="23"/>
    <x v="23"/>
    <s v="21200"/>
    <s v="Manteniment edificis i altres construc."/>
    <x v="17"/>
    <x v="17"/>
    <s v="1"/>
    <s v="Serveis públics bàsics"/>
    <x v="3"/>
    <x v="3"/>
    <x v="7"/>
    <x v="7"/>
    <x v="9"/>
    <x v="9"/>
    <s v="13011"/>
    <s v="Gestió programa administració seguretat"/>
    <n v="2954.11"/>
    <n v="46622.239999999998"/>
    <n v="49576.35"/>
    <n v="49576.35"/>
    <n v="47102.99"/>
    <n v="45810.879999999997"/>
    <n v="39078.050000000003"/>
    <n v="6732.83"/>
  </r>
  <r>
    <x v="1"/>
    <x v="1"/>
    <x v="7"/>
    <x v="7"/>
    <x v="23"/>
    <x v="23"/>
    <s v="21200"/>
    <s v="Manteniment edificis i altres construc."/>
    <x v="17"/>
    <x v="17"/>
    <s v="1"/>
    <s v="Serveis públics bàsics"/>
    <x v="3"/>
    <x v="3"/>
    <x v="8"/>
    <x v="8"/>
    <x v="10"/>
    <x v="10"/>
    <s v="13211"/>
    <s v="Gestió del programa de seguretat ciutada"/>
    <n v="837950.53"/>
    <n v="-819861.03"/>
    <n v="18089.5"/>
    <n v="18089.5"/>
    <n v="18089.5"/>
    <n v="18089.5"/>
    <n v="0"/>
    <n v="18089.5"/>
  </r>
  <r>
    <x v="1"/>
    <x v="1"/>
    <x v="7"/>
    <x v="7"/>
    <x v="23"/>
    <x v="23"/>
    <s v="21200"/>
    <s v="Manteniment edificis i altres construc."/>
    <x v="17"/>
    <x v="17"/>
    <s v="1"/>
    <s v="Serveis públics bàsics"/>
    <x v="3"/>
    <x v="3"/>
    <x v="10"/>
    <x v="10"/>
    <x v="13"/>
    <x v="13"/>
    <s v="13612"/>
    <s v="Intervenció en extinció d’incendis i sal"/>
    <n v="152223.79"/>
    <n v="32206.5"/>
    <n v="184430.29"/>
    <n v="184430.29"/>
    <n v="184430.29"/>
    <n v="183660.28"/>
    <n v="182870.27"/>
    <n v="790.01"/>
  </r>
  <r>
    <x v="1"/>
    <x v="1"/>
    <x v="7"/>
    <x v="7"/>
    <x v="23"/>
    <x v="23"/>
    <s v="21200"/>
    <s v="Manteniment edificis i altres construc."/>
    <x v="17"/>
    <x v="17"/>
    <s v="9"/>
    <s v="Actuacions de caràcter general"/>
    <x v="8"/>
    <x v="8"/>
    <x v="18"/>
    <x v="18"/>
    <x v="25"/>
    <x v="25"/>
    <s v="93312"/>
    <s v="Manteniment d’edificis centralitzats"/>
    <n v="1193418.97"/>
    <n v="0"/>
    <n v="1193418.97"/>
    <n v="1193418.97"/>
    <n v="1193418.97"/>
    <n v="1192309.96"/>
    <n v="1067588.26"/>
    <n v="124721.7"/>
  </r>
  <r>
    <x v="1"/>
    <x v="1"/>
    <x v="7"/>
    <x v="7"/>
    <x v="23"/>
    <x v="23"/>
    <s v="21200"/>
    <s v="Manteniment edificis i altres construc."/>
    <x v="18"/>
    <x v="18"/>
    <s v="1"/>
    <s v="Serveis públics bàsics"/>
    <x v="4"/>
    <x v="4"/>
    <x v="11"/>
    <x v="11"/>
    <x v="14"/>
    <x v="14"/>
    <s v="15017"/>
    <s v="Manteniment i conservació edificis Ecolo"/>
    <n v="107636"/>
    <n v="32479.39"/>
    <n v="140115.39000000001"/>
    <n v="139023.01"/>
    <n v="139023.01"/>
    <n v="139023.01"/>
    <n v="139023.01"/>
    <n v="0"/>
  </r>
  <r>
    <x v="1"/>
    <x v="1"/>
    <x v="7"/>
    <x v="7"/>
    <x v="23"/>
    <x v="23"/>
    <s v="21200"/>
    <s v="Manteniment edificis i altres construc."/>
    <x v="18"/>
    <x v="18"/>
    <s v="9"/>
    <s v="Actuacions de caràcter general"/>
    <x v="8"/>
    <x v="8"/>
    <x v="18"/>
    <x v="18"/>
    <x v="25"/>
    <x v="25"/>
    <s v="93312"/>
    <s v="Manteniment d’edificis centralitzats"/>
    <n v="591604.22"/>
    <n v="0"/>
    <n v="591604.22"/>
    <n v="591604.22"/>
    <n v="591604.22"/>
    <n v="591599.74"/>
    <n v="431267.36"/>
    <n v="160332.38"/>
  </r>
  <r>
    <x v="1"/>
    <x v="1"/>
    <x v="7"/>
    <x v="7"/>
    <x v="23"/>
    <x v="23"/>
    <s v="21200"/>
    <s v="Manteniment edificis i altres construc."/>
    <x v="1"/>
    <x v="1"/>
    <s v="9"/>
    <s v="Actuacions de caràcter general"/>
    <x v="8"/>
    <x v="8"/>
    <x v="18"/>
    <x v="18"/>
    <x v="25"/>
    <x v="25"/>
    <s v="93312"/>
    <s v="Manteniment d’edificis centralitzats"/>
    <n v="756927.3"/>
    <n v="139047.56"/>
    <n v="895974.86"/>
    <n v="895974.86"/>
    <n v="895974.86"/>
    <n v="895974.85"/>
    <n v="840593.8"/>
    <n v="55381.05"/>
  </r>
  <r>
    <x v="1"/>
    <x v="1"/>
    <x v="7"/>
    <x v="7"/>
    <x v="23"/>
    <x v="23"/>
    <s v="21200"/>
    <s v="Manteniment edificis i altres construc."/>
    <x v="1"/>
    <x v="1"/>
    <s v="9"/>
    <s v="Actuacions de caràcter general"/>
    <x v="8"/>
    <x v="8"/>
    <x v="18"/>
    <x v="18"/>
    <x v="25"/>
    <x v="25"/>
    <s v="93314"/>
    <s v="Manteniment d’edificis i solars no centr"/>
    <n v="50000"/>
    <n v="-34372.199999999997"/>
    <n v="15627.8"/>
    <n v="15627.8"/>
    <n v="15627.8"/>
    <n v="15627.8"/>
    <n v="15627.8"/>
    <n v="0"/>
  </r>
  <r>
    <x v="1"/>
    <x v="1"/>
    <x v="7"/>
    <x v="7"/>
    <x v="23"/>
    <x v="23"/>
    <s v="21200"/>
    <s v="Manteniment edificis i altres construc."/>
    <x v="2"/>
    <x v="2"/>
    <s v="9"/>
    <s v="Actuacions de caràcter general"/>
    <x v="8"/>
    <x v="8"/>
    <x v="18"/>
    <x v="18"/>
    <x v="25"/>
    <x v="25"/>
    <s v="93312"/>
    <s v="Manteniment d’edificis centralitzats"/>
    <n v="727338.28"/>
    <n v="125740.68"/>
    <n v="853078.96"/>
    <n v="853078.96"/>
    <n v="853078.96"/>
    <n v="853068.55"/>
    <n v="714727.15"/>
    <n v="138341.4"/>
  </r>
  <r>
    <x v="1"/>
    <x v="1"/>
    <x v="7"/>
    <x v="7"/>
    <x v="23"/>
    <x v="23"/>
    <s v="21200"/>
    <s v="Manteniment edificis i altres construc."/>
    <x v="2"/>
    <x v="2"/>
    <s v="9"/>
    <s v="Actuacions de caràcter general"/>
    <x v="8"/>
    <x v="8"/>
    <x v="18"/>
    <x v="18"/>
    <x v="25"/>
    <x v="25"/>
    <s v="93314"/>
    <s v="Manteniment d’edificis i solars no centr"/>
    <n v="320806"/>
    <n v="-75621.149999999994"/>
    <n v="245184.85"/>
    <n v="233390.47"/>
    <n v="233390.47"/>
    <n v="208453.39"/>
    <n v="37464.480000000003"/>
    <n v="170988.91"/>
  </r>
  <r>
    <x v="1"/>
    <x v="1"/>
    <x v="7"/>
    <x v="7"/>
    <x v="23"/>
    <x v="23"/>
    <s v="21200"/>
    <s v="Manteniment edificis i altres construc."/>
    <x v="3"/>
    <x v="3"/>
    <s v="9"/>
    <s v="Actuacions de caràcter general"/>
    <x v="8"/>
    <x v="8"/>
    <x v="18"/>
    <x v="18"/>
    <x v="25"/>
    <x v="25"/>
    <s v="93312"/>
    <s v="Manteniment d’edificis centralitzats"/>
    <n v="923920.46"/>
    <n v="209729"/>
    <n v="1133649.46"/>
    <n v="1133649.46"/>
    <n v="1133649.46"/>
    <n v="1133566.6499999999"/>
    <n v="725859.94"/>
    <n v="407706.71"/>
  </r>
  <r>
    <x v="1"/>
    <x v="1"/>
    <x v="7"/>
    <x v="7"/>
    <x v="23"/>
    <x v="23"/>
    <s v="21200"/>
    <s v="Manteniment edificis i altres construc."/>
    <x v="3"/>
    <x v="3"/>
    <s v="9"/>
    <s v="Actuacions de caràcter general"/>
    <x v="8"/>
    <x v="8"/>
    <x v="18"/>
    <x v="18"/>
    <x v="25"/>
    <x v="25"/>
    <s v="93314"/>
    <s v="Manteniment d’edificis i solars no centr"/>
    <n v="18400"/>
    <n v="11449.71"/>
    <n v="29849.71"/>
    <n v="29849.71"/>
    <n v="29849.71"/>
    <n v="29849.71"/>
    <n v="0"/>
    <n v="29849.71"/>
  </r>
  <r>
    <x v="1"/>
    <x v="1"/>
    <x v="7"/>
    <x v="7"/>
    <x v="23"/>
    <x v="23"/>
    <s v="21200"/>
    <s v="Manteniment edificis i altres construc."/>
    <x v="4"/>
    <x v="4"/>
    <s v="9"/>
    <s v="Actuacions de caràcter general"/>
    <x v="8"/>
    <x v="8"/>
    <x v="18"/>
    <x v="18"/>
    <x v="25"/>
    <x v="25"/>
    <s v="93312"/>
    <s v="Manteniment d’edificis centralitzats"/>
    <n v="317781.12"/>
    <n v="58376.39"/>
    <n v="376157.51"/>
    <n v="376157.51"/>
    <n v="376157.51"/>
    <n v="376156.18"/>
    <n v="305004.90999999997"/>
    <n v="71151.27"/>
  </r>
  <r>
    <x v="1"/>
    <x v="1"/>
    <x v="7"/>
    <x v="7"/>
    <x v="23"/>
    <x v="23"/>
    <s v="21200"/>
    <s v="Manteniment edificis i altres construc."/>
    <x v="4"/>
    <x v="4"/>
    <s v="9"/>
    <s v="Actuacions de caràcter general"/>
    <x v="8"/>
    <x v="8"/>
    <x v="18"/>
    <x v="18"/>
    <x v="25"/>
    <x v="25"/>
    <s v="93314"/>
    <s v="Manteniment d’edificis i solars no centr"/>
    <n v="0"/>
    <n v="48000"/>
    <n v="48000"/>
    <n v="47955.95"/>
    <n v="47955.95"/>
    <n v="47955.95"/>
    <n v="0"/>
    <n v="47955.95"/>
  </r>
  <r>
    <x v="1"/>
    <x v="1"/>
    <x v="7"/>
    <x v="7"/>
    <x v="23"/>
    <x v="23"/>
    <s v="21200"/>
    <s v="Manteniment edificis i altres construc."/>
    <x v="5"/>
    <x v="5"/>
    <s v="1"/>
    <s v="Serveis públics bàsics"/>
    <x v="3"/>
    <x v="3"/>
    <x v="10"/>
    <x v="10"/>
    <x v="13"/>
    <x v="13"/>
    <s v="13614"/>
    <s v="Actuacions de prevenció d'incendis fores"/>
    <n v="4000"/>
    <n v="-4000"/>
    <n v="0"/>
    <n v="0"/>
    <n v="0"/>
    <n v="0"/>
    <n v="0"/>
    <n v="0"/>
  </r>
  <r>
    <x v="1"/>
    <x v="1"/>
    <x v="7"/>
    <x v="7"/>
    <x v="23"/>
    <x v="23"/>
    <s v="21200"/>
    <s v="Manteniment edificis i altres construc."/>
    <x v="5"/>
    <x v="5"/>
    <s v="9"/>
    <s v="Actuacions de caràcter general"/>
    <x v="8"/>
    <x v="8"/>
    <x v="18"/>
    <x v="18"/>
    <x v="25"/>
    <x v="25"/>
    <s v="93312"/>
    <s v="Manteniment d’edificis centralitzats"/>
    <n v="448085.57"/>
    <n v="37050"/>
    <n v="485135.57"/>
    <n v="480995.96"/>
    <n v="480995.96"/>
    <n v="472814.6"/>
    <n v="256565.8"/>
    <n v="216248.8"/>
  </r>
  <r>
    <x v="1"/>
    <x v="1"/>
    <x v="7"/>
    <x v="7"/>
    <x v="23"/>
    <x v="23"/>
    <s v="21200"/>
    <s v="Manteniment edificis i altres construc."/>
    <x v="5"/>
    <x v="5"/>
    <s v="9"/>
    <s v="Actuacions de caràcter general"/>
    <x v="8"/>
    <x v="8"/>
    <x v="18"/>
    <x v="18"/>
    <x v="25"/>
    <x v="25"/>
    <s v="93314"/>
    <s v="Manteniment d’edificis i solars no centr"/>
    <n v="12000"/>
    <n v="9074.86"/>
    <n v="21074.86"/>
    <n v="21074.86"/>
    <n v="21074.86"/>
    <n v="21074.86"/>
    <n v="21074.86"/>
    <n v="0"/>
  </r>
  <r>
    <x v="1"/>
    <x v="1"/>
    <x v="7"/>
    <x v="7"/>
    <x v="23"/>
    <x v="23"/>
    <s v="21200"/>
    <s v="Manteniment edificis i altres construc."/>
    <x v="6"/>
    <x v="6"/>
    <s v="9"/>
    <s v="Actuacions de caràcter general"/>
    <x v="8"/>
    <x v="8"/>
    <x v="18"/>
    <x v="18"/>
    <x v="25"/>
    <x v="25"/>
    <s v="93312"/>
    <s v="Manteniment d’edificis centralitzats"/>
    <n v="538060.81000000006"/>
    <n v="68937.960000000006"/>
    <n v="606998.77"/>
    <n v="606998.77"/>
    <n v="606998.77"/>
    <n v="606998.73"/>
    <n v="438951.35"/>
    <n v="168047.38"/>
  </r>
  <r>
    <x v="1"/>
    <x v="1"/>
    <x v="7"/>
    <x v="7"/>
    <x v="23"/>
    <x v="23"/>
    <s v="21200"/>
    <s v="Manteniment edificis i altres construc."/>
    <x v="6"/>
    <x v="6"/>
    <s v="9"/>
    <s v="Actuacions de caràcter general"/>
    <x v="8"/>
    <x v="8"/>
    <x v="18"/>
    <x v="18"/>
    <x v="25"/>
    <x v="25"/>
    <s v="93314"/>
    <s v="Manteniment d’edificis i solars no centr"/>
    <n v="180000"/>
    <n v="-24120.44"/>
    <n v="155879.56"/>
    <n v="109638.02"/>
    <n v="109638.02"/>
    <n v="109637.98"/>
    <n v="92887.23"/>
    <n v="16750.75"/>
  </r>
  <r>
    <x v="1"/>
    <x v="1"/>
    <x v="7"/>
    <x v="7"/>
    <x v="23"/>
    <x v="23"/>
    <s v="21200"/>
    <s v="Manteniment edificis i altres construc."/>
    <x v="7"/>
    <x v="7"/>
    <s v="9"/>
    <s v="Actuacions de caràcter general"/>
    <x v="8"/>
    <x v="8"/>
    <x v="18"/>
    <x v="18"/>
    <x v="25"/>
    <x v="25"/>
    <s v="93312"/>
    <s v="Manteniment d’edificis centralitzats"/>
    <n v="850705.75"/>
    <n v="157467.84"/>
    <n v="1008173.59"/>
    <n v="1008173.59"/>
    <n v="1008173.59"/>
    <n v="1006210.48"/>
    <n v="757466.34"/>
    <n v="248744.14"/>
  </r>
  <r>
    <x v="1"/>
    <x v="1"/>
    <x v="7"/>
    <x v="7"/>
    <x v="23"/>
    <x v="23"/>
    <s v="21200"/>
    <s v="Manteniment edificis i altres construc."/>
    <x v="7"/>
    <x v="7"/>
    <s v="9"/>
    <s v="Actuacions de caràcter general"/>
    <x v="8"/>
    <x v="8"/>
    <x v="18"/>
    <x v="18"/>
    <x v="25"/>
    <x v="25"/>
    <s v="93314"/>
    <s v="Manteniment d’edificis i solars no centr"/>
    <n v="180216.65"/>
    <n v="-146297.71"/>
    <n v="33918.94"/>
    <n v="33918.94"/>
    <n v="33918.94"/>
    <n v="33918.94"/>
    <n v="24874.19"/>
    <n v="9044.75"/>
  </r>
  <r>
    <x v="1"/>
    <x v="1"/>
    <x v="7"/>
    <x v="7"/>
    <x v="23"/>
    <x v="23"/>
    <s v="21200"/>
    <s v="Manteniment edificis i altres construc."/>
    <x v="8"/>
    <x v="8"/>
    <s v="9"/>
    <s v="Actuacions de caràcter general"/>
    <x v="8"/>
    <x v="8"/>
    <x v="18"/>
    <x v="18"/>
    <x v="25"/>
    <x v="25"/>
    <s v="93312"/>
    <s v="Manteniment d’edificis centralitzats"/>
    <n v="996933.16"/>
    <n v="224671.16"/>
    <n v="1221604.32"/>
    <n v="1221604.32"/>
    <n v="1221604.32"/>
    <n v="1178147.2"/>
    <n v="655869.4"/>
    <n v="522277.8"/>
  </r>
  <r>
    <x v="1"/>
    <x v="1"/>
    <x v="7"/>
    <x v="7"/>
    <x v="23"/>
    <x v="23"/>
    <s v="21200"/>
    <s v="Manteniment edificis i altres construc."/>
    <x v="9"/>
    <x v="9"/>
    <s v="1"/>
    <s v="Serveis públics bàsics"/>
    <x v="4"/>
    <x v="4"/>
    <x v="14"/>
    <x v="14"/>
    <x v="17"/>
    <x v="17"/>
    <s v="15344"/>
    <s v="Manteniment-millora espais públics no ce"/>
    <n v="22347.55"/>
    <n v="-6224.4"/>
    <n v="16123.15"/>
    <n v="16123.15"/>
    <n v="16123.15"/>
    <n v="16123.15"/>
    <n v="16123.15"/>
    <n v="0"/>
  </r>
  <r>
    <x v="1"/>
    <x v="1"/>
    <x v="7"/>
    <x v="7"/>
    <x v="23"/>
    <x v="23"/>
    <s v="21200"/>
    <s v="Manteniment edificis i altres construc."/>
    <x v="9"/>
    <x v="9"/>
    <s v="9"/>
    <s v="Actuacions de caràcter general"/>
    <x v="8"/>
    <x v="8"/>
    <x v="18"/>
    <x v="18"/>
    <x v="25"/>
    <x v="25"/>
    <s v="93312"/>
    <s v="Manteniment d’edificis centralitzats"/>
    <n v="981208.17"/>
    <n v="239497.35"/>
    <n v="1220705.52"/>
    <n v="1220705.52"/>
    <n v="1220705.52"/>
    <n v="1220685.83"/>
    <n v="870849.9"/>
    <n v="349835.93"/>
  </r>
  <r>
    <x v="1"/>
    <x v="1"/>
    <x v="7"/>
    <x v="7"/>
    <x v="23"/>
    <x v="23"/>
    <s v="21200"/>
    <s v="Manteniment edificis i altres construc."/>
    <x v="9"/>
    <x v="9"/>
    <s v="9"/>
    <s v="Actuacions de caràcter general"/>
    <x v="8"/>
    <x v="8"/>
    <x v="18"/>
    <x v="18"/>
    <x v="25"/>
    <x v="25"/>
    <s v="93314"/>
    <s v="Manteniment d’edificis i solars no centr"/>
    <n v="12009.31"/>
    <n v="173891.13"/>
    <n v="185900.44"/>
    <n v="185900.44"/>
    <n v="185900.44"/>
    <n v="185900.44"/>
    <n v="122775.21"/>
    <n v="63125.23"/>
  </r>
  <r>
    <x v="1"/>
    <x v="1"/>
    <x v="7"/>
    <x v="7"/>
    <x v="23"/>
    <x v="23"/>
    <s v="21200"/>
    <s v="Manteniment edificis i altres construc."/>
    <x v="10"/>
    <x v="10"/>
    <s v="3"/>
    <s v="Producció de béns públics de caràcter preferent"/>
    <x v="10"/>
    <x v="10"/>
    <x v="36"/>
    <x v="36"/>
    <x v="55"/>
    <x v="55"/>
    <s v="33212"/>
    <s v="Activitats a les biblioteques dels distr"/>
    <n v="79430"/>
    <n v="-79430"/>
    <n v="0"/>
    <n v="0"/>
    <n v="0"/>
    <n v="0"/>
    <n v="0"/>
    <n v="0"/>
  </r>
  <r>
    <x v="1"/>
    <x v="1"/>
    <x v="7"/>
    <x v="7"/>
    <x v="23"/>
    <x v="23"/>
    <s v="21200"/>
    <s v="Manteniment edificis i altres construc."/>
    <x v="10"/>
    <x v="10"/>
    <s v="9"/>
    <s v="Actuacions de caràcter general"/>
    <x v="8"/>
    <x v="8"/>
    <x v="18"/>
    <x v="18"/>
    <x v="25"/>
    <x v="25"/>
    <s v="93312"/>
    <s v="Manteniment d’edificis centralitzats"/>
    <n v="1124693.83"/>
    <n v="299585.5"/>
    <n v="1424279.33"/>
    <n v="1424279.33"/>
    <n v="1424279.33"/>
    <n v="1422850.33"/>
    <n v="1125754.05"/>
    <n v="297096.28000000003"/>
  </r>
  <r>
    <x v="1"/>
    <x v="1"/>
    <x v="7"/>
    <x v="7"/>
    <x v="23"/>
    <x v="23"/>
    <s v="21200"/>
    <s v="Manteniment edificis i altres construc."/>
    <x v="0"/>
    <x v="0"/>
    <s v="9"/>
    <s v="Actuacions de caràcter general"/>
    <x v="8"/>
    <x v="8"/>
    <x v="18"/>
    <x v="18"/>
    <x v="25"/>
    <x v="25"/>
    <s v="93312"/>
    <s v="Manteniment d’edificis centralitzats"/>
    <n v="1492007.65"/>
    <n v="350000"/>
    <n v="1842007.65"/>
    <n v="1842007.65"/>
    <n v="1842007.65"/>
    <n v="1842002.92"/>
    <n v="1436462.34"/>
    <n v="405540.58"/>
  </r>
  <r>
    <x v="1"/>
    <x v="1"/>
    <x v="7"/>
    <x v="7"/>
    <x v="23"/>
    <x v="23"/>
    <s v="21201"/>
    <s v="Despeses comunitat de propietari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0"/>
    <n v="114851.52"/>
    <n v="114851.52"/>
    <n v="104641.96"/>
    <n v="104641.96"/>
    <n v="104641.96"/>
    <n v="64758.720000000001"/>
    <n v="39883.24"/>
  </r>
  <r>
    <x v="1"/>
    <x v="1"/>
    <x v="7"/>
    <x v="7"/>
    <x v="23"/>
    <x v="23"/>
    <s v="21201"/>
    <s v="Despeses comunitat de propietaris"/>
    <x v="17"/>
    <x v="17"/>
    <s v="1"/>
    <s v="Serveis públics bàsics"/>
    <x v="3"/>
    <x v="3"/>
    <x v="7"/>
    <x v="7"/>
    <x v="9"/>
    <x v="9"/>
    <s v="13011"/>
    <s v="Gestió programa administració seguretat"/>
    <n v="8000"/>
    <n v="-3152.38"/>
    <n v="4847.62"/>
    <n v="4847.62"/>
    <n v="4847.62"/>
    <n v="4847.62"/>
    <n v="4847.62"/>
    <n v="0"/>
  </r>
  <r>
    <x v="1"/>
    <x v="1"/>
    <x v="7"/>
    <x v="7"/>
    <x v="23"/>
    <x v="23"/>
    <s v="21201"/>
    <s v="Despeses comunitat de propietaris"/>
    <x v="1"/>
    <x v="1"/>
    <s v="9"/>
    <s v="Actuacions de caràcter general"/>
    <x v="1"/>
    <x v="1"/>
    <x v="1"/>
    <x v="1"/>
    <x v="1"/>
    <x v="1"/>
    <s v="92011"/>
    <s v="Administració general"/>
    <n v="23000"/>
    <n v="-14000"/>
    <n v="9000"/>
    <n v="9000"/>
    <n v="7904.6"/>
    <n v="7904.6"/>
    <n v="7904.6"/>
    <n v="0"/>
  </r>
  <r>
    <x v="1"/>
    <x v="1"/>
    <x v="7"/>
    <x v="7"/>
    <x v="23"/>
    <x v="23"/>
    <s v="21201"/>
    <s v="Despeses comunitat de propietaris"/>
    <x v="2"/>
    <x v="2"/>
    <s v="9"/>
    <s v="Actuacions de caràcter general"/>
    <x v="1"/>
    <x v="1"/>
    <x v="1"/>
    <x v="1"/>
    <x v="1"/>
    <x v="1"/>
    <s v="92011"/>
    <s v="Administració general"/>
    <n v="57800"/>
    <n v="-600"/>
    <n v="57200"/>
    <n v="56773.72"/>
    <n v="56031.98"/>
    <n v="56031.98"/>
    <n v="56031.98"/>
    <n v="0"/>
  </r>
  <r>
    <x v="1"/>
    <x v="1"/>
    <x v="7"/>
    <x v="7"/>
    <x v="23"/>
    <x v="23"/>
    <s v="21201"/>
    <s v="Despeses comunitat de propietaris"/>
    <x v="3"/>
    <x v="3"/>
    <s v="9"/>
    <s v="Actuacions de caràcter general"/>
    <x v="1"/>
    <x v="1"/>
    <x v="1"/>
    <x v="1"/>
    <x v="1"/>
    <x v="1"/>
    <s v="92011"/>
    <s v="Administració general"/>
    <n v="7400"/>
    <n v="2801.91"/>
    <n v="10201.91"/>
    <n v="10201.91"/>
    <n v="10201.91"/>
    <n v="10201.91"/>
    <n v="10201.91"/>
    <n v="0"/>
  </r>
  <r>
    <x v="1"/>
    <x v="1"/>
    <x v="7"/>
    <x v="7"/>
    <x v="23"/>
    <x v="23"/>
    <s v="21201"/>
    <s v="Despeses comunitat de propietaris"/>
    <x v="5"/>
    <x v="5"/>
    <s v="9"/>
    <s v="Actuacions de caràcter general"/>
    <x v="1"/>
    <x v="1"/>
    <x v="1"/>
    <x v="1"/>
    <x v="1"/>
    <x v="1"/>
    <s v="92011"/>
    <s v="Administració general"/>
    <n v="10000"/>
    <n v="-4574.96"/>
    <n v="5425.04"/>
    <n v="4097"/>
    <n v="4097"/>
    <n v="3299.24"/>
    <n v="3299.24"/>
    <n v="0"/>
  </r>
  <r>
    <x v="1"/>
    <x v="1"/>
    <x v="7"/>
    <x v="7"/>
    <x v="23"/>
    <x v="23"/>
    <s v="21201"/>
    <s v="Despeses comunitat de propietaris"/>
    <x v="6"/>
    <x v="6"/>
    <s v="9"/>
    <s v="Actuacions de caràcter general"/>
    <x v="1"/>
    <x v="1"/>
    <x v="1"/>
    <x v="1"/>
    <x v="1"/>
    <x v="1"/>
    <s v="92011"/>
    <s v="Administració general"/>
    <n v="7500"/>
    <n v="49436.97"/>
    <n v="56936.97"/>
    <n v="45049.21"/>
    <n v="45049.19"/>
    <n v="45022.75"/>
    <n v="21642.94"/>
    <n v="23379.81"/>
  </r>
  <r>
    <x v="1"/>
    <x v="1"/>
    <x v="7"/>
    <x v="7"/>
    <x v="23"/>
    <x v="23"/>
    <s v="21201"/>
    <s v="Despeses comunitat de propietaris"/>
    <x v="7"/>
    <x v="7"/>
    <s v="9"/>
    <s v="Actuacions de caràcter general"/>
    <x v="1"/>
    <x v="1"/>
    <x v="1"/>
    <x v="1"/>
    <x v="1"/>
    <x v="1"/>
    <s v="92011"/>
    <s v="Administració general"/>
    <n v="10000"/>
    <n v="1500"/>
    <n v="11500"/>
    <n v="11500"/>
    <n v="6181.9"/>
    <n v="6181.9"/>
    <n v="5130.0600000000004"/>
    <n v="1051.8399999999999"/>
  </r>
  <r>
    <x v="1"/>
    <x v="1"/>
    <x v="7"/>
    <x v="7"/>
    <x v="23"/>
    <x v="23"/>
    <s v="21201"/>
    <s v="Despeses comunitat de propietaris"/>
    <x v="8"/>
    <x v="8"/>
    <s v="9"/>
    <s v="Actuacions de caràcter general"/>
    <x v="1"/>
    <x v="1"/>
    <x v="1"/>
    <x v="1"/>
    <x v="1"/>
    <x v="1"/>
    <s v="92011"/>
    <s v="Administració general"/>
    <n v="15000"/>
    <n v="5000"/>
    <n v="20000"/>
    <n v="20000"/>
    <n v="17287.11"/>
    <n v="17287.11"/>
    <n v="17287.11"/>
    <n v="0"/>
  </r>
  <r>
    <x v="1"/>
    <x v="1"/>
    <x v="7"/>
    <x v="7"/>
    <x v="23"/>
    <x v="23"/>
    <s v="21201"/>
    <s v="Despeses comunitat de propietaris"/>
    <x v="9"/>
    <x v="9"/>
    <s v="9"/>
    <s v="Actuacions de caràcter general"/>
    <x v="1"/>
    <x v="1"/>
    <x v="1"/>
    <x v="1"/>
    <x v="1"/>
    <x v="1"/>
    <s v="92011"/>
    <s v="Administració general"/>
    <n v="29901.88"/>
    <n v="0"/>
    <n v="29901.88"/>
    <n v="29900"/>
    <n v="13216.28"/>
    <n v="13216.28"/>
    <n v="13216.28"/>
    <n v="0"/>
  </r>
  <r>
    <x v="1"/>
    <x v="1"/>
    <x v="7"/>
    <x v="7"/>
    <x v="23"/>
    <x v="23"/>
    <s v="21201"/>
    <s v="Despeses comunitat de propietaris"/>
    <x v="10"/>
    <x v="10"/>
    <s v="9"/>
    <s v="Actuacions de caràcter general"/>
    <x v="1"/>
    <x v="1"/>
    <x v="1"/>
    <x v="1"/>
    <x v="1"/>
    <x v="1"/>
    <s v="92011"/>
    <s v="Administració general"/>
    <n v="65258.74"/>
    <n v="17714.89"/>
    <n v="82973.63"/>
    <n v="82000"/>
    <n v="79828.009999999995"/>
    <n v="79828.009999999995"/>
    <n v="73596.39"/>
    <n v="6231.62"/>
  </r>
  <r>
    <x v="1"/>
    <x v="1"/>
    <x v="7"/>
    <x v="7"/>
    <x v="23"/>
    <x v="23"/>
    <s v="21201"/>
    <s v="Despeses comunitat de propietaris"/>
    <x v="24"/>
    <x v="24"/>
    <s v="9"/>
    <s v="Actuacions de caràcter general"/>
    <x v="8"/>
    <x v="8"/>
    <x v="18"/>
    <x v="18"/>
    <x v="25"/>
    <x v="25"/>
    <s v="93311"/>
    <s v="Patrimoni"/>
    <n v="80384.27"/>
    <n v="26054.13"/>
    <n v="106438.39999999999"/>
    <n v="106438.39999999999"/>
    <n v="101769.2"/>
    <n v="101769.2"/>
    <n v="101716.92"/>
    <n v="52.28"/>
  </r>
  <r>
    <x v="1"/>
    <x v="1"/>
    <x v="7"/>
    <x v="7"/>
    <x v="24"/>
    <x v="24"/>
    <s v="21300"/>
    <s v="Manteniment maquinària, instal. i util.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15000"/>
    <n v="52115.53"/>
    <n v="67115.53"/>
    <n v="67115.53"/>
    <n v="62678.18"/>
    <n v="62678.18"/>
    <n v="562.65"/>
    <n v="62115.53"/>
  </r>
  <r>
    <x v="1"/>
    <x v="1"/>
    <x v="7"/>
    <x v="7"/>
    <x v="24"/>
    <x v="24"/>
    <s v="21300"/>
    <s v="Manteniment maquinària, instal. i util."/>
    <x v="13"/>
    <x v="13"/>
    <s v="9"/>
    <s v="Actuacions de caràcter general"/>
    <x v="8"/>
    <x v="8"/>
    <x v="18"/>
    <x v="18"/>
    <x v="25"/>
    <x v="25"/>
    <s v="93312"/>
    <s v="Manteniment d’edificis centralitzats"/>
    <n v="186695.12"/>
    <n v="48641.32"/>
    <n v="235336.44"/>
    <n v="235336.44"/>
    <n v="235336.44"/>
    <n v="235335.38"/>
    <n v="169632.11"/>
    <n v="65703.27"/>
  </r>
  <r>
    <x v="1"/>
    <x v="1"/>
    <x v="7"/>
    <x v="7"/>
    <x v="24"/>
    <x v="24"/>
    <s v="21300"/>
    <s v="Manteniment maquinària, instal. i util."/>
    <x v="15"/>
    <x v="15"/>
    <s v="1"/>
    <s v="Serveis públics bàsics"/>
    <x v="5"/>
    <x v="5"/>
    <x v="34"/>
    <x v="34"/>
    <x v="53"/>
    <x v="53"/>
    <s v="16911"/>
    <s v="Protecció i control d'animals"/>
    <n v="15665.35"/>
    <n v="38663.629999999997"/>
    <n v="54328.98"/>
    <n v="54328.98"/>
    <n v="54303.91"/>
    <n v="54303.91"/>
    <n v="50021.75"/>
    <n v="4282.16"/>
  </r>
  <r>
    <x v="1"/>
    <x v="1"/>
    <x v="7"/>
    <x v="7"/>
    <x v="24"/>
    <x v="24"/>
    <s v="21300"/>
    <s v="Manteniment maquinària, instal. i util."/>
    <x v="15"/>
    <x v="15"/>
    <s v="9"/>
    <s v="Actuacions de caràcter general"/>
    <x v="1"/>
    <x v="1"/>
    <x v="6"/>
    <x v="6"/>
    <x v="8"/>
    <x v="8"/>
    <s v="92511"/>
    <s v="Atenció al ciutadà"/>
    <n v="6160.55"/>
    <n v="-1160.55"/>
    <n v="5000"/>
    <n v="5000"/>
    <n v="3324.3"/>
    <n v="3324.3"/>
    <n v="2507.5500000000002"/>
    <n v="816.75"/>
  </r>
  <r>
    <x v="1"/>
    <x v="1"/>
    <x v="7"/>
    <x v="7"/>
    <x v="24"/>
    <x v="24"/>
    <s v="21300"/>
    <s v="Manteniment maquinària, instal. i util."/>
    <x v="17"/>
    <x v="17"/>
    <s v="1"/>
    <s v="Serveis públics bàsics"/>
    <x v="3"/>
    <x v="3"/>
    <x v="7"/>
    <x v="7"/>
    <x v="9"/>
    <x v="9"/>
    <s v="13011"/>
    <s v="Gestió programa administració seguretat"/>
    <n v="69128.5"/>
    <n v="-25885.06"/>
    <n v="43243.44"/>
    <n v="43243.44"/>
    <n v="36045.18"/>
    <n v="36043.97"/>
    <n v="34561.269999999997"/>
    <n v="1482.7"/>
  </r>
  <r>
    <x v="1"/>
    <x v="1"/>
    <x v="7"/>
    <x v="7"/>
    <x v="24"/>
    <x v="24"/>
    <s v="21300"/>
    <s v="Manteniment maquinària, instal. i util."/>
    <x v="17"/>
    <x v="17"/>
    <s v="1"/>
    <s v="Serveis públics bàsics"/>
    <x v="3"/>
    <x v="3"/>
    <x v="8"/>
    <x v="8"/>
    <x v="10"/>
    <x v="10"/>
    <s v="13211"/>
    <s v="Gestió del programa de seguretat ciutada"/>
    <n v="79109.81"/>
    <n v="-3554.54"/>
    <n v="75555.27"/>
    <n v="75555.27"/>
    <n v="75555.27"/>
    <n v="52527.199999999997"/>
    <n v="42682.18"/>
    <n v="9845.02"/>
  </r>
  <r>
    <x v="1"/>
    <x v="1"/>
    <x v="7"/>
    <x v="7"/>
    <x v="24"/>
    <x v="24"/>
    <s v="21300"/>
    <s v="Manteniment maquinària, instal. i util."/>
    <x v="17"/>
    <x v="17"/>
    <s v="1"/>
    <s v="Serveis públics bàsics"/>
    <x v="3"/>
    <x v="3"/>
    <x v="10"/>
    <x v="10"/>
    <x v="13"/>
    <x v="13"/>
    <s v="13612"/>
    <s v="Intervenció en extinció d’incendis i sal"/>
    <n v="492043.5"/>
    <n v="-50591.199999999997"/>
    <n v="441452.3"/>
    <n v="441452.3"/>
    <n v="439469.8"/>
    <n v="303417.23"/>
    <n v="264549.67"/>
    <n v="38867.56"/>
  </r>
  <r>
    <x v="1"/>
    <x v="1"/>
    <x v="7"/>
    <x v="7"/>
    <x v="24"/>
    <x v="24"/>
    <s v="21300"/>
    <s v="Manteniment maquinària, instal. i util."/>
    <x v="17"/>
    <x v="17"/>
    <s v="9"/>
    <s v="Actuacions de caràcter general"/>
    <x v="8"/>
    <x v="8"/>
    <x v="18"/>
    <x v="18"/>
    <x v="25"/>
    <x v="25"/>
    <s v="93312"/>
    <s v="Manteniment d’edificis centralitzats"/>
    <n v="53791.06"/>
    <n v="19727.240000000002"/>
    <n v="73518.3"/>
    <n v="73518.3"/>
    <n v="73518.3"/>
    <n v="62804.13"/>
    <n v="38857.68"/>
    <n v="23946.45"/>
  </r>
  <r>
    <x v="1"/>
    <x v="1"/>
    <x v="7"/>
    <x v="7"/>
    <x v="24"/>
    <x v="24"/>
    <s v="21300"/>
    <s v="Manteniment maquinària, instal. i util."/>
    <x v="18"/>
    <x v="18"/>
    <s v="1"/>
    <s v="Serveis públics bàsics"/>
    <x v="4"/>
    <x v="4"/>
    <x v="11"/>
    <x v="11"/>
    <x v="14"/>
    <x v="14"/>
    <s v="15017"/>
    <s v="Manteniment i conservació edificis Ecolo"/>
    <n v="30906.54"/>
    <n v="10143.379999999999"/>
    <n v="41049.919999999998"/>
    <n v="41049.919999999998"/>
    <n v="41049.919999999998"/>
    <n v="40483.64"/>
    <n v="35953.050000000003"/>
    <n v="4530.59"/>
  </r>
  <r>
    <x v="1"/>
    <x v="1"/>
    <x v="7"/>
    <x v="7"/>
    <x v="24"/>
    <x v="24"/>
    <s v="21300"/>
    <s v="Manteniment maquinària, instal. i util."/>
    <x v="18"/>
    <x v="18"/>
    <s v="9"/>
    <s v="Actuacions de caràcter general"/>
    <x v="8"/>
    <x v="8"/>
    <x v="18"/>
    <x v="18"/>
    <x v="25"/>
    <x v="25"/>
    <s v="93312"/>
    <s v="Manteniment d’edificis centralitzats"/>
    <n v="22499.78"/>
    <n v="0"/>
    <n v="22499.78"/>
    <n v="22183.11"/>
    <n v="22183.11"/>
    <n v="19521.400000000001"/>
    <n v="13044.71"/>
    <n v="6476.69"/>
  </r>
  <r>
    <x v="1"/>
    <x v="1"/>
    <x v="7"/>
    <x v="7"/>
    <x v="24"/>
    <x v="24"/>
    <s v="21300"/>
    <s v="Manteniment maquinària, instal. i util."/>
    <x v="20"/>
    <x v="20"/>
    <s v="1"/>
    <s v="Serveis públics bàsics"/>
    <x v="4"/>
    <x v="4"/>
    <x v="13"/>
    <x v="13"/>
    <x v="21"/>
    <x v="21"/>
    <s v="15112"/>
    <s v="Inspeccions"/>
    <n v="50000.83"/>
    <n v="-50000"/>
    <n v="0.83"/>
    <n v="0"/>
    <n v="0"/>
    <n v="0"/>
    <n v="0"/>
    <n v="0"/>
  </r>
  <r>
    <x v="1"/>
    <x v="1"/>
    <x v="7"/>
    <x v="7"/>
    <x v="24"/>
    <x v="24"/>
    <s v="21300"/>
    <s v="Manteniment maquinària, instal. i util."/>
    <x v="1"/>
    <x v="1"/>
    <s v="9"/>
    <s v="Actuacions de caràcter general"/>
    <x v="8"/>
    <x v="8"/>
    <x v="18"/>
    <x v="18"/>
    <x v="25"/>
    <x v="25"/>
    <s v="93312"/>
    <s v="Manteniment d’edificis centralitzats"/>
    <n v="77532.98"/>
    <n v="10257.84"/>
    <n v="87790.82"/>
    <n v="87790.82"/>
    <n v="87790.82"/>
    <n v="86062.04"/>
    <n v="68221.55"/>
    <n v="17840.490000000002"/>
  </r>
  <r>
    <x v="1"/>
    <x v="1"/>
    <x v="7"/>
    <x v="7"/>
    <x v="24"/>
    <x v="24"/>
    <s v="21300"/>
    <s v="Manteniment maquinària, instal. i util."/>
    <x v="1"/>
    <x v="1"/>
    <s v="9"/>
    <s v="Actuacions de caràcter general"/>
    <x v="8"/>
    <x v="8"/>
    <x v="18"/>
    <x v="18"/>
    <x v="25"/>
    <x v="25"/>
    <s v="93314"/>
    <s v="Manteniment d’edificis i solars no centr"/>
    <n v="61650"/>
    <n v="-55602.42"/>
    <n v="6047.58"/>
    <n v="6047.58"/>
    <n v="6047.58"/>
    <n v="6047.58"/>
    <n v="6047.58"/>
    <n v="0"/>
  </r>
  <r>
    <x v="1"/>
    <x v="1"/>
    <x v="7"/>
    <x v="7"/>
    <x v="24"/>
    <x v="24"/>
    <s v="21300"/>
    <s v="Manteniment maquinària, instal. i util."/>
    <x v="2"/>
    <x v="2"/>
    <s v="9"/>
    <s v="Actuacions de caràcter general"/>
    <x v="8"/>
    <x v="8"/>
    <x v="18"/>
    <x v="18"/>
    <x v="25"/>
    <x v="25"/>
    <s v="93312"/>
    <s v="Manteniment d’edificis centralitzats"/>
    <n v="82344"/>
    <n v="2897.24"/>
    <n v="85241.24"/>
    <n v="85241.24"/>
    <n v="85241.24"/>
    <n v="76800.28"/>
    <n v="59565.24"/>
    <n v="17235.04"/>
  </r>
  <r>
    <x v="1"/>
    <x v="1"/>
    <x v="7"/>
    <x v="7"/>
    <x v="24"/>
    <x v="24"/>
    <s v="21300"/>
    <s v="Manteniment maquinària, instal. i util."/>
    <x v="2"/>
    <x v="2"/>
    <s v="9"/>
    <s v="Actuacions de caràcter general"/>
    <x v="8"/>
    <x v="8"/>
    <x v="18"/>
    <x v="18"/>
    <x v="25"/>
    <x v="25"/>
    <s v="93314"/>
    <s v="Manteniment d’edificis i solars no centr"/>
    <n v="38640"/>
    <n v="-38519.629999999997"/>
    <n v="120.37"/>
    <n v="110.37"/>
    <n v="110.37"/>
    <n v="0"/>
    <n v="0"/>
    <n v="0"/>
  </r>
  <r>
    <x v="1"/>
    <x v="1"/>
    <x v="7"/>
    <x v="7"/>
    <x v="24"/>
    <x v="24"/>
    <s v="21300"/>
    <s v="Manteniment maquinària, instal. i util."/>
    <x v="3"/>
    <x v="3"/>
    <s v="9"/>
    <s v="Actuacions de caràcter general"/>
    <x v="8"/>
    <x v="8"/>
    <x v="18"/>
    <x v="18"/>
    <x v="25"/>
    <x v="25"/>
    <s v="93312"/>
    <s v="Manteniment d’edificis centralitzats"/>
    <n v="73699.23"/>
    <n v="8313.74"/>
    <n v="82012.97"/>
    <n v="82012.97"/>
    <n v="82012.97"/>
    <n v="81825.53"/>
    <n v="45128.11"/>
    <n v="36697.42"/>
  </r>
  <r>
    <x v="1"/>
    <x v="1"/>
    <x v="7"/>
    <x v="7"/>
    <x v="24"/>
    <x v="24"/>
    <s v="21300"/>
    <s v="Manteniment maquinària, instal. i util."/>
    <x v="3"/>
    <x v="3"/>
    <s v="9"/>
    <s v="Actuacions de caràcter general"/>
    <x v="8"/>
    <x v="8"/>
    <x v="18"/>
    <x v="18"/>
    <x v="25"/>
    <x v="25"/>
    <s v="93314"/>
    <s v="Manteniment d’edificis i solars no centr"/>
    <n v="44000"/>
    <n v="-44000"/>
    <n v="0"/>
    <n v="0"/>
    <n v="0"/>
    <n v="0"/>
    <n v="0"/>
    <n v="0"/>
  </r>
  <r>
    <x v="1"/>
    <x v="1"/>
    <x v="7"/>
    <x v="7"/>
    <x v="24"/>
    <x v="24"/>
    <s v="21300"/>
    <s v="Manteniment maquinària, instal. i util."/>
    <x v="4"/>
    <x v="4"/>
    <s v="9"/>
    <s v="Actuacions de caràcter general"/>
    <x v="8"/>
    <x v="8"/>
    <x v="18"/>
    <x v="18"/>
    <x v="25"/>
    <x v="25"/>
    <s v="93312"/>
    <s v="Manteniment d’edificis centralitzats"/>
    <n v="43010.35"/>
    <n v="0"/>
    <n v="43010.35"/>
    <n v="43010.35"/>
    <n v="43010.35"/>
    <n v="36374.550000000003"/>
    <n v="24619.38"/>
    <n v="11755.17"/>
  </r>
  <r>
    <x v="1"/>
    <x v="1"/>
    <x v="7"/>
    <x v="7"/>
    <x v="24"/>
    <x v="24"/>
    <s v="21300"/>
    <s v="Manteniment maquinària, instal. i util."/>
    <x v="4"/>
    <x v="4"/>
    <s v="9"/>
    <s v="Actuacions de caràcter general"/>
    <x v="8"/>
    <x v="8"/>
    <x v="18"/>
    <x v="18"/>
    <x v="25"/>
    <x v="25"/>
    <s v="93314"/>
    <s v="Manteniment d’edificis i solars no centr"/>
    <n v="0"/>
    <n v="47475.31"/>
    <n v="47475.31"/>
    <n v="47475.31"/>
    <n v="47475.31"/>
    <n v="47475.31"/>
    <n v="0"/>
    <n v="47475.31"/>
  </r>
  <r>
    <x v="1"/>
    <x v="1"/>
    <x v="7"/>
    <x v="7"/>
    <x v="24"/>
    <x v="24"/>
    <s v="21300"/>
    <s v="Manteniment maquinària, instal. i util."/>
    <x v="5"/>
    <x v="5"/>
    <s v="1"/>
    <s v="Serveis públics bàsics"/>
    <x v="3"/>
    <x v="3"/>
    <x v="10"/>
    <x v="10"/>
    <x v="13"/>
    <x v="13"/>
    <s v="13614"/>
    <s v="Actuacions de prevenció d'incendis fores"/>
    <n v="5000"/>
    <n v="-5000"/>
    <n v="0"/>
    <n v="0"/>
    <n v="0"/>
    <n v="0"/>
    <n v="0"/>
    <n v="0"/>
  </r>
  <r>
    <x v="1"/>
    <x v="1"/>
    <x v="7"/>
    <x v="7"/>
    <x v="24"/>
    <x v="24"/>
    <s v="21300"/>
    <s v="Manteniment maquinària, instal. i util."/>
    <x v="5"/>
    <x v="5"/>
    <s v="1"/>
    <s v="Serveis públics bàsics"/>
    <x v="4"/>
    <x v="4"/>
    <x v="14"/>
    <x v="14"/>
    <x v="17"/>
    <x v="17"/>
    <s v="15345"/>
    <s v="Manteniment i millora d'espai públic de"/>
    <n v="6538.2"/>
    <n v="-6538.2"/>
    <n v="0"/>
    <n v="0"/>
    <n v="0"/>
    <n v="0"/>
    <n v="0"/>
    <n v="0"/>
  </r>
  <r>
    <x v="1"/>
    <x v="1"/>
    <x v="7"/>
    <x v="7"/>
    <x v="24"/>
    <x v="24"/>
    <s v="21300"/>
    <s v="Manteniment maquinària, instal. i util."/>
    <x v="5"/>
    <x v="5"/>
    <s v="9"/>
    <s v="Actuacions de caràcter general"/>
    <x v="8"/>
    <x v="8"/>
    <x v="18"/>
    <x v="18"/>
    <x v="25"/>
    <x v="25"/>
    <s v="93312"/>
    <s v="Manteniment d’edificis centralitzats"/>
    <n v="49826.879999999997"/>
    <n v="4044.12"/>
    <n v="53871"/>
    <n v="53868"/>
    <n v="53868"/>
    <n v="48935.21"/>
    <n v="38029.370000000003"/>
    <n v="10905.84"/>
  </r>
  <r>
    <x v="1"/>
    <x v="1"/>
    <x v="7"/>
    <x v="7"/>
    <x v="24"/>
    <x v="24"/>
    <s v="21300"/>
    <s v="Manteniment maquinària, instal. i util."/>
    <x v="5"/>
    <x v="5"/>
    <s v="9"/>
    <s v="Actuacions de caràcter general"/>
    <x v="8"/>
    <x v="8"/>
    <x v="18"/>
    <x v="18"/>
    <x v="25"/>
    <x v="25"/>
    <s v="93314"/>
    <s v="Manteniment d’edificis i solars no centr"/>
    <n v="164330.18"/>
    <n v="-108830.43"/>
    <n v="55499.75"/>
    <n v="29767.29"/>
    <n v="29767.29"/>
    <n v="29767.29"/>
    <n v="9671.18"/>
    <n v="20096.11"/>
  </r>
  <r>
    <x v="1"/>
    <x v="1"/>
    <x v="7"/>
    <x v="7"/>
    <x v="24"/>
    <x v="24"/>
    <s v="21300"/>
    <s v="Manteniment maquinària, instal. i util."/>
    <x v="6"/>
    <x v="6"/>
    <s v="9"/>
    <s v="Actuacions de caràcter general"/>
    <x v="8"/>
    <x v="8"/>
    <x v="18"/>
    <x v="18"/>
    <x v="25"/>
    <x v="25"/>
    <s v="93312"/>
    <s v="Manteniment d’edificis centralitzats"/>
    <n v="84907.36"/>
    <n v="2988.46"/>
    <n v="87895.82"/>
    <n v="87895.82"/>
    <n v="87895.82"/>
    <n v="86300.96"/>
    <n v="45851.68"/>
    <n v="40449.279999999999"/>
  </r>
  <r>
    <x v="1"/>
    <x v="1"/>
    <x v="7"/>
    <x v="7"/>
    <x v="24"/>
    <x v="24"/>
    <s v="21300"/>
    <s v="Manteniment maquinària, instal. i util."/>
    <x v="7"/>
    <x v="7"/>
    <s v="9"/>
    <s v="Actuacions de caràcter general"/>
    <x v="8"/>
    <x v="8"/>
    <x v="18"/>
    <x v="18"/>
    <x v="25"/>
    <x v="25"/>
    <s v="93312"/>
    <s v="Manteniment d’edificis centralitzats"/>
    <n v="78754.34"/>
    <n v="14909.71"/>
    <n v="93664.05"/>
    <n v="93664.05"/>
    <n v="93664.05"/>
    <n v="89968.35"/>
    <n v="55817.29"/>
    <n v="34151.06"/>
  </r>
  <r>
    <x v="1"/>
    <x v="1"/>
    <x v="7"/>
    <x v="7"/>
    <x v="24"/>
    <x v="24"/>
    <s v="21300"/>
    <s v="Manteniment maquinària, instal. i util."/>
    <x v="8"/>
    <x v="8"/>
    <s v="9"/>
    <s v="Actuacions de caràcter general"/>
    <x v="8"/>
    <x v="8"/>
    <x v="18"/>
    <x v="18"/>
    <x v="25"/>
    <x v="25"/>
    <s v="93312"/>
    <s v="Manteniment d’edificis centralitzats"/>
    <n v="110177.72"/>
    <n v="0"/>
    <n v="110177.72"/>
    <n v="94418.78"/>
    <n v="94418.78"/>
    <n v="87300.96"/>
    <n v="64474.67"/>
    <n v="22826.29"/>
  </r>
  <r>
    <x v="1"/>
    <x v="1"/>
    <x v="7"/>
    <x v="7"/>
    <x v="24"/>
    <x v="24"/>
    <s v="21300"/>
    <s v="Manteniment maquinària, instal. i util."/>
    <x v="9"/>
    <x v="9"/>
    <s v="9"/>
    <s v="Actuacions de caràcter general"/>
    <x v="8"/>
    <x v="8"/>
    <x v="18"/>
    <x v="18"/>
    <x v="25"/>
    <x v="25"/>
    <s v="93312"/>
    <s v="Manteniment d’edificis centralitzats"/>
    <n v="98244.11"/>
    <n v="38457.870000000003"/>
    <n v="136701.98000000001"/>
    <n v="136701.98000000001"/>
    <n v="136701.98000000001"/>
    <n v="117131.31"/>
    <n v="87827.94"/>
    <n v="29303.37"/>
  </r>
  <r>
    <x v="1"/>
    <x v="1"/>
    <x v="7"/>
    <x v="7"/>
    <x v="24"/>
    <x v="24"/>
    <s v="21300"/>
    <s v="Manteniment maquinària, instal. i util."/>
    <x v="9"/>
    <x v="9"/>
    <s v="9"/>
    <s v="Actuacions de caràcter general"/>
    <x v="8"/>
    <x v="8"/>
    <x v="18"/>
    <x v="18"/>
    <x v="25"/>
    <x v="25"/>
    <s v="93314"/>
    <s v="Manteniment d’edificis i solars no centr"/>
    <n v="87785.18"/>
    <n v="-20361.07"/>
    <n v="67424.11"/>
    <n v="67424.11"/>
    <n v="67424.11"/>
    <n v="67424.100000000006"/>
    <n v="61851.360000000001"/>
    <n v="5572.74"/>
  </r>
  <r>
    <x v="1"/>
    <x v="1"/>
    <x v="7"/>
    <x v="7"/>
    <x v="24"/>
    <x v="24"/>
    <s v="21300"/>
    <s v="Manteniment maquinària, instal. i util."/>
    <x v="10"/>
    <x v="10"/>
    <s v="2"/>
    <s v="Actuacions de protecció i promoció social"/>
    <x v="2"/>
    <x v="2"/>
    <x v="5"/>
    <x v="5"/>
    <x v="49"/>
    <x v="49"/>
    <s v="23232"/>
    <s v="Gestió de casals i espais per a la gent"/>
    <n v="2580.9299999999998"/>
    <n v="0"/>
    <n v="2580.9299999999998"/>
    <n v="2580.9299999999998"/>
    <n v="2580.9299999999998"/>
    <n v="2580.9299999999998"/>
    <n v="2365.88"/>
    <n v="215.05"/>
  </r>
  <r>
    <x v="1"/>
    <x v="1"/>
    <x v="7"/>
    <x v="7"/>
    <x v="24"/>
    <x v="24"/>
    <s v="21300"/>
    <s v="Manteniment maquinària, instal. i util.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860.31"/>
    <n v="0"/>
    <n v="860.31"/>
    <n v="860.31"/>
    <n v="860.31"/>
    <n v="860.28"/>
    <n v="788.59"/>
    <n v="71.69"/>
  </r>
  <r>
    <x v="1"/>
    <x v="1"/>
    <x v="7"/>
    <x v="7"/>
    <x v="24"/>
    <x v="24"/>
    <s v="21300"/>
    <s v="Manteniment maquinària, instal. i util."/>
    <x v="10"/>
    <x v="10"/>
    <s v="9"/>
    <s v="Actuacions de caràcter general"/>
    <x v="1"/>
    <x v="1"/>
    <x v="1"/>
    <x v="1"/>
    <x v="1"/>
    <x v="1"/>
    <s v="92011"/>
    <s v="Administració general"/>
    <n v="23694.46"/>
    <n v="7432.79"/>
    <n v="31127.25"/>
    <n v="31127.25"/>
    <n v="31127.25"/>
    <n v="25978.47"/>
    <n v="23385.43"/>
    <n v="2593.04"/>
  </r>
  <r>
    <x v="1"/>
    <x v="1"/>
    <x v="7"/>
    <x v="7"/>
    <x v="24"/>
    <x v="24"/>
    <s v="21300"/>
    <s v="Manteniment maquinària, instal. i util."/>
    <x v="10"/>
    <x v="10"/>
    <s v="9"/>
    <s v="Actuacions de caràcter general"/>
    <x v="8"/>
    <x v="8"/>
    <x v="18"/>
    <x v="18"/>
    <x v="25"/>
    <x v="25"/>
    <s v="93312"/>
    <s v="Manteniment d’edificis centralitzats"/>
    <n v="110043.4"/>
    <n v="12428.62"/>
    <n v="122472.02"/>
    <n v="113916.56"/>
    <n v="113916.56"/>
    <n v="113615.28"/>
    <n v="62764.959999999999"/>
    <n v="50850.32"/>
  </r>
  <r>
    <x v="1"/>
    <x v="1"/>
    <x v="7"/>
    <x v="7"/>
    <x v="24"/>
    <x v="24"/>
    <s v="21300"/>
    <s v="Manteniment maquinària, instal. i util."/>
    <x v="0"/>
    <x v="0"/>
    <s v="9"/>
    <s v="Actuacions de caràcter general"/>
    <x v="0"/>
    <x v="0"/>
    <x v="0"/>
    <x v="0"/>
    <x v="7"/>
    <x v="7"/>
    <s v="91222"/>
    <s v="Protocol"/>
    <n v="0"/>
    <n v="24278"/>
    <n v="24278"/>
    <n v="24278"/>
    <n v="14694.86"/>
    <n v="14694.86"/>
    <n v="14647.06"/>
    <n v="47.8"/>
  </r>
  <r>
    <x v="1"/>
    <x v="1"/>
    <x v="7"/>
    <x v="7"/>
    <x v="24"/>
    <x v="24"/>
    <s v="21300"/>
    <s v="Manteniment maquinària, instal. i util."/>
    <x v="0"/>
    <x v="0"/>
    <s v="9"/>
    <s v="Actuacions de caràcter general"/>
    <x v="1"/>
    <x v="1"/>
    <x v="1"/>
    <x v="1"/>
    <x v="1"/>
    <x v="1"/>
    <s v="92012"/>
    <s v="Serveis editorials"/>
    <n v="59600"/>
    <n v="23621"/>
    <n v="83221"/>
    <n v="83220.13"/>
    <n v="83144.759999999995"/>
    <n v="62518.25"/>
    <n v="40782.129999999997"/>
    <n v="21736.12"/>
  </r>
  <r>
    <x v="1"/>
    <x v="1"/>
    <x v="7"/>
    <x v="7"/>
    <x v="24"/>
    <x v="24"/>
    <s v="21300"/>
    <s v="Manteniment maquinària, instal. i util."/>
    <x v="0"/>
    <x v="0"/>
    <s v="9"/>
    <s v="Actuacions de caràcter general"/>
    <x v="1"/>
    <x v="1"/>
    <x v="1"/>
    <x v="1"/>
    <x v="28"/>
    <x v="28"/>
    <s v="92033"/>
    <s v="Servei de documentació i accés al coneix"/>
    <n v="15000"/>
    <n v="-15000"/>
    <n v="0"/>
    <n v="0"/>
    <n v="0"/>
    <n v="0"/>
    <n v="0"/>
    <n v="0"/>
  </r>
  <r>
    <x v="1"/>
    <x v="1"/>
    <x v="7"/>
    <x v="7"/>
    <x v="24"/>
    <x v="24"/>
    <s v="21300"/>
    <s v="Manteniment maquinària, instal. i util."/>
    <x v="0"/>
    <x v="0"/>
    <s v="9"/>
    <s v="Actuacions de caràcter general"/>
    <x v="8"/>
    <x v="8"/>
    <x v="18"/>
    <x v="18"/>
    <x v="25"/>
    <x v="25"/>
    <s v="93312"/>
    <s v="Manteniment d’edificis centralitzats"/>
    <n v="106200"/>
    <n v="18906.27"/>
    <n v="125106.27"/>
    <n v="125106.27"/>
    <n v="125106.27"/>
    <n v="122451.48"/>
    <n v="66716.149999999994"/>
    <n v="55735.33"/>
  </r>
  <r>
    <x v="1"/>
    <x v="1"/>
    <x v="7"/>
    <x v="7"/>
    <x v="24"/>
    <x v="24"/>
    <s v="21300"/>
    <s v="Manteniment maquinària, instal. i util."/>
    <x v="0"/>
    <x v="0"/>
    <s v="9"/>
    <s v="Actuacions de caràcter general"/>
    <x v="8"/>
    <x v="8"/>
    <x v="18"/>
    <x v="18"/>
    <x v="25"/>
    <x v="25"/>
    <s v="93314"/>
    <s v="Manteniment d’edificis i solars no centr"/>
    <n v="161000"/>
    <n v="-137431.45000000001"/>
    <n v="23568.55"/>
    <n v="23568.55"/>
    <n v="23567.1"/>
    <n v="23567.1"/>
    <n v="14718.32"/>
    <n v="8848.7800000000007"/>
  </r>
  <r>
    <x v="1"/>
    <x v="1"/>
    <x v="7"/>
    <x v="7"/>
    <x v="24"/>
    <x v="24"/>
    <s v="21300"/>
    <s v="Manteniment maquinària, instal. i util."/>
    <x v="26"/>
    <x v="26"/>
    <s v="9"/>
    <s v="Actuacions de caràcter general"/>
    <x v="1"/>
    <x v="1"/>
    <x v="20"/>
    <x v="20"/>
    <x v="29"/>
    <x v="29"/>
    <s v="92211"/>
    <s v="Direcció de recursos humans i organitzac"/>
    <n v="15500"/>
    <n v="9289.09"/>
    <n v="24789.09"/>
    <n v="24789.09"/>
    <n v="24789.09"/>
    <n v="23943.81"/>
    <n v="22634.59"/>
    <n v="1309.22"/>
  </r>
  <r>
    <x v="1"/>
    <x v="1"/>
    <x v="7"/>
    <x v="7"/>
    <x v="24"/>
    <x v="24"/>
    <s v="21300"/>
    <s v="Manteniment maquinària, instal. i util."/>
    <x v="26"/>
    <x v="26"/>
    <s v="9"/>
    <s v="Actuacions de caràcter general"/>
    <x v="8"/>
    <x v="8"/>
    <x v="18"/>
    <x v="18"/>
    <x v="25"/>
    <x v="25"/>
    <s v="93312"/>
    <s v="Manteniment d’edificis centralitzats"/>
    <n v="456"/>
    <n v="5572.96"/>
    <n v="6028.96"/>
    <n v="6028.96"/>
    <n v="6028.96"/>
    <n v="5974.65"/>
    <n v="5640.67"/>
    <n v="333.98"/>
  </r>
  <r>
    <x v="1"/>
    <x v="1"/>
    <x v="7"/>
    <x v="7"/>
    <x v="24"/>
    <x v="24"/>
    <s v="21300"/>
    <s v="Manteniment maquinària, instal. i util."/>
    <x v="27"/>
    <x v="27"/>
    <s v="9"/>
    <s v="Actuacions de caràcter general"/>
    <x v="1"/>
    <x v="1"/>
    <x v="22"/>
    <x v="22"/>
    <x v="32"/>
    <x v="32"/>
    <s v="92419"/>
    <s v="Recerca i innovació en matèria de partic"/>
    <n v="0"/>
    <n v="5943.52"/>
    <n v="5943.52"/>
    <n v="5943.52"/>
    <n v="5943.52"/>
    <n v="5943.52"/>
    <n v="5943.52"/>
    <n v="0"/>
  </r>
  <r>
    <x v="1"/>
    <x v="1"/>
    <x v="7"/>
    <x v="7"/>
    <x v="25"/>
    <x v="25"/>
    <s v="21400"/>
    <s v="Manteniment material de transport"/>
    <x v="17"/>
    <x v="17"/>
    <s v="1"/>
    <s v="Serveis públics bàsics"/>
    <x v="3"/>
    <x v="3"/>
    <x v="8"/>
    <x v="8"/>
    <x v="10"/>
    <x v="10"/>
    <s v="13211"/>
    <s v="Gestió del programa de seguretat ciutada"/>
    <n v="653773.81999999995"/>
    <n v="66936.92"/>
    <n v="720710.74"/>
    <n v="720710.74"/>
    <n v="720646.61"/>
    <n v="599860.42000000004"/>
    <n v="527521.14"/>
    <n v="72339.28"/>
  </r>
  <r>
    <x v="1"/>
    <x v="1"/>
    <x v="7"/>
    <x v="7"/>
    <x v="25"/>
    <x v="25"/>
    <s v="21400"/>
    <s v="Manteniment material de transport"/>
    <x v="17"/>
    <x v="17"/>
    <s v="1"/>
    <s v="Serveis públics bàsics"/>
    <x v="3"/>
    <x v="3"/>
    <x v="10"/>
    <x v="10"/>
    <x v="13"/>
    <x v="13"/>
    <s v="13612"/>
    <s v="Intervenció en extinció d’incendis i sal"/>
    <n v="691013.49"/>
    <n v="86618.21"/>
    <n v="777631.7"/>
    <n v="777631.7"/>
    <n v="777631.7"/>
    <n v="730644.12"/>
    <n v="729384.67"/>
    <n v="1259.45"/>
  </r>
  <r>
    <x v="1"/>
    <x v="1"/>
    <x v="7"/>
    <x v="7"/>
    <x v="25"/>
    <x v="25"/>
    <s v="21400"/>
    <s v="Manteniment material de transport"/>
    <x v="0"/>
    <x v="0"/>
    <s v="9"/>
    <s v="Actuacions de caràcter general"/>
    <x v="1"/>
    <x v="1"/>
    <x v="1"/>
    <x v="1"/>
    <x v="1"/>
    <x v="1"/>
    <s v="92011"/>
    <s v="Administració general"/>
    <n v="35000"/>
    <n v="-20374.66"/>
    <n v="14625.34"/>
    <n v="14625.34"/>
    <n v="10516.78"/>
    <n v="9397.52"/>
    <n v="8800.08"/>
    <n v="597.44000000000005"/>
  </r>
  <r>
    <x v="1"/>
    <x v="1"/>
    <x v="7"/>
    <x v="7"/>
    <x v="26"/>
    <x v="26"/>
    <s v="21500"/>
    <s v="Manteniment mobiliari i equipament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60000"/>
    <n v="-10375.23"/>
    <n v="49624.77"/>
    <n v="49624.77"/>
    <n v="49624.77"/>
    <n v="41962.83"/>
    <n v="41484.120000000003"/>
    <n v="478.71"/>
  </r>
  <r>
    <x v="1"/>
    <x v="1"/>
    <x v="7"/>
    <x v="7"/>
    <x v="26"/>
    <x v="26"/>
    <s v="21500"/>
    <s v="Manteniment mobiliari i equipament"/>
    <x v="17"/>
    <x v="17"/>
    <s v="1"/>
    <s v="Serveis públics bàsics"/>
    <x v="3"/>
    <x v="3"/>
    <x v="7"/>
    <x v="7"/>
    <x v="9"/>
    <x v="9"/>
    <s v="13011"/>
    <s v="Gestió programa administració seguretat"/>
    <n v="10000"/>
    <n v="119182.38"/>
    <n v="129182.38"/>
    <n v="129182.38"/>
    <n v="129182.38"/>
    <n v="106589.96"/>
    <n v="105927.15"/>
    <n v="662.81"/>
  </r>
  <r>
    <x v="1"/>
    <x v="1"/>
    <x v="7"/>
    <x v="7"/>
    <x v="26"/>
    <x v="26"/>
    <s v="21500"/>
    <s v="Manteniment mobiliari i equipament"/>
    <x v="18"/>
    <x v="18"/>
    <s v="1"/>
    <s v="Serveis públics bàsics"/>
    <x v="4"/>
    <x v="4"/>
    <x v="11"/>
    <x v="11"/>
    <x v="14"/>
    <x v="14"/>
    <s v="15011"/>
    <s v="Despeses generals d'Ecologia Urbana"/>
    <n v="50000"/>
    <n v="-6598.34"/>
    <n v="43401.66"/>
    <n v="31288.16"/>
    <n v="31288.16"/>
    <n v="19853.41"/>
    <n v="16940.57"/>
    <n v="2912.84"/>
  </r>
  <r>
    <x v="1"/>
    <x v="1"/>
    <x v="7"/>
    <x v="7"/>
    <x v="26"/>
    <x v="26"/>
    <s v="21500"/>
    <s v="Manteniment mobiliari i equipament"/>
    <x v="18"/>
    <x v="18"/>
    <s v="1"/>
    <s v="Serveis públics bàsics"/>
    <x v="4"/>
    <x v="4"/>
    <x v="11"/>
    <x v="11"/>
    <x v="14"/>
    <x v="14"/>
    <s v="15017"/>
    <s v="Manteniment i conservació edificis Ecolo"/>
    <n v="0"/>
    <n v="2880.12"/>
    <n v="2880.12"/>
    <n v="2880.12"/>
    <n v="2880.12"/>
    <n v="2880"/>
    <n v="2880"/>
    <n v="0"/>
  </r>
  <r>
    <x v="1"/>
    <x v="1"/>
    <x v="7"/>
    <x v="7"/>
    <x v="26"/>
    <x v="26"/>
    <s v="21500"/>
    <s v="Manteniment mobiliari i equipament"/>
    <x v="1"/>
    <x v="1"/>
    <s v="9"/>
    <s v="Actuacions de caràcter general"/>
    <x v="1"/>
    <x v="1"/>
    <x v="1"/>
    <x v="1"/>
    <x v="1"/>
    <x v="1"/>
    <s v="92011"/>
    <s v="Administració general"/>
    <n v="10000"/>
    <n v="9927.43"/>
    <n v="19927.43"/>
    <n v="19927.43"/>
    <n v="16738.759999999998"/>
    <n v="16738.759999999998"/>
    <n v="15072.47"/>
    <n v="1666.29"/>
  </r>
  <r>
    <x v="1"/>
    <x v="1"/>
    <x v="7"/>
    <x v="7"/>
    <x v="26"/>
    <x v="26"/>
    <s v="21500"/>
    <s v="Manteniment mobiliari i equipament"/>
    <x v="2"/>
    <x v="2"/>
    <s v="9"/>
    <s v="Actuacions de caràcter general"/>
    <x v="1"/>
    <x v="1"/>
    <x v="1"/>
    <x v="1"/>
    <x v="1"/>
    <x v="1"/>
    <s v="92011"/>
    <s v="Administració general"/>
    <n v="3000"/>
    <n v="0"/>
    <n v="3000"/>
    <n v="3000"/>
    <n v="2180.15"/>
    <n v="2180.15"/>
    <n v="1220.8900000000001"/>
    <n v="959.26"/>
  </r>
  <r>
    <x v="1"/>
    <x v="1"/>
    <x v="7"/>
    <x v="7"/>
    <x v="26"/>
    <x v="26"/>
    <s v="21500"/>
    <s v="Manteniment mobiliari i equipament"/>
    <x v="3"/>
    <x v="3"/>
    <s v="9"/>
    <s v="Actuacions de caràcter general"/>
    <x v="1"/>
    <x v="1"/>
    <x v="1"/>
    <x v="1"/>
    <x v="1"/>
    <x v="1"/>
    <s v="92011"/>
    <s v="Administració general"/>
    <n v="46000"/>
    <n v="-2633.71"/>
    <n v="43366.29"/>
    <n v="43366.28"/>
    <n v="43366.28"/>
    <n v="40173.440000000002"/>
    <n v="40111.599999999999"/>
    <n v="61.84"/>
  </r>
  <r>
    <x v="1"/>
    <x v="1"/>
    <x v="7"/>
    <x v="7"/>
    <x v="26"/>
    <x v="26"/>
    <s v="21500"/>
    <s v="Manteniment mobiliari i equipament"/>
    <x v="4"/>
    <x v="4"/>
    <s v="9"/>
    <s v="Actuacions de caràcter general"/>
    <x v="1"/>
    <x v="1"/>
    <x v="1"/>
    <x v="1"/>
    <x v="1"/>
    <x v="1"/>
    <s v="92011"/>
    <s v="Administració general"/>
    <n v="3661.18"/>
    <n v="944.24"/>
    <n v="4605.42"/>
    <n v="4605.42"/>
    <n v="4605.42"/>
    <n v="4523.45"/>
    <n v="4482.47"/>
    <n v="40.98"/>
  </r>
  <r>
    <x v="1"/>
    <x v="1"/>
    <x v="7"/>
    <x v="7"/>
    <x v="26"/>
    <x v="26"/>
    <s v="21500"/>
    <s v="Manteniment mobiliari i equipament"/>
    <x v="5"/>
    <x v="5"/>
    <s v="9"/>
    <s v="Actuacions de caràcter general"/>
    <x v="1"/>
    <x v="1"/>
    <x v="1"/>
    <x v="1"/>
    <x v="1"/>
    <x v="1"/>
    <s v="92011"/>
    <s v="Administració general"/>
    <n v="4010"/>
    <n v="0"/>
    <n v="4010"/>
    <n v="2645.39"/>
    <n v="2645.39"/>
    <n v="2645.39"/>
    <n v="2645.39"/>
    <n v="0"/>
  </r>
  <r>
    <x v="1"/>
    <x v="1"/>
    <x v="7"/>
    <x v="7"/>
    <x v="26"/>
    <x v="26"/>
    <s v="21500"/>
    <s v="Manteniment mobiliari i equipament"/>
    <x v="6"/>
    <x v="6"/>
    <s v="9"/>
    <s v="Actuacions de caràcter general"/>
    <x v="1"/>
    <x v="1"/>
    <x v="1"/>
    <x v="1"/>
    <x v="1"/>
    <x v="1"/>
    <s v="92011"/>
    <s v="Administració general"/>
    <n v="3100"/>
    <n v="2374.33"/>
    <n v="5474.33"/>
    <n v="5474.33"/>
    <n v="5474.33"/>
    <n v="1617.03"/>
    <n v="1617.03"/>
    <n v="0"/>
  </r>
  <r>
    <x v="1"/>
    <x v="1"/>
    <x v="7"/>
    <x v="7"/>
    <x v="26"/>
    <x v="26"/>
    <s v="21500"/>
    <s v="Manteniment mobiliari i equipament"/>
    <x v="7"/>
    <x v="7"/>
    <s v="9"/>
    <s v="Actuacions de caràcter general"/>
    <x v="1"/>
    <x v="1"/>
    <x v="1"/>
    <x v="1"/>
    <x v="1"/>
    <x v="1"/>
    <s v="92011"/>
    <s v="Administració general"/>
    <n v="17388.2"/>
    <n v="5324"/>
    <n v="22712.2"/>
    <n v="22712.2"/>
    <n v="21384"/>
    <n v="12156.75"/>
    <n v="11312.51"/>
    <n v="844.24"/>
  </r>
  <r>
    <x v="1"/>
    <x v="1"/>
    <x v="7"/>
    <x v="7"/>
    <x v="26"/>
    <x v="26"/>
    <s v="21500"/>
    <s v="Manteniment mobiliari i equipament"/>
    <x v="8"/>
    <x v="8"/>
    <s v="9"/>
    <s v="Actuacions de caràcter general"/>
    <x v="1"/>
    <x v="1"/>
    <x v="1"/>
    <x v="1"/>
    <x v="1"/>
    <x v="1"/>
    <s v="92011"/>
    <s v="Administració general"/>
    <n v="27548.65"/>
    <n v="1619.2"/>
    <n v="29167.85"/>
    <n v="28817.64"/>
    <n v="28817.64"/>
    <n v="18330"/>
    <n v="17452.91"/>
    <n v="877.09"/>
  </r>
  <r>
    <x v="1"/>
    <x v="1"/>
    <x v="7"/>
    <x v="7"/>
    <x v="26"/>
    <x v="26"/>
    <s v="21500"/>
    <s v="Manteniment mobiliari i equipament"/>
    <x v="9"/>
    <x v="9"/>
    <s v="9"/>
    <s v="Actuacions de caràcter general"/>
    <x v="1"/>
    <x v="1"/>
    <x v="1"/>
    <x v="1"/>
    <x v="1"/>
    <x v="1"/>
    <s v="92011"/>
    <s v="Administració general"/>
    <n v="37577.279999999999"/>
    <n v="434.15"/>
    <n v="38011.43"/>
    <n v="37830.53"/>
    <n v="37830.53"/>
    <n v="29837.31"/>
    <n v="27703.63"/>
    <n v="2133.6799999999998"/>
  </r>
  <r>
    <x v="1"/>
    <x v="1"/>
    <x v="7"/>
    <x v="7"/>
    <x v="26"/>
    <x v="26"/>
    <s v="21500"/>
    <s v="Manteniment mobiliari i equipament"/>
    <x v="10"/>
    <x v="10"/>
    <s v="3"/>
    <s v="Producció de béns públics de caràcter preferent"/>
    <x v="10"/>
    <x v="10"/>
    <x v="36"/>
    <x v="36"/>
    <x v="55"/>
    <x v="55"/>
    <s v="33211"/>
    <s v="Biblioteques"/>
    <n v="609.84"/>
    <n v="0"/>
    <n v="609.84"/>
    <n v="609.84"/>
    <n v="609.84"/>
    <n v="106.88"/>
    <n v="54.5"/>
    <n v="52.38"/>
  </r>
  <r>
    <x v="1"/>
    <x v="1"/>
    <x v="7"/>
    <x v="7"/>
    <x v="26"/>
    <x v="26"/>
    <s v="21500"/>
    <s v="Manteniment mobiliari i equipament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16773.02"/>
    <n v="-1468.94"/>
    <n v="15304.08"/>
    <n v="15304.08"/>
    <n v="15304.08"/>
    <n v="4786.05"/>
    <n v="2680.53"/>
    <n v="2105.52"/>
  </r>
  <r>
    <x v="1"/>
    <x v="1"/>
    <x v="7"/>
    <x v="7"/>
    <x v="26"/>
    <x v="26"/>
    <s v="21500"/>
    <s v="Manteniment mobiliari i equipament"/>
    <x v="10"/>
    <x v="10"/>
    <s v="9"/>
    <s v="Actuacions de caràcter general"/>
    <x v="1"/>
    <x v="1"/>
    <x v="1"/>
    <x v="1"/>
    <x v="1"/>
    <x v="1"/>
    <s v="92011"/>
    <s v="Administració general"/>
    <n v="38375"/>
    <n v="-11309.64"/>
    <n v="27065.360000000001"/>
    <n v="26860.19"/>
    <n v="26860.19"/>
    <n v="21998.32"/>
    <n v="12046.08"/>
    <n v="9952.24"/>
  </r>
  <r>
    <x v="1"/>
    <x v="1"/>
    <x v="7"/>
    <x v="7"/>
    <x v="26"/>
    <x v="26"/>
    <s v="21500"/>
    <s v="Manteniment mobiliari i equipament"/>
    <x v="24"/>
    <x v="24"/>
    <s v="9"/>
    <s v="Actuacions de caràcter general"/>
    <x v="1"/>
    <x v="1"/>
    <x v="1"/>
    <x v="1"/>
    <x v="1"/>
    <x v="1"/>
    <s v="92011"/>
    <s v="Administració general"/>
    <n v="12113.64"/>
    <n v="0"/>
    <n v="12113.64"/>
    <n v="0"/>
    <n v="0"/>
    <n v="0"/>
    <n v="0"/>
    <n v="0"/>
  </r>
  <r>
    <x v="1"/>
    <x v="1"/>
    <x v="7"/>
    <x v="7"/>
    <x v="26"/>
    <x v="26"/>
    <s v="21500"/>
    <s v="Manteniment mobiliari i equipament"/>
    <x v="0"/>
    <x v="0"/>
    <s v="9"/>
    <s v="Actuacions de caràcter general"/>
    <x v="1"/>
    <x v="1"/>
    <x v="1"/>
    <x v="1"/>
    <x v="1"/>
    <x v="1"/>
    <s v="92011"/>
    <s v="Administració general"/>
    <n v="12000"/>
    <n v="-12000"/>
    <n v="0"/>
    <n v="0"/>
    <n v="0"/>
    <n v="0"/>
    <n v="0"/>
    <n v="0"/>
  </r>
  <r>
    <x v="1"/>
    <x v="1"/>
    <x v="7"/>
    <x v="7"/>
    <x v="26"/>
    <x v="26"/>
    <s v="21500"/>
    <s v="Manteniment mobiliari i equipament"/>
    <x v="27"/>
    <x v="27"/>
    <s v="9"/>
    <s v="Actuacions de caràcter general"/>
    <x v="1"/>
    <x v="1"/>
    <x v="1"/>
    <x v="1"/>
    <x v="1"/>
    <x v="1"/>
    <s v="92011"/>
    <s v="Administració general"/>
    <n v="0"/>
    <n v="27818.69"/>
    <n v="27818.69"/>
    <n v="27818.69"/>
    <n v="27818.69"/>
    <n v="9595.02"/>
    <n v="8463.31"/>
    <n v="1131.71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80000"/>
    <n v="-25909.62"/>
    <n v="54090.38"/>
    <n v="54090.38"/>
    <n v="54090.38"/>
    <n v="54090.26"/>
    <n v="41333.589999999997"/>
    <n v="12756.67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3"/>
    <x v="3"/>
    <x v="33"/>
    <x v="33"/>
    <s v="23034"/>
    <s v="Participació social"/>
    <n v="1850"/>
    <n v="0"/>
    <n v="1850"/>
    <n v="0"/>
    <n v="0"/>
    <n v="0"/>
    <n v="0"/>
    <n v="0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20000"/>
    <n v="-12971.2"/>
    <n v="7028.8"/>
    <n v="6836.5"/>
    <n v="6836.5"/>
    <n v="6836.5"/>
    <n v="6836.5"/>
    <n v="0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15617.18"/>
    <n v="-111792.33"/>
    <n v="3824.85"/>
    <n v="0"/>
    <n v="0"/>
    <n v="0"/>
    <n v="0"/>
    <n v="0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5939"/>
    <n v="-15939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4"/>
    <x v="4"/>
    <x v="4"/>
    <x v="4"/>
    <s v="23162"/>
    <s v="Immigració-reglament d'estrangeria"/>
    <n v="22675"/>
    <n v="-22675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5"/>
    <x v="5"/>
    <x v="60"/>
    <x v="60"/>
    <s v="23213"/>
    <s v="Promoció i participació infància"/>
    <n v="22000"/>
    <n v="-22000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15"/>
    <x v="15"/>
    <s v="1"/>
    <s v="Serveis públics bàsics"/>
    <x v="5"/>
    <x v="5"/>
    <x v="34"/>
    <x v="34"/>
    <x v="53"/>
    <x v="53"/>
    <s v="16911"/>
    <s v="Protecció i control d'animals"/>
    <n v="11271.47"/>
    <n v="284.02999999999997"/>
    <n v="11555.5"/>
    <n v="11555.5"/>
    <n v="11555.5"/>
    <n v="11555.5"/>
    <n v="11555.5"/>
    <n v="0"/>
  </r>
  <r>
    <x v="1"/>
    <x v="1"/>
    <x v="7"/>
    <x v="7"/>
    <x v="27"/>
    <x v="27"/>
    <s v="21600"/>
    <s v="Manteniment equips i software proces d'i"/>
    <x v="17"/>
    <x v="17"/>
    <s v="1"/>
    <s v="Serveis públics bàsics"/>
    <x v="3"/>
    <x v="3"/>
    <x v="8"/>
    <x v="8"/>
    <x v="10"/>
    <x v="10"/>
    <s v="13211"/>
    <s v="Gestió del programa de seguretat ciutada"/>
    <n v="39494.400000000001"/>
    <n v="47553"/>
    <n v="87047.4"/>
    <n v="87047.4"/>
    <n v="87047.4"/>
    <n v="87047.4"/>
    <n v="87047.4"/>
    <n v="0"/>
  </r>
  <r>
    <x v="1"/>
    <x v="1"/>
    <x v="7"/>
    <x v="7"/>
    <x v="27"/>
    <x v="27"/>
    <s v="21600"/>
    <s v="Manteniment equips i software proces d'i"/>
    <x v="17"/>
    <x v="17"/>
    <s v="1"/>
    <s v="Serveis públics bàsics"/>
    <x v="3"/>
    <x v="3"/>
    <x v="10"/>
    <x v="10"/>
    <x v="13"/>
    <x v="13"/>
    <s v="13612"/>
    <s v="Intervenció en extinció d’incendis i sal"/>
    <n v="71822.2"/>
    <n v="2331.85"/>
    <n v="74154.05"/>
    <n v="74154.05"/>
    <n v="74154.05"/>
    <n v="74154.05"/>
    <n v="74154.05"/>
    <n v="0"/>
  </r>
  <r>
    <x v="1"/>
    <x v="1"/>
    <x v="7"/>
    <x v="7"/>
    <x v="27"/>
    <x v="27"/>
    <s v="21600"/>
    <s v="Manteniment equips i software proces d'i"/>
    <x v="18"/>
    <x v="18"/>
    <s v="1"/>
    <s v="Serveis públics bàsics"/>
    <x v="4"/>
    <x v="4"/>
    <x v="11"/>
    <x v="11"/>
    <x v="14"/>
    <x v="14"/>
    <s v="15017"/>
    <s v="Manteniment i conservació edificis Ecolo"/>
    <n v="29971.200000000001"/>
    <n v="-15504.19"/>
    <n v="14467.01"/>
    <n v="14467.01"/>
    <n v="14467.01"/>
    <n v="13550.57"/>
    <n v="13550.57"/>
    <n v="0"/>
  </r>
  <r>
    <x v="1"/>
    <x v="1"/>
    <x v="7"/>
    <x v="7"/>
    <x v="27"/>
    <x v="27"/>
    <s v="21600"/>
    <s v="Manteniment equips i software proces d'i"/>
    <x v="19"/>
    <x v="19"/>
    <s v="1"/>
    <s v="Serveis públics bàsics"/>
    <x v="12"/>
    <x v="12"/>
    <x v="33"/>
    <x v="33"/>
    <x v="52"/>
    <x v="52"/>
    <s v="17211"/>
    <s v="Intervenció mediambiental"/>
    <n v="0"/>
    <n v="32413.72"/>
    <n v="32413.72"/>
    <n v="32413.72"/>
    <n v="17746.009999999998"/>
    <n v="17746.009999999998"/>
    <n v="17746.009999999998"/>
    <n v="0"/>
  </r>
  <r>
    <x v="1"/>
    <x v="1"/>
    <x v="7"/>
    <x v="7"/>
    <x v="27"/>
    <x v="27"/>
    <s v="21600"/>
    <s v="Manteniment equips i software proces d'i"/>
    <x v="19"/>
    <x v="19"/>
    <s v="1"/>
    <s v="Serveis públics bàsics"/>
    <x v="12"/>
    <x v="12"/>
    <x v="33"/>
    <x v="33"/>
    <x v="52"/>
    <x v="52"/>
    <s v="17212"/>
    <s v="Intervenció acústica ambiental"/>
    <n v="95000"/>
    <n v="-671.09"/>
    <n v="94328.91"/>
    <n v="94328.91"/>
    <n v="83489.009999999995"/>
    <n v="69264.14"/>
    <n v="60150.18"/>
    <n v="9113.9599999999991"/>
  </r>
  <r>
    <x v="1"/>
    <x v="1"/>
    <x v="7"/>
    <x v="7"/>
    <x v="27"/>
    <x v="27"/>
    <s v="21600"/>
    <s v="Manteniment equips i software proces d'i"/>
    <x v="1"/>
    <x v="1"/>
    <s v="9"/>
    <s v="Actuacions de caràcter general"/>
    <x v="1"/>
    <x v="1"/>
    <x v="1"/>
    <x v="1"/>
    <x v="1"/>
    <x v="1"/>
    <s v="92011"/>
    <s v="Administració general"/>
    <n v="6000"/>
    <n v="-6000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2"/>
    <x v="2"/>
    <s v="9"/>
    <s v="Actuacions de caràcter general"/>
    <x v="1"/>
    <x v="1"/>
    <x v="1"/>
    <x v="1"/>
    <x v="1"/>
    <x v="1"/>
    <s v="92011"/>
    <s v="Administració general"/>
    <n v="13000"/>
    <n v="0"/>
    <n v="13000"/>
    <n v="12714.67"/>
    <n v="12714.67"/>
    <n v="12714.67"/>
    <n v="8733.25"/>
    <n v="3981.42"/>
  </r>
  <r>
    <x v="1"/>
    <x v="1"/>
    <x v="7"/>
    <x v="7"/>
    <x v="27"/>
    <x v="27"/>
    <s v="21600"/>
    <s v="Manteniment equips i software proces d'i"/>
    <x v="3"/>
    <x v="3"/>
    <s v="9"/>
    <s v="Actuacions de caràcter general"/>
    <x v="1"/>
    <x v="1"/>
    <x v="1"/>
    <x v="1"/>
    <x v="1"/>
    <x v="1"/>
    <s v="92011"/>
    <s v="Administració general"/>
    <n v="33000"/>
    <n v="21132.01"/>
    <n v="54132.01"/>
    <n v="54132.01"/>
    <n v="54132.01"/>
    <n v="54131.88"/>
    <n v="54131.88"/>
    <n v="0"/>
  </r>
  <r>
    <x v="1"/>
    <x v="1"/>
    <x v="7"/>
    <x v="7"/>
    <x v="27"/>
    <x v="27"/>
    <s v="21600"/>
    <s v="Manteniment equips i software proces d'i"/>
    <x v="5"/>
    <x v="5"/>
    <s v="9"/>
    <s v="Actuacions de caràcter general"/>
    <x v="1"/>
    <x v="1"/>
    <x v="1"/>
    <x v="1"/>
    <x v="1"/>
    <x v="1"/>
    <s v="92011"/>
    <s v="Administració general"/>
    <n v="17020.77"/>
    <n v="5954.41"/>
    <n v="22975.18"/>
    <n v="22975.18"/>
    <n v="22975.18"/>
    <n v="11956.45"/>
    <n v="11209.3"/>
    <n v="747.15"/>
  </r>
  <r>
    <x v="1"/>
    <x v="1"/>
    <x v="7"/>
    <x v="7"/>
    <x v="27"/>
    <x v="27"/>
    <s v="21600"/>
    <s v="Manteniment equips i software proces d'i"/>
    <x v="5"/>
    <x v="5"/>
    <s v="9"/>
    <s v="Actuacions de caràcter general"/>
    <x v="8"/>
    <x v="8"/>
    <x v="18"/>
    <x v="18"/>
    <x v="25"/>
    <x v="25"/>
    <s v="93314"/>
    <s v="Manteniment d’edificis i solars no centr"/>
    <n v="27945.75"/>
    <n v="-11425.19"/>
    <n v="16520.560000000001"/>
    <n v="14883"/>
    <n v="14883"/>
    <n v="1933.44"/>
    <n v="1933.44"/>
    <n v="0"/>
  </r>
  <r>
    <x v="1"/>
    <x v="1"/>
    <x v="7"/>
    <x v="7"/>
    <x v="27"/>
    <x v="27"/>
    <s v="21600"/>
    <s v="Manteniment equips i software proces d'i"/>
    <x v="6"/>
    <x v="6"/>
    <s v="9"/>
    <s v="Actuacions de caràcter general"/>
    <x v="1"/>
    <x v="1"/>
    <x v="1"/>
    <x v="1"/>
    <x v="1"/>
    <x v="1"/>
    <s v="92011"/>
    <s v="Administració general"/>
    <n v="5000"/>
    <n v="-5000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7"/>
    <x v="7"/>
    <s v="9"/>
    <s v="Actuacions de caràcter general"/>
    <x v="1"/>
    <x v="1"/>
    <x v="1"/>
    <x v="1"/>
    <x v="1"/>
    <x v="1"/>
    <s v="92011"/>
    <s v="Administració general"/>
    <n v="6500"/>
    <n v="-6500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7"/>
    <x v="7"/>
    <s v="9"/>
    <s v="Actuacions de caràcter general"/>
    <x v="8"/>
    <x v="8"/>
    <x v="18"/>
    <x v="18"/>
    <x v="25"/>
    <x v="25"/>
    <s v="93314"/>
    <s v="Manteniment d’edificis i solars no centr"/>
    <n v="22231"/>
    <n v="-10131"/>
    <n v="12100"/>
    <n v="12100"/>
    <n v="12100"/>
    <n v="12079.02"/>
    <n v="7820.04"/>
    <n v="4258.9799999999996"/>
  </r>
  <r>
    <x v="1"/>
    <x v="1"/>
    <x v="7"/>
    <x v="7"/>
    <x v="27"/>
    <x v="27"/>
    <s v="21600"/>
    <s v="Manteniment equips i software proces d'i"/>
    <x v="8"/>
    <x v="8"/>
    <s v="9"/>
    <s v="Actuacions de caràcter general"/>
    <x v="1"/>
    <x v="1"/>
    <x v="1"/>
    <x v="1"/>
    <x v="1"/>
    <x v="1"/>
    <s v="92011"/>
    <s v="Administració general"/>
    <n v="25000"/>
    <n v="-631.20000000000005"/>
    <n v="24368.799999999999"/>
    <n v="24368.799999999999"/>
    <n v="24368.799999999999"/>
    <n v="22077.06"/>
    <n v="22077.06"/>
    <n v="0"/>
  </r>
  <r>
    <x v="1"/>
    <x v="1"/>
    <x v="7"/>
    <x v="7"/>
    <x v="27"/>
    <x v="27"/>
    <s v="21600"/>
    <s v="Manteniment equips i software proces d'i"/>
    <x v="24"/>
    <x v="24"/>
    <s v="9"/>
    <s v="Actuacions de caràcter general"/>
    <x v="8"/>
    <x v="8"/>
    <x v="17"/>
    <x v="17"/>
    <x v="24"/>
    <x v="24"/>
    <s v="93112"/>
    <s v="Pressupost i política fiscal"/>
    <n v="13524"/>
    <n v="-6906.16"/>
    <n v="6617.84"/>
    <n v="0"/>
    <n v="0"/>
    <n v="0"/>
    <n v="0"/>
    <n v="0"/>
  </r>
  <r>
    <x v="1"/>
    <x v="1"/>
    <x v="7"/>
    <x v="7"/>
    <x v="27"/>
    <x v="27"/>
    <s v="21600"/>
    <s v="Manteniment equips i software proces d'i"/>
    <x v="0"/>
    <x v="0"/>
    <s v="9"/>
    <s v="Actuacions de caràcter general"/>
    <x v="1"/>
    <x v="1"/>
    <x v="1"/>
    <x v="1"/>
    <x v="1"/>
    <x v="1"/>
    <s v="92012"/>
    <s v="Serveis editorials"/>
    <n v="0"/>
    <n v="5263.15"/>
    <n v="5263.15"/>
    <n v="5263.15"/>
    <n v="5263.15"/>
    <n v="5263.15"/>
    <n v="5263.15"/>
    <n v="0"/>
  </r>
  <r>
    <x v="1"/>
    <x v="1"/>
    <x v="7"/>
    <x v="7"/>
    <x v="27"/>
    <x v="27"/>
    <s v="21600"/>
    <s v="Manteniment equips i software proces d'i"/>
    <x v="0"/>
    <x v="0"/>
    <s v="9"/>
    <s v="Actuacions de caràcter general"/>
    <x v="1"/>
    <x v="1"/>
    <x v="1"/>
    <x v="1"/>
    <x v="1"/>
    <x v="1"/>
    <s v="92016"/>
    <s v="Direcció administrativa gabinet d'alcald"/>
    <n v="4000"/>
    <n v="-4000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27"/>
    <x v="27"/>
    <s v="9"/>
    <s v="Actuacions de caràcter general"/>
    <x v="1"/>
    <x v="1"/>
    <x v="1"/>
    <x v="1"/>
    <x v="1"/>
    <x v="1"/>
    <s v="92011"/>
    <s v="Administració general"/>
    <n v="0"/>
    <n v="3000"/>
    <n v="3000"/>
    <n v="3000"/>
    <n v="1815.64"/>
    <n v="1815.64"/>
    <n v="1815.64"/>
    <n v="0"/>
  </r>
  <r>
    <x v="1"/>
    <x v="1"/>
    <x v="7"/>
    <x v="7"/>
    <x v="27"/>
    <x v="27"/>
    <s v="21600"/>
    <s v="Manteniment equips i software proces d'i"/>
    <x v="27"/>
    <x v="27"/>
    <s v="9"/>
    <s v="Actuacions de caràcter general"/>
    <x v="1"/>
    <x v="1"/>
    <x v="22"/>
    <x v="22"/>
    <x v="32"/>
    <x v="32"/>
    <s v="92418"/>
    <s v="Associacionisme"/>
    <n v="2004.56"/>
    <n v="-2004.56"/>
    <n v="0"/>
    <n v="0"/>
    <n v="0"/>
    <n v="0"/>
    <n v="0"/>
    <n v="0"/>
  </r>
  <r>
    <x v="1"/>
    <x v="1"/>
    <x v="7"/>
    <x v="7"/>
    <x v="28"/>
    <x v="28"/>
    <s v="21900"/>
    <s v="Manteniment altre immobilitzat material"/>
    <x v="17"/>
    <x v="17"/>
    <s v="1"/>
    <s v="Serveis públics bàsics"/>
    <x v="3"/>
    <x v="3"/>
    <x v="8"/>
    <x v="8"/>
    <x v="10"/>
    <x v="10"/>
    <s v="13211"/>
    <s v="Gestió del programa de seguretat ciutada"/>
    <n v="477139.98"/>
    <n v="161936.26"/>
    <n v="639076.24"/>
    <n v="639076.24"/>
    <n v="638766.4"/>
    <n v="445754.6"/>
    <n v="351609.59"/>
    <n v="94145.01"/>
  </r>
  <r>
    <x v="1"/>
    <x v="1"/>
    <x v="7"/>
    <x v="7"/>
    <x v="28"/>
    <x v="28"/>
    <s v="21900"/>
    <s v="Manteniment altre immobilitzat material"/>
    <x v="17"/>
    <x v="17"/>
    <s v="1"/>
    <s v="Serveis públics bàsics"/>
    <x v="3"/>
    <x v="3"/>
    <x v="10"/>
    <x v="10"/>
    <x v="13"/>
    <x v="13"/>
    <s v="13612"/>
    <s v="Intervenció en extinció d’incendis i sal"/>
    <n v="145883.35999999999"/>
    <n v="15850.18"/>
    <n v="161733.54"/>
    <n v="161733.54"/>
    <n v="161733.54"/>
    <n v="119523.34"/>
    <n v="91106.94"/>
    <n v="28416.400000000001"/>
  </r>
  <r>
    <x v="1"/>
    <x v="1"/>
    <x v="7"/>
    <x v="7"/>
    <x v="28"/>
    <x v="28"/>
    <s v="21900"/>
    <s v="Manteniment altre immobilitzat material"/>
    <x v="18"/>
    <x v="18"/>
    <s v="1"/>
    <s v="Serveis públics bàsics"/>
    <x v="4"/>
    <x v="4"/>
    <x v="11"/>
    <x v="11"/>
    <x v="14"/>
    <x v="14"/>
    <s v="15017"/>
    <s v="Manteniment i conservació edificis Ecolo"/>
    <n v="40000.01"/>
    <n v="-1491.08"/>
    <n v="38508.93"/>
    <n v="38508.93"/>
    <n v="38505.68"/>
    <n v="38505.68"/>
    <n v="11322.88"/>
    <n v="27182.799999999999"/>
  </r>
  <r>
    <x v="1"/>
    <x v="1"/>
    <x v="7"/>
    <x v="7"/>
    <x v="28"/>
    <x v="28"/>
    <s v="21900"/>
    <s v="Manteniment altre immobilitzat material"/>
    <x v="22"/>
    <x v="22"/>
    <s v="1"/>
    <s v="Serveis públics bàsics"/>
    <x v="4"/>
    <x v="4"/>
    <x v="13"/>
    <x v="13"/>
    <x v="20"/>
    <x v="20"/>
    <s v="15131"/>
    <s v="Redacció de projectes-execució d'obres"/>
    <n v="0"/>
    <n v="2904"/>
    <n v="2904"/>
    <n v="2904"/>
    <n v="2904"/>
    <n v="2904"/>
    <n v="0"/>
    <n v="2904"/>
  </r>
  <r>
    <x v="1"/>
    <x v="1"/>
    <x v="8"/>
    <x v="8"/>
    <x v="29"/>
    <x v="29"/>
    <s v="22000"/>
    <s v="Material d'oficina ordinari no inventari"/>
    <x v="11"/>
    <x v="11"/>
    <s v="9"/>
    <s v="Actuacions de caràcter general"/>
    <x v="1"/>
    <x v="1"/>
    <x v="1"/>
    <x v="1"/>
    <x v="1"/>
    <x v="1"/>
    <s v="92011"/>
    <s v="Administració general"/>
    <n v="5221.4399999999996"/>
    <n v="0"/>
    <n v="5221.4399999999996"/>
    <n v="1211.3499999999999"/>
    <n v="1040.45"/>
    <n v="951.8"/>
    <n v="804.18"/>
    <n v="147.62"/>
  </r>
  <r>
    <x v="1"/>
    <x v="1"/>
    <x v="8"/>
    <x v="8"/>
    <x v="29"/>
    <x v="29"/>
    <s v="22000"/>
    <s v="Material d'oficina ordinari no inventari"/>
    <x v="11"/>
    <x v="11"/>
    <s v="9"/>
    <s v="Actuacions de caràcter general"/>
    <x v="1"/>
    <x v="1"/>
    <x v="2"/>
    <x v="2"/>
    <x v="2"/>
    <x v="2"/>
    <s v="92321"/>
    <s v="Anàlisi i programació"/>
    <n v="1036"/>
    <n v="-1000"/>
    <n v="36"/>
    <n v="0"/>
    <n v="0"/>
    <n v="0"/>
    <n v="0"/>
    <n v="0"/>
  </r>
  <r>
    <x v="1"/>
    <x v="1"/>
    <x v="8"/>
    <x v="8"/>
    <x v="29"/>
    <x v="29"/>
    <s v="22000"/>
    <s v="Material d'oficina ordinari no inventari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0000"/>
    <n v="-20772"/>
    <n v="9228"/>
    <n v="9227.5300000000007"/>
    <n v="9220.3799999999992"/>
    <n v="7379.77"/>
    <n v="7379.77"/>
    <n v="0"/>
  </r>
  <r>
    <x v="1"/>
    <x v="1"/>
    <x v="8"/>
    <x v="8"/>
    <x v="29"/>
    <x v="29"/>
    <s v="22000"/>
    <s v="Material d'oficina ordinari no inventari"/>
    <x v="13"/>
    <x v="13"/>
    <s v="2"/>
    <s v="Actuacions de protecció i promoció social"/>
    <x v="2"/>
    <x v="2"/>
    <x v="5"/>
    <x v="5"/>
    <x v="59"/>
    <x v="59"/>
    <s v="23291"/>
    <s v="Cooperació Internacional"/>
    <n v="1000"/>
    <n v="-1000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15"/>
    <x v="15"/>
    <s v="9"/>
    <s v="Actuacions de caràcter general"/>
    <x v="1"/>
    <x v="1"/>
    <x v="1"/>
    <x v="1"/>
    <x v="1"/>
    <x v="1"/>
    <s v="92011"/>
    <s v="Administració general"/>
    <n v="20000"/>
    <n v="-20000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17"/>
    <x v="17"/>
    <s v="1"/>
    <s v="Serveis públics bàsics"/>
    <x v="3"/>
    <x v="3"/>
    <x v="7"/>
    <x v="7"/>
    <x v="9"/>
    <x v="9"/>
    <s v="13011"/>
    <s v="Gestió programa administració seguretat"/>
    <n v="81300"/>
    <n v="-50053.760000000002"/>
    <n v="31246.240000000002"/>
    <n v="31246.240000000002"/>
    <n v="31246.240000000002"/>
    <n v="30928.79"/>
    <n v="30928.79"/>
    <n v="0"/>
  </r>
  <r>
    <x v="1"/>
    <x v="1"/>
    <x v="8"/>
    <x v="8"/>
    <x v="29"/>
    <x v="29"/>
    <s v="22000"/>
    <s v="Material d'oficina ordinari no inventari"/>
    <x v="18"/>
    <x v="18"/>
    <s v="1"/>
    <s v="Serveis públics bàsics"/>
    <x v="4"/>
    <x v="4"/>
    <x v="11"/>
    <x v="11"/>
    <x v="14"/>
    <x v="14"/>
    <s v="15011"/>
    <s v="Despeses generals d'Ecologia Urbana"/>
    <n v="67483.360000000001"/>
    <n v="-41479.89"/>
    <n v="26003.47"/>
    <n v="26003.47"/>
    <n v="23788.76"/>
    <n v="23788.67"/>
    <n v="21363.34"/>
    <n v="2425.33"/>
  </r>
  <r>
    <x v="1"/>
    <x v="1"/>
    <x v="8"/>
    <x v="8"/>
    <x v="29"/>
    <x v="29"/>
    <s v="22000"/>
    <s v="Material d'oficina ordinari no inventari"/>
    <x v="1"/>
    <x v="1"/>
    <s v="9"/>
    <s v="Actuacions de caràcter general"/>
    <x v="1"/>
    <x v="1"/>
    <x v="1"/>
    <x v="1"/>
    <x v="1"/>
    <x v="1"/>
    <s v="92011"/>
    <s v="Administració general"/>
    <n v="23860.2"/>
    <n v="-3024.7"/>
    <n v="20835.5"/>
    <n v="20543.689999999999"/>
    <n v="20505.43"/>
    <n v="18050.93"/>
    <n v="18050.93"/>
    <n v="0"/>
  </r>
  <r>
    <x v="1"/>
    <x v="1"/>
    <x v="8"/>
    <x v="8"/>
    <x v="29"/>
    <x v="29"/>
    <s v="22000"/>
    <s v="Material d'oficina ordinari no inventari"/>
    <x v="2"/>
    <x v="2"/>
    <s v="9"/>
    <s v="Actuacions de caràcter general"/>
    <x v="1"/>
    <x v="1"/>
    <x v="1"/>
    <x v="1"/>
    <x v="1"/>
    <x v="1"/>
    <s v="92011"/>
    <s v="Administració general"/>
    <n v="29000"/>
    <n v="-27"/>
    <n v="28973"/>
    <n v="21128.53"/>
    <n v="21123.95"/>
    <n v="20301.87"/>
    <n v="16528.330000000002"/>
    <n v="3773.54"/>
  </r>
  <r>
    <x v="1"/>
    <x v="1"/>
    <x v="8"/>
    <x v="8"/>
    <x v="29"/>
    <x v="29"/>
    <s v="22000"/>
    <s v="Material d'oficina ordinari no inventari"/>
    <x v="3"/>
    <x v="3"/>
    <s v="9"/>
    <s v="Actuacions de caràcter general"/>
    <x v="1"/>
    <x v="1"/>
    <x v="1"/>
    <x v="1"/>
    <x v="1"/>
    <x v="1"/>
    <s v="92011"/>
    <s v="Administració general"/>
    <n v="13800"/>
    <n v="-12757.9"/>
    <n v="1042.0999999999999"/>
    <n v="1042.0999999999999"/>
    <n v="1042.0999999999999"/>
    <n v="1030.6300000000001"/>
    <n v="1030.6300000000001"/>
    <n v="0"/>
  </r>
  <r>
    <x v="1"/>
    <x v="1"/>
    <x v="8"/>
    <x v="8"/>
    <x v="29"/>
    <x v="29"/>
    <s v="22000"/>
    <s v="Material d'oficina ordinari no inventari"/>
    <x v="4"/>
    <x v="4"/>
    <s v="9"/>
    <s v="Actuacions de caràcter general"/>
    <x v="1"/>
    <x v="1"/>
    <x v="1"/>
    <x v="1"/>
    <x v="1"/>
    <x v="1"/>
    <s v="92011"/>
    <s v="Administració general"/>
    <n v="10000"/>
    <n v="-6962.23"/>
    <n v="3037.77"/>
    <n v="3036.18"/>
    <n v="3036.18"/>
    <n v="3018.27"/>
    <n v="3018.27"/>
    <n v="0"/>
  </r>
  <r>
    <x v="1"/>
    <x v="1"/>
    <x v="8"/>
    <x v="8"/>
    <x v="29"/>
    <x v="29"/>
    <s v="22000"/>
    <s v="Material d'oficina ordinari no inventari"/>
    <x v="5"/>
    <x v="5"/>
    <s v="9"/>
    <s v="Actuacions de caràcter general"/>
    <x v="1"/>
    <x v="1"/>
    <x v="1"/>
    <x v="1"/>
    <x v="1"/>
    <x v="1"/>
    <s v="92011"/>
    <s v="Administració general"/>
    <n v="16716.169999999998"/>
    <n v="-1913.55"/>
    <n v="14802.62"/>
    <n v="14802.62"/>
    <n v="14685.86"/>
    <n v="9821.75"/>
    <n v="9750.31"/>
    <n v="71.44"/>
  </r>
  <r>
    <x v="1"/>
    <x v="1"/>
    <x v="8"/>
    <x v="8"/>
    <x v="29"/>
    <x v="29"/>
    <s v="22000"/>
    <s v="Material d'oficina ordinari no inventari"/>
    <x v="6"/>
    <x v="6"/>
    <s v="9"/>
    <s v="Actuacions de caràcter general"/>
    <x v="1"/>
    <x v="1"/>
    <x v="1"/>
    <x v="1"/>
    <x v="1"/>
    <x v="1"/>
    <s v="92011"/>
    <s v="Administració general"/>
    <n v="9000"/>
    <n v="-5500"/>
    <n v="3500"/>
    <n v="3500"/>
    <n v="3500"/>
    <n v="2976.07"/>
    <n v="2976.07"/>
    <n v="0"/>
  </r>
  <r>
    <x v="1"/>
    <x v="1"/>
    <x v="8"/>
    <x v="8"/>
    <x v="29"/>
    <x v="29"/>
    <s v="22000"/>
    <s v="Material d'oficina ordinari no inventari"/>
    <x v="7"/>
    <x v="7"/>
    <s v="9"/>
    <s v="Actuacions de caràcter general"/>
    <x v="1"/>
    <x v="1"/>
    <x v="1"/>
    <x v="1"/>
    <x v="1"/>
    <x v="1"/>
    <s v="92011"/>
    <s v="Administració general"/>
    <n v="12933"/>
    <n v="-2279.3000000000002"/>
    <n v="10653.7"/>
    <n v="9688.2199999999993"/>
    <n v="9147.89"/>
    <n v="9086.5499999999993"/>
    <n v="8524.0400000000009"/>
    <n v="562.51"/>
  </r>
  <r>
    <x v="1"/>
    <x v="1"/>
    <x v="8"/>
    <x v="8"/>
    <x v="29"/>
    <x v="29"/>
    <s v="22000"/>
    <s v="Material d'oficina ordinari no inventari"/>
    <x v="8"/>
    <x v="8"/>
    <s v="9"/>
    <s v="Actuacions de caràcter general"/>
    <x v="1"/>
    <x v="1"/>
    <x v="1"/>
    <x v="1"/>
    <x v="1"/>
    <x v="1"/>
    <s v="92011"/>
    <s v="Administració general"/>
    <n v="22000"/>
    <n v="-2050.67"/>
    <n v="19949.330000000002"/>
    <n v="17880.2"/>
    <n v="17880.2"/>
    <n v="11712.3"/>
    <n v="11559.12"/>
    <n v="153.18"/>
  </r>
  <r>
    <x v="1"/>
    <x v="1"/>
    <x v="8"/>
    <x v="8"/>
    <x v="29"/>
    <x v="29"/>
    <s v="22000"/>
    <s v="Material d'oficina ordinari no inventari"/>
    <x v="9"/>
    <x v="9"/>
    <s v="9"/>
    <s v="Actuacions de caràcter general"/>
    <x v="1"/>
    <x v="1"/>
    <x v="1"/>
    <x v="1"/>
    <x v="1"/>
    <x v="1"/>
    <s v="92011"/>
    <s v="Administració general"/>
    <n v="13180"/>
    <n v="-13.9"/>
    <n v="13166.1"/>
    <n v="13166.1"/>
    <n v="13121.09"/>
    <n v="13114.04"/>
    <n v="12023.48"/>
    <n v="1090.56"/>
  </r>
  <r>
    <x v="1"/>
    <x v="1"/>
    <x v="8"/>
    <x v="8"/>
    <x v="29"/>
    <x v="29"/>
    <s v="22000"/>
    <s v="Material d'oficina ordinari no inventari"/>
    <x v="10"/>
    <x v="10"/>
    <s v="9"/>
    <s v="Actuacions de caràcter general"/>
    <x v="1"/>
    <x v="1"/>
    <x v="1"/>
    <x v="1"/>
    <x v="1"/>
    <x v="1"/>
    <s v="92011"/>
    <s v="Administració general"/>
    <n v="14614.51"/>
    <n v="-10825.3"/>
    <n v="3789.21"/>
    <n v="3789.21"/>
    <n v="3789.21"/>
    <n v="3531.57"/>
    <n v="2843.9"/>
    <n v="687.67"/>
  </r>
  <r>
    <x v="1"/>
    <x v="1"/>
    <x v="8"/>
    <x v="8"/>
    <x v="29"/>
    <x v="29"/>
    <s v="22000"/>
    <s v="Material d'oficina ordinari no inventari"/>
    <x v="23"/>
    <x v="23"/>
    <s v="4"/>
    <s v="Actuacions de caràcter econòmic"/>
    <x v="7"/>
    <x v="7"/>
    <x v="16"/>
    <x v="16"/>
    <x v="23"/>
    <x v="23"/>
    <s v="43011"/>
    <s v="Administració de promoció econòmica"/>
    <n v="5000"/>
    <n v="-3588.69"/>
    <n v="1411.31"/>
    <n v="0"/>
    <n v="0"/>
    <n v="0"/>
    <n v="0"/>
    <n v="0"/>
  </r>
  <r>
    <x v="1"/>
    <x v="1"/>
    <x v="8"/>
    <x v="8"/>
    <x v="29"/>
    <x v="29"/>
    <s v="22000"/>
    <s v="Material d'oficina ordinari no inventari"/>
    <x v="23"/>
    <x v="23"/>
    <s v="4"/>
    <s v="Actuacions de caràcter econòmic"/>
    <x v="7"/>
    <x v="7"/>
    <x v="32"/>
    <x v="32"/>
    <x v="50"/>
    <x v="50"/>
    <s v="43141"/>
    <s v="Serveis de promoció del comerç"/>
    <n v="1500"/>
    <n v="-895"/>
    <n v="605"/>
    <n v="605"/>
    <n v="475.59"/>
    <n v="475.59"/>
    <n v="475.59"/>
    <n v="0"/>
  </r>
  <r>
    <x v="1"/>
    <x v="1"/>
    <x v="8"/>
    <x v="8"/>
    <x v="29"/>
    <x v="29"/>
    <s v="22000"/>
    <s v="Material d'oficina ordinari no inventari"/>
    <x v="23"/>
    <x v="23"/>
    <s v="4"/>
    <s v="Actuacions de caràcter econòmic"/>
    <x v="7"/>
    <x v="7"/>
    <x v="31"/>
    <x v="31"/>
    <x v="51"/>
    <x v="51"/>
    <s v="43322"/>
    <s v="Promoció de ciutat (GERPE)"/>
    <n v="10"/>
    <n v="0"/>
    <n v="10"/>
    <n v="0"/>
    <n v="0"/>
    <n v="0"/>
    <n v="0"/>
    <n v="0"/>
  </r>
  <r>
    <x v="1"/>
    <x v="1"/>
    <x v="8"/>
    <x v="8"/>
    <x v="29"/>
    <x v="29"/>
    <s v="22000"/>
    <s v="Material d'oficina ordinari no inventari"/>
    <x v="23"/>
    <x v="23"/>
    <s v="4"/>
    <s v="Actuacions de caràcter econòmic"/>
    <x v="6"/>
    <x v="6"/>
    <x v="15"/>
    <x v="15"/>
    <x v="22"/>
    <x v="22"/>
    <s v="49312"/>
    <s v="Informació al consumidor"/>
    <n v="3800"/>
    <n v="-3800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24"/>
    <x v="24"/>
    <s v="9"/>
    <s v="Actuacions de caràcter general"/>
    <x v="1"/>
    <x v="1"/>
    <x v="1"/>
    <x v="1"/>
    <x v="1"/>
    <x v="1"/>
    <s v="92011"/>
    <s v="Administració general"/>
    <n v="29544.14"/>
    <n v="0"/>
    <n v="29544.14"/>
    <n v="11054.52"/>
    <n v="9539.89"/>
    <n v="5494.54"/>
    <n v="5494.54"/>
    <n v="0"/>
  </r>
  <r>
    <x v="1"/>
    <x v="1"/>
    <x v="8"/>
    <x v="8"/>
    <x v="29"/>
    <x v="29"/>
    <s v="22000"/>
    <s v="Material d'oficina ordinari no inventari"/>
    <x v="24"/>
    <x v="24"/>
    <s v="9"/>
    <s v="Actuacions de caràcter general"/>
    <x v="8"/>
    <x v="8"/>
    <x v="17"/>
    <x v="17"/>
    <x v="24"/>
    <x v="24"/>
    <s v="93112"/>
    <s v="Pressupost i política fiscal"/>
    <n v="4830"/>
    <n v="0"/>
    <n v="4830"/>
    <n v="0"/>
    <n v="0"/>
    <n v="0"/>
    <n v="0"/>
    <n v="0"/>
  </r>
  <r>
    <x v="1"/>
    <x v="1"/>
    <x v="8"/>
    <x v="8"/>
    <x v="29"/>
    <x v="29"/>
    <s v="22000"/>
    <s v="Material d'oficina ordinari no inventari"/>
    <x v="24"/>
    <x v="24"/>
    <s v="9"/>
    <s v="Actuacions de caràcter general"/>
    <x v="8"/>
    <x v="8"/>
    <x v="26"/>
    <x v="26"/>
    <x v="40"/>
    <x v="40"/>
    <s v="93212"/>
    <s v="Consell Tributari"/>
    <n v="676.2"/>
    <n v="0"/>
    <n v="676.2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4"/>
    <s v="Actuacions de caràcter econòmic"/>
    <x v="7"/>
    <x v="7"/>
    <x v="16"/>
    <x v="16"/>
    <x v="23"/>
    <x v="23"/>
    <s v="43014"/>
    <s v="Consell Econòmic i Social"/>
    <n v="2000"/>
    <n v="0"/>
    <n v="200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4"/>
    <s v="Actuacions de caràcter econòmic"/>
    <x v="6"/>
    <x v="6"/>
    <x v="15"/>
    <x v="15"/>
    <x v="22"/>
    <x v="22"/>
    <s v="49311"/>
    <s v="Arbitratge"/>
    <n v="5000"/>
    <n v="0"/>
    <n v="5000"/>
    <n v="5000"/>
    <n v="979.42"/>
    <n v="979.42"/>
    <n v="979.42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0"/>
    <x v="0"/>
    <x v="0"/>
    <x v="0"/>
    <x v="7"/>
    <x v="7"/>
    <s v="91222"/>
    <s v="Protocol"/>
    <n v="2200"/>
    <n v="0"/>
    <n v="220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1"/>
    <x v="1"/>
    <x v="1"/>
    <x v="1"/>
    <s v="92011"/>
    <s v="Administració general"/>
    <n v="72000"/>
    <n v="-4924.62"/>
    <n v="67075.38"/>
    <n v="67075.38"/>
    <n v="64074.57"/>
    <n v="42411.06"/>
    <n v="36192.400000000001"/>
    <n v="6218.66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1"/>
    <x v="1"/>
    <x v="1"/>
    <x v="1"/>
    <s v="92014"/>
    <s v="Serveis jurídics"/>
    <n v="1300"/>
    <n v="-1300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1"/>
    <x v="1"/>
    <x v="1"/>
    <x v="1"/>
    <s v="92016"/>
    <s v="Direcció administrativa gabinet d'alcald"/>
    <n v="1000"/>
    <n v="-1000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1"/>
    <x v="1"/>
    <x v="27"/>
    <x v="27"/>
    <s v="92021"/>
    <s v="Sindicatura de Greuges"/>
    <n v="500"/>
    <n v="-500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1"/>
    <x v="1"/>
    <x v="28"/>
    <x v="28"/>
    <s v="92031"/>
    <s v="Arxiu municipal contemporani"/>
    <n v="1000"/>
    <n v="-1000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1"/>
    <x v="1"/>
    <x v="28"/>
    <x v="28"/>
    <s v="92032"/>
    <s v="Sistema d'arxius"/>
    <n v="1600"/>
    <n v="-1600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6"/>
    <x v="6"/>
    <x v="19"/>
    <x v="19"/>
    <s v="92521"/>
    <s v="Direcció de comunicació"/>
    <n v="1000"/>
    <n v="0"/>
    <n v="100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6"/>
    <x v="6"/>
    <x v="19"/>
    <x v="19"/>
    <s v="92523"/>
    <s v="Comunicació digital"/>
    <n v="1400"/>
    <n v="0"/>
    <n v="140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8"/>
    <x v="8"/>
    <x v="18"/>
    <x v="18"/>
    <x v="25"/>
    <x v="25"/>
    <s v="93314"/>
    <s v="Manteniment d’edificis i solars no centr"/>
    <n v="800"/>
    <n v="0"/>
    <n v="800"/>
    <n v="0"/>
    <n v="0"/>
    <n v="0"/>
    <n v="0"/>
    <n v="0"/>
  </r>
  <r>
    <x v="1"/>
    <x v="1"/>
    <x v="8"/>
    <x v="8"/>
    <x v="29"/>
    <x v="29"/>
    <s v="22000"/>
    <s v="Material d'oficina ordinari no inventari"/>
    <x v="26"/>
    <x v="26"/>
    <s v="9"/>
    <s v="Actuacions de caràcter general"/>
    <x v="1"/>
    <x v="1"/>
    <x v="20"/>
    <x v="20"/>
    <x v="29"/>
    <x v="29"/>
    <s v="92211"/>
    <s v="Direcció de recursos humans i organitzac"/>
    <n v="11100"/>
    <n v="10610.91"/>
    <n v="21710.91"/>
    <n v="21614.27"/>
    <n v="18077.080000000002"/>
    <n v="15776.58"/>
    <n v="15570.3"/>
    <n v="206.28"/>
  </r>
  <r>
    <x v="1"/>
    <x v="1"/>
    <x v="8"/>
    <x v="8"/>
    <x v="29"/>
    <x v="29"/>
    <s v="22000"/>
    <s v="Material d'oficina ordinari no inventari"/>
    <x v="27"/>
    <x v="27"/>
    <s v="9"/>
    <s v="Actuacions de caràcter general"/>
    <x v="1"/>
    <x v="1"/>
    <x v="1"/>
    <x v="1"/>
    <x v="1"/>
    <x v="1"/>
    <s v="92011"/>
    <s v="Administració general"/>
    <n v="9339.44"/>
    <n v="-4239.4399999999996"/>
    <n v="5100"/>
    <n v="5099.9799999999996"/>
    <n v="4718.74"/>
    <n v="4389.87"/>
    <n v="3704.58"/>
    <n v="685.29"/>
  </r>
  <r>
    <x v="1"/>
    <x v="1"/>
    <x v="8"/>
    <x v="8"/>
    <x v="29"/>
    <x v="29"/>
    <s v="22000"/>
    <s v="Material d'oficina ordinari no inventari"/>
    <x v="27"/>
    <x v="27"/>
    <s v="9"/>
    <s v="Actuacions de caràcter general"/>
    <x v="1"/>
    <x v="1"/>
    <x v="22"/>
    <x v="22"/>
    <x v="32"/>
    <x v="32"/>
    <s v="92413"/>
    <s v="Relacions ciutadanes"/>
    <n v="1443.3"/>
    <n v="-1443.3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27"/>
    <x v="27"/>
    <s v="9"/>
    <s v="Actuacions de caràcter general"/>
    <x v="1"/>
    <x v="1"/>
    <x v="22"/>
    <x v="22"/>
    <x v="32"/>
    <x v="32"/>
    <s v="92417"/>
    <s v="Participació ciutadana"/>
    <n v="0"/>
    <n v="181.41"/>
    <n v="181.41"/>
    <n v="181.41"/>
    <n v="181.41"/>
    <n v="181.41"/>
    <n v="181.41"/>
    <n v="0"/>
  </r>
  <r>
    <x v="1"/>
    <x v="1"/>
    <x v="8"/>
    <x v="8"/>
    <x v="29"/>
    <x v="29"/>
    <s v="22000"/>
    <s v="Material d'oficina ordinari no inventari"/>
    <x v="27"/>
    <x v="27"/>
    <s v="9"/>
    <s v="Actuacions de caràcter general"/>
    <x v="1"/>
    <x v="1"/>
    <x v="22"/>
    <x v="22"/>
    <x v="32"/>
    <x v="32"/>
    <s v="92418"/>
    <s v="Associacionisme"/>
    <n v="304.23"/>
    <n v="-304.23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000"/>
    <n v="-30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0"/>
    <n v="15007.2"/>
    <n v="15007.2"/>
    <n v="15007.2"/>
    <n v="15007.2"/>
    <n v="15007.2"/>
    <n v="15007.2"/>
    <n v="0"/>
  </r>
  <r>
    <x v="1"/>
    <x v="1"/>
    <x v="8"/>
    <x v="8"/>
    <x v="29"/>
    <x v="29"/>
    <s v="22001"/>
    <s v="Premsa,revistes,llibres i altres public.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2000"/>
    <n v="-20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13"/>
    <x v="13"/>
    <s v="2"/>
    <s v="Actuacions de protecció i promoció social"/>
    <x v="2"/>
    <x v="2"/>
    <x v="5"/>
    <x v="5"/>
    <x v="5"/>
    <x v="5"/>
    <s v="23241"/>
    <s v="Promoció de les dones"/>
    <n v="0"/>
    <n v="102.21"/>
    <n v="102.21"/>
    <n v="102.21"/>
    <n v="102.21"/>
    <n v="102.21"/>
    <n v="102.21"/>
    <n v="0"/>
  </r>
  <r>
    <x v="1"/>
    <x v="1"/>
    <x v="8"/>
    <x v="8"/>
    <x v="29"/>
    <x v="29"/>
    <s v="22001"/>
    <s v="Premsa,revistes,llibres i altres public."/>
    <x v="15"/>
    <x v="15"/>
    <s v="9"/>
    <s v="Actuacions de caràcter general"/>
    <x v="1"/>
    <x v="1"/>
    <x v="1"/>
    <x v="1"/>
    <x v="1"/>
    <x v="1"/>
    <s v="92011"/>
    <s v="Administració general"/>
    <n v="0"/>
    <n v="24.95"/>
    <n v="24.95"/>
    <n v="24.95"/>
    <n v="24.95"/>
    <n v="24.95"/>
    <n v="24.95"/>
    <n v="0"/>
  </r>
  <r>
    <x v="1"/>
    <x v="1"/>
    <x v="8"/>
    <x v="8"/>
    <x v="29"/>
    <x v="29"/>
    <s v="22001"/>
    <s v="Premsa,revistes,llibres i altres public."/>
    <x v="17"/>
    <x v="17"/>
    <s v="1"/>
    <s v="Serveis públics bàsics"/>
    <x v="3"/>
    <x v="3"/>
    <x v="10"/>
    <x v="10"/>
    <x v="13"/>
    <x v="13"/>
    <s v="13612"/>
    <s v="Intervenció en extinció d’incendis i sal"/>
    <n v="300"/>
    <n v="-245"/>
    <n v="55"/>
    <n v="55"/>
    <n v="55"/>
    <n v="55"/>
    <n v="55"/>
    <n v="0"/>
  </r>
  <r>
    <x v="1"/>
    <x v="1"/>
    <x v="8"/>
    <x v="8"/>
    <x v="29"/>
    <x v="29"/>
    <s v="22001"/>
    <s v="Premsa,revistes,llibres i altres public."/>
    <x v="18"/>
    <x v="18"/>
    <s v="1"/>
    <s v="Serveis públics bàsics"/>
    <x v="4"/>
    <x v="4"/>
    <x v="11"/>
    <x v="11"/>
    <x v="14"/>
    <x v="14"/>
    <s v="15011"/>
    <s v="Despeses generals d'Ecologia Urbana"/>
    <n v="1000"/>
    <n v="0"/>
    <n v="1000"/>
    <n v="0"/>
    <n v="0"/>
    <n v="0"/>
    <n v="0"/>
    <n v="0"/>
  </r>
  <r>
    <x v="1"/>
    <x v="1"/>
    <x v="8"/>
    <x v="8"/>
    <x v="29"/>
    <x v="29"/>
    <s v="22001"/>
    <s v="Premsa,revistes,llibres i altres public."/>
    <x v="1"/>
    <x v="1"/>
    <s v="9"/>
    <s v="Actuacions de caràcter general"/>
    <x v="1"/>
    <x v="1"/>
    <x v="1"/>
    <x v="1"/>
    <x v="1"/>
    <x v="1"/>
    <s v="92011"/>
    <s v="Administració general"/>
    <n v="2000"/>
    <n v="-20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2"/>
    <x v="2"/>
    <s v="9"/>
    <s v="Actuacions de caràcter general"/>
    <x v="1"/>
    <x v="1"/>
    <x v="1"/>
    <x v="1"/>
    <x v="1"/>
    <x v="1"/>
    <s v="92011"/>
    <s v="Administració general"/>
    <n v="5000"/>
    <n v="-4975.91"/>
    <n v="24.09"/>
    <n v="0"/>
    <n v="0"/>
    <n v="0"/>
    <n v="0"/>
    <n v="0"/>
  </r>
  <r>
    <x v="1"/>
    <x v="1"/>
    <x v="8"/>
    <x v="8"/>
    <x v="29"/>
    <x v="29"/>
    <s v="22001"/>
    <s v="Premsa,revistes,llibres i altres public."/>
    <x v="3"/>
    <x v="3"/>
    <s v="9"/>
    <s v="Actuacions de caràcter general"/>
    <x v="1"/>
    <x v="1"/>
    <x v="1"/>
    <x v="1"/>
    <x v="1"/>
    <x v="1"/>
    <s v="92011"/>
    <s v="Administració general"/>
    <n v="1000"/>
    <n v="-10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6"/>
    <x v="6"/>
    <s v="9"/>
    <s v="Actuacions de caràcter general"/>
    <x v="1"/>
    <x v="1"/>
    <x v="1"/>
    <x v="1"/>
    <x v="1"/>
    <x v="1"/>
    <s v="92011"/>
    <s v="Administració general"/>
    <n v="3200"/>
    <n v="-32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10"/>
    <n v="-1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7"/>
    <x v="7"/>
    <s v="9"/>
    <s v="Actuacions de caràcter general"/>
    <x v="1"/>
    <x v="1"/>
    <x v="1"/>
    <x v="1"/>
    <x v="1"/>
    <x v="1"/>
    <s v="92011"/>
    <s v="Administració general"/>
    <n v="6694"/>
    <n v="-6694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8"/>
    <x v="8"/>
    <s v="9"/>
    <s v="Actuacions de caràcter general"/>
    <x v="1"/>
    <x v="1"/>
    <x v="1"/>
    <x v="1"/>
    <x v="1"/>
    <x v="1"/>
    <s v="92011"/>
    <s v="Administració general"/>
    <n v="1500"/>
    <n v="0"/>
    <n v="1500"/>
    <n v="0"/>
    <n v="0"/>
    <n v="0"/>
    <n v="0"/>
    <n v="0"/>
  </r>
  <r>
    <x v="1"/>
    <x v="1"/>
    <x v="8"/>
    <x v="8"/>
    <x v="29"/>
    <x v="29"/>
    <s v="22001"/>
    <s v="Premsa,revistes,llibres i altres public."/>
    <x v="9"/>
    <x v="9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8"/>
    <x v="8"/>
    <x v="29"/>
    <x v="29"/>
    <s v="22001"/>
    <s v="Premsa,revistes,llibres i altres public."/>
    <x v="10"/>
    <x v="10"/>
    <s v="9"/>
    <s v="Actuacions de caràcter general"/>
    <x v="1"/>
    <x v="1"/>
    <x v="22"/>
    <x v="22"/>
    <x v="61"/>
    <x v="61"/>
    <s v="92491"/>
    <s v="Memòria històrica"/>
    <n v="0"/>
    <n v="390"/>
    <n v="390"/>
    <n v="390"/>
    <n v="390"/>
    <n v="390"/>
    <n v="390"/>
    <n v="0"/>
  </r>
  <r>
    <x v="1"/>
    <x v="1"/>
    <x v="8"/>
    <x v="8"/>
    <x v="29"/>
    <x v="29"/>
    <s v="22001"/>
    <s v="Premsa,revistes,llibres i altres public."/>
    <x v="23"/>
    <x v="23"/>
    <s v="4"/>
    <s v="Actuacions de caràcter econòmic"/>
    <x v="7"/>
    <x v="7"/>
    <x v="16"/>
    <x v="16"/>
    <x v="23"/>
    <x v="23"/>
    <s v="43011"/>
    <s v="Administració de promoció econòmica"/>
    <n v="18500"/>
    <n v="-185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23"/>
    <x v="23"/>
    <s v="4"/>
    <s v="Actuacions de caràcter econòmic"/>
    <x v="7"/>
    <x v="7"/>
    <x v="32"/>
    <x v="32"/>
    <x v="50"/>
    <x v="50"/>
    <s v="43141"/>
    <s v="Serveis de promoció del comerç"/>
    <n v="600"/>
    <n v="-6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23"/>
    <x v="23"/>
    <s v="4"/>
    <s v="Actuacions de caràcter econòmic"/>
    <x v="6"/>
    <x v="6"/>
    <x v="15"/>
    <x v="15"/>
    <x v="22"/>
    <x v="22"/>
    <s v="49312"/>
    <s v="Informació al consumidor"/>
    <n v="1000"/>
    <n v="-10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24"/>
    <x v="24"/>
    <s v="9"/>
    <s v="Actuacions de caràcter general"/>
    <x v="1"/>
    <x v="1"/>
    <x v="1"/>
    <x v="1"/>
    <x v="1"/>
    <x v="1"/>
    <s v="92011"/>
    <s v="Administració general"/>
    <n v="13164.8"/>
    <n v="0"/>
    <n v="13164.8"/>
    <n v="0"/>
    <n v="0"/>
    <n v="0"/>
    <n v="0"/>
    <n v="0"/>
  </r>
  <r>
    <x v="1"/>
    <x v="1"/>
    <x v="8"/>
    <x v="8"/>
    <x v="29"/>
    <x v="29"/>
    <s v="22001"/>
    <s v="Premsa,revistes,llibres i altres public."/>
    <x v="24"/>
    <x v="24"/>
    <s v="9"/>
    <s v="Actuacions de caràcter general"/>
    <x v="8"/>
    <x v="8"/>
    <x v="17"/>
    <x v="17"/>
    <x v="24"/>
    <x v="24"/>
    <s v="93112"/>
    <s v="Pressupost i política fiscal"/>
    <n v="13524"/>
    <n v="6906.16"/>
    <n v="20430.16"/>
    <n v="0"/>
    <n v="0"/>
    <n v="0"/>
    <n v="0"/>
    <n v="0"/>
  </r>
  <r>
    <x v="1"/>
    <x v="1"/>
    <x v="8"/>
    <x v="8"/>
    <x v="29"/>
    <x v="29"/>
    <s v="22001"/>
    <s v="Premsa,revistes,llibres i altres public."/>
    <x v="0"/>
    <x v="0"/>
    <s v="4"/>
    <s v="Actuacions de caràcter econòmic"/>
    <x v="6"/>
    <x v="6"/>
    <x v="15"/>
    <x v="15"/>
    <x v="22"/>
    <x v="22"/>
    <s v="49311"/>
    <s v="Arbitratge"/>
    <n v="2000"/>
    <n v="-20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0"/>
    <x v="0"/>
    <s v="9"/>
    <s v="Actuacions de caràcter general"/>
    <x v="0"/>
    <x v="0"/>
    <x v="0"/>
    <x v="0"/>
    <x v="7"/>
    <x v="7"/>
    <s v="91221"/>
    <s v="Relacions institucionals"/>
    <n v="0"/>
    <n v="19.5"/>
    <n v="19.5"/>
    <n v="19.5"/>
    <n v="19.5"/>
    <n v="19.5"/>
    <n v="19.5"/>
    <n v="0"/>
  </r>
  <r>
    <x v="1"/>
    <x v="1"/>
    <x v="8"/>
    <x v="8"/>
    <x v="29"/>
    <x v="29"/>
    <s v="22001"/>
    <s v="Premsa,revistes,llibres i altres public."/>
    <x v="0"/>
    <x v="0"/>
    <s v="9"/>
    <s v="Actuacions de caràcter general"/>
    <x v="0"/>
    <x v="0"/>
    <x v="0"/>
    <x v="0"/>
    <x v="7"/>
    <x v="7"/>
    <s v="91222"/>
    <s v="Protocol"/>
    <n v="200"/>
    <n v="-144.02000000000001"/>
    <n v="55.98"/>
    <n v="55.98"/>
    <n v="55.98"/>
    <n v="55.98"/>
    <n v="55.98"/>
    <n v="0"/>
  </r>
  <r>
    <x v="1"/>
    <x v="1"/>
    <x v="8"/>
    <x v="8"/>
    <x v="29"/>
    <x v="29"/>
    <s v="22001"/>
    <s v="Premsa,revistes,llibres i altres public."/>
    <x v="0"/>
    <x v="0"/>
    <s v="9"/>
    <s v="Actuacions de caràcter general"/>
    <x v="1"/>
    <x v="1"/>
    <x v="1"/>
    <x v="1"/>
    <x v="1"/>
    <x v="1"/>
    <s v="92012"/>
    <s v="Serveis editorials"/>
    <n v="75700"/>
    <n v="-757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0"/>
    <x v="0"/>
    <s v="9"/>
    <s v="Actuacions de caràcter general"/>
    <x v="1"/>
    <x v="1"/>
    <x v="1"/>
    <x v="1"/>
    <x v="1"/>
    <x v="1"/>
    <s v="92016"/>
    <s v="Direcció administrativa gabinet d'alcald"/>
    <n v="200"/>
    <n v="0"/>
    <n v="200"/>
    <n v="0"/>
    <n v="0"/>
    <n v="0"/>
    <n v="0"/>
    <n v="0"/>
  </r>
  <r>
    <x v="1"/>
    <x v="1"/>
    <x v="8"/>
    <x v="8"/>
    <x v="29"/>
    <x v="29"/>
    <s v="22001"/>
    <s v="Premsa,revistes,llibres i altres public."/>
    <x v="0"/>
    <x v="0"/>
    <s v="9"/>
    <s v="Actuacions de caràcter general"/>
    <x v="1"/>
    <x v="1"/>
    <x v="1"/>
    <x v="1"/>
    <x v="28"/>
    <x v="28"/>
    <s v="92033"/>
    <s v="Servei de documentació i accés al coneix"/>
    <n v="291400"/>
    <n v="27889.58"/>
    <n v="319289.58"/>
    <n v="319289.58"/>
    <n v="317253.90999999997"/>
    <n v="307448.51"/>
    <n v="283195.65999999997"/>
    <n v="24252.85"/>
  </r>
  <r>
    <x v="1"/>
    <x v="1"/>
    <x v="8"/>
    <x v="8"/>
    <x v="29"/>
    <x v="29"/>
    <s v="22002"/>
    <s v="Material informatic no inventariable"/>
    <x v="11"/>
    <x v="11"/>
    <s v="9"/>
    <s v="Actuacions de caràcter general"/>
    <x v="1"/>
    <x v="1"/>
    <x v="1"/>
    <x v="1"/>
    <x v="1"/>
    <x v="1"/>
    <s v="92011"/>
    <s v="Administració general"/>
    <n v="5216.09"/>
    <n v="0"/>
    <n v="5216.09"/>
    <n v="41.13"/>
    <n v="41.13"/>
    <n v="18.27"/>
    <n v="6.17"/>
    <n v="12.1"/>
  </r>
  <r>
    <x v="1"/>
    <x v="1"/>
    <x v="8"/>
    <x v="8"/>
    <x v="29"/>
    <x v="29"/>
    <s v="22002"/>
    <s v="Material informatic no inventariable"/>
    <x v="11"/>
    <x v="11"/>
    <s v="9"/>
    <s v="Actuacions de caràcter general"/>
    <x v="1"/>
    <x v="1"/>
    <x v="2"/>
    <x v="2"/>
    <x v="2"/>
    <x v="2"/>
    <s v="92321"/>
    <s v="Anàlisi i programació"/>
    <n v="1036"/>
    <n v="-1000"/>
    <n v="36"/>
    <n v="0"/>
    <n v="0"/>
    <n v="0"/>
    <n v="0"/>
    <n v="0"/>
  </r>
  <r>
    <x v="1"/>
    <x v="1"/>
    <x v="8"/>
    <x v="8"/>
    <x v="29"/>
    <x v="29"/>
    <s v="22002"/>
    <s v="Material informatic no inventariable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0000"/>
    <n v="-14665.61"/>
    <n v="5334.39"/>
    <n v="5334.39"/>
    <n v="4216.75"/>
    <n v="2696.89"/>
    <n v="2696.89"/>
    <n v="0"/>
  </r>
  <r>
    <x v="1"/>
    <x v="1"/>
    <x v="8"/>
    <x v="8"/>
    <x v="29"/>
    <x v="29"/>
    <s v="22002"/>
    <s v="Material informatic no inventariable"/>
    <x v="13"/>
    <x v="13"/>
    <s v="2"/>
    <s v="Actuacions de protecció i promoció social"/>
    <x v="2"/>
    <x v="2"/>
    <x v="5"/>
    <x v="5"/>
    <x v="59"/>
    <x v="59"/>
    <s v="23291"/>
    <s v="Cooperació Internacional"/>
    <n v="1000"/>
    <n v="-1000"/>
    <n v="0"/>
    <n v="0"/>
    <n v="0"/>
    <n v="0"/>
    <n v="0"/>
    <n v="0"/>
  </r>
  <r>
    <x v="1"/>
    <x v="1"/>
    <x v="8"/>
    <x v="8"/>
    <x v="29"/>
    <x v="29"/>
    <s v="22002"/>
    <s v="Material informatic no inventariable"/>
    <x v="15"/>
    <x v="15"/>
    <s v="9"/>
    <s v="Actuacions de caràcter general"/>
    <x v="1"/>
    <x v="1"/>
    <x v="1"/>
    <x v="1"/>
    <x v="1"/>
    <x v="1"/>
    <s v="92011"/>
    <s v="Administració general"/>
    <n v="20000"/>
    <n v="0"/>
    <n v="20000"/>
    <n v="9975.43"/>
    <n v="9975.43"/>
    <n v="9975.43"/>
    <n v="9975.43"/>
    <n v="0"/>
  </r>
  <r>
    <x v="1"/>
    <x v="1"/>
    <x v="8"/>
    <x v="8"/>
    <x v="29"/>
    <x v="29"/>
    <s v="22002"/>
    <s v="Material informatic no inventariable"/>
    <x v="15"/>
    <x v="15"/>
    <s v="9"/>
    <s v="Actuacions de caràcter general"/>
    <x v="1"/>
    <x v="1"/>
    <x v="6"/>
    <x v="6"/>
    <x v="8"/>
    <x v="8"/>
    <s v="92511"/>
    <s v="Atenció al ciutadà"/>
    <n v="0"/>
    <n v="1151.92"/>
    <n v="1151.92"/>
    <n v="1151.92"/>
    <n v="1151.92"/>
    <n v="1151.92"/>
    <n v="1151.92"/>
    <n v="0"/>
  </r>
  <r>
    <x v="1"/>
    <x v="1"/>
    <x v="8"/>
    <x v="8"/>
    <x v="29"/>
    <x v="29"/>
    <s v="22002"/>
    <s v="Material informatic no inventariable"/>
    <x v="17"/>
    <x v="17"/>
    <s v="1"/>
    <s v="Serveis públics bàsics"/>
    <x v="3"/>
    <x v="3"/>
    <x v="7"/>
    <x v="7"/>
    <x v="9"/>
    <x v="9"/>
    <s v="13011"/>
    <s v="Gestió programa administració seguretat"/>
    <n v="95150"/>
    <n v="-10321.870000000001"/>
    <n v="84828.13"/>
    <n v="84828.13"/>
    <n v="84828.13"/>
    <n v="73996.740000000005"/>
    <n v="73981.490000000005"/>
    <n v="15.25"/>
  </r>
  <r>
    <x v="1"/>
    <x v="1"/>
    <x v="8"/>
    <x v="8"/>
    <x v="29"/>
    <x v="29"/>
    <s v="22002"/>
    <s v="Material informatic no inventariable"/>
    <x v="18"/>
    <x v="18"/>
    <s v="1"/>
    <s v="Serveis públics bàsics"/>
    <x v="4"/>
    <x v="4"/>
    <x v="11"/>
    <x v="11"/>
    <x v="14"/>
    <x v="14"/>
    <s v="15011"/>
    <s v="Despeses generals d'Ecologia Urbana"/>
    <n v="120000"/>
    <n v="-84973.49"/>
    <n v="35026.51"/>
    <n v="28861.65"/>
    <n v="28300.47"/>
    <n v="27960.6"/>
    <n v="25872.33"/>
    <n v="2088.27"/>
  </r>
  <r>
    <x v="1"/>
    <x v="1"/>
    <x v="8"/>
    <x v="8"/>
    <x v="29"/>
    <x v="29"/>
    <s v="22002"/>
    <s v="Material informatic no inventariable"/>
    <x v="18"/>
    <x v="18"/>
    <s v="1"/>
    <s v="Serveis públics bàsics"/>
    <x v="4"/>
    <x v="4"/>
    <x v="11"/>
    <x v="11"/>
    <x v="14"/>
    <x v="14"/>
    <s v="15017"/>
    <s v="Manteniment i conservació edificis Ecolo"/>
    <n v="8900.76"/>
    <n v="5800"/>
    <n v="14700.76"/>
    <n v="14700"/>
    <n v="7116.39"/>
    <n v="7116.39"/>
    <n v="6692.24"/>
    <n v="424.15"/>
  </r>
  <r>
    <x v="1"/>
    <x v="1"/>
    <x v="8"/>
    <x v="8"/>
    <x v="29"/>
    <x v="29"/>
    <s v="22002"/>
    <s v="Material informatic no inventariable"/>
    <x v="1"/>
    <x v="1"/>
    <s v="9"/>
    <s v="Actuacions de caràcter general"/>
    <x v="1"/>
    <x v="1"/>
    <x v="1"/>
    <x v="1"/>
    <x v="1"/>
    <x v="1"/>
    <s v="92011"/>
    <s v="Administració general"/>
    <n v="10000"/>
    <n v="-1927.78"/>
    <n v="8072.22"/>
    <n v="8064.64"/>
    <n v="8029.98"/>
    <n v="6833.38"/>
    <n v="6833.38"/>
    <n v="0"/>
  </r>
  <r>
    <x v="1"/>
    <x v="1"/>
    <x v="8"/>
    <x v="8"/>
    <x v="29"/>
    <x v="29"/>
    <s v="22002"/>
    <s v="Material informatic no inventariable"/>
    <x v="2"/>
    <x v="2"/>
    <s v="9"/>
    <s v="Actuacions de caràcter general"/>
    <x v="1"/>
    <x v="1"/>
    <x v="1"/>
    <x v="1"/>
    <x v="1"/>
    <x v="1"/>
    <s v="92011"/>
    <s v="Administració general"/>
    <n v="21000"/>
    <n v="0"/>
    <n v="21000"/>
    <n v="15775.27"/>
    <n v="15774.12"/>
    <n v="15307.9"/>
    <n v="8299.58"/>
    <n v="7008.32"/>
  </r>
  <r>
    <x v="1"/>
    <x v="1"/>
    <x v="8"/>
    <x v="8"/>
    <x v="29"/>
    <x v="29"/>
    <s v="22002"/>
    <s v="Material informatic no inventariable"/>
    <x v="3"/>
    <x v="3"/>
    <s v="9"/>
    <s v="Actuacions de caràcter general"/>
    <x v="1"/>
    <x v="1"/>
    <x v="1"/>
    <x v="1"/>
    <x v="1"/>
    <x v="1"/>
    <s v="92011"/>
    <s v="Administració general"/>
    <n v="18000"/>
    <n v="72.97"/>
    <n v="18072.97"/>
    <n v="18072.97"/>
    <n v="18072.97"/>
    <n v="18071.310000000001"/>
    <n v="18071.310000000001"/>
    <n v="0"/>
  </r>
  <r>
    <x v="1"/>
    <x v="1"/>
    <x v="8"/>
    <x v="8"/>
    <x v="29"/>
    <x v="29"/>
    <s v="22002"/>
    <s v="Material informatic no inventariable"/>
    <x v="4"/>
    <x v="4"/>
    <s v="9"/>
    <s v="Actuacions de caràcter general"/>
    <x v="1"/>
    <x v="1"/>
    <x v="1"/>
    <x v="1"/>
    <x v="1"/>
    <x v="1"/>
    <s v="92011"/>
    <s v="Administració general"/>
    <n v="4000"/>
    <n v="-2168.5700000000002"/>
    <n v="1831.43"/>
    <n v="1831.43"/>
    <n v="1831.43"/>
    <n v="1827.99"/>
    <n v="1827.99"/>
    <n v="0"/>
  </r>
  <r>
    <x v="1"/>
    <x v="1"/>
    <x v="8"/>
    <x v="8"/>
    <x v="29"/>
    <x v="29"/>
    <s v="22002"/>
    <s v="Material informatic no inventariable"/>
    <x v="5"/>
    <x v="5"/>
    <s v="9"/>
    <s v="Actuacions de caràcter general"/>
    <x v="1"/>
    <x v="1"/>
    <x v="1"/>
    <x v="1"/>
    <x v="1"/>
    <x v="1"/>
    <s v="92011"/>
    <s v="Administració general"/>
    <n v="6000"/>
    <n v="5274.07"/>
    <n v="11274.07"/>
    <n v="11274.07"/>
    <n v="11180.29"/>
    <n v="6812.88"/>
    <n v="3368.81"/>
    <n v="3444.07"/>
  </r>
  <r>
    <x v="1"/>
    <x v="1"/>
    <x v="8"/>
    <x v="8"/>
    <x v="29"/>
    <x v="29"/>
    <s v="22002"/>
    <s v="Material informatic no inventariable"/>
    <x v="6"/>
    <x v="6"/>
    <s v="9"/>
    <s v="Actuacions de caràcter general"/>
    <x v="1"/>
    <x v="1"/>
    <x v="1"/>
    <x v="1"/>
    <x v="1"/>
    <x v="1"/>
    <s v="92011"/>
    <s v="Administració general"/>
    <n v="9000"/>
    <n v="-370.01"/>
    <n v="8629.99"/>
    <n v="8629.99"/>
    <n v="8629.99"/>
    <n v="8608.7099999999991"/>
    <n v="8608.7099999999991"/>
    <n v="0"/>
  </r>
  <r>
    <x v="1"/>
    <x v="1"/>
    <x v="8"/>
    <x v="8"/>
    <x v="29"/>
    <x v="29"/>
    <s v="22002"/>
    <s v="Material informatic no inventariable"/>
    <x v="7"/>
    <x v="7"/>
    <s v="9"/>
    <s v="Actuacions de caràcter general"/>
    <x v="1"/>
    <x v="1"/>
    <x v="1"/>
    <x v="1"/>
    <x v="1"/>
    <x v="1"/>
    <s v="92011"/>
    <s v="Administració general"/>
    <n v="14086.55"/>
    <n v="5680.89"/>
    <n v="19767.439999999999"/>
    <n v="18731.099999999999"/>
    <n v="14757.38"/>
    <n v="13825.63"/>
    <n v="9768.15"/>
    <n v="4057.48"/>
  </r>
  <r>
    <x v="1"/>
    <x v="1"/>
    <x v="8"/>
    <x v="8"/>
    <x v="29"/>
    <x v="29"/>
    <s v="22002"/>
    <s v="Material informatic no inventariable"/>
    <x v="8"/>
    <x v="8"/>
    <s v="9"/>
    <s v="Actuacions de caràcter general"/>
    <x v="1"/>
    <x v="1"/>
    <x v="1"/>
    <x v="1"/>
    <x v="1"/>
    <x v="1"/>
    <s v="92011"/>
    <s v="Administració general"/>
    <n v="20000"/>
    <n v="0"/>
    <n v="20000"/>
    <n v="17765.009999999998"/>
    <n v="17765.009999999998"/>
    <n v="5202.3100000000004"/>
    <n v="5202.3100000000004"/>
    <n v="0"/>
  </r>
  <r>
    <x v="1"/>
    <x v="1"/>
    <x v="8"/>
    <x v="8"/>
    <x v="29"/>
    <x v="29"/>
    <s v="22002"/>
    <s v="Material informatic no inventariable"/>
    <x v="9"/>
    <x v="9"/>
    <s v="9"/>
    <s v="Actuacions de caràcter general"/>
    <x v="1"/>
    <x v="1"/>
    <x v="1"/>
    <x v="1"/>
    <x v="1"/>
    <x v="1"/>
    <s v="92011"/>
    <s v="Administració general"/>
    <n v="13666.36"/>
    <n v="8.16"/>
    <n v="13674.52"/>
    <n v="13674.52"/>
    <n v="13289.32"/>
    <n v="13284"/>
    <n v="8786.3700000000008"/>
    <n v="4497.63"/>
  </r>
  <r>
    <x v="1"/>
    <x v="1"/>
    <x v="8"/>
    <x v="8"/>
    <x v="29"/>
    <x v="29"/>
    <s v="22002"/>
    <s v="Material informatic no inventariable"/>
    <x v="10"/>
    <x v="10"/>
    <s v="9"/>
    <s v="Actuacions de caràcter general"/>
    <x v="1"/>
    <x v="1"/>
    <x v="1"/>
    <x v="1"/>
    <x v="1"/>
    <x v="1"/>
    <s v="92011"/>
    <s v="Administració general"/>
    <n v="23074.21"/>
    <n v="-4772.3"/>
    <n v="18301.91"/>
    <n v="18301.91"/>
    <n v="18301.91"/>
    <n v="16020.01"/>
    <n v="16020.01"/>
    <n v="0"/>
  </r>
  <r>
    <x v="1"/>
    <x v="1"/>
    <x v="8"/>
    <x v="8"/>
    <x v="29"/>
    <x v="29"/>
    <s v="22002"/>
    <s v="Material informatic no inventariable"/>
    <x v="23"/>
    <x v="23"/>
    <s v="4"/>
    <s v="Actuacions de caràcter econòmic"/>
    <x v="7"/>
    <x v="7"/>
    <x v="32"/>
    <x v="32"/>
    <x v="50"/>
    <x v="50"/>
    <s v="43141"/>
    <s v="Serveis de promoció del comerç"/>
    <n v="1000"/>
    <n v="-1000"/>
    <n v="0"/>
    <n v="0"/>
    <n v="0"/>
    <n v="0"/>
    <n v="0"/>
    <n v="0"/>
  </r>
  <r>
    <x v="1"/>
    <x v="1"/>
    <x v="8"/>
    <x v="8"/>
    <x v="29"/>
    <x v="29"/>
    <s v="22002"/>
    <s v="Material informatic no inventariable"/>
    <x v="23"/>
    <x v="23"/>
    <s v="4"/>
    <s v="Actuacions de caràcter econòmic"/>
    <x v="6"/>
    <x v="6"/>
    <x v="15"/>
    <x v="15"/>
    <x v="22"/>
    <x v="22"/>
    <s v="49312"/>
    <s v="Informació al consumidor"/>
    <n v="2400"/>
    <n v="-2400"/>
    <n v="0"/>
    <n v="0"/>
    <n v="0"/>
    <n v="0"/>
    <n v="0"/>
    <n v="0"/>
  </r>
  <r>
    <x v="1"/>
    <x v="1"/>
    <x v="8"/>
    <x v="8"/>
    <x v="29"/>
    <x v="29"/>
    <s v="22002"/>
    <s v="Material informatic no inventariable"/>
    <x v="24"/>
    <x v="24"/>
    <s v="9"/>
    <s v="Actuacions de caràcter general"/>
    <x v="1"/>
    <x v="1"/>
    <x v="1"/>
    <x v="1"/>
    <x v="1"/>
    <x v="1"/>
    <s v="92011"/>
    <s v="Administració general"/>
    <n v="22712.59"/>
    <n v="0"/>
    <n v="22712.59"/>
    <n v="6980.59"/>
    <n v="5196.1400000000003"/>
    <n v="500.02"/>
    <n v="500.02"/>
    <n v="0"/>
  </r>
  <r>
    <x v="1"/>
    <x v="1"/>
    <x v="8"/>
    <x v="8"/>
    <x v="29"/>
    <x v="29"/>
    <s v="22002"/>
    <s v="Material informatic no inventariable"/>
    <x v="24"/>
    <x v="24"/>
    <s v="9"/>
    <s v="Actuacions de caràcter general"/>
    <x v="8"/>
    <x v="8"/>
    <x v="17"/>
    <x v="17"/>
    <x v="24"/>
    <x v="24"/>
    <s v="93112"/>
    <s v="Pressupost i política fiscal"/>
    <n v="1932"/>
    <n v="0"/>
    <n v="1932"/>
    <n v="0"/>
    <n v="0"/>
    <n v="0"/>
    <n v="0"/>
    <n v="0"/>
  </r>
  <r>
    <x v="1"/>
    <x v="1"/>
    <x v="8"/>
    <x v="8"/>
    <x v="29"/>
    <x v="29"/>
    <s v="22002"/>
    <s v="Material informatic no inventariable"/>
    <x v="24"/>
    <x v="24"/>
    <s v="9"/>
    <s v="Actuacions de caràcter general"/>
    <x v="8"/>
    <x v="8"/>
    <x v="26"/>
    <x v="26"/>
    <x v="40"/>
    <x v="40"/>
    <s v="93212"/>
    <s v="Consell Tributari"/>
    <n v="386.4"/>
    <n v="0"/>
    <n v="386.4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4"/>
    <s v="Actuacions de caràcter econòmic"/>
    <x v="7"/>
    <x v="7"/>
    <x v="16"/>
    <x v="16"/>
    <x v="23"/>
    <x v="23"/>
    <s v="43014"/>
    <s v="Consell Econòmic i Social"/>
    <n v="1100"/>
    <n v="0"/>
    <n v="110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4"/>
    <s v="Actuacions de caràcter econòmic"/>
    <x v="6"/>
    <x v="6"/>
    <x v="15"/>
    <x v="15"/>
    <x v="22"/>
    <x v="22"/>
    <s v="49311"/>
    <s v="Arbitratge"/>
    <n v="2500"/>
    <n v="0.01"/>
    <n v="2500.0100000000002"/>
    <n v="2500.0100000000002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0"/>
    <x v="0"/>
    <x v="0"/>
    <x v="0"/>
    <x v="7"/>
    <x v="7"/>
    <s v="91221"/>
    <s v="Relacions institucionals"/>
    <n v="1000"/>
    <n v="-1000"/>
    <n v="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0"/>
    <x v="0"/>
    <x v="0"/>
    <x v="0"/>
    <x v="7"/>
    <x v="7"/>
    <s v="91222"/>
    <s v="Protocol"/>
    <n v="3300"/>
    <n v="0"/>
    <n v="330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1"/>
    <x v="1"/>
    <x v="1"/>
    <x v="1"/>
    <s v="92011"/>
    <s v="Administració general"/>
    <n v="82000"/>
    <n v="-41886.839999999997"/>
    <n v="40113.160000000003"/>
    <n v="40113.160000000003"/>
    <n v="37020.71"/>
    <n v="20035.650000000001"/>
    <n v="18744.57"/>
    <n v="1291.08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1"/>
    <x v="1"/>
    <x v="1"/>
    <x v="1"/>
    <s v="92014"/>
    <s v="Serveis jurídics"/>
    <n v="1300"/>
    <n v="-1300"/>
    <n v="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1"/>
    <x v="1"/>
    <x v="1"/>
    <x v="1"/>
    <s v="92016"/>
    <s v="Direcció administrativa gabinet d'alcald"/>
    <n v="5000"/>
    <n v="-5000"/>
    <n v="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1"/>
    <x v="1"/>
    <x v="27"/>
    <x v="27"/>
    <s v="92021"/>
    <s v="Sindicatura de Greuges"/>
    <n v="1000"/>
    <n v="-1000"/>
    <n v="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1"/>
    <x v="1"/>
    <x v="28"/>
    <x v="28"/>
    <s v="92031"/>
    <s v="Arxiu municipal contemporani"/>
    <n v="1000"/>
    <n v="-1000"/>
    <n v="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1"/>
    <x v="1"/>
    <x v="28"/>
    <x v="28"/>
    <s v="92032"/>
    <s v="Sistema d'arxius"/>
    <n v="1600"/>
    <n v="-1600"/>
    <n v="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6"/>
    <x v="6"/>
    <x v="19"/>
    <x v="19"/>
    <s v="92521"/>
    <s v="Direcció de comunicació"/>
    <n v="1000"/>
    <n v="0"/>
    <n v="100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6"/>
    <x v="6"/>
    <x v="19"/>
    <x v="19"/>
    <s v="92523"/>
    <s v="Comunicació digital"/>
    <n v="1000"/>
    <n v="0"/>
    <n v="1000"/>
    <n v="0"/>
    <n v="0"/>
    <n v="0"/>
    <n v="0"/>
    <n v="0"/>
  </r>
  <r>
    <x v="1"/>
    <x v="1"/>
    <x v="8"/>
    <x v="8"/>
    <x v="29"/>
    <x v="29"/>
    <s v="22002"/>
    <s v="Material informatic no inventariable"/>
    <x v="26"/>
    <x v="26"/>
    <s v="9"/>
    <s v="Actuacions de caràcter general"/>
    <x v="1"/>
    <x v="1"/>
    <x v="20"/>
    <x v="20"/>
    <x v="29"/>
    <x v="29"/>
    <s v="92211"/>
    <s v="Direcció de recursos humans i organitzac"/>
    <n v="10500"/>
    <n v="-8459.35"/>
    <n v="2040.65"/>
    <n v="2040.65"/>
    <n v="1819.6"/>
    <n v="1667.24"/>
    <n v="1667.24"/>
    <n v="0"/>
  </r>
  <r>
    <x v="1"/>
    <x v="1"/>
    <x v="8"/>
    <x v="8"/>
    <x v="29"/>
    <x v="29"/>
    <s v="22002"/>
    <s v="Material informatic no inventariable"/>
    <x v="27"/>
    <x v="27"/>
    <s v="9"/>
    <s v="Actuacions de caràcter general"/>
    <x v="1"/>
    <x v="1"/>
    <x v="1"/>
    <x v="1"/>
    <x v="1"/>
    <x v="1"/>
    <s v="92011"/>
    <s v="Administració general"/>
    <n v="5944.53"/>
    <n v="-3344.53"/>
    <n v="2600"/>
    <n v="2600"/>
    <n v="2595.9"/>
    <n v="2585.0100000000002"/>
    <n v="2585.0100000000002"/>
    <n v="0"/>
  </r>
  <r>
    <x v="1"/>
    <x v="1"/>
    <x v="8"/>
    <x v="8"/>
    <x v="29"/>
    <x v="29"/>
    <s v="22002"/>
    <s v="Material informatic no inventariable"/>
    <x v="27"/>
    <x v="27"/>
    <s v="9"/>
    <s v="Actuacions de caràcter general"/>
    <x v="1"/>
    <x v="1"/>
    <x v="22"/>
    <x v="22"/>
    <x v="32"/>
    <x v="32"/>
    <s v="92413"/>
    <s v="Relacions ciutadanes"/>
    <n v="1443.3"/>
    <n v="-1443.3"/>
    <n v="0"/>
    <n v="0"/>
    <n v="0"/>
    <n v="0"/>
    <n v="0"/>
    <n v="0"/>
  </r>
  <r>
    <x v="1"/>
    <x v="1"/>
    <x v="8"/>
    <x v="8"/>
    <x v="29"/>
    <x v="29"/>
    <s v="22002"/>
    <s v="Material informatic no inventariable"/>
    <x v="27"/>
    <x v="27"/>
    <s v="9"/>
    <s v="Actuacions de caràcter general"/>
    <x v="1"/>
    <x v="1"/>
    <x v="22"/>
    <x v="22"/>
    <x v="32"/>
    <x v="32"/>
    <s v="92418"/>
    <s v="Associacionisme"/>
    <n v="122464.96000000001"/>
    <n v="-122464.96000000001"/>
    <n v="0"/>
    <n v="0"/>
    <n v="0"/>
    <n v="0"/>
    <n v="0"/>
    <n v="0"/>
  </r>
  <r>
    <x v="1"/>
    <x v="1"/>
    <x v="8"/>
    <x v="8"/>
    <x v="29"/>
    <x v="29"/>
    <s v="22003"/>
    <s v="Altres despeses de material d'oficina"/>
    <x v="6"/>
    <x v="6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8"/>
    <x v="8"/>
    <x v="29"/>
    <x v="29"/>
    <s v="22003"/>
    <s v="Altres despeses de material d'oficina"/>
    <x v="24"/>
    <x v="24"/>
    <s v="9"/>
    <s v="Actuacions de caràcter general"/>
    <x v="1"/>
    <x v="1"/>
    <x v="1"/>
    <x v="1"/>
    <x v="1"/>
    <x v="1"/>
    <s v="92011"/>
    <s v="Administració general"/>
    <n v="5667.1"/>
    <n v="0"/>
    <n v="5667.1"/>
    <n v="0"/>
    <n v="0"/>
    <n v="0"/>
    <n v="0"/>
    <n v="0"/>
  </r>
  <r>
    <x v="1"/>
    <x v="1"/>
    <x v="8"/>
    <x v="8"/>
    <x v="29"/>
    <x v="29"/>
    <s v="22003"/>
    <s v="Altres despeses de material d'oficina"/>
    <x v="24"/>
    <x v="24"/>
    <s v="9"/>
    <s v="Actuacions de caràcter general"/>
    <x v="8"/>
    <x v="8"/>
    <x v="17"/>
    <x v="17"/>
    <x v="24"/>
    <x v="24"/>
    <s v="93112"/>
    <s v="Pressupost i política fiscal"/>
    <n v="4809.72"/>
    <n v="0"/>
    <n v="4809.72"/>
    <n v="0"/>
    <n v="0"/>
    <n v="0"/>
    <n v="0"/>
    <n v="0"/>
  </r>
  <r>
    <x v="1"/>
    <x v="1"/>
    <x v="8"/>
    <x v="8"/>
    <x v="29"/>
    <x v="29"/>
    <s v="22003"/>
    <s v="Altres despeses de material d'oficina"/>
    <x v="24"/>
    <x v="24"/>
    <s v="9"/>
    <s v="Actuacions de caràcter general"/>
    <x v="8"/>
    <x v="8"/>
    <x v="17"/>
    <x v="17"/>
    <x v="24"/>
    <x v="24"/>
    <s v="93116"/>
    <s v="Auditoria interna"/>
    <n v="1947.46"/>
    <n v="-1947.46"/>
    <n v="0"/>
    <n v="0"/>
    <n v="0"/>
    <n v="0"/>
    <n v="0"/>
    <n v="0"/>
  </r>
  <r>
    <x v="1"/>
    <x v="1"/>
    <x v="8"/>
    <x v="8"/>
    <x v="29"/>
    <x v="29"/>
    <s v="22003"/>
    <s v="Altres despeses de material d'oficina"/>
    <x v="24"/>
    <x v="24"/>
    <s v="9"/>
    <s v="Actuacions de caràcter general"/>
    <x v="8"/>
    <x v="8"/>
    <x v="26"/>
    <x v="26"/>
    <x v="40"/>
    <x v="40"/>
    <s v="93212"/>
    <s v="Consell Tributari"/>
    <n v="40.15"/>
    <n v="0"/>
    <n v="40.15"/>
    <n v="0"/>
    <n v="0"/>
    <n v="0"/>
    <n v="0"/>
    <n v="0"/>
  </r>
  <r>
    <x v="1"/>
    <x v="1"/>
    <x v="8"/>
    <x v="8"/>
    <x v="29"/>
    <x v="29"/>
    <s v="22003"/>
    <s v="Altres despeses de material d'oficina"/>
    <x v="0"/>
    <x v="0"/>
    <s v="4"/>
    <s v="Actuacions de caràcter econòmic"/>
    <x v="7"/>
    <x v="7"/>
    <x v="16"/>
    <x v="16"/>
    <x v="23"/>
    <x v="23"/>
    <s v="43014"/>
    <s v="Consell Econòmic i Social"/>
    <n v="700"/>
    <n v="0"/>
    <n v="700"/>
    <n v="0"/>
    <n v="0"/>
    <n v="0"/>
    <n v="0"/>
    <n v="0"/>
  </r>
  <r>
    <x v="1"/>
    <x v="1"/>
    <x v="8"/>
    <x v="8"/>
    <x v="29"/>
    <x v="29"/>
    <s v="22003"/>
    <s v="Altres despeses de material d'oficina"/>
    <x v="0"/>
    <x v="0"/>
    <s v="9"/>
    <s v="Actuacions de caràcter general"/>
    <x v="0"/>
    <x v="0"/>
    <x v="0"/>
    <x v="0"/>
    <x v="0"/>
    <x v="0"/>
    <s v="91212"/>
    <s v="Direcció tècnica de premsa"/>
    <n v="1000"/>
    <n v="0"/>
    <n v="1000"/>
    <n v="0"/>
    <n v="0"/>
    <n v="0"/>
    <n v="0"/>
    <n v="0"/>
  </r>
  <r>
    <x v="1"/>
    <x v="1"/>
    <x v="8"/>
    <x v="8"/>
    <x v="29"/>
    <x v="29"/>
    <s v="22003"/>
    <s v="Altres despeses de material d'oficina"/>
    <x v="0"/>
    <x v="0"/>
    <s v="9"/>
    <s v="Actuacions de caràcter general"/>
    <x v="0"/>
    <x v="0"/>
    <x v="0"/>
    <x v="0"/>
    <x v="7"/>
    <x v="7"/>
    <s v="91221"/>
    <s v="Relacions institucionals"/>
    <n v="1000"/>
    <n v="-500"/>
    <n v="500"/>
    <n v="500"/>
    <n v="491.6"/>
    <n v="491.6"/>
    <n v="491.6"/>
    <n v="0"/>
  </r>
  <r>
    <x v="1"/>
    <x v="1"/>
    <x v="8"/>
    <x v="8"/>
    <x v="29"/>
    <x v="29"/>
    <s v="22003"/>
    <s v="Altres despeses de material d'oficina"/>
    <x v="0"/>
    <x v="0"/>
    <s v="9"/>
    <s v="Actuacions de caràcter general"/>
    <x v="0"/>
    <x v="0"/>
    <x v="0"/>
    <x v="0"/>
    <x v="7"/>
    <x v="7"/>
    <s v="91222"/>
    <s v="Protocol"/>
    <n v="2000"/>
    <n v="-2000"/>
    <n v="0"/>
    <n v="0"/>
    <n v="0"/>
    <n v="0"/>
    <n v="0"/>
    <n v="0"/>
  </r>
  <r>
    <x v="1"/>
    <x v="1"/>
    <x v="8"/>
    <x v="8"/>
    <x v="29"/>
    <x v="29"/>
    <s v="22003"/>
    <s v="Altres despeses de material d'oficina"/>
    <x v="0"/>
    <x v="0"/>
    <s v="9"/>
    <s v="Actuacions de caràcter general"/>
    <x v="1"/>
    <x v="1"/>
    <x v="1"/>
    <x v="1"/>
    <x v="1"/>
    <x v="1"/>
    <s v="92016"/>
    <s v="Direcció administrativa gabinet d'alcald"/>
    <n v="1000"/>
    <n v="0"/>
    <n v="1000"/>
    <n v="34.99"/>
    <n v="34.99"/>
    <n v="34.99"/>
    <n v="34.99"/>
    <n v="0"/>
  </r>
  <r>
    <x v="1"/>
    <x v="1"/>
    <x v="8"/>
    <x v="8"/>
    <x v="30"/>
    <x v="30"/>
    <s v="22100"/>
    <s v="Energia elèctrica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0"/>
    <n v="88000"/>
    <n v="88000"/>
    <n v="88000"/>
    <n v="0"/>
    <n v="0"/>
    <n v="0"/>
    <n v="0"/>
  </r>
  <r>
    <x v="1"/>
    <x v="1"/>
    <x v="8"/>
    <x v="8"/>
    <x v="30"/>
    <x v="30"/>
    <s v="22100"/>
    <s v="Energia elèctrica"/>
    <x v="13"/>
    <x v="13"/>
    <s v="9"/>
    <s v="Actuacions de caràcter general"/>
    <x v="8"/>
    <x v="8"/>
    <x v="18"/>
    <x v="18"/>
    <x v="25"/>
    <x v="25"/>
    <s v="93312"/>
    <s v="Manteniment d’edificis centralitzats"/>
    <n v="581764.85"/>
    <n v="155548.15"/>
    <n v="737313"/>
    <n v="737313"/>
    <n v="737313"/>
    <n v="566110.31000000006"/>
    <n v="532350.07999999996"/>
    <n v="33760.230000000003"/>
  </r>
  <r>
    <x v="1"/>
    <x v="1"/>
    <x v="8"/>
    <x v="8"/>
    <x v="30"/>
    <x v="30"/>
    <s v="22100"/>
    <s v="Energia elèctrica"/>
    <x v="17"/>
    <x v="17"/>
    <s v="9"/>
    <s v="Actuacions de caràcter general"/>
    <x v="8"/>
    <x v="8"/>
    <x v="18"/>
    <x v="18"/>
    <x v="25"/>
    <x v="25"/>
    <s v="93312"/>
    <s v="Manteniment d’edificis centralitzats"/>
    <n v="874220.86"/>
    <n v="-90982.98"/>
    <n v="783237.88"/>
    <n v="783237.88"/>
    <n v="783237.88"/>
    <n v="625869.68000000005"/>
    <n v="583533.31999999995"/>
    <n v="42336.36"/>
  </r>
  <r>
    <x v="1"/>
    <x v="1"/>
    <x v="8"/>
    <x v="8"/>
    <x v="30"/>
    <x v="30"/>
    <s v="22100"/>
    <s v="Energia elèctrica"/>
    <x v="18"/>
    <x v="18"/>
    <s v="9"/>
    <s v="Actuacions de caràcter general"/>
    <x v="8"/>
    <x v="8"/>
    <x v="18"/>
    <x v="18"/>
    <x v="25"/>
    <x v="25"/>
    <s v="93312"/>
    <s v="Manteniment d’edificis centralitzats"/>
    <n v="350929.06"/>
    <n v="9467.94"/>
    <n v="360397"/>
    <n v="360397"/>
    <n v="360397"/>
    <n v="284742.46999999997"/>
    <n v="270554.71000000002"/>
    <n v="14187.76"/>
  </r>
  <r>
    <x v="1"/>
    <x v="1"/>
    <x v="8"/>
    <x v="8"/>
    <x v="30"/>
    <x v="30"/>
    <s v="22100"/>
    <s v="Energia elèctrica"/>
    <x v="1"/>
    <x v="1"/>
    <s v="9"/>
    <s v="Actuacions de caràcter general"/>
    <x v="8"/>
    <x v="8"/>
    <x v="18"/>
    <x v="18"/>
    <x v="25"/>
    <x v="25"/>
    <s v="93312"/>
    <s v="Manteniment d’edificis centralitzats"/>
    <n v="578805.65"/>
    <n v="11799.35"/>
    <n v="590605"/>
    <n v="590605"/>
    <n v="590605"/>
    <n v="445422.17"/>
    <n v="414192.98"/>
    <n v="31229.19"/>
  </r>
  <r>
    <x v="1"/>
    <x v="1"/>
    <x v="8"/>
    <x v="8"/>
    <x v="30"/>
    <x v="30"/>
    <s v="22100"/>
    <s v="Energia elèctrica"/>
    <x v="2"/>
    <x v="2"/>
    <s v="9"/>
    <s v="Actuacions de caràcter general"/>
    <x v="8"/>
    <x v="8"/>
    <x v="18"/>
    <x v="18"/>
    <x v="25"/>
    <x v="25"/>
    <s v="93312"/>
    <s v="Manteniment d’edificis centralitzats"/>
    <n v="888199.33"/>
    <n v="-39409.33"/>
    <n v="848790"/>
    <n v="848790"/>
    <n v="848790"/>
    <n v="582464.31999999995"/>
    <n v="553826.13"/>
    <n v="28638.19"/>
  </r>
  <r>
    <x v="1"/>
    <x v="1"/>
    <x v="8"/>
    <x v="8"/>
    <x v="30"/>
    <x v="30"/>
    <s v="22100"/>
    <s v="Energia elèctrica"/>
    <x v="3"/>
    <x v="3"/>
    <s v="9"/>
    <s v="Actuacions de caràcter general"/>
    <x v="8"/>
    <x v="8"/>
    <x v="18"/>
    <x v="18"/>
    <x v="25"/>
    <x v="25"/>
    <s v="93312"/>
    <s v="Manteniment d’edificis centralitzats"/>
    <n v="657455.51"/>
    <n v="5490.56"/>
    <n v="662946.06999999995"/>
    <n v="662946.06999999995"/>
    <n v="662946.06999999995"/>
    <n v="517413.37"/>
    <n v="491227.39"/>
    <n v="26185.98"/>
  </r>
  <r>
    <x v="1"/>
    <x v="1"/>
    <x v="8"/>
    <x v="8"/>
    <x v="30"/>
    <x v="30"/>
    <s v="22100"/>
    <s v="Energia elèctrica"/>
    <x v="3"/>
    <x v="3"/>
    <s v="9"/>
    <s v="Actuacions de caràcter general"/>
    <x v="8"/>
    <x v="8"/>
    <x v="18"/>
    <x v="18"/>
    <x v="25"/>
    <x v="25"/>
    <s v="93314"/>
    <s v="Manteniment d’edificis i solars no centr"/>
    <n v="0"/>
    <n v="52800"/>
    <n v="52800"/>
    <n v="52800"/>
    <n v="52800"/>
    <n v="52178.36"/>
    <n v="44161.05"/>
    <n v="8017.31"/>
  </r>
  <r>
    <x v="1"/>
    <x v="1"/>
    <x v="8"/>
    <x v="8"/>
    <x v="30"/>
    <x v="30"/>
    <s v="22100"/>
    <s v="Energia elèctrica"/>
    <x v="4"/>
    <x v="4"/>
    <s v="9"/>
    <s v="Actuacions de caràcter general"/>
    <x v="8"/>
    <x v="8"/>
    <x v="18"/>
    <x v="18"/>
    <x v="25"/>
    <x v="25"/>
    <s v="93312"/>
    <s v="Manteniment d’edificis centralitzats"/>
    <n v="388414.11"/>
    <n v="-8676.1200000000008"/>
    <n v="379737.99"/>
    <n v="379737.99"/>
    <n v="379737.99"/>
    <n v="311496.96000000002"/>
    <n v="286029.68"/>
    <n v="25467.279999999999"/>
  </r>
  <r>
    <x v="1"/>
    <x v="1"/>
    <x v="8"/>
    <x v="8"/>
    <x v="30"/>
    <x v="30"/>
    <s v="22100"/>
    <s v="Energia elèctrica"/>
    <x v="5"/>
    <x v="5"/>
    <s v="9"/>
    <s v="Actuacions de caràcter general"/>
    <x v="8"/>
    <x v="8"/>
    <x v="18"/>
    <x v="18"/>
    <x v="25"/>
    <x v="25"/>
    <s v="93312"/>
    <s v="Manteniment d’edificis centralitzats"/>
    <n v="425307.58"/>
    <n v="-83039.039999999994"/>
    <n v="342268.54"/>
    <n v="342268.54"/>
    <n v="342268.54"/>
    <n v="274416.23"/>
    <n v="252277.39"/>
    <n v="22138.84"/>
  </r>
  <r>
    <x v="1"/>
    <x v="1"/>
    <x v="8"/>
    <x v="8"/>
    <x v="30"/>
    <x v="30"/>
    <s v="22100"/>
    <s v="Energia elèctrica"/>
    <x v="6"/>
    <x v="6"/>
    <s v="9"/>
    <s v="Actuacions de caràcter general"/>
    <x v="8"/>
    <x v="8"/>
    <x v="18"/>
    <x v="18"/>
    <x v="25"/>
    <x v="25"/>
    <s v="93312"/>
    <s v="Manteniment d’edificis centralitzats"/>
    <n v="695019.61"/>
    <n v="-80027.399999999994"/>
    <n v="614992.21"/>
    <n v="614992.21"/>
    <n v="614992.21"/>
    <n v="423119.16"/>
    <n v="399370.59"/>
    <n v="23748.57"/>
  </r>
  <r>
    <x v="1"/>
    <x v="1"/>
    <x v="8"/>
    <x v="8"/>
    <x v="30"/>
    <x v="30"/>
    <s v="22100"/>
    <s v="Energia elèctrica"/>
    <x v="7"/>
    <x v="7"/>
    <s v="9"/>
    <s v="Actuacions de caràcter general"/>
    <x v="8"/>
    <x v="8"/>
    <x v="18"/>
    <x v="18"/>
    <x v="25"/>
    <x v="25"/>
    <s v="93312"/>
    <s v="Manteniment d’edificis centralitzats"/>
    <n v="697627.81"/>
    <n v="-69020.55"/>
    <n v="628607.26"/>
    <n v="628607.26"/>
    <n v="628607.26"/>
    <n v="488567.02"/>
    <n v="452343.49"/>
    <n v="36223.53"/>
  </r>
  <r>
    <x v="1"/>
    <x v="1"/>
    <x v="8"/>
    <x v="8"/>
    <x v="30"/>
    <x v="30"/>
    <s v="22100"/>
    <s v="Energia elèctrica"/>
    <x v="8"/>
    <x v="8"/>
    <s v="9"/>
    <s v="Actuacions de caràcter general"/>
    <x v="8"/>
    <x v="8"/>
    <x v="18"/>
    <x v="18"/>
    <x v="25"/>
    <x v="25"/>
    <s v="93312"/>
    <s v="Manteniment d’edificis centralitzats"/>
    <n v="924808.79"/>
    <n v="-83097.98"/>
    <n v="841710.81"/>
    <n v="841710.81"/>
    <n v="841710.81"/>
    <n v="668939.74"/>
    <n v="626817.59"/>
    <n v="42122.15"/>
  </r>
  <r>
    <x v="1"/>
    <x v="1"/>
    <x v="8"/>
    <x v="8"/>
    <x v="30"/>
    <x v="30"/>
    <s v="22100"/>
    <s v="Energia elèctrica"/>
    <x v="9"/>
    <x v="9"/>
    <s v="9"/>
    <s v="Actuacions de caràcter general"/>
    <x v="1"/>
    <x v="1"/>
    <x v="1"/>
    <x v="1"/>
    <x v="1"/>
    <x v="1"/>
    <s v="92011"/>
    <s v="Administració general"/>
    <n v="30185.82"/>
    <n v="-22639.360000000001"/>
    <n v="7546.46"/>
    <n v="7546.46"/>
    <n v="7546.46"/>
    <n v="4153.45"/>
    <n v="4153.45"/>
    <n v="0"/>
  </r>
  <r>
    <x v="1"/>
    <x v="1"/>
    <x v="8"/>
    <x v="8"/>
    <x v="30"/>
    <x v="30"/>
    <s v="22100"/>
    <s v="Energia elèctrica"/>
    <x v="9"/>
    <x v="9"/>
    <s v="9"/>
    <s v="Actuacions de caràcter general"/>
    <x v="8"/>
    <x v="8"/>
    <x v="18"/>
    <x v="18"/>
    <x v="25"/>
    <x v="25"/>
    <s v="93312"/>
    <s v="Manteniment d’edificis centralitzats"/>
    <n v="1090255.6100000001"/>
    <n v="-115719.54"/>
    <n v="974536.07"/>
    <n v="974536.07"/>
    <n v="974536.07"/>
    <n v="782771.74"/>
    <n v="735927.64"/>
    <n v="46844.1"/>
  </r>
  <r>
    <x v="1"/>
    <x v="1"/>
    <x v="8"/>
    <x v="8"/>
    <x v="30"/>
    <x v="30"/>
    <s v="22100"/>
    <s v="Energia elèctrica"/>
    <x v="10"/>
    <x v="10"/>
    <s v="9"/>
    <s v="Actuacions de caràcter general"/>
    <x v="8"/>
    <x v="8"/>
    <x v="18"/>
    <x v="18"/>
    <x v="25"/>
    <x v="25"/>
    <s v="93312"/>
    <s v="Manteniment d’edificis centralitzats"/>
    <n v="902531.87"/>
    <n v="-2663.87"/>
    <n v="899868"/>
    <n v="899868"/>
    <n v="899868"/>
    <n v="736346.48"/>
    <n v="687236.5"/>
    <n v="49109.98"/>
  </r>
  <r>
    <x v="1"/>
    <x v="1"/>
    <x v="8"/>
    <x v="8"/>
    <x v="30"/>
    <x v="30"/>
    <s v="22100"/>
    <s v="Energia elèctrica"/>
    <x v="0"/>
    <x v="0"/>
    <s v="9"/>
    <s v="Actuacions de caràcter general"/>
    <x v="8"/>
    <x v="8"/>
    <x v="18"/>
    <x v="18"/>
    <x v="25"/>
    <x v="25"/>
    <s v="93312"/>
    <s v="Manteniment d’edificis centralitzats"/>
    <n v="1454094"/>
    <n v="-266000.18"/>
    <n v="1188093.82"/>
    <n v="1188093.82"/>
    <n v="1188093.82"/>
    <n v="931118.1"/>
    <n v="871800.2"/>
    <n v="59317.9"/>
  </r>
  <r>
    <x v="1"/>
    <x v="1"/>
    <x v="8"/>
    <x v="8"/>
    <x v="30"/>
    <x v="30"/>
    <s v="22101"/>
    <s v="Aigua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40000"/>
    <n v="50629.63"/>
    <n v="90629.63"/>
    <n v="90629.63"/>
    <n v="57484.26"/>
    <n v="57484.26"/>
    <n v="52474.14"/>
    <n v="5010.12"/>
  </r>
  <r>
    <x v="1"/>
    <x v="1"/>
    <x v="8"/>
    <x v="8"/>
    <x v="30"/>
    <x v="30"/>
    <s v="22101"/>
    <s v="Aigua"/>
    <x v="13"/>
    <x v="13"/>
    <s v="9"/>
    <s v="Actuacions de caràcter general"/>
    <x v="8"/>
    <x v="8"/>
    <x v="18"/>
    <x v="18"/>
    <x v="25"/>
    <x v="25"/>
    <s v="93312"/>
    <s v="Manteniment d’edificis centralitzats"/>
    <n v="97001.72"/>
    <n v="55000"/>
    <n v="152001.72"/>
    <n v="152001.72"/>
    <n v="152001.72"/>
    <n v="144508.26999999999"/>
    <n v="134634.95000000001"/>
    <n v="9873.32"/>
  </r>
  <r>
    <x v="1"/>
    <x v="1"/>
    <x v="8"/>
    <x v="8"/>
    <x v="30"/>
    <x v="30"/>
    <s v="22101"/>
    <s v="Aigua"/>
    <x v="17"/>
    <x v="17"/>
    <s v="9"/>
    <s v="Actuacions de caràcter general"/>
    <x v="8"/>
    <x v="8"/>
    <x v="18"/>
    <x v="18"/>
    <x v="25"/>
    <x v="25"/>
    <s v="93312"/>
    <s v="Manteniment d’edificis centralitzats"/>
    <n v="74000"/>
    <n v="8000"/>
    <n v="82000"/>
    <n v="82000"/>
    <n v="82000"/>
    <n v="71069.119999999995"/>
    <n v="66969.64"/>
    <n v="4099.4799999999996"/>
  </r>
  <r>
    <x v="1"/>
    <x v="1"/>
    <x v="8"/>
    <x v="8"/>
    <x v="30"/>
    <x v="30"/>
    <s v="22101"/>
    <s v="Aigua"/>
    <x v="18"/>
    <x v="18"/>
    <s v="9"/>
    <s v="Actuacions de caràcter general"/>
    <x v="8"/>
    <x v="8"/>
    <x v="18"/>
    <x v="18"/>
    <x v="25"/>
    <x v="25"/>
    <s v="93312"/>
    <s v="Manteniment d’edificis centralitzats"/>
    <n v="24841.45"/>
    <n v="2000"/>
    <n v="26841.45"/>
    <n v="26841.45"/>
    <n v="26841.45"/>
    <n v="11555.38"/>
    <n v="10966.6"/>
    <n v="588.78"/>
  </r>
  <r>
    <x v="1"/>
    <x v="1"/>
    <x v="8"/>
    <x v="8"/>
    <x v="30"/>
    <x v="30"/>
    <s v="22101"/>
    <s v="Aigua"/>
    <x v="21"/>
    <x v="21"/>
    <s v="1"/>
    <s v="Serveis públics bàsics"/>
    <x v="4"/>
    <x v="4"/>
    <x v="14"/>
    <x v="14"/>
    <x v="62"/>
    <x v="62"/>
    <s v="15331"/>
    <s v="Manteniment i renovació de les estructur"/>
    <n v="0"/>
    <n v="242"/>
    <n v="242"/>
    <n v="242"/>
    <n v="242"/>
    <n v="0"/>
    <n v="0"/>
    <n v="0"/>
  </r>
  <r>
    <x v="1"/>
    <x v="1"/>
    <x v="8"/>
    <x v="8"/>
    <x v="30"/>
    <x v="30"/>
    <s v="22101"/>
    <s v="Aigua"/>
    <x v="1"/>
    <x v="1"/>
    <s v="9"/>
    <s v="Actuacions de caràcter general"/>
    <x v="8"/>
    <x v="8"/>
    <x v="18"/>
    <x v="18"/>
    <x v="25"/>
    <x v="25"/>
    <s v="93312"/>
    <s v="Manteniment d’edificis centralitzats"/>
    <n v="98155.38"/>
    <n v="0"/>
    <n v="98155.38"/>
    <n v="98155.38"/>
    <n v="98155.38"/>
    <n v="93036.96"/>
    <n v="83988.01"/>
    <n v="9048.9500000000007"/>
  </r>
  <r>
    <x v="1"/>
    <x v="1"/>
    <x v="8"/>
    <x v="8"/>
    <x v="30"/>
    <x v="30"/>
    <s v="22101"/>
    <s v="Aigua"/>
    <x v="2"/>
    <x v="2"/>
    <s v="9"/>
    <s v="Actuacions de caràcter general"/>
    <x v="8"/>
    <x v="8"/>
    <x v="18"/>
    <x v="18"/>
    <x v="25"/>
    <x v="25"/>
    <s v="93312"/>
    <s v="Manteniment d’edificis centralitzats"/>
    <n v="68823.850000000006"/>
    <n v="0"/>
    <n v="68823.850000000006"/>
    <n v="68823.850000000006"/>
    <n v="68823.850000000006"/>
    <n v="40753.86"/>
    <n v="34433.410000000003"/>
    <n v="6320.45"/>
  </r>
  <r>
    <x v="1"/>
    <x v="1"/>
    <x v="8"/>
    <x v="8"/>
    <x v="30"/>
    <x v="30"/>
    <s v="22101"/>
    <s v="Aigua"/>
    <x v="3"/>
    <x v="3"/>
    <s v="9"/>
    <s v="Actuacions de caràcter general"/>
    <x v="8"/>
    <x v="8"/>
    <x v="18"/>
    <x v="18"/>
    <x v="25"/>
    <x v="25"/>
    <s v="93312"/>
    <s v="Manteniment d’edificis centralitzats"/>
    <n v="126080.08"/>
    <n v="-49080.08"/>
    <n v="77000"/>
    <n v="77000"/>
    <n v="77000"/>
    <n v="71934.84"/>
    <n v="70299.679999999993"/>
    <n v="1635.16"/>
  </r>
  <r>
    <x v="1"/>
    <x v="1"/>
    <x v="8"/>
    <x v="8"/>
    <x v="30"/>
    <x v="30"/>
    <s v="22101"/>
    <s v="Aigua"/>
    <x v="4"/>
    <x v="4"/>
    <s v="9"/>
    <s v="Actuacions de caràcter general"/>
    <x v="8"/>
    <x v="8"/>
    <x v="18"/>
    <x v="18"/>
    <x v="25"/>
    <x v="25"/>
    <s v="93312"/>
    <s v="Manteniment d’edificis centralitzats"/>
    <n v="26638.04"/>
    <n v="0"/>
    <n v="26638.04"/>
    <n v="26638.04"/>
    <n v="26638.04"/>
    <n v="24932.73"/>
    <n v="24678.31"/>
    <n v="254.42"/>
  </r>
  <r>
    <x v="1"/>
    <x v="1"/>
    <x v="8"/>
    <x v="8"/>
    <x v="30"/>
    <x v="30"/>
    <s v="22101"/>
    <s v="Aigua"/>
    <x v="5"/>
    <x v="5"/>
    <s v="9"/>
    <s v="Actuacions de caràcter general"/>
    <x v="8"/>
    <x v="8"/>
    <x v="18"/>
    <x v="18"/>
    <x v="25"/>
    <x v="25"/>
    <s v="93312"/>
    <s v="Manteniment d’edificis centralitzats"/>
    <n v="39503.82"/>
    <n v="0"/>
    <n v="39503.82"/>
    <n v="39503.82"/>
    <n v="39503.82"/>
    <n v="31865.21"/>
    <n v="30076.6"/>
    <n v="1788.61"/>
  </r>
  <r>
    <x v="1"/>
    <x v="1"/>
    <x v="8"/>
    <x v="8"/>
    <x v="30"/>
    <x v="30"/>
    <s v="22101"/>
    <s v="Aigua"/>
    <x v="6"/>
    <x v="6"/>
    <s v="9"/>
    <s v="Actuacions de caràcter general"/>
    <x v="8"/>
    <x v="8"/>
    <x v="18"/>
    <x v="18"/>
    <x v="25"/>
    <x v="25"/>
    <s v="93312"/>
    <s v="Manteniment d’edificis centralitzats"/>
    <n v="40783.64"/>
    <n v="0"/>
    <n v="40783.64"/>
    <n v="40783.64"/>
    <n v="40783.64"/>
    <n v="32275.62"/>
    <n v="31938.52"/>
    <n v="337.1"/>
  </r>
  <r>
    <x v="1"/>
    <x v="1"/>
    <x v="8"/>
    <x v="8"/>
    <x v="30"/>
    <x v="30"/>
    <s v="22101"/>
    <s v="Aigua"/>
    <x v="7"/>
    <x v="7"/>
    <s v="9"/>
    <s v="Actuacions de caràcter general"/>
    <x v="8"/>
    <x v="8"/>
    <x v="18"/>
    <x v="18"/>
    <x v="25"/>
    <x v="25"/>
    <s v="93312"/>
    <s v="Manteniment d’edificis centralitzats"/>
    <n v="143900.32999999999"/>
    <n v="0"/>
    <n v="143900.32999999999"/>
    <n v="143900.32999999999"/>
    <n v="143900.32999999999"/>
    <n v="118292.59"/>
    <n v="114132.2"/>
    <n v="4160.3900000000003"/>
  </r>
  <r>
    <x v="1"/>
    <x v="1"/>
    <x v="8"/>
    <x v="8"/>
    <x v="30"/>
    <x v="30"/>
    <s v="22101"/>
    <s v="Aigua"/>
    <x v="8"/>
    <x v="8"/>
    <s v="9"/>
    <s v="Actuacions de caràcter general"/>
    <x v="8"/>
    <x v="8"/>
    <x v="18"/>
    <x v="18"/>
    <x v="25"/>
    <x v="25"/>
    <s v="93312"/>
    <s v="Manteniment d’edificis centralitzats"/>
    <n v="131937.67000000001"/>
    <n v="0"/>
    <n v="131937.67000000001"/>
    <n v="131937.67000000001"/>
    <n v="131937.67000000001"/>
    <n v="98754.67"/>
    <n v="91577.7"/>
    <n v="7176.97"/>
  </r>
  <r>
    <x v="1"/>
    <x v="1"/>
    <x v="8"/>
    <x v="8"/>
    <x v="30"/>
    <x v="30"/>
    <s v="22101"/>
    <s v="Aigua"/>
    <x v="9"/>
    <x v="9"/>
    <s v="9"/>
    <s v="Actuacions de caràcter general"/>
    <x v="8"/>
    <x v="8"/>
    <x v="18"/>
    <x v="18"/>
    <x v="25"/>
    <x v="25"/>
    <s v="93312"/>
    <s v="Manteniment d’edificis centralitzats"/>
    <n v="191865.53"/>
    <n v="24228.95"/>
    <n v="216094.48"/>
    <n v="191865.53"/>
    <n v="191865.53"/>
    <n v="134566.12"/>
    <n v="125230.28"/>
    <n v="9335.84"/>
  </r>
  <r>
    <x v="1"/>
    <x v="1"/>
    <x v="8"/>
    <x v="8"/>
    <x v="30"/>
    <x v="30"/>
    <s v="22101"/>
    <s v="Aigua"/>
    <x v="10"/>
    <x v="10"/>
    <s v="9"/>
    <s v="Actuacions de caràcter general"/>
    <x v="8"/>
    <x v="8"/>
    <x v="18"/>
    <x v="18"/>
    <x v="25"/>
    <x v="25"/>
    <s v="93312"/>
    <s v="Manteniment d’edificis centralitzats"/>
    <n v="104927.92"/>
    <n v="0"/>
    <n v="104927.92"/>
    <n v="104927.92"/>
    <n v="104927.92"/>
    <n v="74815.61"/>
    <n v="64790.06"/>
    <n v="10025.549999999999"/>
  </r>
  <r>
    <x v="1"/>
    <x v="1"/>
    <x v="8"/>
    <x v="8"/>
    <x v="30"/>
    <x v="30"/>
    <s v="22101"/>
    <s v="Aigua"/>
    <x v="0"/>
    <x v="0"/>
    <s v="9"/>
    <s v="Actuacions de caràcter general"/>
    <x v="8"/>
    <x v="8"/>
    <x v="18"/>
    <x v="18"/>
    <x v="25"/>
    <x v="25"/>
    <s v="93312"/>
    <s v="Manteniment d’edificis centralitzats"/>
    <n v="66960"/>
    <n v="1871.69"/>
    <n v="68831.69"/>
    <n v="68831.69"/>
    <n v="68831.69"/>
    <n v="52495.58"/>
    <n v="47369.49"/>
    <n v="5126.09"/>
  </r>
  <r>
    <x v="1"/>
    <x v="1"/>
    <x v="8"/>
    <x v="8"/>
    <x v="30"/>
    <x v="30"/>
    <s v="22102"/>
    <s v="Gas"/>
    <x v="13"/>
    <x v="13"/>
    <s v="9"/>
    <s v="Actuacions de caràcter general"/>
    <x v="8"/>
    <x v="8"/>
    <x v="18"/>
    <x v="18"/>
    <x v="25"/>
    <x v="25"/>
    <s v="93312"/>
    <s v="Manteniment d’edificis centralitzats"/>
    <n v="66040"/>
    <n v="15167"/>
    <n v="81207"/>
    <n v="81207"/>
    <n v="81207"/>
    <n v="45964.31"/>
    <n v="42552.28"/>
    <n v="3412.03"/>
  </r>
  <r>
    <x v="1"/>
    <x v="1"/>
    <x v="8"/>
    <x v="8"/>
    <x v="30"/>
    <x v="30"/>
    <s v="22102"/>
    <s v="Gas"/>
    <x v="17"/>
    <x v="17"/>
    <s v="9"/>
    <s v="Actuacions de caràcter general"/>
    <x v="8"/>
    <x v="8"/>
    <x v="18"/>
    <x v="18"/>
    <x v="25"/>
    <x v="25"/>
    <s v="93312"/>
    <s v="Manteniment d’edificis centralitzats"/>
    <n v="105634"/>
    <n v="18560"/>
    <n v="124194"/>
    <n v="124194"/>
    <n v="124194"/>
    <n v="101419.87"/>
    <n v="92947.39"/>
    <n v="8472.48"/>
  </r>
  <r>
    <x v="1"/>
    <x v="1"/>
    <x v="8"/>
    <x v="8"/>
    <x v="30"/>
    <x v="30"/>
    <s v="22102"/>
    <s v="Gas"/>
    <x v="18"/>
    <x v="18"/>
    <s v="9"/>
    <s v="Actuacions de caràcter general"/>
    <x v="8"/>
    <x v="8"/>
    <x v="18"/>
    <x v="18"/>
    <x v="25"/>
    <x v="25"/>
    <s v="93312"/>
    <s v="Manteniment d’edificis centralitzats"/>
    <n v="33535"/>
    <n v="-5764"/>
    <n v="27771"/>
    <n v="27771"/>
    <n v="27771"/>
    <n v="19615.12"/>
    <n v="16164.67"/>
    <n v="3450.45"/>
  </r>
  <r>
    <x v="1"/>
    <x v="1"/>
    <x v="8"/>
    <x v="8"/>
    <x v="30"/>
    <x v="30"/>
    <s v="22102"/>
    <s v="Gas"/>
    <x v="1"/>
    <x v="1"/>
    <s v="9"/>
    <s v="Actuacions de caràcter general"/>
    <x v="8"/>
    <x v="8"/>
    <x v="18"/>
    <x v="18"/>
    <x v="25"/>
    <x v="25"/>
    <s v="93312"/>
    <s v="Manteniment d’edificis centralitzats"/>
    <n v="76951.03"/>
    <n v="-350.03"/>
    <n v="76601"/>
    <n v="76601"/>
    <n v="76601"/>
    <n v="57527.34"/>
    <n v="52152.93"/>
    <n v="5374.41"/>
  </r>
  <r>
    <x v="1"/>
    <x v="1"/>
    <x v="8"/>
    <x v="8"/>
    <x v="30"/>
    <x v="30"/>
    <s v="22102"/>
    <s v="Gas"/>
    <x v="2"/>
    <x v="2"/>
    <s v="9"/>
    <s v="Actuacions de caràcter general"/>
    <x v="8"/>
    <x v="8"/>
    <x v="18"/>
    <x v="18"/>
    <x v="25"/>
    <x v="25"/>
    <s v="93312"/>
    <s v="Manteniment d’edificis centralitzats"/>
    <n v="40912.769999999997"/>
    <n v="-2249.77"/>
    <n v="38663"/>
    <n v="38663"/>
    <n v="38663"/>
    <n v="24412.1"/>
    <n v="21371.1"/>
    <n v="3041"/>
  </r>
  <r>
    <x v="1"/>
    <x v="1"/>
    <x v="8"/>
    <x v="8"/>
    <x v="30"/>
    <x v="30"/>
    <s v="22102"/>
    <s v="Gas"/>
    <x v="3"/>
    <x v="3"/>
    <s v="9"/>
    <s v="Actuacions de caràcter general"/>
    <x v="8"/>
    <x v="8"/>
    <x v="18"/>
    <x v="18"/>
    <x v="25"/>
    <x v="25"/>
    <s v="93312"/>
    <s v="Manteniment d’edificis centralitzats"/>
    <n v="43288.65"/>
    <n v="-16.649999999999999"/>
    <n v="43272"/>
    <n v="43272"/>
    <n v="43272"/>
    <n v="28742.28"/>
    <n v="25117.45"/>
    <n v="3624.83"/>
  </r>
  <r>
    <x v="1"/>
    <x v="1"/>
    <x v="8"/>
    <x v="8"/>
    <x v="30"/>
    <x v="30"/>
    <s v="22102"/>
    <s v="Gas"/>
    <x v="4"/>
    <x v="4"/>
    <s v="9"/>
    <s v="Actuacions de caràcter general"/>
    <x v="8"/>
    <x v="8"/>
    <x v="18"/>
    <x v="18"/>
    <x v="25"/>
    <x v="25"/>
    <s v="93312"/>
    <s v="Manteniment d’edificis centralitzats"/>
    <n v="22654.35"/>
    <n v="75.650000000000006"/>
    <n v="22730"/>
    <n v="22730"/>
    <n v="22730"/>
    <n v="21081.82"/>
    <n v="19853.189999999999"/>
    <n v="1228.6300000000001"/>
  </r>
  <r>
    <x v="1"/>
    <x v="1"/>
    <x v="8"/>
    <x v="8"/>
    <x v="30"/>
    <x v="30"/>
    <s v="22102"/>
    <s v="Gas"/>
    <x v="5"/>
    <x v="5"/>
    <s v="9"/>
    <s v="Actuacions de caràcter general"/>
    <x v="8"/>
    <x v="8"/>
    <x v="18"/>
    <x v="18"/>
    <x v="25"/>
    <x v="25"/>
    <s v="93312"/>
    <s v="Manteniment d’edificis centralitzats"/>
    <n v="29740.42"/>
    <n v="-1207.42"/>
    <n v="28533"/>
    <n v="28533"/>
    <n v="28533"/>
    <n v="17867.57"/>
    <n v="16309.38"/>
    <n v="1558.19"/>
  </r>
  <r>
    <x v="1"/>
    <x v="1"/>
    <x v="8"/>
    <x v="8"/>
    <x v="30"/>
    <x v="30"/>
    <s v="22102"/>
    <s v="Gas"/>
    <x v="6"/>
    <x v="6"/>
    <s v="9"/>
    <s v="Actuacions de caràcter general"/>
    <x v="8"/>
    <x v="8"/>
    <x v="18"/>
    <x v="18"/>
    <x v="25"/>
    <x v="25"/>
    <s v="93312"/>
    <s v="Manteniment d’edificis centralitzats"/>
    <n v="49489.53"/>
    <n v="765.47"/>
    <n v="50255"/>
    <n v="50255"/>
    <n v="50255"/>
    <n v="39282.019999999997"/>
    <n v="34702.36"/>
    <n v="4579.66"/>
  </r>
  <r>
    <x v="1"/>
    <x v="1"/>
    <x v="8"/>
    <x v="8"/>
    <x v="30"/>
    <x v="30"/>
    <s v="22102"/>
    <s v="Gas"/>
    <x v="7"/>
    <x v="7"/>
    <s v="9"/>
    <s v="Actuacions de caràcter general"/>
    <x v="8"/>
    <x v="8"/>
    <x v="18"/>
    <x v="18"/>
    <x v="25"/>
    <x v="25"/>
    <s v="93312"/>
    <s v="Manteniment d’edificis centralitzats"/>
    <n v="32534.18"/>
    <n v="-2452.1799999999998"/>
    <n v="30082"/>
    <n v="30082"/>
    <n v="30082"/>
    <n v="18893.43"/>
    <n v="18293.79"/>
    <n v="599.64"/>
  </r>
  <r>
    <x v="1"/>
    <x v="1"/>
    <x v="8"/>
    <x v="8"/>
    <x v="30"/>
    <x v="30"/>
    <s v="22102"/>
    <s v="Gas"/>
    <x v="8"/>
    <x v="8"/>
    <s v="9"/>
    <s v="Actuacions de caràcter general"/>
    <x v="8"/>
    <x v="8"/>
    <x v="18"/>
    <x v="18"/>
    <x v="25"/>
    <x v="25"/>
    <s v="93312"/>
    <s v="Manteniment d’edificis centralitzats"/>
    <n v="90815.51"/>
    <n v="2334.4899999999998"/>
    <n v="93150"/>
    <n v="93150"/>
    <n v="93150"/>
    <n v="64217.71"/>
    <n v="57682.19"/>
    <n v="6535.52"/>
  </r>
  <r>
    <x v="1"/>
    <x v="1"/>
    <x v="8"/>
    <x v="8"/>
    <x v="30"/>
    <x v="30"/>
    <s v="22102"/>
    <s v="Gas"/>
    <x v="9"/>
    <x v="9"/>
    <s v="9"/>
    <s v="Actuacions de caràcter general"/>
    <x v="8"/>
    <x v="8"/>
    <x v="18"/>
    <x v="18"/>
    <x v="25"/>
    <x v="25"/>
    <s v="93312"/>
    <s v="Manteniment d’edificis centralitzats"/>
    <n v="92780.72"/>
    <n v="1601.28"/>
    <n v="94382"/>
    <n v="94382"/>
    <n v="94382"/>
    <n v="79890.03"/>
    <n v="65725.38"/>
    <n v="14164.65"/>
  </r>
  <r>
    <x v="1"/>
    <x v="1"/>
    <x v="8"/>
    <x v="8"/>
    <x v="30"/>
    <x v="30"/>
    <s v="22102"/>
    <s v="Gas"/>
    <x v="10"/>
    <x v="10"/>
    <s v="9"/>
    <s v="Actuacions de caràcter general"/>
    <x v="8"/>
    <x v="8"/>
    <x v="18"/>
    <x v="18"/>
    <x v="25"/>
    <x v="25"/>
    <s v="93312"/>
    <s v="Manteniment d’edificis centralitzats"/>
    <n v="138676.57"/>
    <n v="-2729.57"/>
    <n v="135947"/>
    <n v="135947"/>
    <n v="135947"/>
    <n v="94882.18"/>
    <n v="78828.990000000005"/>
    <n v="16053.19"/>
  </r>
  <r>
    <x v="1"/>
    <x v="1"/>
    <x v="8"/>
    <x v="8"/>
    <x v="30"/>
    <x v="30"/>
    <s v="22102"/>
    <s v="Gas"/>
    <x v="0"/>
    <x v="0"/>
    <s v="9"/>
    <s v="Actuacions de caràcter general"/>
    <x v="8"/>
    <x v="8"/>
    <x v="18"/>
    <x v="18"/>
    <x v="25"/>
    <x v="25"/>
    <s v="93312"/>
    <s v="Manteniment d’edificis centralitzats"/>
    <n v="181365.19"/>
    <n v="12338.81"/>
    <n v="193704"/>
    <n v="193704"/>
    <n v="193704"/>
    <n v="149027.59"/>
    <n v="130790.54"/>
    <n v="18237.05"/>
  </r>
  <r>
    <x v="1"/>
    <x v="1"/>
    <x v="8"/>
    <x v="8"/>
    <x v="30"/>
    <x v="30"/>
    <s v="22103"/>
    <s v="Combustibles i carburants"/>
    <x v="17"/>
    <x v="17"/>
    <s v="1"/>
    <s v="Serveis públics bàsics"/>
    <x v="3"/>
    <x v="3"/>
    <x v="8"/>
    <x v="8"/>
    <x v="10"/>
    <x v="10"/>
    <s v="13211"/>
    <s v="Gestió del programa de seguretat ciutada"/>
    <n v="520000"/>
    <n v="167795.67"/>
    <n v="687795.67"/>
    <n v="684377.19"/>
    <n v="684377.19"/>
    <n v="634038.86"/>
    <n v="533050"/>
    <n v="100988.86"/>
  </r>
  <r>
    <x v="1"/>
    <x v="1"/>
    <x v="8"/>
    <x v="8"/>
    <x v="30"/>
    <x v="30"/>
    <s v="22103"/>
    <s v="Combustibles i carburants"/>
    <x v="17"/>
    <x v="17"/>
    <s v="1"/>
    <s v="Serveis públics bàsics"/>
    <x v="3"/>
    <x v="3"/>
    <x v="10"/>
    <x v="10"/>
    <x v="13"/>
    <x v="13"/>
    <s v="13612"/>
    <s v="Intervenció en extinció d’incendis i sal"/>
    <n v="125000"/>
    <n v="27632.560000000001"/>
    <n v="152632.56"/>
    <n v="152632.56"/>
    <n v="152632.56"/>
    <n v="136668.01999999999"/>
    <n v="110778.11"/>
    <n v="25889.91"/>
  </r>
  <r>
    <x v="1"/>
    <x v="1"/>
    <x v="8"/>
    <x v="8"/>
    <x v="30"/>
    <x v="30"/>
    <s v="22103"/>
    <s v="Combustibles i carburants"/>
    <x v="5"/>
    <x v="5"/>
    <s v="9"/>
    <s v="Actuacions de caràcter general"/>
    <x v="1"/>
    <x v="1"/>
    <x v="1"/>
    <x v="1"/>
    <x v="1"/>
    <x v="1"/>
    <s v="92011"/>
    <s v="Administració general"/>
    <n v="5680"/>
    <n v="0"/>
    <n v="5680"/>
    <n v="4608.6099999999997"/>
    <n v="4608.6099999999997"/>
    <n v="3391.24"/>
    <n v="3391.24"/>
    <n v="0"/>
  </r>
  <r>
    <x v="1"/>
    <x v="1"/>
    <x v="8"/>
    <x v="8"/>
    <x v="30"/>
    <x v="30"/>
    <s v="22103"/>
    <s v="Combustibles i carburants"/>
    <x v="0"/>
    <x v="0"/>
    <s v="9"/>
    <s v="Actuacions de caràcter general"/>
    <x v="1"/>
    <x v="1"/>
    <x v="1"/>
    <x v="1"/>
    <x v="1"/>
    <x v="1"/>
    <s v="92011"/>
    <s v="Administració general"/>
    <n v="35942"/>
    <n v="-2634.98"/>
    <n v="33307.019999999997"/>
    <n v="33307.019999999997"/>
    <n v="33307.019999999997"/>
    <n v="15409.82"/>
    <n v="14004.21"/>
    <n v="1405.61"/>
  </r>
  <r>
    <x v="1"/>
    <x v="1"/>
    <x v="8"/>
    <x v="8"/>
    <x v="30"/>
    <x v="30"/>
    <s v="22104"/>
    <s v="Vestuari"/>
    <x v="15"/>
    <x v="15"/>
    <s v="1"/>
    <s v="Serveis públics bàsics"/>
    <x v="5"/>
    <x v="5"/>
    <x v="34"/>
    <x v="34"/>
    <x v="53"/>
    <x v="53"/>
    <s v="16911"/>
    <s v="Protecció i control d'animals"/>
    <n v="2088.58"/>
    <n v="544.03"/>
    <n v="2632.61"/>
    <n v="2632.61"/>
    <n v="2632.61"/>
    <n v="2632.61"/>
    <n v="2632.61"/>
    <n v="0"/>
  </r>
  <r>
    <x v="1"/>
    <x v="1"/>
    <x v="8"/>
    <x v="8"/>
    <x v="30"/>
    <x v="30"/>
    <s v="22104"/>
    <s v="Vestuari"/>
    <x v="17"/>
    <x v="17"/>
    <s v="1"/>
    <s v="Serveis públics bàsics"/>
    <x v="3"/>
    <x v="3"/>
    <x v="8"/>
    <x v="8"/>
    <x v="10"/>
    <x v="10"/>
    <s v="13211"/>
    <s v="Gestió del programa de seguretat ciutada"/>
    <n v="2218403.17"/>
    <n v="409202.23"/>
    <n v="2627605.4"/>
    <n v="2512536.5499999998"/>
    <n v="2512536.5499999998"/>
    <n v="2475089.7799999998"/>
    <n v="1048543.65"/>
    <n v="1426546.13"/>
  </r>
  <r>
    <x v="1"/>
    <x v="1"/>
    <x v="8"/>
    <x v="8"/>
    <x v="30"/>
    <x v="30"/>
    <s v="22104"/>
    <s v="Vestuari"/>
    <x v="17"/>
    <x v="17"/>
    <s v="1"/>
    <s v="Serveis públics bàsics"/>
    <x v="3"/>
    <x v="3"/>
    <x v="10"/>
    <x v="10"/>
    <x v="13"/>
    <x v="13"/>
    <s v="13612"/>
    <s v="Intervenció en extinció d’incendis i sal"/>
    <n v="364979.56"/>
    <n v="-51347.44"/>
    <n v="313632.12"/>
    <n v="313632.12"/>
    <n v="313632.12"/>
    <n v="310220.13"/>
    <n v="288192.17"/>
    <n v="22027.96"/>
  </r>
  <r>
    <x v="1"/>
    <x v="1"/>
    <x v="8"/>
    <x v="8"/>
    <x v="30"/>
    <x v="30"/>
    <s v="22104"/>
    <s v="Vestuari"/>
    <x v="1"/>
    <x v="1"/>
    <s v="9"/>
    <s v="Actuacions de caràcter general"/>
    <x v="1"/>
    <x v="1"/>
    <x v="1"/>
    <x v="1"/>
    <x v="1"/>
    <x v="1"/>
    <s v="92011"/>
    <s v="Administració general"/>
    <n v="10000"/>
    <n v="-2000"/>
    <n v="8000"/>
    <n v="8000"/>
    <n v="8000"/>
    <n v="7825.55"/>
    <n v="3769.42"/>
    <n v="4056.13"/>
  </r>
  <r>
    <x v="1"/>
    <x v="1"/>
    <x v="8"/>
    <x v="8"/>
    <x v="30"/>
    <x v="30"/>
    <s v="22104"/>
    <s v="Vestuari"/>
    <x v="10"/>
    <x v="10"/>
    <s v="1"/>
    <s v="Serveis públics bàsics"/>
    <x v="4"/>
    <x v="4"/>
    <x v="14"/>
    <x v="14"/>
    <x v="17"/>
    <x v="17"/>
    <s v="15344"/>
    <s v="Manteniment-millora espais públics no ce"/>
    <n v="20000"/>
    <n v="-5924"/>
    <n v="14076"/>
    <n v="9788.26"/>
    <n v="9788.26"/>
    <n v="9788.26"/>
    <n v="9788.26"/>
    <n v="0"/>
  </r>
  <r>
    <x v="1"/>
    <x v="1"/>
    <x v="8"/>
    <x v="8"/>
    <x v="30"/>
    <x v="30"/>
    <s v="22104"/>
    <s v="Vestuari"/>
    <x v="10"/>
    <x v="10"/>
    <s v="9"/>
    <s v="Actuacions de caràcter general"/>
    <x v="1"/>
    <x v="1"/>
    <x v="1"/>
    <x v="1"/>
    <x v="1"/>
    <x v="1"/>
    <s v="92011"/>
    <s v="Administració general"/>
    <n v="0"/>
    <n v="1000"/>
    <n v="1000"/>
    <n v="328.52"/>
    <n v="328.52"/>
    <n v="328.52"/>
    <n v="0"/>
    <n v="328.52"/>
  </r>
  <r>
    <x v="1"/>
    <x v="1"/>
    <x v="8"/>
    <x v="8"/>
    <x v="30"/>
    <x v="30"/>
    <s v="22104"/>
    <s v="Vestuari"/>
    <x v="0"/>
    <x v="0"/>
    <s v="9"/>
    <s v="Actuacions de caràcter general"/>
    <x v="0"/>
    <x v="0"/>
    <x v="0"/>
    <x v="0"/>
    <x v="7"/>
    <x v="7"/>
    <s v="91222"/>
    <s v="Protocol"/>
    <n v="4000"/>
    <n v="-4000"/>
    <n v="0"/>
    <n v="0"/>
    <n v="0"/>
    <n v="0"/>
    <n v="0"/>
    <n v="0"/>
  </r>
  <r>
    <x v="1"/>
    <x v="1"/>
    <x v="8"/>
    <x v="8"/>
    <x v="30"/>
    <x v="30"/>
    <s v="22104"/>
    <s v="Vestuari"/>
    <x v="0"/>
    <x v="0"/>
    <s v="9"/>
    <s v="Actuacions de caràcter general"/>
    <x v="1"/>
    <x v="1"/>
    <x v="1"/>
    <x v="1"/>
    <x v="1"/>
    <x v="1"/>
    <s v="92011"/>
    <s v="Administració general"/>
    <n v="24000"/>
    <n v="114.09"/>
    <n v="24114.09"/>
    <n v="24114.09"/>
    <n v="24114.09"/>
    <n v="16954.03"/>
    <n v="10390.030000000001"/>
    <n v="6564"/>
  </r>
  <r>
    <x v="1"/>
    <x v="1"/>
    <x v="8"/>
    <x v="8"/>
    <x v="30"/>
    <x v="30"/>
    <s v="22104"/>
    <s v="Vestuari"/>
    <x v="0"/>
    <x v="0"/>
    <s v="9"/>
    <s v="Actuacions de caràcter general"/>
    <x v="1"/>
    <x v="1"/>
    <x v="1"/>
    <x v="1"/>
    <x v="1"/>
    <x v="1"/>
    <s v="92012"/>
    <s v="Serveis editorials"/>
    <n v="3000"/>
    <n v="1050"/>
    <n v="4050"/>
    <n v="4047.85"/>
    <n v="4047.85"/>
    <n v="3724.9"/>
    <n v="3583.33"/>
    <n v="141.57"/>
  </r>
  <r>
    <x v="1"/>
    <x v="1"/>
    <x v="8"/>
    <x v="8"/>
    <x v="30"/>
    <x v="30"/>
    <s v="22104"/>
    <s v="Vestuari"/>
    <x v="0"/>
    <x v="0"/>
    <s v="9"/>
    <s v="Actuacions de caràcter general"/>
    <x v="1"/>
    <x v="1"/>
    <x v="1"/>
    <x v="1"/>
    <x v="1"/>
    <x v="1"/>
    <s v="92016"/>
    <s v="Direcció administrativa gabinet d'alcald"/>
    <n v="10000"/>
    <n v="-9500"/>
    <n v="500"/>
    <n v="318.55"/>
    <n v="318.55"/>
    <n v="318.55"/>
    <n v="318.55"/>
    <n v="0"/>
  </r>
  <r>
    <x v="1"/>
    <x v="1"/>
    <x v="8"/>
    <x v="8"/>
    <x v="30"/>
    <x v="30"/>
    <s v="22104"/>
    <s v="Vestuari"/>
    <x v="0"/>
    <x v="0"/>
    <s v="9"/>
    <s v="Actuacions de caràcter general"/>
    <x v="8"/>
    <x v="8"/>
    <x v="18"/>
    <x v="18"/>
    <x v="25"/>
    <x v="25"/>
    <s v="93314"/>
    <s v="Manteniment d’edificis i solars no centr"/>
    <n v="6500"/>
    <n v="-6500"/>
    <n v="0"/>
    <n v="0"/>
    <n v="0"/>
    <n v="0"/>
    <n v="0"/>
    <n v="0"/>
  </r>
  <r>
    <x v="1"/>
    <x v="1"/>
    <x v="8"/>
    <x v="8"/>
    <x v="30"/>
    <x v="30"/>
    <s v="22105"/>
    <s v="Productes alimentari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16000"/>
    <n v="-16000"/>
    <n v="0"/>
    <n v="0"/>
    <n v="0"/>
    <n v="0"/>
    <n v="0"/>
    <n v="0"/>
  </r>
  <r>
    <x v="1"/>
    <x v="1"/>
    <x v="8"/>
    <x v="8"/>
    <x v="30"/>
    <x v="30"/>
    <s v="22105"/>
    <s v="Productes alimentaris"/>
    <x v="17"/>
    <x v="17"/>
    <s v="1"/>
    <s v="Serveis públics bàsics"/>
    <x v="3"/>
    <x v="3"/>
    <x v="7"/>
    <x v="7"/>
    <x v="9"/>
    <x v="9"/>
    <s v="13011"/>
    <s v="Gestió programa administració seguretat"/>
    <n v="5000"/>
    <n v="-515"/>
    <n v="4485"/>
    <n v="4332.6000000000004"/>
    <n v="4223.83"/>
    <n v="4223.83"/>
    <n v="4085.35"/>
    <n v="138.47999999999999"/>
  </r>
  <r>
    <x v="1"/>
    <x v="1"/>
    <x v="8"/>
    <x v="8"/>
    <x v="30"/>
    <x v="30"/>
    <s v="22105"/>
    <s v="Productes alimentaris"/>
    <x v="17"/>
    <x v="17"/>
    <s v="1"/>
    <s v="Serveis públics bàsics"/>
    <x v="3"/>
    <x v="3"/>
    <x v="10"/>
    <x v="10"/>
    <x v="13"/>
    <x v="13"/>
    <s v="13612"/>
    <s v="Intervenció en extinció d’incendis i sal"/>
    <n v="18149.990000000002"/>
    <n v="0"/>
    <n v="18149.990000000002"/>
    <n v="18149.990000000002"/>
    <n v="13841.59"/>
    <n v="13841.59"/>
    <n v="8213.94"/>
    <n v="5627.65"/>
  </r>
  <r>
    <x v="1"/>
    <x v="1"/>
    <x v="8"/>
    <x v="8"/>
    <x v="30"/>
    <x v="30"/>
    <s v="22105"/>
    <s v="Productes alimentaris"/>
    <x v="3"/>
    <x v="3"/>
    <s v="9"/>
    <s v="Actuacions de caràcter general"/>
    <x v="1"/>
    <x v="1"/>
    <x v="1"/>
    <x v="1"/>
    <x v="1"/>
    <x v="1"/>
    <s v="92011"/>
    <s v="Administració general"/>
    <n v="1800"/>
    <n v="1674.35"/>
    <n v="3474.35"/>
    <n v="3474.35"/>
    <n v="3474.35"/>
    <n v="3340.33"/>
    <n v="2975.13"/>
    <n v="365.2"/>
  </r>
  <r>
    <x v="1"/>
    <x v="1"/>
    <x v="8"/>
    <x v="8"/>
    <x v="30"/>
    <x v="30"/>
    <s v="22105"/>
    <s v="Productes alimentaris"/>
    <x v="8"/>
    <x v="8"/>
    <s v="9"/>
    <s v="Actuacions de caràcter general"/>
    <x v="1"/>
    <x v="1"/>
    <x v="1"/>
    <x v="1"/>
    <x v="1"/>
    <x v="1"/>
    <s v="92011"/>
    <s v="Administració general"/>
    <n v="8000"/>
    <n v="-7030.39"/>
    <n v="969.61"/>
    <n v="82.2"/>
    <n v="82.2"/>
    <n v="82.2"/>
    <n v="82.2"/>
    <n v="0"/>
  </r>
  <r>
    <x v="1"/>
    <x v="1"/>
    <x v="8"/>
    <x v="8"/>
    <x v="30"/>
    <x v="30"/>
    <s v="22105"/>
    <s v="Productes alimentaris"/>
    <x v="0"/>
    <x v="0"/>
    <s v="9"/>
    <s v="Actuacions de caràcter general"/>
    <x v="0"/>
    <x v="0"/>
    <x v="0"/>
    <x v="0"/>
    <x v="7"/>
    <x v="7"/>
    <s v="91222"/>
    <s v="Protocol"/>
    <n v="60000"/>
    <n v="-10789.46"/>
    <n v="49210.54"/>
    <n v="18987.95"/>
    <n v="18987.95"/>
    <n v="18360.830000000002"/>
    <n v="1754.33"/>
    <n v="16606.5"/>
  </r>
  <r>
    <x v="1"/>
    <x v="1"/>
    <x v="8"/>
    <x v="8"/>
    <x v="30"/>
    <x v="30"/>
    <s v="22106"/>
    <s v="Productes farmacèutics"/>
    <x v="15"/>
    <x v="15"/>
    <s v="1"/>
    <s v="Serveis públics bàsics"/>
    <x v="5"/>
    <x v="5"/>
    <x v="34"/>
    <x v="34"/>
    <x v="53"/>
    <x v="53"/>
    <s v="16911"/>
    <s v="Protecció i control d'animals"/>
    <n v="88816.69"/>
    <n v="87393.66"/>
    <n v="176210.35"/>
    <n v="176210.35"/>
    <n v="176188.95"/>
    <n v="176188.95"/>
    <n v="160445.74"/>
    <n v="15743.21"/>
  </r>
  <r>
    <x v="1"/>
    <x v="1"/>
    <x v="8"/>
    <x v="8"/>
    <x v="30"/>
    <x v="30"/>
    <s v="22106"/>
    <s v="Productes farmacèutics"/>
    <x v="17"/>
    <x v="17"/>
    <s v="1"/>
    <s v="Serveis públics bàsics"/>
    <x v="3"/>
    <x v="3"/>
    <x v="8"/>
    <x v="8"/>
    <x v="10"/>
    <x v="10"/>
    <s v="13211"/>
    <s v="Gestió del programa de seguretat ciutada"/>
    <n v="0"/>
    <n v="651.59"/>
    <n v="651.59"/>
    <n v="651.59"/>
    <n v="651.59"/>
    <n v="651.59"/>
    <n v="651.59"/>
    <n v="0"/>
  </r>
  <r>
    <x v="1"/>
    <x v="1"/>
    <x v="8"/>
    <x v="8"/>
    <x v="30"/>
    <x v="30"/>
    <s v="22106"/>
    <s v="Productes farmacèutics"/>
    <x v="17"/>
    <x v="17"/>
    <s v="1"/>
    <s v="Serveis públics bàsics"/>
    <x v="3"/>
    <x v="3"/>
    <x v="10"/>
    <x v="10"/>
    <x v="13"/>
    <x v="13"/>
    <s v="13612"/>
    <s v="Intervenció en extinció d’incendis i sal"/>
    <n v="72202.41"/>
    <n v="-1459.66"/>
    <n v="70742.75"/>
    <n v="70742.75"/>
    <n v="70660.5"/>
    <n v="59210.76"/>
    <n v="50066.02"/>
    <n v="9144.74"/>
  </r>
  <r>
    <x v="1"/>
    <x v="1"/>
    <x v="8"/>
    <x v="8"/>
    <x v="30"/>
    <x v="30"/>
    <s v="22106"/>
    <s v="Productes farmacèutics"/>
    <x v="0"/>
    <x v="0"/>
    <s v="9"/>
    <s v="Actuacions de caràcter general"/>
    <x v="0"/>
    <x v="0"/>
    <x v="0"/>
    <x v="0"/>
    <x v="7"/>
    <x v="7"/>
    <s v="91222"/>
    <s v="Protocol"/>
    <n v="100"/>
    <n v="200"/>
    <n v="300"/>
    <n v="62.97"/>
    <n v="62.97"/>
    <n v="62.97"/>
    <n v="37.19"/>
    <n v="25.78"/>
  </r>
  <r>
    <x v="1"/>
    <x v="1"/>
    <x v="8"/>
    <x v="8"/>
    <x v="30"/>
    <x v="30"/>
    <s v="22106"/>
    <s v="Productes farmacèutics"/>
    <x v="0"/>
    <x v="0"/>
    <s v="9"/>
    <s v="Actuacions de caràcter general"/>
    <x v="1"/>
    <x v="1"/>
    <x v="1"/>
    <x v="1"/>
    <x v="1"/>
    <x v="1"/>
    <s v="92011"/>
    <s v="Administració general"/>
    <n v="0"/>
    <n v="2420"/>
    <n v="2420"/>
    <n v="2420"/>
    <n v="2420"/>
    <n v="2420"/>
    <n v="2420"/>
    <n v="0"/>
  </r>
  <r>
    <x v="1"/>
    <x v="1"/>
    <x v="8"/>
    <x v="8"/>
    <x v="30"/>
    <x v="30"/>
    <s v="22106"/>
    <s v="Productes farmacèutics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13200"/>
    <n v="13200"/>
    <n v="13175"/>
    <n v="13175"/>
    <n v="13160"/>
    <n v="4790"/>
    <n v="8370"/>
  </r>
  <r>
    <x v="1"/>
    <x v="1"/>
    <x v="8"/>
    <x v="8"/>
    <x v="30"/>
    <x v="30"/>
    <s v="22109"/>
    <s v="Altre material de consum"/>
    <x v="11"/>
    <x v="11"/>
    <s v="9"/>
    <s v="Actuacions de caràcter general"/>
    <x v="1"/>
    <x v="1"/>
    <x v="2"/>
    <x v="2"/>
    <x v="2"/>
    <x v="2"/>
    <s v="92321"/>
    <s v="Anàlisi i programació"/>
    <n v="1414.97"/>
    <n v="-400"/>
    <n v="1014.97"/>
    <n v="961.95"/>
    <n v="961.95"/>
    <n v="961.95"/>
    <n v="961.95"/>
    <n v="0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0000"/>
    <n v="-20000"/>
    <n v="0"/>
    <n v="0"/>
    <n v="0"/>
    <n v="0"/>
    <n v="0"/>
    <n v="0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2000"/>
    <n v="-2000"/>
    <n v="0"/>
    <n v="0"/>
    <n v="0"/>
    <n v="0"/>
    <n v="0"/>
    <n v="0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43560"/>
    <n v="-43560"/>
    <n v="0"/>
    <n v="0"/>
    <n v="0"/>
    <n v="0"/>
    <n v="0"/>
    <n v="0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210000"/>
    <n v="-23338"/>
    <n v="186662"/>
    <n v="185952.41"/>
    <n v="185761.92000000001"/>
    <n v="184386.8"/>
    <n v="162285.19"/>
    <n v="22101.61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1592"/>
    <n v="-11592"/>
    <n v="0"/>
    <n v="0"/>
    <n v="0"/>
    <n v="0"/>
    <n v="0"/>
    <n v="0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5"/>
    <x v="5"/>
    <x v="5"/>
    <x v="5"/>
    <s v="23241"/>
    <s v="Promoció de les dones"/>
    <n v="0"/>
    <n v="143.05000000000001"/>
    <n v="143.05000000000001"/>
    <n v="143.05000000000001"/>
    <n v="143.05000000000001"/>
    <n v="143.05000000000001"/>
    <n v="143.05000000000001"/>
    <n v="0"/>
  </r>
  <r>
    <x v="1"/>
    <x v="1"/>
    <x v="8"/>
    <x v="8"/>
    <x v="30"/>
    <x v="30"/>
    <s v="22109"/>
    <s v="Altre material de consum"/>
    <x v="13"/>
    <x v="13"/>
    <s v="9"/>
    <s v="Actuacions de caràcter general"/>
    <x v="1"/>
    <x v="1"/>
    <x v="6"/>
    <x v="6"/>
    <x v="19"/>
    <x v="19"/>
    <s v="92521"/>
    <s v="Direcció de comunicació"/>
    <n v="80000"/>
    <n v="-71691.429999999993"/>
    <n v="8308.57"/>
    <n v="0"/>
    <n v="0"/>
    <n v="0"/>
    <n v="0"/>
    <n v="0"/>
  </r>
  <r>
    <x v="1"/>
    <x v="1"/>
    <x v="8"/>
    <x v="8"/>
    <x v="30"/>
    <x v="30"/>
    <s v="22109"/>
    <s v="Altre material de consum"/>
    <x v="15"/>
    <x v="15"/>
    <s v="1"/>
    <s v="Serveis públics bàsics"/>
    <x v="5"/>
    <x v="5"/>
    <x v="34"/>
    <x v="34"/>
    <x v="53"/>
    <x v="53"/>
    <s v="16911"/>
    <s v="Protecció i control d'animals"/>
    <n v="20885.759999999998"/>
    <n v="11014.81"/>
    <n v="31900.57"/>
    <n v="31730.35"/>
    <n v="31730.35"/>
    <n v="31729.93"/>
    <n v="31729.93"/>
    <n v="0"/>
  </r>
  <r>
    <x v="1"/>
    <x v="1"/>
    <x v="8"/>
    <x v="8"/>
    <x v="30"/>
    <x v="30"/>
    <s v="22109"/>
    <s v="Altre material de consum"/>
    <x v="15"/>
    <x v="15"/>
    <s v="9"/>
    <s v="Actuacions de caràcter general"/>
    <x v="0"/>
    <x v="0"/>
    <x v="0"/>
    <x v="0"/>
    <x v="7"/>
    <x v="7"/>
    <s v="91224"/>
    <s v="Comissionat Agenda 2030"/>
    <n v="0"/>
    <n v="18"/>
    <n v="18"/>
    <n v="0"/>
    <n v="0"/>
    <n v="0"/>
    <n v="0"/>
    <n v="0"/>
  </r>
  <r>
    <x v="1"/>
    <x v="1"/>
    <x v="8"/>
    <x v="8"/>
    <x v="30"/>
    <x v="30"/>
    <s v="22109"/>
    <s v="Altre material de consum"/>
    <x v="15"/>
    <x v="15"/>
    <s v="9"/>
    <s v="Actuacions de caràcter general"/>
    <x v="1"/>
    <x v="1"/>
    <x v="6"/>
    <x v="6"/>
    <x v="8"/>
    <x v="8"/>
    <s v="92511"/>
    <s v="Atenció al ciutadà"/>
    <n v="0"/>
    <n v="450"/>
    <n v="450"/>
    <n v="434.15"/>
    <n v="434.15"/>
    <n v="434.13"/>
    <n v="397.95"/>
    <n v="36.18"/>
  </r>
  <r>
    <x v="1"/>
    <x v="1"/>
    <x v="8"/>
    <x v="8"/>
    <x v="30"/>
    <x v="30"/>
    <s v="22109"/>
    <s v="Altre material de consum"/>
    <x v="17"/>
    <x v="17"/>
    <s v="1"/>
    <s v="Serveis públics bàsics"/>
    <x v="3"/>
    <x v="3"/>
    <x v="7"/>
    <x v="7"/>
    <x v="9"/>
    <x v="9"/>
    <s v="13011"/>
    <s v="Gestió programa administració seguretat"/>
    <n v="8000"/>
    <n v="15400"/>
    <n v="23400"/>
    <n v="15017.99"/>
    <n v="15017.99"/>
    <n v="15017.99"/>
    <n v="15017.99"/>
    <n v="0"/>
  </r>
  <r>
    <x v="1"/>
    <x v="1"/>
    <x v="8"/>
    <x v="8"/>
    <x v="30"/>
    <x v="30"/>
    <s v="22109"/>
    <s v="Altre material de consum"/>
    <x v="17"/>
    <x v="17"/>
    <s v="1"/>
    <s v="Serveis públics bàsics"/>
    <x v="3"/>
    <x v="3"/>
    <x v="7"/>
    <x v="7"/>
    <x v="9"/>
    <x v="9"/>
    <s v="13015"/>
    <s v="Comunicació interna i externa SP"/>
    <n v="0"/>
    <n v="1000"/>
    <n v="1000"/>
    <n v="875.82"/>
    <n v="875.82"/>
    <n v="875.82"/>
    <n v="875.82"/>
    <n v="0"/>
  </r>
  <r>
    <x v="1"/>
    <x v="1"/>
    <x v="8"/>
    <x v="8"/>
    <x v="30"/>
    <x v="30"/>
    <s v="22109"/>
    <s v="Altre material de consum"/>
    <x v="17"/>
    <x v="17"/>
    <s v="1"/>
    <s v="Serveis públics bàsics"/>
    <x v="3"/>
    <x v="3"/>
    <x v="8"/>
    <x v="8"/>
    <x v="10"/>
    <x v="10"/>
    <s v="13211"/>
    <s v="Gestió del programa de seguretat ciutada"/>
    <n v="442199.6"/>
    <n v="365836.16"/>
    <n v="808035.76"/>
    <n v="745645.01"/>
    <n v="740946.42"/>
    <n v="723574.62"/>
    <n v="603038.42000000004"/>
    <n v="120536.2"/>
  </r>
  <r>
    <x v="1"/>
    <x v="1"/>
    <x v="8"/>
    <x v="8"/>
    <x v="30"/>
    <x v="30"/>
    <s v="22109"/>
    <s v="Altre material de consum"/>
    <x v="17"/>
    <x v="17"/>
    <s v="1"/>
    <s v="Serveis públics bàsics"/>
    <x v="3"/>
    <x v="3"/>
    <x v="10"/>
    <x v="10"/>
    <x v="13"/>
    <x v="13"/>
    <s v="13612"/>
    <s v="Intervenció en extinció d’incendis i sal"/>
    <n v="227053.75"/>
    <n v="221611"/>
    <n v="448664.75"/>
    <n v="447264.02"/>
    <n v="439539.73"/>
    <n v="414670.44"/>
    <n v="319872.63"/>
    <n v="94797.81"/>
  </r>
  <r>
    <x v="1"/>
    <x v="1"/>
    <x v="8"/>
    <x v="8"/>
    <x v="30"/>
    <x v="30"/>
    <s v="22109"/>
    <s v="Altre material de consum"/>
    <x v="17"/>
    <x v="17"/>
    <s v="9"/>
    <s v="Actuacions de caràcter general"/>
    <x v="1"/>
    <x v="1"/>
    <x v="1"/>
    <x v="1"/>
    <x v="1"/>
    <x v="1"/>
    <s v="92012"/>
    <s v="Serveis editorials"/>
    <n v="50000"/>
    <n v="-50000"/>
    <n v="0"/>
    <n v="0"/>
    <n v="0"/>
    <n v="0"/>
    <n v="0"/>
    <n v="0"/>
  </r>
  <r>
    <x v="1"/>
    <x v="1"/>
    <x v="8"/>
    <x v="8"/>
    <x v="30"/>
    <x v="30"/>
    <s v="22109"/>
    <s v="Altre material de consum"/>
    <x v="18"/>
    <x v="18"/>
    <s v="1"/>
    <s v="Serveis públics bàsics"/>
    <x v="4"/>
    <x v="4"/>
    <x v="11"/>
    <x v="11"/>
    <x v="14"/>
    <x v="14"/>
    <s v="15011"/>
    <s v="Despeses generals d'Ecologia Urbana"/>
    <n v="950"/>
    <n v="0"/>
    <n v="950"/>
    <n v="0"/>
    <n v="0"/>
    <n v="0"/>
    <n v="0"/>
    <n v="0"/>
  </r>
  <r>
    <x v="1"/>
    <x v="1"/>
    <x v="8"/>
    <x v="8"/>
    <x v="30"/>
    <x v="30"/>
    <s v="22109"/>
    <s v="Altre material de consum"/>
    <x v="18"/>
    <x v="18"/>
    <s v="1"/>
    <s v="Serveis públics bàsics"/>
    <x v="4"/>
    <x v="4"/>
    <x v="11"/>
    <x v="11"/>
    <x v="14"/>
    <x v="14"/>
    <s v="15013"/>
    <s v="Planificació Ecologia Urbana"/>
    <n v="1900"/>
    <n v="0"/>
    <n v="1900"/>
    <n v="0"/>
    <n v="0"/>
    <n v="0"/>
    <n v="0"/>
    <n v="0"/>
  </r>
  <r>
    <x v="1"/>
    <x v="1"/>
    <x v="8"/>
    <x v="8"/>
    <x v="30"/>
    <x v="30"/>
    <s v="22109"/>
    <s v="Altre material de consum"/>
    <x v="18"/>
    <x v="18"/>
    <s v="9"/>
    <s v="Actuacions de caràcter general"/>
    <x v="1"/>
    <x v="1"/>
    <x v="1"/>
    <x v="1"/>
    <x v="1"/>
    <x v="1"/>
    <s v="92012"/>
    <s v="Serveis editorials"/>
    <n v="23750"/>
    <n v="-17070.400000000001"/>
    <n v="6679.6"/>
    <n v="0"/>
    <n v="0"/>
    <n v="0"/>
    <n v="0"/>
    <n v="0"/>
  </r>
  <r>
    <x v="1"/>
    <x v="1"/>
    <x v="8"/>
    <x v="8"/>
    <x v="30"/>
    <x v="30"/>
    <s v="22109"/>
    <s v="Altre material de consum"/>
    <x v="19"/>
    <x v="19"/>
    <s v="1"/>
    <s v="Serveis públics bàsics"/>
    <x v="5"/>
    <x v="5"/>
    <x v="12"/>
    <x v="12"/>
    <x v="15"/>
    <x v="15"/>
    <s v="16312"/>
    <s v="Avaluació de la neteja viària"/>
    <n v="1645.68"/>
    <n v="-584.62"/>
    <n v="1061.06"/>
    <n v="0"/>
    <n v="0"/>
    <n v="0"/>
    <n v="0"/>
    <n v="0"/>
  </r>
  <r>
    <x v="1"/>
    <x v="1"/>
    <x v="8"/>
    <x v="8"/>
    <x v="30"/>
    <x v="30"/>
    <s v="22109"/>
    <s v="Altre material de consum"/>
    <x v="1"/>
    <x v="1"/>
    <s v="9"/>
    <s v="Actuacions de caràcter general"/>
    <x v="1"/>
    <x v="1"/>
    <x v="1"/>
    <x v="1"/>
    <x v="1"/>
    <x v="1"/>
    <s v="92011"/>
    <s v="Administració general"/>
    <n v="14000"/>
    <n v="-3500"/>
    <n v="10500"/>
    <n v="10081.14"/>
    <n v="9052.44"/>
    <n v="9052.44"/>
    <n v="7245.63"/>
    <n v="1806.81"/>
  </r>
  <r>
    <x v="1"/>
    <x v="1"/>
    <x v="8"/>
    <x v="8"/>
    <x v="30"/>
    <x v="30"/>
    <s v="22109"/>
    <s v="Altre material de consum"/>
    <x v="1"/>
    <x v="1"/>
    <s v="9"/>
    <s v="Actuacions de caràcter general"/>
    <x v="1"/>
    <x v="1"/>
    <x v="1"/>
    <x v="1"/>
    <x v="1"/>
    <x v="1"/>
    <s v="92012"/>
    <s v="Serveis editorials"/>
    <n v="5000"/>
    <n v="-5000"/>
    <n v="0"/>
    <n v="0"/>
    <n v="0"/>
    <n v="0"/>
    <n v="0"/>
    <n v="0"/>
  </r>
  <r>
    <x v="1"/>
    <x v="1"/>
    <x v="8"/>
    <x v="8"/>
    <x v="30"/>
    <x v="30"/>
    <s v="22109"/>
    <s v="Altre material de consum"/>
    <x v="2"/>
    <x v="2"/>
    <s v="1"/>
    <s v="Serveis públics bàsics"/>
    <x v="4"/>
    <x v="4"/>
    <x v="14"/>
    <x v="14"/>
    <x v="17"/>
    <x v="17"/>
    <s v="15344"/>
    <s v="Manteniment-millora espais públics no ce"/>
    <n v="19320"/>
    <n v="-16349.45"/>
    <n v="2970.55"/>
    <n v="2970.55"/>
    <n v="2970.55"/>
    <n v="2970.55"/>
    <n v="2425.15"/>
    <n v="545.4"/>
  </r>
  <r>
    <x v="1"/>
    <x v="1"/>
    <x v="8"/>
    <x v="8"/>
    <x v="30"/>
    <x v="30"/>
    <s v="22109"/>
    <s v="Altre material de consum"/>
    <x v="2"/>
    <x v="2"/>
    <s v="3"/>
    <s v="Producció de béns públics de caràcter preferent"/>
    <x v="10"/>
    <x v="10"/>
    <x v="36"/>
    <x v="36"/>
    <x v="55"/>
    <x v="55"/>
    <s v="33212"/>
    <s v="Activitats a les biblioteques dels distr"/>
    <n v="500"/>
    <n v="-438.05"/>
    <n v="61.95"/>
    <n v="61.95"/>
    <n v="61.95"/>
    <n v="61.95"/>
    <n v="61.95"/>
    <n v="0"/>
  </r>
  <r>
    <x v="1"/>
    <x v="1"/>
    <x v="8"/>
    <x v="8"/>
    <x v="30"/>
    <x v="30"/>
    <s v="22109"/>
    <s v="Altre material de consum"/>
    <x v="2"/>
    <x v="2"/>
    <s v="9"/>
    <s v="Actuacions de caràcter general"/>
    <x v="1"/>
    <x v="1"/>
    <x v="1"/>
    <x v="1"/>
    <x v="1"/>
    <x v="1"/>
    <s v="92011"/>
    <s v="Administració general"/>
    <n v="25000"/>
    <n v="-4712.95"/>
    <n v="20287.05"/>
    <n v="20273.23"/>
    <n v="18452.18"/>
    <n v="12849.32"/>
    <n v="8440.98"/>
    <n v="4408.34"/>
  </r>
  <r>
    <x v="1"/>
    <x v="1"/>
    <x v="8"/>
    <x v="8"/>
    <x v="30"/>
    <x v="30"/>
    <s v="22109"/>
    <s v="Altre material de consum"/>
    <x v="2"/>
    <x v="2"/>
    <s v="9"/>
    <s v="Actuacions de caràcter general"/>
    <x v="1"/>
    <x v="1"/>
    <x v="6"/>
    <x v="6"/>
    <x v="19"/>
    <x v="19"/>
    <s v="92521"/>
    <s v="Direcció de comunicació"/>
    <n v="4466"/>
    <n v="-1853"/>
    <n v="2613"/>
    <n v="0"/>
    <n v="0"/>
    <n v="0"/>
    <n v="0"/>
    <n v="0"/>
  </r>
  <r>
    <x v="1"/>
    <x v="1"/>
    <x v="8"/>
    <x v="8"/>
    <x v="30"/>
    <x v="30"/>
    <s v="22109"/>
    <s v="Altre material de consum"/>
    <x v="2"/>
    <x v="2"/>
    <s v="9"/>
    <s v="Actuacions de caràcter general"/>
    <x v="8"/>
    <x v="8"/>
    <x v="18"/>
    <x v="18"/>
    <x v="25"/>
    <x v="25"/>
    <s v="93314"/>
    <s v="Manteniment d’edificis i solars no centr"/>
    <n v="9660"/>
    <n v="-390.57"/>
    <n v="9269.43"/>
    <n v="0"/>
    <n v="0"/>
    <n v="0"/>
    <n v="0"/>
    <n v="0"/>
  </r>
  <r>
    <x v="1"/>
    <x v="1"/>
    <x v="8"/>
    <x v="8"/>
    <x v="30"/>
    <x v="30"/>
    <s v="22109"/>
    <s v="Altre material de consum"/>
    <x v="3"/>
    <x v="3"/>
    <s v="3"/>
    <s v="Producció de béns públics de caràcter preferent"/>
    <x v="13"/>
    <x v="13"/>
    <x v="39"/>
    <x v="39"/>
    <x v="63"/>
    <x v="63"/>
    <s v="34112"/>
    <s v="Foment i promoció de la pràctica esporti"/>
    <n v="1700"/>
    <n v="-1700"/>
    <n v="0"/>
    <n v="0"/>
    <n v="0"/>
    <n v="0"/>
    <n v="0"/>
    <n v="0"/>
  </r>
  <r>
    <x v="1"/>
    <x v="1"/>
    <x v="8"/>
    <x v="8"/>
    <x v="30"/>
    <x v="30"/>
    <s v="22109"/>
    <s v="Altre material de consum"/>
    <x v="3"/>
    <x v="3"/>
    <s v="9"/>
    <s v="Actuacions de caràcter general"/>
    <x v="1"/>
    <x v="1"/>
    <x v="1"/>
    <x v="1"/>
    <x v="1"/>
    <x v="1"/>
    <s v="92011"/>
    <s v="Administració general"/>
    <n v="6800"/>
    <n v="753.08"/>
    <n v="7553.08"/>
    <n v="7553.08"/>
    <n v="6344.59"/>
    <n v="6344.59"/>
    <n v="5803.73"/>
    <n v="540.86"/>
  </r>
  <r>
    <x v="1"/>
    <x v="1"/>
    <x v="8"/>
    <x v="8"/>
    <x v="30"/>
    <x v="30"/>
    <s v="22109"/>
    <s v="Altre material de consum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0"/>
    <n v="2137.14"/>
    <n v="2137.14"/>
    <n v="2137.14"/>
    <n v="2137.14"/>
    <n v="2137.14"/>
    <n v="0"/>
    <n v="2137.14"/>
  </r>
  <r>
    <x v="1"/>
    <x v="1"/>
    <x v="8"/>
    <x v="8"/>
    <x v="30"/>
    <x v="30"/>
    <s v="22109"/>
    <s v="Altre material de consum"/>
    <x v="4"/>
    <x v="4"/>
    <s v="2"/>
    <s v="Actuacions de protecció i promoció social"/>
    <x v="2"/>
    <x v="2"/>
    <x v="5"/>
    <x v="5"/>
    <x v="5"/>
    <x v="5"/>
    <s v="23241"/>
    <s v="Promoció de les dones"/>
    <n v="0"/>
    <n v="2818.82"/>
    <n v="2818.82"/>
    <n v="2818.82"/>
    <n v="2818.82"/>
    <n v="2461.2399999999998"/>
    <n v="0"/>
    <n v="2461.2399999999998"/>
  </r>
  <r>
    <x v="1"/>
    <x v="1"/>
    <x v="8"/>
    <x v="8"/>
    <x v="30"/>
    <x v="30"/>
    <s v="22109"/>
    <s v="Altre material de consum"/>
    <x v="4"/>
    <x v="4"/>
    <s v="4"/>
    <s v="Actuacions de caràcter econòmic"/>
    <x v="7"/>
    <x v="7"/>
    <x v="31"/>
    <x v="31"/>
    <x v="56"/>
    <x v="56"/>
    <s v="43341"/>
    <s v="Dinamització econòmica de proximitat"/>
    <n v="0"/>
    <n v="25545"/>
    <n v="25545"/>
    <n v="22468.73"/>
    <n v="22468.73"/>
    <n v="22468.73"/>
    <n v="0"/>
    <n v="22468.73"/>
  </r>
  <r>
    <x v="1"/>
    <x v="1"/>
    <x v="8"/>
    <x v="8"/>
    <x v="30"/>
    <x v="30"/>
    <s v="22109"/>
    <s v="Altre material de consum"/>
    <x v="4"/>
    <x v="4"/>
    <s v="9"/>
    <s v="Actuacions de caràcter general"/>
    <x v="1"/>
    <x v="1"/>
    <x v="1"/>
    <x v="1"/>
    <x v="1"/>
    <x v="1"/>
    <s v="92011"/>
    <s v="Administració general"/>
    <n v="1500"/>
    <n v="1677.72"/>
    <n v="3177.72"/>
    <n v="3115.03"/>
    <n v="3115.03"/>
    <n v="3115.03"/>
    <n v="3115.03"/>
    <n v="0"/>
  </r>
  <r>
    <x v="1"/>
    <x v="1"/>
    <x v="8"/>
    <x v="8"/>
    <x v="30"/>
    <x v="30"/>
    <s v="22109"/>
    <s v="Altre material de consum"/>
    <x v="5"/>
    <x v="5"/>
    <s v="3"/>
    <s v="Producció de béns públics de caràcter preferent"/>
    <x v="9"/>
    <x v="9"/>
    <x v="27"/>
    <x v="27"/>
    <x v="64"/>
    <x v="64"/>
    <s v="32612"/>
    <s v="Altres serveis complementaris d'educació"/>
    <n v="0"/>
    <n v="990.72"/>
    <n v="990.72"/>
    <n v="990.72"/>
    <n v="990.72"/>
    <n v="970.11"/>
    <n v="970.11"/>
    <n v="0"/>
  </r>
  <r>
    <x v="1"/>
    <x v="1"/>
    <x v="8"/>
    <x v="8"/>
    <x v="30"/>
    <x v="30"/>
    <s v="22109"/>
    <s v="Altre material de consum"/>
    <x v="5"/>
    <x v="5"/>
    <s v="9"/>
    <s v="Actuacions de caràcter general"/>
    <x v="1"/>
    <x v="1"/>
    <x v="1"/>
    <x v="1"/>
    <x v="1"/>
    <x v="1"/>
    <s v="92011"/>
    <s v="Administració general"/>
    <n v="11000"/>
    <n v="0"/>
    <n v="11000"/>
    <n v="9500"/>
    <n v="8933.16"/>
    <n v="8932.9699999999993"/>
    <n v="7409.59"/>
    <n v="1523.38"/>
  </r>
  <r>
    <x v="1"/>
    <x v="1"/>
    <x v="8"/>
    <x v="8"/>
    <x v="30"/>
    <x v="30"/>
    <s v="22109"/>
    <s v="Altre material de consum"/>
    <x v="6"/>
    <x v="6"/>
    <s v="1"/>
    <s v="Serveis públics bàsics"/>
    <x v="12"/>
    <x v="12"/>
    <x v="33"/>
    <x v="33"/>
    <x v="65"/>
    <x v="65"/>
    <s v="17221"/>
    <s v="Educació mediambiental"/>
    <n v="5900"/>
    <n v="-5900"/>
    <n v="0"/>
    <n v="0"/>
    <n v="0"/>
    <n v="0"/>
    <n v="0"/>
    <n v="0"/>
  </r>
  <r>
    <x v="1"/>
    <x v="1"/>
    <x v="8"/>
    <x v="8"/>
    <x v="30"/>
    <x v="30"/>
    <s v="22109"/>
    <s v="Altre material de consum"/>
    <x v="6"/>
    <x v="6"/>
    <s v="3"/>
    <s v="Producció de béns públics de caràcter preferent"/>
    <x v="10"/>
    <x v="10"/>
    <x v="40"/>
    <x v="40"/>
    <x v="66"/>
    <x v="66"/>
    <s v="33411"/>
    <s v="Promoció cultural"/>
    <n v="2000"/>
    <n v="-2000"/>
    <n v="0"/>
    <n v="0"/>
    <n v="0"/>
    <n v="0"/>
    <n v="0"/>
    <n v="0"/>
  </r>
  <r>
    <x v="1"/>
    <x v="1"/>
    <x v="8"/>
    <x v="8"/>
    <x v="30"/>
    <x v="30"/>
    <s v="22109"/>
    <s v="Altre material de consum"/>
    <x v="6"/>
    <x v="6"/>
    <s v="9"/>
    <s v="Actuacions de caràcter general"/>
    <x v="1"/>
    <x v="1"/>
    <x v="1"/>
    <x v="1"/>
    <x v="1"/>
    <x v="1"/>
    <s v="92011"/>
    <s v="Administració general"/>
    <n v="5000"/>
    <n v="2308.6799999999998"/>
    <n v="7308.68"/>
    <n v="7308.68"/>
    <n v="5043.97"/>
    <n v="5043.97"/>
    <n v="4649.13"/>
    <n v="394.84"/>
  </r>
  <r>
    <x v="1"/>
    <x v="1"/>
    <x v="8"/>
    <x v="8"/>
    <x v="30"/>
    <x v="30"/>
    <s v="22109"/>
    <s v="Altre material de consum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8000"/>
    <n v="-5000"/>
    <n v="3000"/>
    <n v="3000"/>
    <n v="2988.36"/>
    <n v="2988.36"/>
    <n v="1153.26"/>
    <n v="1835.1"/>
  </r>
  <r>
    <x v="1"/>
    <x v="1"/>
    <x v="8"/>
    <x v="8"/>
    <x v="30"/>
    <x v="30"/>
    <s v="22109"/>
    <s v="Altre material de consum"/>
    <x v="7"/>
    <x v="7"/>
    <s v="3"/>
    <s v="Producció de béns públics de caràcter preferent"/>
    <x v="9"/>
    <x v="9"/>
    <x v="27"/>
    <x v="27"/>
    <x v="64"/>
    <x v="64"/>
    <s v="32612"/>
    <s v="Altres serveis complementaris d'educació"/>
    <n v="1512"/>
    <n v="0"/>
    <n v="1512"/>
    <n v="1512"/>
    <n v="1502.64"/>
    <n v="1502.64"/>
    <n v="81.81"/>
    <n v="1420.83"/>
  </r>
  <r>
    <x v="1"/>
    <x v="1"/>
    <x v="8"/>
    <x v="8"/>
    <x v="30"/>
    <x v="30"/>
    <s v="22109"/>
    <s v="Altre material de consum"/>
    <x v="7"/>
    <x v="7"/>
    <s v="3"/>
    <s v="Producció de béns públics de caràcter preferent"/>
    <x v="10"/>
    <x v="10"/>
    <x v="40"/>
    <x v="40"/>
    <x v="66"/>
    <x v="66"/>
    <s v="33411"/>
    <s v="Promoció cultural"/>
    <n v="0"/>
    <n v="18500"/>
    <n v="18500"/>
    <n v="18499.57"/>
    <n v="18478.150000000001"/>
    <n v="18474.099999999999"/>
    <n v="0"/>
    <n v="18474.099999999999"/>
  </r>
  <r>
    <x v="1"/>
    <x v="1"/>
    <x v="8"/>
    <x v="8"/>
    <x v="30"/>
    <x v="30"/>
    <s v="22109"/>
    <s v="Altre material de consum"/>
    <x v="7"/>
    <x v="7"/>
    <s v="3"/>
    <s v="Producció de béns públics de caràcter preferent"/>
    <x v="10"/>
    <x v="10"/>
    <x v="28"/>
    <x v="28"/>
    <x v="42"/>
    <x v="42"/>
    <s v="33712"/>
    <s v="Accions complementàries en els centres c"/>
    <n v="10"/>
    <n v="-10"/>
    <n v="0"/>
    <n v="0"/>
    <n v="0"/>
    <n v="0"/>
    <n v="0"/>
    <n v="0"/>
  </r>
  <r>
    <x v="1"/>
    <x v="1"/>
    <x v="8"/>
    <x v="8"/>
    <x v="30"/>
    <x v="30"/>
    <s v="22109"/>
    <s v="Altre material de consum"/>
    <x v="7"/>
    <x v="7"/>
    <s v="3"/>
    <s v="Producció de béns públics de caràcter preferent"/>
    <x v="13"/>
    <x v="13"/>
    <x v="39"/>
    <x v="39"/>
    <x v="63"/>
    <x v="63"/>
    <s v="34112"/>
    <s v="Foment i promoció de la pràctica esporti"/>
    <n v="1200"/>
    <n v="-1200"/>
    <n v="0"/>
    <n v="0"/>
    <n v="0"/>
    <n v="0"/>
    <n v="0"/>
    <n v="0"/>
  </r>
  <r>
    <x v="1"/>
    <x v="1"/>
    <x v="8"/>
    <x v="8"/>
    <x v="30"/>
    <x v="30"/>
    <s v="22109"/>
    <s v="Altre material de consum"/>
    <x v="7"/>
    <x v="7"/>
    <s v="9"/>
    <s v="Actuacions de caràcter general"/>
    <x v="1"/>
    <x v="1"/>
    <x v="1"/>
    <x v="1"/>
    <x v="1"/>
    <x v="1"/>
    <s v="92011"/>
    <s v="Administració general"/>
    <n v="7024"/>
    <n v="-3951.7"/>
    <n v="3072.3"/>
    <n v="1201.9000000000001"/>
    <n v="1201.9000000000001"/>
    <n v="1201.9000000000001"/>
    <n v="1196.3"/>
    <n v="5.6"/>
  </r>
  <r>
    <x v="1"/>
    <x v="1"/>
    <x v="8"/>
    <x v="8"/>
    <x v="30"/>
    <x v="30"/>
    <s v="22109"/>
    <s v="Altre material de consum"/>
    <x v="7"/>
    <x v="7"/>
    <s v="9"/>
    <s v="Actuacions de caràcter general"/>
    <x v="1"/>
    <x v="1"/>
    <x v="6"/>
    <x v="6"/>
    <x v="19"/>
    <x v="19"/>
    <s v="92521"/>
    <s v="Direcció de comunicació"/>
    <n v="1723.68"/>
    <n v="-1723.68"/>
    <n v="0"/>
    <n v="0"/>
    <n v="0"/>
    <n v="0"/>
    <n v="0"/>
    <n v="0"/>
  </r>
  <r>
    <x v="1"/>
    <x v="1"/>
    <x v="8"/>
    <x v="8"/>
    <x v="30"/>
    <x v="30"/>
    <s v="22109"/>
    <s v="Altre material de consum"/>
    <x v="8"/>
    <x v="8"/>
    <s v="4"/>
    <s v="Actuacions de caràcter econòmic"/>
    <x v="7"/>
    <x v="7"/>
    <x v="31"/>
    <x v="31"/>
    <x v="56"/>
    <x v="56"/>
    <s v="43341"/>
    <s v="Dinamització econòmica de proximitat"/>
    <n v="0"/>
    <n v="85093"/>
    <n v="85093"/>
    <n v="85092.479999999996"/>
    <n v="85092.479999999996"/>
    <n v="59268.51"/>
    <n v="45121.599999999999"/>
    <n v="14146.91"/>
  </r>
  <r>
    <x v="1"/>
    <x v="1"/>
    <x v="8"/>
    <x v="8"/>
    <x v="30"/>
    <x v="30"/>
    <s v="22109"/>
    <s v="Altre material de consum"/>
    <x v="8"/>
    <x v="8"/>
    <s v="9"/>
    <s v="Actuacions de caràcter general"/>
    <x v="1"/>
    <x v="1"/>
    <x v="1"/>
    <x v="1"/>
    <x v="1"/>
    <x v="1"/>
    <s v="92011"/>
    <s v="Administració general"/>
    <n v="43372"/>
    <n v="-39092.769999999997"/>
    <n v="4279.2299999999996"/>
    <n v="3933.48"/>
    <n v="3153.16"/>
    <n v="2159.06"/>
    <n v="2157.06"/>
    <n v="2"/>
  </r>
  <r>
    <x v="1"/>
    <x v="1"/>
    <x v="8"/>
    <x v="8"/>
    <x v="30"/>
    <x v="30"/>
    <s v="22109"/>
    <s v="Altre material de consum"/>
    <x v="9"/>
    <x v="9"/>
    <s v="1"/>
    <s v="Serveis públics bàsics"/>
    <x v="4"/>
    <x v="4"/>
    <x v="14"/>
    <x v="14"/>
    <x v="17"/>
    <x v="17"/>
    <s v="15344"/>
    <s v="Manteniment-millora espais públics no ce"/>
    <n v="162.43"/>
    <n v="-162.43"/>
    <n v="0"/>
    <n v="0"/>
    <n v="0"/>
    <n v="0"/>
    <n v="0"/>
    <n v="0"/>
  </r>
  <r>
    <x v="1"/>
    <x v="1"/>
    <x v="8"/>
    <x v="8"/>
    <x v="30"/>
    <x v="30"/>
    <s v="22109"/>
    <s v="Altre material de consum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0"/>
    <n v="2000"/>
    <n v="2000"/>
    <n v="2000"/>
    <n v="2000"/>
    <n v="2000"/>
    <n v="0"/>
    <n v="2000"/>
  </r>
  <r>
    <x v="1"/>
    <x v="1"/>
    <x v="8"/>
    <x v="8"/>
    <x v="30"/>
    <x v="30"/>
    <s v="22109"/>
    <s v="Altre material de consum"/>
    <x v="9"/>
    <x v="9"/>
    <s v="2"/>
    <s v="Actuacions de protecció i promoció social"/>
    <x v="2"/>
    <x v="2"/>
    <x v="5"/>
    <x v="5"/>
    <x v="49"/>
    <x v="49"/>
    <s v="23231"/>
    <s v="Promoció de la gent gran"/>
    <n v="0"/>
    <n v="1016.46"/>
    <n v="1016.46"/>
    <n v="1016.46"/>
    <n v="1016.46"/>
    <n v="994.56"/>
    <n v="994.56"/>
    <n v="0"/>
  </r>
  <r>
    <x v="1"/>
    <x v="1"/>
    <x v="8"/>
    <x v="8"/>
    <x v="30"/>
    <x v="30"/>
    <s v="22109"/>
    <s v="Altre material de consum"/>
    <x v="9"/>
    <x v="9"/>
    <s v="3"/>
    <s v="Producció de béns públics de caràcter preferent"/>
    <x v="10"/>
    <x v="10"/>
    <x v="35"/>
    <x v="35"/>
    <x v="54"/>
    <x v="54"/>
    <s v="33811"/>
    <s v="Festes i actes populars"/>
    <n v="16940"/>
    <n v="2793"/>
    <n v="19733"/>
    <n v="19733"/>
    <n v="19733"/>
    <n v="19732.07"/>
    <n v="19732.07"/>
    <n v="0"/>
  </r>
  <r>
    <x v="1"/>
    <x v="1"/>
    <x v="8"/>
    <x v="8"/>
    <x v="30"/>
    <x v="30"/>
    <s v="22109"/>
    <s v="Altre material de consum"/>
    <x v="9"/>
    <x v="9"/>
    <s v="4"/>
    <s v="Actuacions de caràcter econòmic"/>
    <x v="7"/>
    <x v="7"/>
    <x v="31"/>
    <x v="31"/>
    <x v="56"/>
    <x v="56"/>
    <s v="43341"/>
    <s v="Dinamització econòmica de proximitat"/>
    <n v="0"/>
    <n v="16280.56"/>
    <n v="16280.56"/>
    <n v="16280.53"/>
    <n v="16280.53"/>
    <n v="16243.39"/>
    <n v="11818.93"/>
    <n v="4424.46"/>
  </r>
  <r>
    <x v="1"/>
    <x v="1"/>
    <x v="8"/>
    <x v="8"/>
    <x v="30"/>
    <x v="30"/>
    <s v="22109"/>
    <s v="Altre material de consum"/>
    <x v="9"/>
    <x v="9"/>
    <s v="9"/>
    <s v="Actuacions de caràcter general"/>
    <x v="1"/>
    <x v="1"/>
    <x v="1"/>
    <x v="1"/>
    <x v="1"/>
    <x v="1"/>
    <s v="92011"/>
    <s v="Administració general"/>
    <n v="20000"/>
    <n v="-10181.5"/>
    <n v="9818.5"/>
    <n v="9519.2000000000007"/>
    <n v="9334.41"/>
    <n v="9334.41"/>
    <n v="8361.2000000000007"/>
    <n v="973.21"/>
  </r>
  <r>
    <x v="1"/>
    <x v="1"/>
    <x v="8"/>
    <x v="8"/>
    <x v="30"/>
    <x v="30"/>
    <s v="22109"/>
    <s v="Altre material de consum"/>
    <x v="9"/>
    <x v="9"/>
    <s v="9"/>
    <s v="Actuacions de caràcter general"/>
    <x v="1"/>
    <x v="1"/>
    <x v="22"/>
    <x v="22"/>
    <x v="32"/>
    <x v="32"/>
    <s v="92412"/>
    <s v="Participació ciutadana i associativa de"/>
    <n v="3770.23"/>
    <n v="-3770.23"/>
    <n v="0"/>
    <n v="0"/>
    <n v="0"/>
    <n v="0"/>
    <n v="0"/>
    <n v="0"/>
  </r>
  <r>
    <x v="1"/>
    <x v="1"/>
    <x v="8"/>
    <x v="8"/>
    <x v="30"/>
    <x v="30"/>
    <s v="22109"/>
    <s v="Altre material de consum"/>
    <x v="9"/>
    <x v="9"/>
    <s v="9"/>
    <s v="Actuacions de caràcter general"/>
    <x v="1"/>
    <x v="1"/>
    <x v="22"/>
    <x v="22"/>
    <x v="32"/>
    <x v="32"/>
    <s v="92414"/>
    <s v="Actuacions de civisme"/>
    <n v="9000"/>
    <n v="-2968.55"/>
    <n v="6031.45"/>
    <n v="4908.13"/>
    <n v="4908.13"/>
    <n v="4908.09"/>
    <n v="4908.09"/>
    <n v="0"/>
  </r>
  <r>
    <x v="1"/>
    <x v="1"/>
    <x v="8"/>
    <x v="8"/>
    <x v="30"/>
    <x v="30"/>
    <s v="22109"/>
    <s v="Altre material de consum"/>
    <x v="9"/>
    <x v="9"/>
    <s v="9"/>
    <s v="Actuacions de caràcter general"/>
    <x v="1"/>
    <x v="1"/>
    <x v="6"/>
    <x v="6"/>
    <x v="19"/>
    <x v="19"/>
    <s v="92521"/>
    <s v="Direcció de comunicació"/>
    <n v="30023"/>
    <n v="-4970"/>
    <n v="25053"/>
    <n v="19886.89"/>
    <n v="19886.89"/>
    <n v="18746.8"/>
    <n v="11594"/>
    <n v="7152.8"/>
  </r>
  <r>
    <x v="1"/>
    <x v="1"/>
    <x v="8"/>
    <x v="8"/>
    <x v="30"/>
    <x v="30"/>
    <s v="22109"/>
    <s v="Altre material de consum"/>
    <x v="10"/>
    <x v="10"/>
    <s v="1"/>
    <s v="Serveis públics bàsics"/>
    <x v="4"/>
    <x v="4"/>
    <x v="14"/>
    <x v="14"/>
    <x v="17"/>
    <x v="17"/>
    <s v="15344"/>
    <s v="Manteniment-millora espais públics no ce"/>
    <n v="30000"/>
    <n v="20453.169999999998"/>
    <n v="50453.17"/>
    <n v="50033.73"/>
    <n v="50033.73"/>
    <n v="21469.94"/>
    <n v="20303.560000000001"/>
    <n v="1166.3800000000001"/>
  </r>
  <r>
    <x v="1"/>
    <x v="1"/>
    <x v="8"/>
    <x v="8"/>
    <x v="30"/>
    <x v="30"/>
    <s v="22109"/>
    <s v="Altre material de consum"/>
    <x v="10"/>
    <x v="10"/>
    <s v="3"/>
    <s v="Producció de béns públics de caràcter preferent"/>
    <x v="10"/>
    <x v="10"/>
    <x v="40"/>
    <x v="40"/>
    <x v="66"/>
    <x v="66"/>
    <s v="33412"/>
    <s v="Gestió equipaments culturals districtes"/>
    <n v="0"/>
    <n v="470.69"/>
    <n v="470.69"/>
    <n v="470.69"/>
    <n v="470.69"/>
    <n v="470.69"/>
    <n v="470.69"/>
    <n v="0"/>
  </r>
  <r>
    <x v="1"/>
    <x v="1"/>
    <x v="8"/>
    <x v="8"/>
    <x v="30"/>
    <x v="30"/>
    <s v="22109"/>
    <s v="Altre material de consum"/>
    <x v="10"/>
    <x v="10"/>
    <s v="3"/>
    <s v="Producció de béns públics de caràcter preferent"/>
    <x v="10"/>
    <x v="10"/>
    <x v="35"/>
    <x v="35"/>
    <x v="54"/>
    <x v="54"/>
    <s v="33811"/>
    <s v="Festes i actes populars"/>
    <n v="14573.85"/>
    <n v="1124.42"/>
    <n v="15698.27"/>
    <n v="15698.27"/>
    <n v="15698.27"/>
    <n v="2661.26"/>
    <n v="1387.15"/>
    <n v="1274.1099999999999"/>
  </r>
  <r>
    <x v="1"/>
    <x v="1"/>
    <x v="8"/>
    <x v="8"/>
    <x v="30"/>
    <x v="30"/>
    <s v="22109"/>
    <s v="Altre material de consum"/>
    <x v="10"/>
    <x v="10"/>
    <s v="9"/>
    <s v="Actuacions de caràcter general"/>
    <x v="1"/>
    <x v="1"/>
    <x v="1"/>
    <x v="1"/>
    <x v="1"/>
    <x v="1"/>
    <s v="92011"/>
    <s v="Administració general"/>
    <n v="24500"/>
    <n v="-22588.33"/>
    <n v="1911.67"/>
    <n v="1910.8"/>
    <n v="1910.8"/>
    <n v="1746.76"/>
    <n v="1523.41"/>
    <n v="223.35"/>
  </r>
  <r>
    <x v="1"/>
    <x v="1"/>
    <x v="8"/>
    <x v="8"/>
    <x v="30"/>
    <x v="30"/>
    <s v="22109"/>
    <s v="Altre material de consum"/>
    <x v="10"/>
    <x v="10"/>
    <s v="9"/>
    <s v="Actuacions de caràcter general"/>
    <x v="1"/>
    <x v="1"/>
    <x v="6"/>
    <x v="6"/>
    <x v="19"/>
    <x v="19"/>
    <s v="92521"/>
    <s v="Direcció de comunicació"/>
    <n v="14999.98"/>
    <n v="-14265.46"/>
    <n v="734.52"/>
    <n v="734.52"/>
    <n v="734.52"/>
    <n v="734.52"/>
    <n v="734.52"/>
    <n v="0"/>
  </r>
  <r>
    <x v="1"/>
    <x v="1"/>
    <x v="8"/>
    <x v="8"/>
    <x v="30"/>
    <x v="30"/>
    <s v="22109"/>
    <s v="Altre material de consum"/>
    <x v="24"/>
    <x v="24"/>
    <s v="9"/>
    <s v="Actuacions de caràcter general"/>
    <x v="1"/>
    <x v="1"/>
    <x v="1"/>
    <x v="1"/>
    <x v="1"/>
    <x v="1"/>
    <s v="92011"/>
    <s v="Administració general"/>
    <n v="3778.06"/>
    <n v="0"/>
    <n v="3778.06"/>
    <n v="0"/>
    <n v="0"/>
    <n v="0"/>
    <n v="0"/>
    <n v="0"/>
  </r>
  <r>
    <x v="1"/>
    <x v="1"/>
    <x v="8"/>
    <x v="8"/>
    <x v="30"/>
    <x v="30"/>
    <s v="22109"/>
    <s v="Altre material de consum"/>
    <x v="24"/>
    <x v="24"/>
    <s v="9"/>
    <s v="Actuacions de caràcter general"/>
    <x v="8"/>
    <x v="8"/>
    <x v="26"/>
    <x v="26"/>
    <x v="40"/>
    <x v="40"/>
    <s v="93212"/>
    <s v="Consell Tributari"/>
    <n v="2146.16"/>
    <n v="0"/>
    <n v="2146.16"/>
    <n v="0"/>
    <n v="0"/>
    <n v="0"/>
    <n v="0"/>
    <n v="0"/>
  </r>
  <r>
    <x v="1"/>
    <x v="1"/>
    <x v="8"/>
    <x v="8"/>
    <x v="30"/>
    <x v="30"/>
    <s v="22109"/>
    <s v="Altre material de consum"/>
    <x v="0"/>
    <x v="0"/>
    <s v="4"/>
    <s v="Actuacions de caràcter econòmic"/>
    <x v="7"/>
    <x v="7"/>
    <x v="16"/>
    <x v="16"/>
    <x v="23"/>
    <x v="23"/>
    <s v="43014"/>
    <s v="Consell Econòmic i Social"/>
    <n v="20"/>
    <n v="0"/>
    <n v="20"/>
    <n v="0"/>
    <n v="0"/>
    <n v="0"/>
    <n v="0"/>
    <n v="0"/>
  </r>
  <r>
    <x v="1"/>
    <x v="1"/>
    <x v="8"/>
    <x v="8"/>
    <x v="30"/>
    <x v="30"/>
    <s v="22109"/>
    <s v="Altre material de consum"/>
    <x v="0"/>
    <x v="0"/>
    <s v="9"/>
    <s v="Actuacions de caràcter general"/>
    <x v="0"/>
    <x v="0"/>
    <x v="0"/>
    <x v="0"/>
    <x v="0"/>
    <x v="0"/>
    <s v="91212"/>
    <s v="Direcció tècnica de premsa"/>
    <n v="0"/>
    <n v="100"/>
    <n v="100"/>
    <n v="3"/>
    <n v="3"/>
    <n v="3"/>
    <n v="3"/>
    <n v="0"/>
  </r>
  <r>
    <x v="1"/>
    <x v="1"/>
    <x v="8"/>
    <x v="8"/>
    <x v="30"/>
    <x v="30"/>
    <s v="22109"/>
    <s v="Altre material de consum"/>
    <x v="0"/>
    <x v="0"/>
    <s v="9"/>
    <s v="Actuacions de caràcter general"/>
    <x v="0"/>
    <x v="0"/>
    <x v="0"/>
    <x v="0"/>
    <x v="7"/>
    <x v="7"/>
    <s v="91222"/>
    <s v="Protocol"/>
    <n v="2000"/>
    <n v="14163.86"/>
    <n v="16163.86"/>
    <n v="14289.68"/>
    <n v="11779.85"/>
    <n v="11779.85"/>
    <n v="10972.25"/>
    <n v="807.6"/>
  </r>
  <r>
    <x v="1"/>
    <x v="1"/>
    <x v="8"/>
    <x v="8"/>
    <x v="30"/>
    <x v="30"/>
    <s v="22109"/>
    <s v="Altre material de consum"/>
    <x v="0"/>
    <x v="0"/>
    <s v="9"/>
    <s v="Actuacions de caràcter general"/>
    <x v="1"/>
    <x v="1"/>
    <x v="1"/>
    <x v="1"/>
    <x v="1"/>
    <x v="1"/>
    <s v="92011"/>
    <s v="Administració general"/>
    <n v="20000"/>
    <n v="2378.46"/>
    <n v="22378.46"/>
    <n v="22377.73"/>
    <n v="20707.95"/>
    <n v="20707.95"/>
    <n v="20707.95"/>
    <n v="0"/>
  </r>
  <r>
    <x v="1"/>
    <x v="1"/>
    <x v="8"/>
    <x v="8"/>
    <x v="30"/>
    <x v="30"/>
    <s v="22109"/>
    <s v="Altre material de consum"/>
    <x v="0"/>
    <x v="0"/>
    <s v="9"/>
    <s v="Actuacions de caràcter general"/>
    <x v="1"/>
    <x v="1"/>
    <x v="1"/>
    <x v="1"/>
    <x v="1"/>
    <x v="1"/>
    <s v="92012"/>
    <s v="Serveis editorials"/>
    <n v="331500"/>
    <n v="-152653.29"/>
    <n v="178846.71"/>
    <n v="178407.55"/>
    <n v="177921.41"/>
    <n v="177821.41"/>
    <n v="153568.29999999999"/>
    <n v="24253.11"/>
  </r>
  <r>
    <x v="1"/>
    <x v="1"/>
    <x v="8"/>
    <x v="8"/>
    <x v="30"/>
    <x v="30"/>
    <s v="22109"/>
    <s v="Altre material de consum"/>
    <x v="0"/>
    <x v="0"/>
    <s v="9"/>
    <s v="Actuacions de caràcter general"/>
    <x v="1"/>
    <x v="1"/>
    <x v="1"/>
    <x v="1"/>
    <x v="1"/>
    <x v="1"/>
    <s v="92016"/>
    <s v="Direcció administrativa gabinet d'alcald"/>
    <n v="500"/>
    <n v="-500"/>
    <n v="0"/>
    <n v="0"/>
    <n v="0"/>
    <n v="0"/>
    <n v="0"/>
    <n v="0"/>
  </r>
  <r>
    <x v="1"/>
    <x v="1"/>
    <x v="8"/>
    <x v="8"/>
    <x v="30"/>
    <x v="30"/>
    <s v="22109"/>
    <s v="Altre material de consum"/>
    <x v="0"/>
    <x v="0"/>
    <s v="9"/>
    <s v="Actuacions de caràcter general"/>
    <x v="1"/>
    <x v="1"/>
    <x v="1"/>
    <x v="1"/>
    <x v="28"/>
    <x v="28"/>
    <s v="92031"/>
    <s v="Arxiu municipal contemporani"/>
    <n v="8000"/>
    <n v="-7000"/>
    <n v="1000"/>
    <n v="1000"/>
    <n v="768.47"/>
    <n v="768.47"/>
    <n v="768.47"/>
    <n v="0"/>
  </r>
  <r>
    <x v="1"/>
    <x v="1"/>
    <x v="8"/>
    <x v="8"/>
    <x v="30"/>
    <x v="30"/>
    <s v="22109"/>
    <s v="Altre material de consum"/>
    <x v="0"/>
    <x v="0"/>
    <s v="9"/>
    <s v="Actuacions de caràcter general"/>
    <x v="1"/>
    <x v="1"/>
    <x v="1"/>
    <x v="1"/>
    <x v="28"/>
    <x v="28"/>
    <s v="92032"/>
    <s v="Sistema d'arxius"/>
    <n v="26000"/>
    <n v="4403.6400000000003"/>
    <n v="30403.64"/>
    <n v="30403.64"/>
    <n v="30403.64"/>
    <n v="27810.34"/>
    <n v="23595.43"/>
    <n v="4214.91"/>
  </r>
  <r>
    <x v="1"/>
    <x v="1"/>
    <x v="8"/>
    <x v="8"/>
    <x v="30"/>
    <x v="30"/>
    <s v="22109"/>
    <s v="Altre material de consum"/>
    <x v="0"/>
    <x v="0"/>
    <s v="9"/>
    <s v="Actuacions de caràcter general"/>
    <x v="8"/>
    <x v="8"/>
    <x v="18"/>
    <x v="18"/>
    <x v="25"/>
    <x v="25"/>
    <s v="93314"/>
    <s v="Manteniment d’edificis i solars no centr"/>
    <n v="102000"/>
    <n v="-94000"/>
    <n v="8000"/>
    <n v="0"/>
    <n v="0"/>
    <n v="0"/>
    <n v="0"/>
    <n v="0"/>
  </r>
  <r>
    <x v="1"/>
    <x v="1"/>
    <x v="8"/>
    <x v="8"/>
    <x v="30"/>
    <x v="30"/>
    <s v="22109"/>
    <s v="Altre material de consum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150"/>
    <n v="150"/>
    <n v="105.89"/>
    <n v="105.89"/>
    <n v="105.89"/>
    <n v="105.89"/>
    <n v="0"/>
  </r>
  <r>
    <x v="1"/>
    <x v="1"/>
    <x v="8"/>
    <x v="8"/>
    <x v="30"/>
    <x v="30"/>
    <s v="22109"/>
    <s v="Altre material de consum"/>
    <x v="26"/>
    <x v="26"/>
    <s v="9"/>
    <s v="Actuacions de caràcter general"/>
    <x v="1"/>
    <x v="1"/>
    <x v="20"/>
    <x v="20"/>
    <x v="29"/>
    <x v="29"/>
    <s v="92218"/>
    <s v="Prevenció de riscos laborals"/>
    <n v="0"/>
    <n v="606.5"/>
    <n v="606.5"/>
    <n v="0"/>
    <n v="0"/>
    <n v="0"/>
    <n v="0"/>
    <n v="0"/>
  </r>
  <r>
    <x v="1"/>
    <x v="1"/>
    <x v="8"/>
    <x v="8"/>
    <x v="30"/>
    <x v="30"/>
    <s v="22109"/>
    <s v="Altre material de consum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50038.8"/>
    <n v="-47443.35"/>
    <n v="2595.4499999999998"/>
    <n v="2595.4499999999998"/>
    <n v="2595.4499999999998"/>
    <n v="2595.4499999999998"/>
    <n v="2595.4499999999998"/>
    <n v="0"/>
  </r>
  <r>
    <x v="1"/>
    <x v="1"/>
    <x v="8"/>
    <x v="8"/>
    <x v="30"/>
    <x v="30"/>
    <s v="22109"/>
    <s v="Altre material de consum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33.6"/>
    <n v="33.6"/>
    <n v="33.6"/>
    <n v="33.6"/>
    <n v="33.6"/>
    <n v="33.6"/>
    <n v="0"/>
  </r>
  <r>
    <x v="1"/>
    <x v="1"/>
    <x v="8"/>
    <x v="8"/>
    <x v="30"/>
    <x v="30"/>
    <s v="22109"/>
    <s v="Altre material de consum"/>
    <x v="27"/>
    <x v="27"/>
    <s v="4"/>
    <s v="Actuacions de caràcter econòmic"/>
    <x v="14"/>
    <x v="14"/>
    <x v="41"/>
    <x v="41"/>
    <x v="67"/>
    <x v="67"/>
    <s v="46311"/>
    <s v="Suport a innovació i coneixement"/>
    <n v="0"/>
    <n v="14.5"/>
    <n v="14.5"/>
    <n v="14.5"/>
    <n v="14.5"/>
    <n v="14.5"/>
    <n v="14.5"/>
    <n v="0"/>
  </r>
  <r>
    <x v="1"/>
    <x v="1"/>
    <x v="8"/>
    <x v="8"/>
    <x v="30"/>
    <x v="30"/>
    <s v="22109"/>
    <s v="Altre material de consum"/>
    <x v="27"/>
    <x v="27"/>
    <s v="9"/>
    <s v="Actuacions de caràcter general"/>
    <x v="1"/>
    <x v="1"/>
    <x v="1"/>
    <x v="1"/>
    <x v="1"/>
    <x v="1"/>
    <s v="92011"/>
    <s v="Administració general"/>
    <n v="0"/>
    <n v="3000"/>
    <n v="3000"/>
    <n v="3000"/>
    <n v="2995.32"/>
    <n v="2995.32"/>
    <n v="2719"/>
    <n v="276.32"/>
  </r>
  <r>
    <x v="1"/>
    <x v="1"/>
    <x v="8"/>
    <x v="8"/>
    <x v="30"/>
    <x v="30"/>
    <s v="22109"/>
    <s v="Altre material de consum"/>
    <x v="27"/>
    <x v="27"/>
    <s v="9"/>
    <s v="Actuacions de caràcter general"/>
    <x v="1"/>
    <x v="1"/>
    <x v="22"/>
    <x v="22"/>
    <x v="32"/>
    <x v="32"/>
    <s v="92417"/>
    <s v="Participació ciutadana"/>
    <n v="0"/>
    <n v="101.61"/>
    <n v="101.61"/>
    <n v="101.61"/>
    <n v="101.61"/>
    <n v="101.61"/>
    <n v="101.61"/>
    <n v="0"/>
  </r>
  <r>
    <x v="1"/>
    <x v="1"/>
    <x v="8"/>
    <x v="8"/>
    <x v="30"/>
    <x v="30"/>
    <s v="22110"/>
    <s v="Productes neteja"/>
    <x v="15"/>
    <x v="15"/>
    <s v="1"/>
    <s v="Serveis públics bàsics"/>
    <x v="5"/>
    <x v="5"/>
    <x v="34"/>
    <x v="34"/>
    <x v="53"/>
    <x v="53"/>
    <s v="16911"/>
    <s v="Protecció i control d'animals"/>
    <n v="5221.4399999999996"/>
    <n v="-5221.4399999999996"/>
    <n v="0"/>
    <n v="0"/>
    <n v="0"/>
    <n v="0"/>
    <n v="0"/>
    <n v="0"/>
  </r>
  <r>
    <x v="1"/>
    <x v="1"/>
    <x v="8"/>
    <x v="8"/>
    <x v="30"/>
    <x v="30"/>
    <s v="22110"/>
    <s v="Productes neteja"/>
    <x v="0"/>
    <x v="0"/>
    <s v="9"/>
    <s v="Actuacions de caràcter general"/>
    <x v="1"/>
    <x v="1"/>
    <x v="1"/>
    <x v="1"/>
    <x v="1"/>
    <x v="1"/>
    <s v="92011"/>
    <s v="Administració general"/>
    <n v="9000"/>
    <n v="-2251.7800000000002"/>
    <n v="6748.22"/>
    <n v="5929"/>
    <n v="4685.5200000000004"/>
    <n v="4685.5200000000004"/>
    <n v="1769.57"/>
    <n v="2915.95"/>
  </r>
  <r>
    <x v="1"/>
    <x v="1"/>
    <x v="8"/>
    <x v="8"/>
    <x v="30"/>
    <x v="30"/>
    <s v="22113"/>
    <s v="Manutenció animals"/>
    <x v="15"/>
    <x v="15"/>
    <s v="1"/>
    <s v="Serveis públics bàsics"/>
    <x v="5"/>
    <x v="5"/>
    <x v="34"/>
    <x v="34"/>
    <x v="53"/>
    <x v="53"/>
    <s v="16911"/>
    <s v="Protecció i control d'animals"/>
    <n v="43337.95"/>
    <n v="29583.51"/>
    <n v="72921.460000000006"/>
    <n v="72921.429999999993"/>
    <n v="72921.429999999993"/>
    <n v="72916.67"/>
    <n v="65692.67"/>
    <n v="7224"/>
  </r>
  <r>
    <x v="1"/>
    <x v="1"/>
    <x v="8"/>
    <x v="8"/>
    <x v="30"/>
    <x v="30"/>
    <s v="22113"/>
    <s v="Manutenció animals"/>
    <x v="17"/>
    <x v="17"/>
    <s v="1"/>
    <s v="Serveis públics bàsics"/>
    <x v="3"/>
    <x v="3"/>
    <x v="8"/>
    <x v="8"/>
    <x v="10"/>
    <x v="10"/>
    <s v="13211"/>
    <s v="Gestió del programa de seguretat ciutada"/>
    <n v="145860"/>
    <n v="-1100.19"/>
    <n v="144759.81"/>
    <n v="144759.81"/>
    <n v="144759.81"/>
    <n v="144690.87"/>
    <n v="132639.20000000001"/>
    <n v="12051.67"/>
  </r>
  <r>
    <x v="1"/>
    <x v="1"/>
    <x v="8"/>
    <x v="8"/>
    <x v="30"/>
    <x v="30"/>
    <s v="22120"/>
    <s v="Energia elèctrica via pública"/>
    <x v="19"/>
    <x v="19"/>
    <s v="1"/>
    <s v="Serveis públics bàsics"/>
    <x v="5"/>
    <x v="5"/>
    <x v="37"/>
    <x v="37"/>
    <x v="57"/>
    <x v="57"/>
    <s v="16011"/>
    <s v="Sanejament xarxa de clavegueram"/>
    <n v="330400"/>
    <n v="109049.33"/>
    <n v="439449.33"/>
    <n v="439449.33"/>
    <n v="439449.33"/>
    <n v="332691.21999999997"/>
    <n v="318202.75"/>
    <n v="14488.47"/>
  </r>
  <r>
    <x v="1"/>
    <x v="1"/>
    <x v="8"/>
    <x v="8"/>
    <x v="30"/>
    <x v="30"/>
    <s v="22120"/>
    <s v="Energia elèctrica via pública"/>
    <x v="19"/>
    <x v="19"/>
    <s v="1"/>
    <s v="Serveis públics bàsics"/>
    <x v="5"/>
    <x v="5"/>
    <x v="38"/>
    <x v="38"/>
    <x v="58"/>
    <x v="58"/>
    <s v="16111"/>
    <s v="Abastament de les aigües"/>
    <n v="1800000"/>
    <n v="130574.08"/>
    <n v="1930574.08"/>
    <n v="1387997.33"/>
    <n v="1387997.33"/>
    <n v="1230425.82"/>
    <n v="1165144.6200000001"/>
    <n v="65281.2"/>
  </r>
  <r>
    <x v="1"/>
    <x v="1"/>
    <x v="8"/>
    <x v="8"/>
    <x v="30"/>
    <x v="30"/>
    <s v="22120"/>
    <s v="Energia elèctrica via pública"/>
    <x v="19"/>
    <x v="19"/>
    <s v="1"/>
    <s v="Serveis públics bàsics"/>
    <x v="5"/>
    <x v="5"/>
    <x v="24"/>
    <x v="24"/>
    <x v="37"/>
    <x v="37"/>
    <s v="16511"/>
    <s v="Gestió de l'enllumenat públic"/>
    <n v="11500000"/>
    <n v="-2069098.12"/>
    <n v="9430901.8800000008"/>
    <n v="9430901.8800000008"/>
    <n v="9430901.8800000008"/>
    <n v="8058921.7800000003"/>
    <n v="7531402.6699999999"/>
    <n v="527519.11"/>
  </r>
  <r>
    <x v="1"/>
    <x v="1"/>
    <x v="8"/>
    <x v="8"/>
    <x v="30"/>
    <x v="30"/>
    <s v="22120"/>
    <s v="Energia elèctrica via pública"/>
    <x v="21"/>
    <x v="21"/>
    <s v="1"/>
    <s v="Serveis públics bàsics"/>
    <x v="3"/>
    <x v="3"/>
    <x v="25"/>
    <x v="25"/>
    <x v="38"/>
    <x v="38"/>
    <s v="13413"/>
    <s v="Operacions i informació del trànsit"/>
    <n v="1915200"/>
    <n v="2154378.21"/>
    <n v="4069578.21"/>
    <n v="4069578.21"/>
    <n v="4069578.21"/>
    <n v="3483186.59"/>
    <n v="3278607.74"/>
    <n v="204578.85"/>
  </r>
  <r>
    <x v="1"/>
    <x v="1"/>
    <x v="8"/>
    <x v="8"/>
    <x v="30"/>
    <x v="30"/>
    <s v="22121"/>
    <s v="Aigua via pública"/>
    <x v="19"/>
    <x v="19"/>
    <s v="1"/>
    <s v="Serveis públics bàsics"/>
    <x v="5"/>
    <x v="5"/>
    <x v="37"/>
    <x v="37"/>
    <x v="57"/>
    <x v="57"/>
    <s v="16011"/>
    <s v="Sanejament xarxa de clavegueram"/>
    <n v="9600"/>
    <n v="0"/>
    <n v="9600"/>
    <n v="9600"/>
    <n v="9600"/>
    <n v="9498.81"/>
    <n v="9411.6299999999992"/>
    <n v="87.18"/>
  </r>
  <r>
    <x v="1"/>
    <x v="1"/>
    <x v="8"/>
    <x v="8"/>
    <x v="30"/>
    <x v="30"/>
    <s v="22121"/>
    <s v="Aigua via pública"/>
    <x v="19"/>
    <x v="19"/>
    <s v="1"/>
    <s v="Serveis públics bàsics"/>
    <x v="5"/>
    <x v="5"/>
    <x v="38"/>
    <x v="38"/>
    <x v="58"/>
    <x v="58"/>
    <s v="16111"/>
    <s v="Abastament de les aigües"/>
    <n v="512072.72"/>
    <n v="96780.12"/>
    <n v="608852.84"/>
    <n v="608852.84"/>
    <n v="608852.84"/>
    <n v="528547.93999999994"/>
    <n v="493739.59"/>
    <n v="34808.35"/>
  </r>
  <r>
    <x v="1"/>
    <x v="1"/>
    <x v="8"/>
    <x v="8"/>
    <x v="30"/>
    <x v="30"/>
    <s v="22121"/>
    <s v="Aigua via pública"/>
    <x v="19"/>
    <x v="19"/>
    <s v="1"/>
    <s v="Serveis públics bàsics"/>
    <x v="5"/>
    <x v="5"/>
    <x v="12"/>
    <x v="12"/>
    <x v="15"/>
    <x v="15"/>
    <s v="16311"/>
    <s v="Neteja viària"/>
    <n v="70000"/>
    <n v="0"/>
    <n v="70000"/>
    <n v="65000"/>
    <n v="65000"/>
    <n v="56810.37"/>
    <n v="42461.51"/>
    <n v="14348.86"/>
  </r>
  <r>
    <x v="1"/>
    <x v="1"/>
    <x v="8"/>
    <x v="8"/>
    <x v="30"/>
    <x v="30"/>
    <s v="22122"/>
    <s v="Gas via pública"/>
    <x v="19"/>
    <x v="19"/>
    <s v="1"/>
    <s v="Serveis públics bàsics"/>
    <x v="5"/>
    <x v="5"/>
    <x v="38"/>
    <x v="38"/>
    <x v="58"/>
    <x v="58"/>
    <s v="16111"/>
    <s v="Abastament de les aigües"/>
    <n v="4610"/>
    <n v="0"/>
    <n v="4610"/>
    <n v="0"/>
    <n v="0"/>
    <n v="0"/>
    <n v="0"/>
    <n v="0"/>
  </r>
  <r>
    <x v="1"/>
    <x v="1"/>
    <x v="8"/>
    <x v="8"/>
    <x v="31"/>
    <x v="31"/>
    <s v="22200"/>
    <s v="Comunicacions telefòniques"/>
    <x v="13"/>
    <x v="13"/>
    <s v="9"/>
    <s v="Actuacions de caràcter general"/>
    <x v="8"/>
    <x v="8"/>
    <x v="18"/>
    <x v="18"/>
    <x v="25"/>
    <x v="25"/>
    <s v="93312"/>
    <s v="Manteniment d’edificis centralitzats"/>
    <n v="450966.97"/>
    <n v="170963.36"/>
    <n v="621930.32999999996"/>
    <n v="621930.32999999996"/>
    <n v="621930.32999999996"/>
    <n v="588780.12"/>
    <n v="588780.12"/>
    <n v="0"/>
  </r>
  <r>
    <x v="1"/>
    <x v="1"/>
    <x v="8"/>
    <x v="8"/>
    <x v="31"/>
    <x v="31"/>
    <s v="22200"/>
    <s v="Comunicacions telefòniques"/>
    <x v="15"/>
    <x v="15"/>
    <s v="9"/>
    <s v="Actuacions de caràcter general"/>
    <x v="8"/>
    <x v="8"/>
    <x v="18"/>
    <x v="18"/>
    <x v="25"/>
    <x v="25"/>
    <s v="93312"/>
    <s v="Manteniment d’edificis centralitzats"/>
    <n v="0"/>
    <n v="934506.69"/>
    <n v="934506.69"/>
    <n v="725386.67"/>
    <n v="725386.67"/>
    <n v="642721"/>
    <n v="642721"/>
    <n v="0"/>
  </r>
  <r>
    <x v="1"/>
    <x v="1"/>
    <x v="8"/>
    <x v="8"/>
    <x v="31"/>
    <x v="31"/>
    <s v="22200"/>
    <s v="Comunicacions telefòniques"/>
    <x v="17"/>
    <x v="17"/>
    <s v="9"/>
    <s v="Actuacions de caràcter general"/>
    <x v="8"/>
    <x v="8"/>
    <x v="18"/>
    <x v="18"/>
    <x v="25"/>
    <x v="25"/>
    <s v="93312"/>
    <s v="Manteniment d’edificis centralitzats"/>
    <n v="366370.94"/>
    <n v="-11629.6"/>
    <n v="354741.34"/>
    <n v="346031.34"/>
    <n v="346031.34"/>
    <n v="309731.88"/>
    <n v="309731.88"/>
    <n v="0"/>
  </r>
  <r>
    <x v="1"/>
    <x v="1"/>
    <x v="8"/>
    <x v="8"/>
    <x v="31"/>
    <x v="31"/>
    <s v="22200"/>
    <s v="Comunicacions telefòniques"/>
    <x v="18"/>
    <x v="18"/>
    <s v="9"/>
    <s v="Actuacions de caràcter general"/>
    <x v="8"/>
    <x v="8"/>
    <x v="18"/>
    <x v="18"/>
    <x v="25"/>
    <x v="25"/>
    <s v="93312"/>
    <s v="Manteniment d’edificis centralitzats"/>
    <n v="369756.49"/>
    <n v="-118172.49"/>
    <n v="251584"/>
    <n v="244092"/>
    <n v="244092"/>
    <n v="243839.9"/>
    <n v="243839.9"/>
    <n v="0"/>
  </r>
  <r>
    <x v="1"/>
    <x v="1"/>
    <x v="8"/>
    <x v="8"/>
    <x v="31"/>
    <x v="31"/>
    <s v="22200"/>
    <s v="Comunicacions telefòniques"/>
    <x v="21"/>
    <x v="21"/>
    <s v="1"/>
    <s v="Serveis públics bàsics"/>
    <x v="3"/>
    <x v="3"/>
    <x v="25"/>
    <x v="25"/>
    <x v="38"/>
    <x v="38"/>
    <s v="13413"/>
    <s v="Operacions i informació del trànsit"/>
    <n v="0"/>
    <n v="5445"/>
    <n v="5445"/>
    <n v="5445"/>
    <n v="5445"/>
    <n v="2420"/>
    <n v="1210"/>
    <n v="1210"/>
  </r>
  <r>
    <x v="1"/>
    <x v="1"/>
    <x v="8"/>
    <x v="8"/>
    <x v="31"/>
    <x v="31"/>
    <s v="22200"/>
    <s v="Comunicacions telefòniques"/>
    <x v="1"/>
    <x v="1"/>
    <s v="9"/>
    <s v="Actuacions de caràcter general"/>
    <x v="8"/>
    <x v="8"/>
    <x v="18"/>
    <x v="18"/>
    <x v="25"/>
    <x v="25"/>
    <s v="93312"/>
    <s v="Manteniment d’edificis centralitzats"/>
    <n v="129842.68"/>
    <n v="-61632.01"/>
    <n v="68210.67"/>
    <n v="68210.67"/>
    <n v="68210.67"/>
    <n v="67836"/>
    <n v="67836"/>
    <n v="0"/>
  </r>
  <r>
    <x v="1"/>
    <x v="1"/>
    <x v="8"/>
    <x v="8"/>
    <x v="31"/>
    <x v="31"/>
    <s v="22200"/>
    <s v="Comunicacions telefòniques"/>
    <x v="2"/>
    <x v="2"/>
    <s v="9"/>
    <s v="Actuacions de caràcter general"/>
    <x v="8"/>
    <x v="8"/>
    <x v="18"/>
    <x v="18"/>
    <x v="25"/>
    <x v="25"/>
    <s v="93312"/>
    <s v="Manteniment d’edificis centralitzats"/>
    <n v="130506.6"/>
    <n v="-79123.259999999995"/>
    <n v="51383.34"/>
    <n v="51383.34"/>
    <n v="51383.34"/>
    <n v="50723.88"/>
    <n v="50723.88"/>
    <n v="0"/>
  </r>
  <r>
    <x v="1"/>
    <x v="1"/>
    <x v="8"/>
    <x v="8"/>
    <x v="31"/>
    <x v="31"/>
    <s v="22200"/>
    <s v="Comunicacions telefòniques"/>
    <x v="3"/>
    <x v="3"/>
    <s v="9"/>
    <s v="Actuacions de caràcter general"/>
    <x v="8"/>
    <x v="8"/>
    <x v="18"/>
    <x v="18"/>
    <x v="25"/>
    <x v="25"/>
    <s v="93312"/>
    <s v="Manteniment d’edificis centralitzats"/>
    <n v="138491.29999999999"/>
    <n v="-67973.64"/>
    <n v="70517.66"/>
    <n v="70517.66"/>
    <n v="70517.66"/>
    <n v="69540"/>
    <n v="69540"/>
    <n v="0"/>
  </r>
  <r>
    <x v="1"/>
    <x v="1"/>
    <x v="8"/>
    <x v="8"/>
    <x v="31"/>
    <x v="31"/>
    <s v="22200"/>
    <s v="Comunicacions telefòniques"/>
    <x v="4"/>
    <x v="4"/>
    <s v="9"/>
    <s v="Actuacions de caràcter general"/>
    <x v="8"/>
    <x v="8"/>
    <x v="18"/>
    <x v="18"/>
    <x v="25"/>
    <x v="25"/>
    <s v="93312"/>
    <s v="Manteniment d’edificis centralitzats"/>
    <n v="73609.2"/>
    <n v="-40257.54"/>
    <n v="33351.660000000003"/>
    <n v="33351.660000000003"/>
    <n v="33351.660000000003"/>
    <n v="33180"/>
    <n v="33180"/>
    <n v="0"/>
  </r>
  <r>
    <x v="1"/>
    <x v="1"/>
    <x v="8"/>
    <x v="8"/>
    <x v="31"/>
    <x v="31"/>
    <s v="22200"/>
    <s v="Comunicacions telefòniques"/>
    <x v="5"/>
    <x v="5"/>
    <s v="9"/>
    <s v="Actuacions de caràcter general"/>
    <x v="8"/>
    <x v="8"/>
    <x v="18"/>
    <x v="18"/>
    <x v="25"/>
    <x v="25"/>
    <s v="93312"/>
    <s v="Manteniment d’edificis centralitzats"/>
    <n v="160259.4"/>
    <n v="-87762.73"/>
    <n v="72496.67"/>
    <n v="72496.67"/>
    <n v="72496.67"/>
    <n v="71592"/>
    <n v="71592"/>
    <n v="0"/>
  </r>
  <r>
    <x v="1"/>
    <x v="1"/>
    <x v="8"/>
    <x v="8"/>
    <x v="31"/>
    <x v="31"/>
    <s v="22200"/>
    <s v="Comunicacions telefòniques"/>
    <x v="5"/>
    <x v="5"/>
    <s v="9"/>
    <s v="Actuacions de caràcter general"/>
    <x v="8"/>
    <x v="8"/>
    <x v="18"/>
    <x v="18"/>
    <x v="25"/>
    <x v="25"/>
    <s v="93314"/>
    <s v="Manteniment d’edificis i solars no centr"/>
    <n v="0"/>
    <n v="484"/>
    <n v="484"/>
    <n v="484"/>
    <n v="484"/>
    <n v="0"/>
    <n v="0"/>
    <n v="0"/>
  </r>
  <r>
    <x v="1"/>
    <x v="1"/>
    <x v="8"/>
    <x v="8"/>
    <x v="31"/>
    <x v="31"/>
    <s v="22200"/>
    <s v="Comunicacions telefòniques"/>
    <x v="6"/>
    <x v="6"/>
    <s v="9"/>
    <s v="Actuacions de caràcter general"/>
    <x v="8"/>
    <x v="8"/>
    <x v="18"/>
    <x v="18"/>
    <x v="25"/>
    <x v="25"/>
    <s v="93312"/>
    <s v="Manteniment d’edificis centralitzats"/>
    <n v="106743"/>
    <n v="-49750.33"/>
    <n v="56992.67"/>
    <n v="56992.67"/>
    <n v="56992.67"/>
    <n v="55596"/>
    <n v="55596"/>
    <n v="0"/>
  </r>
  <r>
    <x v="1"/>
    <x v="1"/>
    <x v="8"/>
    <x v="8"/>
    <x v="31"/>
    <x v="31"/>
    <s v="22200"/>
    <s v="Comunicacions telefòniques"/>
    <x v="7"/>
    <x v="7"/>
    <s v="9"/>
    <s v="Actuacions de caràcter general"/>
    <x v="8"/>
    <x v="8"/>
    <x v="18"/>
    <x v="18"/>
    <x v="25"/>
    <x v="25"/>
    <s v="93312"/>
    <s v="Manteniment d’edificis centralitzats"/>
    <n v="134853.6"/>
    <n v="-53704.27"/>
    <n v="81149.33"/>
    <n v="81149.33"/>
    <n v="81149.33"/>
    <n v="80496"/>
    <n v="80496"/>
    <n v="0"/>
  </r>
  <r>
    <x v="1"/>
    <x v="1"/>
    <x v="8"/>
    <x v="8"/>
    <x v="31"/>
    <x v="31"/>
    <s v="22200"/>
    <s v="Comunicacions telefòniques"/>
    <x v="8"/>
    <x v="8"/>
    <s v="9"/>
    <s v="Actuacions de caràcter general"/>
    <x v="8"/>
    <x v="8"/>
    <x v="18"/>
    <x v="18"/>
    <x v="25"/>
    <x v="25"/>
    <s v="93312"/>
    <s v="Manteniment d’edificis centralitzats"/>
    <n v="162577.79999999999"/>
    <n v="-87433.8"/>
    <n v="75144"/>
    <n v="75144"/>
    <n v="75144"/>
    <n v="74160"/>
    <n v="74160"/>
    <n v="0"/>
  </r>
  <r>
    <x v="1"/>
    <x v="1"/>
    <x v="8"/>
    <x v="8"/>
    <x v="31"/>
    <x v="31"/>
    <s v="22200"/>
    <s v="Comunicacions telefòniques"/>
    <x v="9"/>
    <x v="9"/>
    <s v="9"/>
    <s v="Actuacions de caràcter general"/>
    <x v="8"/>
    <x v="8"/>
    <x v="18"/>
    <x v="18"/>
    <x v="25"/>
    <x v="25"/>
    <s v="93312"/>
    <s v="Manteniment d’edificis centralitzats"/>
    <n v="172141.2"/>
    <n v="-97141.2"/>
    <n v="75000"/>
    <n v="75000"/>
    <n v="75000"/>
    <n v="73476"/>
    <n v="73476"/>
    <n v="0"/>
  </r>
  <r>
    <x v="1"/>
    <x v="1"/>
    <x v="8"/>
    <x v="8"/>
    <x v="31"/>
    <x v="31"/>
    <s v="22200"/>
    <s v="Comunicacions telefòniques"/>
    <x v="10"/>
    <x v="10"/>
    <s v="9"/>
    <s v="Actuacions de caràcter general"/>
    <x v="8"/>
    <x v="8"/>
    <x v="18"/>
    <x v="18"/>
    <x v="25"/>
    <x v="25"/>
    <s v="93312"/>
    <s v="Manteniment d’edificis centralitzats"/>
    <n v="150309.6"/>
    <n v="-71727.929999999993"/>
    <n v="78581.67"/>
    <n v="78581.67"/>
    <n v="78581.67"/>
    <n v="77880"/>
    <n v="77880"/>
    <n v="0"/>
  </r>
  <r>
    <x v="1"/>
    <x v="1"/>
    <x v="8"/>
    <x v="8"/>
    <x v="31"/>
    <x v="31"/>
    <s v="22200"/>
    <s v="Comunicacions telefòniques"/>
    <x v="23"/>
    <x v="23"/>
    <s v="9"/>
    <s v="Actuacions de caràcter general"/>
    <x v="8"/>
    <x v="8"/>
    <x v="18"/>
    <x v="18"/>
    <x v="25"/>
    <x v="25"/>
    <s v="93312"/>
    <s v="Manteniment d’edificis centralitzats"/>
    <n v="16000"/>
    <n v="20638.34"/>
    <n v="36638.339999999997"/>
    <n v="36638.339999999997"/>
    <n v="36638.339999999997"/>
    <n v="36626"/>
    <n v="36626"/>
    <n v="0"/>
  </r>
  <r>
    <x v="1"/>
    <x v="1"/>
    <x v="8"/>
    <x v="8"/>
    <x v="31"/>
    <x v="31"/>
    <s v="22200"/>
    <s v="Comunicacions telefòniques"/>
    <x v="24"/>
    <x v="24"/>
    <s v="9"/>
    <s v="Actuacions de caràcter general"/>
    <x v="8"/>
    <x v="8"/>
    <x v="18"/>
    <x v="18"/>
    <x v="25"/>
    <x v="25"/>
    <s v="93312"/>
    <s v="Manteniment d’edificis centralitzats"/>
    <n v="39743"/>
    <n v="-8126"/>
    <n v="31617"/>
    <n v="31617"/>
    <n v="31617"/>
    <n v="31440"/>
    <n v="31440"/>
    <n v="0"/>
  </r>
  <r>
    <x v="1"/>
    <x v="1"/>
    <x v="8"/>
    <x v="8"/>
    <x v="31"/>
    <x v="31"/>
    <s v="22200"/>
    <s v="Comunicacions telefòniques"/>
    <x v="0"/>
    <x v="0"/>
    <s v="9"/>
    <s v="Actuacions de caràcter general"/>
    <x v="8"/>
    <x v="8"/>
    <x v="18"/>
    <x v="18"/>
    <x v="25"/>
    <x v="25"/>
    <s v="93312"/>
    <s v="Manteniment d’edificis centralitzats"/>
    <n v="864947"/>
    <n v="-269661.99"/>
    <n v="595285.01"/>
    <n v="595285.01"/>
    <n v="595285.01"/>
    <n v="485438.8"/>
    <n v="485438.8"/>
    <n v="0"/>
  </r>
  <r>
    <x v="1"/>
    <x v="1"/>
    <x v="8"/>
    <x v="8"/>
    <x v="31"/>
    <x v="31"/>
    <s v="22200"/>
    <s v="Comunicacions telefòniques"/>
    <x v="0"/>
    <x v="0"/>
    <s v="9"/>
    <s v="Actuacions de caràcter general"/>
    <x v="8"/>
    <x v="8"/>
    <x v="18"/>
    <x v="18"/>
    <x v="25"/>
    <x v="25"/>
    <s v="93314"/>
    <s v="Manteniment d’edificis i solars no centr"/>
    <n v="83500"/>
    <n v="-82359.61"/>
    <n v="1140.3900000000001"/>
    <n v="1140.3900000000001"/>
    <n v="1140.3900000000001"/>
    <n v="1140.3900000000001"/>
    <n v="1140.3900000000001"/>
    <n v="0"/>
  </r>
  <r>
    <x v="1"/>
    <x v="1"/>
    <x v="8"/>
    <x v="8"/>
    <x v="31"/>
    <x v="31"/>
    <s v="22200"/>
    <s v="Comunicacions telefòniques"/>
    <x v="27"/>
    <x v="27"/>
    <s v="9"/>
    <s v="Actuacions de caràcter general"/>
    <x v="8"/>
    <x v="8"/>
    <x v="18"/>
    <x v="18"/>
    <x v="25"/>
    <x v="25"/>
    <s v="93312"/>
    <s v="Manteniment d’edificis centralitzats"/>
    <n v="20169.18"/>
    <n v="23614.15"/>
    <n v="43783.33"/>
    <n v="43783.33"/>
    <n v="43783.33"/>
    <n v="43416"/>
    <n v="43416"/>
    <n v="0"/>
  </r>
  <r>
    <x v="1"/>
    <x v="1"/>
    <x v="8"/>
    <x v="8"/>
    <x v="31"/>
    <x v="31"/>
    <s v="22201"/>
    <s v="Comunicacions postals"/>
    <x v="11"/>
    <x v="11"/>
    <s v="4"/>
    <s v="Actuacions de caràcter econòmic"/>
    <x v="7"/>
    <x v="7"/>
    <x v="31"/>
    <x v="31"/>
    <x v="68"/>
    <x v="68"/>
    <s v="43352"/>
    <s v="Temps i Economia de les Cures"/>
    <n v="1000"/>
    <n v="-1000"/>
    <n v="0"/>
    <n v="0"/>
    <n v="0"/>
    <n v="0"/>
    <n v="0"/>
    <n v="0"/>
  </r>
  <r>
    <x v="1"/>
    <x v="1"/>
    <x v="8"/>
    <x v="8"/>
    <x v="31"/>
    <x v="31"/>
    <s v="22201"/>
    <s v="Comunicacions postals"/>
    <x v="11"/>
    <x v="11"/>
    <s v="9"/>
    <s v="Actuacions de caràcter general"/>
    <x v="1"/>
    <x v="1"/>
    <x v="2"/>
    <x v="2"/>
    <x v="2"/>
    <x v="2"/>
    <s v="92321"/>
    <s v="Anàlisi i programació"/>
    <n v="13468"/>
    <n v="-13400"/>
    <n v="68"/>
    <n v="0"/>
    <n v="0"/>
    <n v="0"/>
    <n v="0"/>
    <n v="0"/>
  </r>
  <r>
    <x v="1"/>
    <x v="1"/>
    <x v="8"/>
    <x v="8"/>
    <x v="31"/>
    <x v="31"/>
    <s v="22201"/>
    <s v="Comunicacions postal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5000"/>
    <n v="-14114.51"/>
    <n v="10885.49"/>
    <n v="9829.89"/>
    <n v="9829.89"/>
    <n v="3322.42"/>
    <n v="3252.87"/>
    <n v="69.55"/>
  </r>
  <r>
    <x v="1"/>
    <x v="1"/>
    <x v="8"/>
    <x v="8"/>
    <x v="31"/>
    <x v="31"/>
    <s v="22201"/>
    <s v="Comunicacions postals"/>
    <x v="15"/>
    <x v="15"/>
    <s v="1"/>
    <s v="Serveis públics bàsics"/>
    <x v="5"/>
    <x v="5"/>
    <x v="34"/>
    <x v="34"/>
    <x v="53"/>
    <x v="53"/>
    <s v="16911"/>
    <s v="Protecció i control d'animals"/>
    <n v="10000"/>
    <n v="-7277.5"/>
    <n v="2722.5"/>
    <n v="2722.5"/>
    <n v="2722.5"/>
    <n v="2719.73"/>
    <n v="2719.73"/>
    <n v="0"/>
  </r>
  <r>
    <x v="1"/>
    <x v="1"/>
    <x v="8"/>
    <x v="8"/>
    <x v="31"/>
    <x v="31"/>
    <s v="22201"/>
    <s v="Comunicacions postals"/>
    <x v="15"/>
    <x v="15"/>
    <s v="9"/>
    <s v="Actuacions de caràcter general"/>
    <x v="0"/>
    <x v="0"/>
    <x v="0"/>
    <x v="0"/>
    <x v="7"/>
    <x v="7"/>
    <s v="91223"/>
    <s v="Relacions internacionals"/>
    <n v="0"/>
    <n v="5"/>
    <n v="5"/>
    <n v="5"/>
    <n v="5"/>
    <n v="5"/>
    <n v="5"/>
    <n v="0"/>
  </r>
  <r>
    <x v="1"/>
    <x v="1"/>
    <x v="8"/>
    <x v="8"/>
    <x v="31"/>
    <x v="31"/>
    <s v="22201"/>
    <s v="Comunicacions postals"/>
    <x v="15"/>
    <x v="15"/>
    <s v="9"/>
    <s v="Actuacions de caràcter general"/>
    <x v="1"/>
    <x v="1"/>
    <x v="6"/>
    <x v="6"/>
    <x v="8"/>
    <x v="8"/>
    <s v="92511"/>
    <s v="Atenció al ciutadà"/>
    <n v="131425.18"/>
    <n v="15000"/>
    <n v="146425.18"/>
    <n v="146425.16"/>
    <n v="146425.16"/>
    <n v="114812.06"/>
    <n v="108675.87"/>
    <n v="6136.19"/>
  </r>
  <r>
    <x v="1"/>
    <x v="1"/>
    <x v="8"/>
    <x v="8"/>
    <x v="31"/>
    <x v="31"/>
    <s v="22201"/>
    <s v="Comunicacions postals"/>
    <x v="17"/>
    <x v="17"/>
    <s v="1"/>
    <s v="Serveis públics bàsics"/>
    <x v="3"/>
    <x v="3"/>
    <x v="7"/>
    <x v="7"/>
    <x v="9"/>
    <x v="9"/>
    <s v="13011"/>
    <s v="Gestió programa administració seguretat"/>
    <n v="7000"/>
    <n v="4616"/>
    <n v="11616"/>
    <n v="11616"/>
    <n v="11616"/>
    <n v="2952.38"/>
    <n v="2829.13"/>
    <n v="123.25"/>
  </r>
  <r>
    <x v="1"/>
    <x v="1"/>
    <x v="8"/>
    <x v="8"/>
    <x v="31"/>
    <x v="31"/>
    <s v="22201"/>
    <s v="Comunicacions postals"/>
    <x v="17"/>
    <x v="17"/>
    <s v="1"/>
    <s v="Serveis públics bàsics"/>
    <x v="3"/>
    <x v="3"/>
    <x v="8"/>
    <x v="8"/>
    <x v="11"/>
    <x v="11"/>
    <s v="13221"/>
    <s v="Prevenció de la delinqüència"/>
    <n v="9208.84"/>
    <n v="1526.69"/>
    <n v="10735.53"/>
    <n v="10735.53"/>
    <n v="10735.53"/>
    <n v="10734.97"/>
    <n v="10734.97"/>
    <n v="0"/>
  </r>
  <r>
    <x v="1"/>
    <x v="1"/>
    <x v="8"/>
    <x v="8"/>
    <x v="31"/>
    <x v="31"/>
    <s v="22201"/>
    <s v="Comunicacions postals"/>
    <x v="18"/>
    <x v="18"/>
    <s v="1"/>
    <s v="Serveis públics bàsics"/>
    <x v="4"/>
    <x v="4"/>
    <x v="11"/>
    <x v="11"/>
    <x v="14"/>
    <x v="14"/>
    <s v="15011"/>
    <s v="Despeses generals d'Ecologia Urbana"/>
    <n v="20000"/>
    <n v="4500"/>
    <n v="24500"/>
    <n v="18181.240000000002"/>
    <n v="18181.240000000002"/>
    <n v="9823.14"/>
    <n v="9309.43"/>
    <n v="513.71"/>
  </r>
  <r>
    <x v="1"/>
    <x v="1"/>
    <x v="8"/>
    <x v="8"/>
    <x v="31"/>
    <x v="31"/>
    <s v="22201"/>
    <s v="Comunicacions postals"/>
    <x v="20"/>
    <x v="20"/>
    <s v="1"/>
    <s v="Serveis públics bàsics"/>
    <x v="4"/>
    <x v="4"/>
    <x v="13"/>
    <x v="13"/>
    <x v="21"/>
    <x v="21"/>
    <s v="15112"/>
    <s v="Inspeccions"/>
    <n v="110000"/>
    <n v="60000"/>
    <n v="170000"/>
    <n v="170000"/>
    <n v="170000"/>
    <n v="163259.19"/>
    <n v="153456.34"/>
    <n v="9802.85"/>
  </r>
  <r>
    <x v="1"/>
    <x v="1"/>
    <x v="8"/>
    <x v="8"/>
    <x v="31"/>
    <x v="31"/>
    <s v="22201"/>
    <s v="Comunicacions postals"/>
    <x v="1"/>
    <x v="1"/>
    <s v="9"/>
    <s v="Actuacions de caràcter general"/>
    <x v="1"/>
    <x v="1"/>
    <x v="1"/>
    <x v="1"/>
    <x v="1"/>
    <x v="1"/>
    <s v="92011"/>
    <s v="Administració general"/>
    <n v="16500"/>
    <n v="0"/>
    <n v="16500"/>
    <n v="16500"/>
    <n v="16500"/>
    <n v="13702.55"/>
    <n v="12812.78"/>
    <n v="889.77"/>
  </r>
  <r>
    <x v="1"/>
    <x v="1"/>
    <x v="8"/>
    <x v="8"/>
    <x v="31"/>
    <x v="31"/>
    <s v="22201"/>
    <s v="Comunicacions postals"/>
    <x v="2"/>
    <x v="2"/>
    <s v="9"/>
    <s v="Actuacions de caràcter general"/>
    <x v="1"/>
    <x v="1"/>
    <x v="1"/>
    <x v="1"/>
    <x v="1"/>
    <x v="1"/>
    <s v="92011"/>
    <s v="Administració general"/>
    <n v="39000"/>
    <n v="3500"/>
    <n v="42500"/>
    <n v="42500"/>
    <n v="42500"/>
    <n v="30276.99"/>
    <n v="28630.34"/>
    <n v="1646.65"/>
  </r>
  <r>
    <x v="1"/>
    <x v="1"/>
    <x v="8"/>
    <x v="8"/>
    <x v="31"/>
    <x v="31"/>
    <s v="22201"/>
    <s v="Comunicacions postals"/>
    <x v="3"/>
    <x v="3"/>
    <s v="9"/>
    <s v="Actuacions de caràcter general"/>
    <x v="1"/>
    <x v="1"/>
    <x v="1"/>
    <x v="1"/>
    <x v="1"/>
    <x v="1"/>
    <s v="92011"/>
    <s v="Administració general"/>
    <n v="23000"/>
    <n v="708.47"/>
    <n v="23708.47"/>
    <n v="23708.47"/>
    <n v="23708.47"/>
    <n v="21341.37"/>
    <n v="18935.73"/>
    <n v="2405.64"/>
  </r>
  <r>
    <x v="1"/>
    <x v="1"/>
    <x v="8"/>
    <x v="8"/>
    <x v="31"/>
    <x v="31"/>
    <s v="22201"/>
    <s v="Comunicacions postals"/>
    <x v="4"/>
    <x v="4"/>
    <s v="9"/>
    <s v="Actuacions de caràcter general"/>
    <x v="1"/>
    <x v="1"/>
    <x v="1"/>
    <x v="1"/>
    <x v="1"/>
    <x v="1"/>
    <s v="92011"/>
    <s v="Administració general"/>
    <n v="8500"/>
    <n v="-950"/>
    <n v="7550"/>
    <n v="7550"/>
    <n v="7550"/>
    <n v="5857.93"/>
    <n v="5605.51"/>
    <n v="252.42"/>
  </r>
  <r>
    <x v="1"/>
    <x v="1"/>
    <x v="8"/>
    <x v="8"/>
    <x v="31"/>
    <x v="31"/>
    <s v="22201"/>
    <s v="Comunicacions postals"/>
    <x v="5"/>
    <x v="5"/>
    <s v="9"/>
    <s v="Actuacions de caràcter general"/>
    <x v="1"/>
    <x v="1"/>
    <x v="1"/>
    <x v="1"/>
    <x v="1"/>
    <x v="1"/>
    <s v="92011"/>
    <s v="Administració general"/>
    <n v="28401.200000000001"/>
    <n v="-9951.6"/>
    <n v="18449.599999999999"/>
    <n v="15924.67"/>
    <n v="15924.67"/>
    <n v="12104.06"/>
    <n v="10858.83"/>
    <n v="1245.23"/>
  </r>
  <r>
    <x v="1"/>
    <x v="1"/>
    <x v="8"/>
    <x v="8"/>
    <x v="31"/>
    <x v="31"/>
    <s v="22201"/>
    <s v="Comunicacions postals"/>
    <x v="6"/>
    <x v="6"/>
    <s v="9"/>
    <s v="Actuacions de caràcter general"/>
    <x v="1"/>
    <x v="1"/>
    <x v="1"/>
    <x v="1"/>
    <x v="1"/>
    <x v="1"/>
    <s v="92011"/>
    <s v="Administració general"/>
    <n v="16500"/>
    <n v="-3000"/>
    <n v="13500"/>
    <n v="13500"/>
    <n v="13500"/>
    <n v="7547.35"/>
    <n v="7270.4"/>
    <n v="276.95"/>
  </r>
  <r>
    <x v="1"/>
    <x v="1"/>
    <x v="8"/>
    <x v="8"/>
    <x v="31"/>
    <x v="31"/>
    <s v="22201"/>
    <s v="Comunicacions postals"/>
    <x v="7"/>
    <x v="7"/>
    <s v="9"/>
    <s v="Actuacions de caràcter general"/>
    <x v="1"/>
    <x v="1"/>
    <x v="1"/>
    <x v="1"/>
    <x v="1"/>
    <x v="1"/>
    <s v="92011"/>
    <s v="Administració general"/>
    <n v="15120"/>
    <n v="-120"/>
    <n v="15000"/>
    <n v="15000"/>
    <n v="15000"/>
    <n v="13323.5"/>
    <n v="11412.33"/>
    <n v="1911.17"/>
  </r>
  <r>
    <x v="1"/>
    <x v="1"/>
    <x v="8"/>
    <x v="8"/>
    <x v="31"/>
    <x v="31"/>
    <s v="22201"/>
    <s v="Comunicacions postals"/>
    <x v="8"/>
    <x v="8"/>
    <s v="9"/>
    <s v="Actuacions de caràcter general"/>
    <x v="1"/>
    <x v="1"/>
    <x v="1"/>
    <x v="1"/>
    <x v="1"/>
    <x v="1"/>
    <s v="92011"/>
    <s v="Administració general"/>
    <n v="3000"/>
    <n v="1859.75"/>
    <n v="4859.75"/>
    <n v="4232.8900000000003"/>
    <n v="4232.8900000000003"/>
    <n v="2422.29"/>
    <n v="2163.5100000000002"/>
    <n v="258.77999999999997"/>
  </r>
  <r>
    <x v="1"/>
    <x v="1"/>
    <x v="8"/>
    <x v="8"/>
    <x v="31"/>
    <x v="31"/>
    <s v="22201"/>
    <s v="Comunicacions postals"/>
    <x v="9"/>
    <x v="9"/>
    <s v="9"/>
    <s v="Actuacions de caràcter general"/>
    <x v="1"/>
    <x v="1"/>
    <x v="1"/>
    <x v="1"/>
    <x v="1"/>
    <x v="1"/>
    <s v="92011"/>
    <s v="Administració general"/>
    <n v="8200"/>
    <n v="-1200"/>
    <n v="7000"/>
    <n v="7000"/>
    <n v="7000"/>
    <n v="4518.1099999999997"/>
    <n v="4146.6899999999996"/>
    <n v="371.42"/>
  </r>
  <r>
    <x v="1"/>
    <x v="1"/>
    <x v="8"/>
    <x v="8"/>
    <x v="31"/>
    <x v="31"/>
    <s v="22201"/>
    <s v="Comunicacions postals"/>
    <x v="10"/>
    <x v="10"/>
    <s v="9"/>
    <s v="Actuacions de caràcter general"/>
    <x v="1"/>
    <x v="1"/>
    <x v="1"/>
    <x v="1"/>
    <x v="1"/>
    <x v="1"/>
    <s v="92011"/>
    <s v="Administració general"/>
    <n v="33558.339999999997"/>
    <n v="-8745.34"/>
    <n v="24813"/>
    <n v="24813"/>
    <n v="24813"/>
    <n v="11963.89"/>
    <n v="11008.74"/>
    <n v="955.15"/>
  </r>
  <r>
    <x v="1"/>
    <x v="1"/>
    <x v="8"/>
    <x v="8"/>
    <x v="31"/>
    <x v="31"/>
    <s v="22201"/>
    <s v="Comunicacions postals"/>
    <x v="23"/>
    <x v="23"/>
    <s v="4"/>
    <s v="Actuacions de caràcter econòmic"/>
    <x v="7"/>
    <x v="7"/>
    <x v="32"/>
    <x v="32"/>
    <x v="50"/>
    <x v="50"/>
    <s v="43141"/>
    <s v="Serveis de promoció del comerç"/>
    <n v="2000"/>
    <n v="-2000"/>
    <n v="0"/>
    <n v="0"/>
    <n v="0"/>
    <n v="0"/>
    <n v="0"/>
    <n v="0"/>
  </r>
  <r>
    <x v="1"/>
    <x v="1"/>
    <x v="8"/>
    <x v="8"/>
    <x v="31"/>
    <x v="31"/>
    <s v="22201"/>
    <s v="Comunicacions postals"/>
    <x v="23"/>
    <x v="23"/>
    <s v="4"/>
    <s v="Actuacions de caràcter econòmic"/>
    <x v="7"/>
    <x v="7"/>
    <x v="31"/>
    <x v="31"/>
    <x v="51"/>
    <x v="51"/>
    <s v="43322"/>
    <s v="Promoció de ciutat (GERPE)"/>
    <n v="10"/>
    <n v="0"/>
    <n v="10"/>
    <n v="0"/>
    <n v="0"/>
    <n v="0"/>
    <n v="0"/>
    <n v="0"/>
  </r>
  <r>
    <x v="1"/>
    <x v="1"/>
    <x v="8"/>
    <x v="8"/>
    <x v="31"/>
    <x v="31"/>
    <s v="22201"/>
    <s v="Comunicacions postals"/>
    <x v="23"/>
    <x v="23"/>
    <s v="4"/>
    <s v="Actuacions de caràcter econòmic"/>
    <x v="6"/>
    <x v="6"/>
    <x v="15"/>
    <x v="15"/>
    <x v="22"/>
    <x v="22"/>
    <s v="49312"/>
    <s v="Informació al consumidor"/>
    <n v="1900"/>
    <n v="-334.5"/>
    <n v="1565.5"/>
    <n v="1565.5"/>
    <n v="1565.5"/>
    <n v="340.93"/>
    <n v="340.93"/>
    <n v="0"/>
  </r>
  <r>
    <x v="1"/>
    <x v="1"/>
    <x v="8"/>
    <x v="8"/>
    <x v="31"/>
    <x v="31"/>
    <s v="22201"/>
    <s v="Comunicacions postals"/>
    <x v="24"/>
    <x v="24"/>
    <s v="9"/>
    <s v="Actuacions de caràcter general"/>
    <x v="1"/>
    <x v="1"/>
    <x v="1"/>
    <x v="1"/>
    <x v="1"/>
    <x v="1"/>
    <s v="92011"/>
    <s v="Administració general"/>
    <n v="20073.48"/>
    <n v="0"/>
    <n v="20073.48"/>
    <n v="0"/>
    <n v="0"/>
    <n v="0"/>
    <n v="0"/>
    <n v="0"/>
  </r>
  <r>
    <x v="1"/>
    <x v="1"/>
    <x v="8"/>
    <x v="8"/>
    <x v="31"/>
    <x v="31"/>
    <s v="22201"/>
    <s v="Comunicacions postals"/>
    <x v="24"/>
    <x v="24"/>
    <s v="9"/>
    <s v="Actuacions de caràcter general"/>
    <x v="8"/>
    <x v="8"/>
    <x v="17"/>
    <x v="17"/>
    <x v="24"/>
    <x v="24"/>
    <s v="93112"/>
    <s v="Pressupost i política fiscal"/>
    <n v="4830"/>
    <n v="0"/>
    <n v="4830"/>
    <n v="0"/>
    <n v="0"/>
    <n v="0"/>
    <n v="0"/>
    <n v="0"/>
  </r>
  <r>
    <x v="1"/>
    <x v="1"/>
    <x v="8"/>
    <x v="8"/>
    <x v="31"/>
    <x v="31"/>
    <s v="22201"/>
    <s v="Comunicacions postals"/>
    <x v="24"/>
    <x v="24"/>
    <s v="9"/>
    <s v="Actuacions de caràcter general"/>
    <x v="8"/>
    <x v="8"/>
    <x v="26"/>
    <x v="26"/>
    <x v="40"/>
    <x v="40"/>
    <s v="93212"/>
    <s v="Consell Tributari"/>
    <n v="579.6"/>
    <n v="0"/>
    <n v="579.6"/>
    <n v="0"/>
    <n v="0"/>
    <n v="0"/>
    <n v="0"/>
    <n v="0"/>
  </r>
  <r>
    <x v="1"/>
    <x v="1"/>
    <x v="8"/>
    <x v="8"/>
    <x v="31"/>
    <x v="31"/>
    <s v="22201"/>
    <s v="Comunicacions postals"/>
    <x v="0"/>
    <x v="0"/>
    <s v="4"/>
    <s v="Actuacions de caràcter econòmic"/>
    <x v="6"/>
    <x v="6"/>
    <x v="15"/>
    <x v="15"/>
    <x v="22"/>
    <x v="22"/>
    <s v="49311"/>
    <s v="Arbitratge"/>
    <n v="16000"/>
    <n v="-16000"/>
    <n v="0"/>
    <n v="0"/>
    <n v="0"/>
    <n v="0"/>
    <n v="0"/>
    <n v="0"/>
  </r>
  <r>
    <x v="1"/>
    <x v="1"/>
    <x v="8"/>
    <x v="8"/>
    <x v="31"/>
    <x v="31"/>
    <s v="22201"/>
    <s v="Comunicacions postals"/>
    <x v="0"/>
    <x v="0"/>
    <s v="9"/>
    <s v="Actuacions de caràcter general"/>
    <x v="1"/>
    <x v="1"/>
    <x v="1"/>
    <x v="1"/>
    <x v="1"/>
    <x v="1"/>
    <s v="92011"/>
    <s v="Administració general"/>
    <n v="450000"/>
    <n v="95264.15"/>
    <n v="545264.15"/>
    <n v="529598.03"/>
    <n v="529598.03"/>
    <n v="510598.93"/>
    <n v="474960.13"/>
    <n v="35638.800000000003"/>
  </r>
  <r>
    <x v="1"/>
    <x v="1"/>
    <x v="8"/>
    <x v="8"/>
    <x v="31"/>
    <x v="31"/>
    <s v="22201"/>
    <s v="Comunicacions postals"/>
    <x v="0"/>
    <x v="0"/>
    <s v="9"/>
    <s v="Actuacions de caràcter general"/>
    <x v="1"/>
    <x v="1"/>
    <x v="1"/>
    <x v="1"/>
    <x v="1"/>
    <x v="1"/>
    <s v="92012"/>
    <s v="Serveis editorials"/>
    <n v="10"/>
    <n v="16990"/>
    <n v="17000"/>
    <n v="17000"/>
    <n v="17000"/>
    <n v="12654.14"/>
    <n v="12654.14"/>
    <n v="0"/>
  </r>
  <r>
    <x v="1"/>
    <x v="1"/>
    <x v="8"/>
    <x v="8"/>
    <x v="31"/>
    <x v="31"/>
    <s v="22201"/>
    <s v="Comunicacions postals"/>
    <x v="0"/>
    <x v="0"/>
    <s v="9"/>
    <s v="Actuacions de caràcter general"/>
    <x v="1"/>
    <x v="1"/>
    <x v="6"/>
    <x v="6"/>
    <x v="19"/>
    <x v="19"/>
    <s v="92521"/>
    <s v="Direcció de comunicació"/>
    <n v="13000"/>
    <n v="-11029.15"/>
    <n v="1970.85"/>
    <n v="0"/>
    <n v="0"/>
    <n v="0"/>
    <n v="0"/>
    <n v="0"/>
  </r>
  <r>
    <x v="1"/>
    <x v="1"/>
    <x v="8"/>
    <x v="8"/>
    <x v="31"/>
    <x v="31"/>
    <s v="22201"/>
    <s v="Comunicacions postals"/>
    <x v="26"/>
    <x v="26"/>
    <s v="9"/>
    <s v="Actuacions de caràcter general"/>
    <x v="1"/>
    <x v="1"/>
    <x v="20"/>
    <x v="20"/>
    <x v="29"/>
    <x v="29"/>
    <s v="92211"/>
    <s v="Direcció de recursos humans i organitzac"/>
    <n v="8000"/>
    <n v="13175"/>
    <n v="21175"/>
    <n v="21175"/>
    <n v="21175"/>
    <n v="4949.78"/>
    <n v="4854.16"/>
    <n v="95.62"/>
  </r>
  <r>
    <x v="1"/>
    <x v="1"/>
    <x v="8"/>
    <x v="8"/>
    <x v="31"/>
    <x v="31"/>
    <s v="22201"/>
    <s v="Comunicacions postals"/>
    <x v="27"/>
    <x v="27"/>
    <s v="9"/>
    <s v="Actuacions de caràcter general"/>
    <x v="1"/>
    <x v="1"/>
    <x v="1"/>
    <x v="1"/>
    <x v="1"/>
    <x v="1"/>
    <s v="92011"/>
    <s v="Administració general"/>
    <n v="0"/>
    <n v="2200"/>
    <n v="2200"/>
    <n v="2200"/>
    <n v="2200"/>
    <n v="55.98"/>
    <n v="55.98"/>
    <n v="0"/>
  </r>
  <r>
    <x v="1"/>
    <x v="1"/>
    <x v="8"/>
    <x v="8"/>
    <x v="31"/>
    <x v="31"/>
    <s v="22201"/>
    <s v="Comunicacions postals"/>
    <x v="27"/>
    <x v="27"/>
    <s v="9"/>
    <s v="Actuacions de caràcter general"/>
    <x v="1"/>
    <x v="1"/>
    <x v="22"/>
    <x v="22"/>
    <x v="32"/>
    <x v="32"/>
    <s v="92417"/>
    <s v="Participació ciutadana"/>
    <n v="0"/>
    <n v="5662.8"/>
    <n v="5662.8"/>
    <n v="5662.8"/>
    <n v="5662.8"/>
    <n v="5606.17"/>
    <n v="5606.17"/>
    <n v="0"/>
  </r>
  <r>
    <x v="1"/>
    <x v="1"/>
    <x v="8"/>
    <x v="8"/>
    <x v="31"/>
    <x v="31"/>
    <s v="22202"/>
    <s v="Comunicacions telegràfiques"/>
    <x v="7"/>
    <x v="7"/>
    <s v="9"/>
    <s v="Actuacions de caràcter general"/>
    <x v="1"/>
    <x v="1"/>
    <x v="1"/>
    <x v="1"/>
    <x v="1"/>
    <x v="1"/>
    <s v="92011"/>
    <s v="Administració general"/>
    <n v="6.05"/>
    <n v="-6.05"/>
    <n v="0"/>
    <n v="0"/>
    <n v="0"/>
    <n v="0"/>
    <n v="0"/>
    <n v="0"/>
  </r>
  <r>
    <x v="1"/>
    <x v="1"/>
    <x v="8"/>
    <x v="8"/>
    <x v="31"/>
    <x v="31"/>
    <s v="22205"/>
    <s v="Serveis de missatgeria"/>
    <x v="11"/>
    <x v="11"/>
    <s v="4"/>
    <s v="Actuacions de caràcter econòmic"/>
    <x v="7"/>
    <x v="7"/>
    <x v="31"/>
    <x v="31"/>
    <x v="68"/>
    <x v="68"/>
    <s v="43352"/>
    <s v="Temps i Economia de les Cures"/>
    <n v="1500"/>
    <n v="-1500"/>
    <n v="0"/>
    <n v="0"/>
    <n v="0"/>
    <n v="0"/>
    <n v="0"/>
    <n v="0"/>
  </r>
  <r>
    <x v="1"/>
    <x v="1"/>
    <x v="8"/>
    <x v="8"/>
    <x v="31"/>
    <x v="31"/>
    <s v="22205"/>
    <s v="Serveis de missatgeria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5000"/>
    <n v="-17550.82"/>
    <n v="7449.18"/>
    <n v="7449.18"/>
    <n v="7449.18"/>
    <n v="2437.54"/>
    <n v="2066.04"/>
    <n v="371.5"/>
  </r>
  <r>
    <x v="1"/>
    <x v="1"/>
    <x v="8"/>
    <x v="8"/>
    <x v="31"/>
    <x v="31"/>
    <s v="22205"/>
    <s v="Serveis de missatgeria"/>
    <x v="13"/>
    <x v="13"/>
    <s v="2"/>
    <s v="Actuacions de protecció i promoció social"/>
    <x v="2"/>
    <x v="2"/>
    <x v="5"/>
    <x v="5"/>
    <x v="59"/>
    <x v="59"/>
    <s v="23291"/>
    <s v="Cooperació Internacional"/>
    <n v="1000"/>
    <n v="0"/>
    <n v="1000"/>
    <n v="0"/>
    <n v="0"/>
    <n v="0"/>
    <n v="0"/>
    <n v="0"/>
  </r>
  <r>
    <x v="1"/>
    <x v="1"/>
    <x v="8"/>
    <x v="8"/>
    <x v="31"/>
    <x v="31"/>
    <s v="22205"/>
    <s v="Serveis de missatgeria"/>
    <x v="17"/>
    <x v="17"/>
    <s v="1"/>
    <s v="Serveis públics bàsics"/>
    <x v="3"/>
    <x v="3"/>
    <x v="7"/>
    <x v="7"/>
    <x v="9"/>
    <x v="9"/>
    <s v="13011"/>
    <s v="Gestió programa administració seguretat"/>
    <n v="9500"/>
    <n v="-316.86"/>
    <n v="9183.14"/>
    <n v="9183.14"/>
    <n v="9183.14"/>
    <n v="2079.14"/>
    <n v="1765.6"/>
    <n v="313.54000000000002"/>
  </r>
  <r>
    <x v="1"/>
    <x v="1"/>
    <x v="8"/>
    <x v="8"/>
    <x v="31"/>
    <x v="31"/>
    <s v="22205"/>
    <s v="Serveis de missatgeria"/>
    <x v="18"/>
    <x v="18"/>
    <s v="1"/>
    <s v="Serveis públics bàsics"/>
    <x v="4"/>
    <x v="4"/>
    <x v="11"/>
    <x v="11"/>
    <x v="14"/>
    <x v="14"/>
    <s v="15011"/>
    <s v="Despeses generals d'Ecologia Urbana"/>
    <n v="47000"/>
    <n v="0"/>
    <n v="47000"/>
    <n v="44791.03"/>
    <n v="44791.03"/>
    <n v="16448.13"/>
    <n v="14258.17"/>
    <n v="2189.96"/>
  </r>
  <r>
    <x v="1"/>
    <x v="1"/>
    <x v="8"/>
    <x v="8"/>
    <x v="31"/>
    <x v="31"/>
    <s v="22205"/>
    <s v="Serveis de missatgeria"/>
    <x v="19"/>
    <x v="19"/>
    <s v="1"/>
    <s v="Serveis públics bàsics"/>
    <x v="12"/>
    <x v="12"/>
    <x v="33"/>
    <x v="33"/>
    <x v="52"/>
    <x v="52"/>
    <s v="17212"/>
    <s v="Intervenció acústica ambiental"/>
    <n v="0"/>
    <n v="2265.6"/>
    <n v="2265.6"/>
    <n v="2236.81"/>
    <n v="2236.81"/>
    <n v="441.87"/>
    <n v="339.75"/>
    <n v="102.12"/>
  </r>
  <r>
    <x v="1"/>
    <x v="1"/>
    <x v="8"/>
    <x v="8"/>
    <x v="31"/>
    <x v="31"/>
    <s v="22205"/>
    <s v="Serveis de missatgeria"/>
    <x v="1"/>
    <x v="1"/>
    <s v="9"/>
    <s v="Actuacions de caràcter general"/>
    <x v="1"/>
    <x v="1"/>
    <x v="1"/>
    <x v="1"/>
    <x v="1"/>
    <x v="1"/>
    <s v="92011"/>
    <s v="Administració general"/>
    <n v="3852.85"/>
    <n v="135.61000000000001"/>
    <n v="3988.46"/>
    <n v="3988.46"/>
    <n v="3988.46"/>
    <n v="1138.03"/>
    <n v="1051.1500000000001"/>
    <n v="86.88"/>
  </r>
  <r>
    <x v="1"/>
    <x v="1"/>
    <x v="8"/>
    <x v="8"/>
    <x v="31"/>
    <x v="31"/>
    <s v="22205"/>
    <s v="Serveis de missatgeria"/>
    <x v="2"/>
    <x v="2"/>
    <s v="9"/>
    <s v="Actuacions de caràcter general"/>
    <x v="1"/>
    <x v="1"/>
    <x v="1"/>
    <x v="1"/>
    <x v="1"/>
    <x v="1"/>
    <s v="92011"/>
    <s v="Administració general"/>
    <n v="13506.02"/>
    <n v="0"/>
    <n v="13506.02"/>
    <n v="13506.02"/>
    <n v="13506.02"/>
    <n v="5040.1099999999997"/>
    <n v="3348.1"/>
    <n v="1692.01"/>
  </r>
  <r>
    <x v="1"/>
    <x v="1"/>
    <x v="8"/>
    <x v="8"/>
    <x v="31"/>
    <x v="31"/>
    <s v="22205"/>
    <s v="Serveis de missatgeria"/>
    <x v="3"/>
    <x v="3"/>
    <s v="9"/>
    <s v="Actuacions de caràcter general"/>
    <x v="1"/>
    <x v="1"/>
    <x v="1"/>
    <x v="1"/>
    <x v="1"/>
    <x v="1"/>
    <s v="92011"/>
    <s v="Administració general"/>
    <n v="0"/>
    <n v="3594.97"/>
    <n v="3594.97"/>
    <n v="3594.97"/>
    <n v="3594.97"/>
    <n v="2380.34"/>
    <n v="2255.4699999999998"/>
    <n v="124.87"/>
  </r>
  <r>
    <x v="1"/>
    <x v="1"/>
    <x v="8"/>
    <x v="8"/>
    <x v="31"/>
    <x v="31"/>
    <s v="22205"/>
    <s v="Serveis de missatgeria"/>
    <x v="4"/>
    <x v="4"/>
    <s v="9"/>
    <s v="Actuacions de caràcter general"/>
    <x v="1"/>
    <x v="1"/>
    <x v="1"/>
    <x v="1"/>
    <x v="1"/>
    <x v="1"/>
    <s v="92011"/>
    <s v="Administració general"/>
    <n v="7800"/>
    <n v="-686.88"/>
    <n v="7113.12"/>
    <n v="7113.12"/>
    <n v="7113.12"/>
    <n v="3429.97"/>
    <n v="2707.71"/>
    <n v="722.26"/>
  </r>
  <r>
    <x v="1"/>
    <x v="1"/>
    <x v="8"/>
    <x v="8"/>
    <x v="31"/>
    <x v="31"/>
    <s v="22205"/>
    <s v="Serveis de missatgeria"/>
    <x v="5"/>
    <x v="5"/>
    <s v="9"/>
    <s v="Actuacions de caràcter general"/>
    <x v="1"/>
    <x v="1"/>
    <x v="1"/>
    <x v="1"/>
    <x v="1"/>
    <x v="1"/>
    <s v="92011"/>
    <s v="Administració general"/>
    <n v="20000"/>
    <n v="-4464.8100000000004"/>
    <n v="15535.19"/>
    <n v="12572.31"/>
    <n v="12572.31"/>
    <n v="8712.09"/>
    <n v="7833.94"/>
    <n v="878.15"/>
  </r>
  <r>
    <x v="1"/>
    <x v="1"/>
    <x v="8"/>
    <x v="8"/>
    <x v="31"/>
    <x v="31"/>
    <s v="22205"/>
    <s v="Serveis de missatgeria"/>
    <x v="6"/>
    <x v="6"/>
    <s v="9"/>
    <s v="Actuacions de caràcter general"/>
    <x v="1"/>
    <x v="1"/>
    <x v="1"/>
    <x v="1"/>
    <x v="1"/>
    <x v="1"/>
    <s v="92011"/>
    <s v="Administració general"/>
    <n v="6607.68"/>
    <n v="0"/>
    <n v="6607.68"/>
    <n v="6607.67"/>
    <n v="6607.67"/>
    <n v="2003.65"/>
    <n v="1749.54"/>
    <n v="254.11"/>
  </r>
  <r>
    <x v="1"/>
    <x v="1"/>
    <x v="8"/>
    <x v="8"/>
    <x v="31"/>
    <x v="31"/>
    <s v="22205"/>
    <s v="Serveis de missatgeria"/>
    <x v="7"/>
    <x v="7"/>
    <s v="9"/>
    <s v="Actuacions de caràcter general"/>
    <x v="1"/>
    <x v="1"/>
    <x v="1"/>
    <x v="1"/>
    <x v="1"/>
    <x v="1"/>
    <s v="92011"/>
    <s v="Administració general"/>
    <n v="1200"/>
    <n v="37.19"/>
    <n v="1237.19"/>
    <n v="1237.19"/>
    <n v="1237.19"/>
    <n v="157.94999999999999"/>
    <n v="97.45"/>
    <n v="60.5"/>
  </r>
  <r>
    <x v="1"/>
    <x v="1"/>
    <x v="8"/>
    <x v="8"/>
    <x v="31"/>
    <x v="31"/>
    <s v="22205"/>
    <s v="Serveis de missatgeria"/>
    <x v="8"/>
    <x v="8"/>
    <s v="9"/>
    <s v="Actuacions de caràcter general"/>
    <x v="1"/>
    <x v="1"/>
    <x v="1"/>
    <x v="1"/>
    <x v="1"/>
    <x v="1"/>
    <s v="92011"/>
    <s v="Administració general"/>
    <n v="22000"/>
    <n v="-6808"/>
    <n v="15192"/>
    <n v="15073.15"/>
    <n v="15073.15"/>
    <n v="885.85"/>
    <n v="452.97"/>
    <n v="432.88"/>
  </r>
  <r>
    <x v="1"/>
    <x v="1"/>
    <x v="8"/>
    <x v="8"/>
    <x v="31"/>
    <x v="31"/>
    <s v="22205"/>
    <s v="Serveis de missatgeria"/>
    <x v="9"/>
    <x v="9"/>
    <s v="9"/>
    <s v="Actuacions de caràcter general"/>
    <x v="1"/>
    <x v="1"/>
    <x v="1"/>
    <x v="1"/>
    <x v="1"/>
    <x v="1"/>
    <s v="92011"/>
    <s v="Administració general"/>
    <n v="7038.88"/>
    <n v="0"/>
    <n v="7038.88"/>
    <n v="7033.43"/>
    <n v="7033.43"/>
    <n v="753.46"/>
    <n v="607.16999999999996"/>
    <n v="146.29"/>
  </r>
  <r>
    <x v="1"/>
    <x v="1"/>
    <x v="8"/>
    <x v="8"/>
    <x v="31"/>
    <x v="31"/>
    <s v="22205"/>
    <s v="Serveis de missatgeria"/>
    <x v="10"/>
    <x v="10"/>
    <s v="9"/>
    <s v="Actuacions de caràcter general"/>
    <x v="1"/>
    <x v="1"/>
    <x v="1"/>
    <x v="1"/>
    <x v="1"/>
    <x v="1"/>
    <s v="92011"/>
    <s v="Administració general"/>
    <n v="18383.29"/>
    <n v="0"/>
    <n v="18383.29"/>
    <n v="18383.29"/>
    <n v="18383.29"/>
    <n v="7821.24"/>
    <n v="6930.8"/>
    <n v="890.44"/>
  </r>
  <r>
    <x v="1"/>
    <x v="1"/>
    <x v="8"/>
    <x v="8"/>
    <x v="31"/>
    <x v="31"/>
    <s v="22205"/>
    <s v="Serveis de missatgeria"/>
    <x v="23"/>
    <x v="23"/>
    <s v="4"/>
    <s v="Actuacions de caràcter econòmic"/>
    <x v="7"/>
    <x v="7"/>
    <x v="32"/>
    <x v="32"/>
    <x v="50"/>
    <x v="50"/>
    <s v="43141"/>
    <s v="Serveis de promoció del comerç"/>
    <n v="2000"/>
    <n v="-2000"/>
    <n v="0"/>
    <n v="0"/>
    <n v="0"/>
    <n v="0"/>
    <n v="0"/>
    <n v="0"/>
  </r>
  <r>
    <x v="1"/>
    <x v="1"/>
    <x v="8"/>
    <x v="8"/>
    <x v="31"/>
    <x v="31"/>
    <s v="22205"/>
    <s v="Serveis de missatgeria"/>
    <x v="24"/>
    <x v="24"/>
    <s v="9"/>
    <s v="Actuacions de caràcter general"/>
    <x v="1"/>
    <x v="1"/>
    <x v="1"/>
    <x v="1"/>
    <x v="1"/>
    <x v="1"/>
    <s v="92011"/>
    <s v="Administració general"/>
    <n v="12418.12"/>
    <n v="0"/>
    <n v="12418.12"/>
    <n v="821.13"/>
    <n v="821.13"/>
    <n v="44.04"/>
    <n v="44.04"/>
    <n v="0"/>
  </r>
  <r>
    <x v="1"/>
    <x v="1"/>
    <x v="8"/>
    <x v="8"/>
    <x v="31"/>
    <x v="31"/>
    <s v="22205"/>
    <s v="Serveis de missatgeria"/>
    <x v="24"/>
    <x v="24"/>
    <s v="9"/>
    <s v="Actuacions de caràcter general"/>
    <x v="8"/>
    <x v="8"/>
    <x v="26"/>
    <x v="26"/>
    <x v="40"/>
    <x v="40"/>
    <s v="93212"/>
    <s v="Consell Tributari"/>
    <n v="579.6"/>
    <n v="0"/>
    <n v="579.6"/>
    <n v="0"/>
    <n v="0"/>
    <n v="0"/>
    <n v="0"/>
    <n v="0"/>
  </r>
  <r>
    <x v="1"/>
    <x v="1"/>
    <x v="8"/>
    <x v="8"/>
    <x v="31"/>
    <x v="31"/>
    <s v="22205"/>
    <s v="Serveis de missatgeria"/>
    <x v="0"/>
    <x v="0"/>
    <s v="4"/>
    <s v="Actuacions de caràcter econòmic"/>
    <x v="6"/>
    <x v="6"/>
    <x v="15"/>
    <x v="15"/>
    <x v="22"/>
    <x v="22"/>
    <s v="49311"/>
    <s v="Arbitratge"/>
    <n v="4600"/>
    <n v="-4600"/>
    <n v="0"/>
    <n v="0"/>
    <n v="0"/>
    <n v="0"/>
    <n v="0"/>
    <n v="0"/>
  </r>
  <r>
    <x v="1"/>
    <x v="1"/>
    <x v="8"/>
    <x v="8"/>
    <x v="31"/>
    <x v="31"/>
    <s v="22205"/>
    <s v="Serveis de missatgeria"/>
    <x v="0"/>
    <x v="0"/>
    <s v="9"/>
    <s v="Actuacions de caràcter general"/>
    <x v="1"/>
    <x v="1"/>
    <x v="1"/>
    <x v="1"/>
    <x v="1"/>
    <x v="1"/>
    <s v="92011"/>
    <s v="Administració general"/>
    <n v="153000"/>
    <n v="0"/>
    <n v="153000"/>
    <n v="152647.4"/>
    <n v="152647.4"/>
    <n v="93555.99"/>
    <n v="84334.34"/>
    <n v="9221.65"/>
  </r>
  <r>
    <x v="1"/>
    <x v="1"/>
    <x v="8"/>
    <x v="8"/>
    <x v="31"/>
    <x v="31"/>
    <s v="22205"/>
    <s v="Serveis de missatgeria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5000"/>
    <n v="-5000"/>
    <n v="0"/>
    <n v="0"/>
    <n v="0"/>
    <n v="0"/>
    <n v="0"/>
    <n v="0"/>
  </r>
  <r>
    <x v="1"/>
    <x v="1"/>
    <x v="8"/>
    <x v="8"/>
    <x v="31"/>
    <x v="31"/>
    <s v="22205"/>
    <s v="Serveis de missatgeria"/>
    <x v="27"/>
    <x v="27"/>
    <s v="4"/>
    <s v="Actuacions de caràcter econòmic"/>
    <x v="7"/>
    <x v="7"/>
    <x v="31"/>
    <x v="31"/>
    <x v="68"/>
    <x v="68"/>
    <s v="43352"/>
    <s v="Temps i Economia de les Cures"/>
    <n v="1081.21"/>
    <n v="-1081.21"/>
    <n v="0"/>
    <n v="0"/>
    <n v="0"/>
    <n v="0"/>
    <n v="0"/>
    <n v="0"/>
  </r>
  <r>
    <x v="1"/>
    <x v="1"/>
    <x v="8"/>
    <x v="8"/>
    <x v="31"/>
    <x v="31"/>
    <s v="22205"/>
    <s v="Serveis de missatgeria"/>
    <x v="27"/>
    <x v="27"/>
    <s v="9"/>
    <s v="Actuacions de caràcter general"/>
    <x v="1"/>
    <x v="1"/>
    <x v="1"/>
    <x v="1"/>
    <x v="1"/>
    <x v="1"/>
    <s v="92011"/>
    <s v="Administració general"/>
    <n v="0"/>
    <n v="1080.3900000000001"/>
    <n v="1080.3900000000001"/>
    <n v="1080.3900000000001"/>
    <n v="1080.3900000000001"/>
    <n v="499.98"/>
    <n v="387.21"/>
    <n v="112.77"/>
  </r>
  <r>
    <x v="1"/>
    <x v="1"/>
    <x v="8"/>
    <x v="8"/>
    <x v="32"/>
    <x v="32"/>
    <s v="22300"/>
    <s v="Transport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30000"/>
    <n v="-3282.59"/>
    <n v="26717.41"/>
    <n v="26717.41"/>
    <n v="26717.41"/>
    <n v="26717.41"/>
    <n v="0"/>
    <n v="26717.41"/>
  </r>
  <r>
    <x v="1"/>
    <x v="1"/>
    <x v="8"/>
    <x v="8"/>
    <x v="32"/>
    <x v="32"/>
    <s v="22300"/>
    <s v="Transports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20000"/>
    <n v="-20000"/>
    <n v="0"/>
    <n v="0"/>
    <n v="0"/>
    <n v="0"/>
    <n v="0"/>
    <n v="0"/>
  </r>
  <r>
    <x v="1"/>
    <x v="1"/>
    <x v="8"/>
    <x v="8"/>
    <x v="32"/>
    <x v="32"/>
    <s v="22300"/>
    <s v="Transport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16000"/>
    <n v="-16000"/>
    <n v="0"/>
    <n v="0"/>
    <n v="0"/>
    <n v="0"/>
    <n v="0"/>
    <n v="0"/>
  </r>
  <r>
    <x v="1"/>
    <x v="1"/>
    <x v="8"/>
    <x v="8"/>
    <x v="32"/>
    <x v="32"/>
    <s v="22300"/>
    <s v="Transport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200"/>
    <n v="0"/>
    <n v="200"/>
    <n v="0"/>
    <n v="0"/>
    <n v="0"/>
    <n v="0"/>
    <n v="0"/>
  </r>
  <r>
    <x v="1"/>
    <x v="1"/>
    <x v="8"/>
    <x v="8"/>
    <x v="32"/>
    <x v="32"/>
    <s v="22300"/>
    <s v="Transports"/>
    <x v="2"/>
    <x v="2"/>
    <s v="9"/>
    <s v="Actuacions de caràcter general"/>
    <x v="1"/>
    <x v="1"/>
    <x v="1"/>
    <x v="1"/>
    <x v="1"/>
    <x v="1"/>
    <s v="92011"/>
    <s v="Administració general"/>
    <n v="1700"/>
    <n v="7109"/>
    <n v="8809"/>
    <n v="8203.7999999999993"/>
    <n v="8203.7999999999993"/>
    <n v="8203.7999999999993"/>
    <n v="8203.7999999999993"/>
    <n v="0"/>
  </r>
  <r>
    <x v="1"/>
    <x v="1"/>
    <x v="8"/>
    <x v="8"/>
    <x v="32"/>
    <x v="32"/>
    <s v="22300"/>
    <s v="Transports"/>
    <x v="5"/>
    <x v="5"/>
    <s v="9"/>
    <s v="Actuacions de caràcter general"/>
    <x v="1"/>
    <x v="1"/>
    <x v="1"/>
    <x v="1"/>
    <x v="1"/>
    <x v="1"/>
    <s v="92011"/>
    <s v="Administració general"/>
    <n v="2000"/>
    <n v="0"/>
    <n v="2000"/>
    <n v="1500"/>
    <n v="1500"/>
    <n v="626.16999999999996"/>
    <n v="626.16999999999996"/>
    <n v="0"/>
  </r>
  <r>
    <x v="1"/>
    <x v="1"/>
    <x v="8"/>
    <x v="8"/>
    <x v="32"/>
    <x v="32"/>
    <s v="22300"/>
    <s v="Transports"/>
    <x v="6"/>
    <x v="6"/>
    <s v="3"/>
    <s v="Producció de béns públics de caràcter preferent"/>
    <x v="10"/>
    <x v="10"/>
    <x v="40"/>
    <x v="40"/>
    <x v="66"/>
    <x v="66"/>
    <s v="33411"/>
    <s v="Promoció cultural"/>
    <n v="2000"/>
    <n v="-2000"/>
    <n v="0"/>
    <n v="0"/>
    <n v="0"/>
    <n v="0"/>
    <n v="0"/>
    <n v="0"/>
  </r>
  <r>
    <x v="1"/>
    <x v="1"/>
    <x v="8"/>
    <x v="8"/>
    <x v="32"/>
    <x v="32"/>
    <s v="22300"/>
    <s v="Transports"/>
    <x v="6"/>
    <x v="6"/>
    <s v="9"/>
    <s v="Actuacions de caràcter general"/>
    <x v="1"/>
    <x v="1"/>
    <x v="1"/>
    <x v="1"/>
    <x v="1"/>
    <x v="1"/>
    <s v="92011"/>
    <s v="Administració general"/>
    <n v="60"/>
    <n v="-60"/>
    <n v="0"/>
    <n v="0"/>
    <n v="0"/>
    <n v="0"/>
    <n v="0"/>
    <n v="0"/>
  </r>
  <r>
    <x v="1"/>
    <x v="1"/>
    <x v="8"/>
    <x v="8"/>
    <x v="32"/>
    <x v="32"/>
    <s v="22300"/>
    <s v="Transports"/>
    <x v="7"/>
    <x v="7"/>
    <s v="3"/>
    <s v="Producció de béns públics de caràcter preferent"/>
    <x v="10"/>
    <x v="10"/>
    <x v="28"/>
    <x v="28"/>
    <x v="42"/>
    <x v="42"/>
    <s v="33712"/>
    <s v="Accions complementàries en els centres c"/>
    <n v="4000"/>
    <n v="-4000"/>
    <n v="0"/>
    <n v="0"/>
    <n v="0"/>
    <n v="0"/>
    <n v="0"/>
    <n v="0"/>
  </r>
  <r>
    <x v="1"/>
    <x v="1"/>
    <x v="8"/>
    <x v="8"/>
    <x v="32"/>
    <x v="32"/>
    <s v="22300"/>
    <s v="Transports"/>
    <x v="7"/>
    <x v="7"/>
    <s v="9"/>
    <s v="Actuacions de caràcter general"/>
    <x v="1"/>
    <x v="1"/>
    <x v="1"/>
    <x v="1"/>
    <x v="1"/>
    <x v="1"/>
    <s v="92011"/>
    <s v="Administració general"/>
    <n v="302.39999999999998"/>
    <n v="104.6"/>
    <n v="407"/>
    <n v="407"/>
    <n v="407"/>
    <n v="407"/>
    <n v="407"/>
    <n v="0"/>
  </r>
  <r>
    <x v="1"/>
    <x v="1"/>
    <x v="8"/>
    <x v="8"/>
    <x v="32"/>
    <x v="32"/>
    <s v="22300"/>
    <s v="Transports"/>
    <x v="8"/>
    <x v="8"/>
    <s v="9"/>
    <s v="Actuacions de caràcter general"/>
    <x v="1"/>
    <x v="1"/>
    <x v="1"/>
    <x v="1"/>
    <x v="1"/>
    <x v="1"/>
    <s v="92011"/>
    <s v="Administració general"/>
    <n v="13000"/>
    <n v="13975.67"/>
    <n v="26975.67"/>
    <n v="25713.11"/>
    <n v="25713.11"/>
    <n v="15605.37"/>
    <n v="14153.37"/>
    <n v="1452"/>
  </r>
  <r>
    <x v="1"/>
    <x v="1"/>
    <x v="8"/>
    <x v="8"/>
    <x v="32"/>
    <x v="32"/>
    <s v="22300"/>
    <s v="Transports"/>
    <x v="24"/>
    <x v="24"/>
    <s v="9"/>
    <s v="Actuacions de caràcter general"/>
    <x v="8"/>
    <x v="8"/>
    <x v="17"/>
    <x v="17"/>
    <x v="24"/>
    <x v="24"/>
    <s v="93116"/>
    <s v="Auditoria interna"/>
    <n v="981.46"/>
    <n v="-981.46"/>
    <n v="0"/>
    <n v="0"/>
    <n v="0"/>
    <n v="0"/>
    <n v="0"/>
    <n v="0"/>
  </r>
  <r>
    <x v="1"/>
    <x v="1"/>
    <x v="8"/>
    <x v="8"/>
    <x v="32"/>
    <x v="32"/>
    <s v="22300"/>
    <s v="Transports"/>
    <x v="0"/>
    <x v="0"/>
    <s v="9"/>
    <s v="Actuacions de caràcter general"/>
    <x v="1"/>
    <x v="1"/>
    <x v="1"/>
    <x v="1"/>
    <x v="1"/>
    <x v="1"/>
    <s v="92011"/>
    <s v="Administració general"/>
    <n v="625000"/>
    <n v="668721.25"/>
    <n v="1293721.25"/>
    <n v="1293721.25"/>
    <n v="1293721.25"/>
    <n v="1266391.74"/>
    <n v="1099254.8"/>
    <n v="167136.94"/>
  </r>
  <r>
    <x v="1"/>
    <x v="1"/>
    <x v="8"/>
    <x v="8"/>
    <x v="32"/>
    <x v="32"/>
    <s v="22300"/>
    <s v="Transports"/>
    <x v="0"/>
    <x v="0"/>
    <s v="9"/>
    <s v="Actuacions de caràcter general"/>
    <x v="1"/>
    <x v="1"/>
    <x v="1"/>
    <x v="1"/>
    <x v="1"/>
    <x v="1"/>
    <s v="92012"/>
    <s v="Serveis editorials"/>
    <n v="56200"/>
    <n v="9300"/>
    <n v="65500"/>
    <n v="65500"/>
    <n v="65500"/>
    <n v="53805.599999999999"/>
    <n v="47798.1"/>
    <n v="6007.5"/>
  </r>
  <r>
    <x v="1"/>
    <x v="1"/>
    <x v="8"/>
    <x v="8"/>
    <x v="33"/>
    <x v="33"/>
    <s v="22400"/>
    <s v="Primes d'assegurances"/>
    <x v="6"/>
    <x v="6"/>
    <s v="3"/>
    <s v="Producció de béns públics de caràcter preferent"/>
    <x v="10"/>
    <x v="10"/>
    <x v="40"/>
    <x v="40"/>
    <x v="66"/>
    <x v="66"/>
    <s v="33411"/>
    <s v="Promoció cultural"/>
    <n v="700"/>
    <n v="498.51"/>
    <n v="1198.51"/>
    <n v="1198.51"/>
    <n v="1198.51"/>
    <n v="1198.51"/>
    <n v="1198.51"/>
    <n v="0"/>
  </r>
  <r>
    <x v="1"/>
    <x v="1"/>
    <x v="8"/>
    <x v="8"/>
    <x v="33"/>
    <x v="33"/>
    <s v="22400"/>
    <s v="Primes d'assegurances"/>
    <x v="7"/>
    <x v="7"/>
    <s v="9"/>
    <s v="Actuacions de caràcter general"/>
    <x v="1"/>
    <x v="1"/>
    <x v="1"/>
    <x v="1"/>
    <x v="1"/>
    <x v="1"/>
    <s v="92011"/>
    <s v="Administració general"/>
    <n v="6.05"/>
    <n v="-6.05"/>
    <n v="0"/>
    <n v="0"/>
    <n v="0"/>
    <n v="0"/>
    <n v="0"/>
    <n v="0"/>
  </r>
  <r>
    <x v="1"/>
    <x v="1"/>
    <x v="8"/>
    <x v="8"/>
    <x v="33"/>
    <x v="33"/>
    <s v="22400"/>
    <s v="Primes d'assegurances"/>
    <x v="23"/>
    <x v="23"/>
    <s v="4"/>
    <s v="Actuacions de caràcter econòmic"/>
    <x v="7"/>
    <x v="7"/>
    <x v="32"/>
    <x v="32"/>
    <x v="50"/>
    <x v="50"/>
    <s v="43141"/>
    <s v="Serveis de promoció del comerç"/>
    <n v="1000"/>
    <n v="-1000"/>
    <n v="0"/>
    <n v="0"/>
    <n v="0"/>
    <n v="0"/>
    <n v="0"/>
    <n v="0"/>
  </r>
  <r>
    <x v="1"/>
    <x v="1"/>
    <x v="8"/>
    <x v="8"/>
    <x v="33"/>
    <x v="33"/>
    <s v="22400"/>
    <s v="Primes d'assegurances"/>
    <x v="24"/>
    <x v="24"/>
    <s v="9"/>
    <s v="Actuacions de caràcter general"/>
    <x v="8"/>
    <x v="8"/>
    <x v="18"/>
    <x v="18"/>
    <x v="25"/>
    <x v="25"/>
    <s v="93311"/>
    <s v="Patrimoni"/>
    <n v="2533637.84"/>
    <n v="578020.96"/>
    <n v="3111658.8"/>
    <n v="3097453.81"/>
    <n v="3097453.81"/>
    <n v="3085051.23"/>
    <n v="3066644.63"/>
    <n v="18406.599999999999"/>
  </r>
  <r>
    <x v="1"/>
    <x v="1"/>
    <x v="8"/>
    <x v="8"/>
    <x v="33"/>
    <x v="33"/>
    <s v="22400"/>
    <s v="Primes d'assegurances"/>
    <x v="0"/>
    <x v="0"/>
    <s v="9"/>
    <s v="Actuacions de caràcter general"/>
    <x v="1"/>
    <x v="1"/>
    <x v="1"/>
    <x v="1"/>
    <x v="28"/>
    <x v="28"/>
    <s v="92032"/>
    <s v="Sistema d'arxius"/>
    <n v="0"/>
    <n v="648.9"/>
    <n v="648.9"/>
    <n v="648.9"/>
    <n v="648.9"/>
    <n v="648.9"/>
    <n v="648.9"/>
    <n v="0"/>
  </r>
  <r>
    <x v="1"/>
    <x v="1"/>
    <x v="8"/>
    <x v="8"/>
    <x v="34"/>
    <x v="34"/>
    <s v="22500"/>
    <s v="Tributs estatal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"/>
    <n v="0"/>
    <n v="1"/>
    <n v="0"/>
    <n v="0"/>
    <n v="0"/>
    <n v="0"/>
    <n v="0"/>
  </r>
  <r>
    <x v="1"/>
    <x v="1"/>
    <x v="8"/>
    <x v="8"/>
    <x v="34"/>
    <x v="34"/>
    <s v="22500"/>
    <s v="Tributs estatals"/>
    <x v="24"/>
    <x v="24"/>
    <s v="9"/>
    <s v="Actuacions de caràcter general"/>
    <x v="8"/>
    <x v="8"/>
    <x v="17"/>
    <x v="17"/>
    <x v="24"/>
    <x v="24"/>
    <s v="93112"/>
    <s v="Pressupost i política fiscal"/>
    <n v="38640"/>
    <n v="12614.25"/>
    <n v="51254.25"/>
    <n v="51254.25"/>
    <n v="51254.25"/>
    <n v="51254.25"/>
    <n v="51254.25"/>
    <n v="0"/>
  </r>
  <r>
    <x v="1"/>
    <x v="1"/>
    <x v="8"/>
    <x v="8"/>
    <x v="34"/>
    <x v="34"/>
    <s v="22502"/>
    <s v="Tributs entitats locals"/>
    <x v="6"/>
    <x v="6"/>
    <s v="9"/>
    <s v="Actuacions de caràcter general"/>
    <x v="1"/>
    <x v="1"/>
    <x v="1"/>
    <x v="1"/>
    <x v="1"/>
    <x v="1"/>
    <s v="92011"/>
    <s v="Administració general"/>
    <n v="0"/>
    <n v="1693.77"/>
    <n v="1693.77"/>
    <n v="1693.77"/>
    <n v="1693.77"/>
    <n v="1693.77"/>
    <n v="1693.77"/>
    <n v="0"/>
  </r>
  <r>
    <x v="1"/>
    <x v="1"/>
    <x v="8"/>
    <x v="8"/>
    <x v="34"/>
    <x v="34"/>
    <s v="22502"/>
    <s v="Tributs entitats locals"/>
    <x v="24"/>
    <x v="24"/>
    <s v="9"/>
    <s v="Actuacions de caràcter general"/>
    <x v="8"/>
    <x v="8"/>
    <x v="17"/>
    <x v="17"/>
    <x v="24"/>
    <x v="24"/>
    <s v="93112"/>
    <s v="Pressupost i política fiscal"/>
    <n v="966"/>
    <n v="0"/>
    <n v="966"/>
    <n v="0"/>
    <n v="0"/>
    <n v="0"/>
    <n v="0"/>
    <n v="0"/>
  </r>
  <r>
    <x v="1"/>
    <x v="1"/>
    <x v="8"/>
    <x v="8"/>
    <x v="34"/>
    <x v="34"/>
    <s v="22502"/>
    <s v="Tributs entitats locals"/>
    <x v="24"/>
    <x v="24"/>
    <s v="9"/>
    <s v="Actuacions de caràcter general"/>
    <x v="8"/>
    <x v="8"/>
    <x v="18"/>
    <x v="18"/>
    <x v="25"/>
    <x v="25"/>
    <s v="93311"/>
    <s v="Patrimoni"/>
    <n v="501719.58"/>
    <n v="-66697.86"/>
    <n v="435021.72"/>
    <n v="318411.32"/>
    <n v="287170.68"/>
    <n v="287170.68"/>
    <n v="287170.68"/>
    <n v="0"/>
  </r>
  <r>
    <x v="1"/>
    <x v="1"/>
    <x v="8"/>
    <x v="8"/>
    <x v="35"/>
    <x v="35"/>
    <s v="22601"/>
    <s v="Atencions protocolaries i representativ."/>
    <x v="11"/>
    <x v="11"/>
    <s v="2"/>
    <s v="Actuacions de protecció i promoció social"/>
    <x v="2"/>
    <x v="2"/>
    <x v="4"/>
    <x v="4"/>
    <x v="34"/>
    <x v="34"/>
    <s v="23173"/>
    <s v="Inclusió amb perspectiva de gènere"/>
    <n v="3000"/>
    <n v="-3000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11"/>
    <x v="11"/>
    <s v="4"/>
    <s v="Actuacions de caràcter econòmic"/>
    <x v="7"/>
    <x v="7"/>
    <x v="31"/>
    <x v="31"/>
    <x v="68"/>
    <x v="68"/>
    <s v="43352"/>
    <s v="Temps i Economia de les Cures"/>
    <n v="2000"/>
    <n v="-2000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11"/>
    <x v="11"/>
    <s v="9"/>
    <s v="Actuacions de caràcter general"/>
    <x v="1"/>
    <x v="1"/>
    <x v="1"/>
    <x v="1"/>
    <x v="1"/>
    <x v="1"/>
    <s v="92011"/>
    <s v="Administració general"/>
    <n v="31494.400000000001"/>
    <n v="-23800"/>
    <n v="7694.4"/>
    <n v="3449.56"/>
    <n v="1953.18"/>
    <n v="1953.18"/>
    <n v="1953.18"/>
    <n v="0"/>
  </r>
  <r>
    <x v="1"/>
    <x v="1"/>
    <x v="8"/>
    <x v="8"/>
    <x v="35"/>
    <x v="35"/>
    <s v="22601"/>
    <s v="Atencions protocolaries i representativ."/>
    <x v="11"/>
    <x v="11"/>
    <s v="9"/>
    <s v="Actuacions de caràcter general"/>
    <x v="1"/>
    <x v="1"/>
    <x v="2"/>
    <x v="2"/>
    <x v="2"/>
    <x v="2"/>
    <s v="92321"/>
    <s v="Anàlisi i programació"/>
    <n v="2590"/>
    <n v="-2500"/>
    <n v="90"/>
    <n v="0"/>
    <n v="0"/>
    <n v="0"/>
    <n v="0"/>
    <n v="0"/>
  </r>
  <r>
    <x v="1"/>
    <x v="1"/>
    <x v="8"/>
    <x v="8"/>
    <x v="35"/>
    <x v="35"/>
    <s v="22601"/>
    <s v="Atencions protocolaries i representativ."/>
    <x v="12"/>
    <x v="12"/>
    <s v="9"/>
    <s v="Actuacions de caràcter general"/>
    <x v="1"/>
    <x v="1"/>
    <x v="1"/>
    <x v="1"/>
    <x v="1"/>
    <x v="1"/>
    <s v="92015"/>
    <s v="Coordinació territorial"/>
    <n v="4699.3"/>
    <n v="0"/>
    <n v="4699.3"/>
    <n v="0"/>
    <n v="0"/>
    <n v="0"/>
    <n v="0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6000"/>
    <n v="-6000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12000"/>
    <n v="-12000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3"/>
    <x v="3"/>
    <x v="33"/>
    <x v="33"/>
    <s v="23034"/>
    <s v="Participació social"/>
    <n v="3500"/>
    <n v="0"/>
    <n v="3500"/>
    <n v="436.92"/>
    <n v="436.92"/>
    <n v="436.92"/>
    <n v="436.92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30000"/>
    <n v="-25020"/>
    <n v="4980"/>
    <n v="4979.59"/>
    <n v="3416.63"/>
    <n v="3416.63"/>
    <n v="3416.63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3000"/>
    <n v="3000"/>
    <n v="6000"/>
    <n v="3013.18"/>
    <n v="3013.18"/>
    <n v="3013.18"/>
    <n v="3013.18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2896"/>
    <n v="-396"/>
    <n v="2500"/>
    <n v="0"/>
    <n v="0"/>
    <n v="0"/>
    <n v="0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5"/>
    <x v="5"/>
    <x v="60"/>
    <x v="60"/>
    <s v="23213"/>
    <s v="Promoció i participació infància"/>
    <n v="0"/>
    <n v="4492.93"/>
    <n v="4492.93"/>
    <n v="0"/>
    <n v="0"/>
    <n v="0"/>
    <n v="0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5"/>
    <x v="5"/>
    <x v="43"/>
    <x v="43"/>
    <s v="23221"/>
    <s v="Promoció i atenció a la joventut"/>
    <n v="0"/>
    <n v="2000"/>
    <n v="2000"/>
    <n v="940.37"/>
    <n v="940.37"/>
    <n v="940.37"/>
    <n v="940.37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5"/>
    <x v="5"/>
    <x v="5"/>
    <x v="5"/>
    <s v="23241"/>
    <s v="Promoció de les dones"/>
    <n v="0"/>
    <n v="1000.01"/>
    <n v="1000.01"/>
    <n v="1000.01"/>
    <n v="0"/>
    <n v="0"/>
    <n v="0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0"/>
    <n v="3000"/>
    <n v="3000"/>
    <n v="3000"/>
    <n v="2500"/>
    <n v="2500"/>
    <n v="0"/>
    <n v="250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5"/>
    <x v="5"/>
    <x v="69"/>
    <x v="69"/>
    <s v="23271"/>
    <s v="Temps i qualitat de vida"/>
    <n v="0"/>
    <n v="3000"/>
    <n v="3000"/>
    <n v="0"/>
    <n v="0"/>
    <n v="0"/>
    <n v="0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5"/>
    <x v="5"/>
    <x v="59"/>
    <x v="59"/>
    <s v="23291"/>
    <s v="Cooperació Internacional"/>
    <n v="20000"/>
    <n v="5983.59"/>
    <n v="25983.59"/>
    <n v="1032.06"/>
    <n v="1032.06"/>
    <n v="1032.06"/>
    <n v="942.56"/>
    <n v="89.5"/>
  </r>
  <r>
    <x v="1"/>
    <x v="1"/>
    <x v="8"/>
    <x v="8"/>
    <x v="35"/>
    <x v="35"/>
    <s v="22601"/>
    <s v="Atencions protocolaries i representativ."/>
    <x v="13"/>
    <x v="13"/>
    <s v="3"/>
    <s v="Producció de béns públics de caràcter preferent"/>
    <x v="15"/>
    <x v="15"/>
    <x v="42"/>
    <x v="42"/>
    <x v="70"/>
    <x v="70"/>
    <s v="31111"/>
    <s v="Promoció de la salut"/>
    <n v="4650"/>
    <n v="0"/>
    <n v="4650"/>
    <n v="400"/>
    <n v="400"/>
    <n v="400"/>
    <n v="400"/>
    <n v="0"/>
  </r>
  <r>
    <x v="1"/>
    <x v="1"/>
    <x v="8"/>
    <x v="8"/>
    <x v="35"/>
    <x v="35"/>
    <s v="22601"/>
    <s v="Atencions protocolaries i representativ."/>
    <x v="13"/>
    <x v="13"/>
    <s v="9"/>
    <s v="Actuacions de caràcter general"/>
    <x v="0"/>
    <x v="0"/>
    <x v="0"/>
    <x v="0"/>
    <x v="0"/>
    <x v="0"/>
    <s v="91211"/>
    <s v="Representacio política"/>
    <n v="8000"/>
    <n v="-8000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14"/>
    <x v="14"/>
    <s v="1"/>
    <s v="Serveis públics bàsics"/>
    <x v="4"/>
    <x v="4"/>
    <x v="43"/>
    <x v="43"/>
    <x v="71"/>
    <x v="71"/>
    <s v="15211"/>
    <s v="Promoció de l'habitatge social"/>
    <n v="1000"/>
    <n v="-763"/>
    <n v="237"/>
    <n v="237"/>
    <n v="237"/>
    <n v="237"/>
    <n v="0"/>
    <n v="237"/>
  </r>
  <r>
    <x v="1"/>
    <x v="1"/>
    <x v="8"/>
    <x v="8"/>
    <x v="35"/>
    <x v="35"/>
    <s v="22601"/>
    <s v="Atencions protocolaries i representativ."/>
    <x v="15"/>
    <x v="15"/>
    <s v="9"/>
    <s v="Actuacions de caràcter general"/>
    <x v="0"/>
    <x v="0"/>
    <x v="0"/>
    <x v="0"/>
    <x v="7"/>
    <x v="7"/>
    <s v="91223"/>
    <s v="Relacions internacionals"/>
    <n v="30000"/>
    <n v="-24500"/>
    <n v="5500"/>
    <n v="5131.57"/>
    <n v="2502.62"/>
    <n v="2502.62"/>
    <n v="2502.62"/>
    <n v="0"/>
  </r>
  <r>
    <x v="1"/>
    <x v="1"/>
    <x v="8"/>
    <x v="8"/>
    <x v="35"/>
    <x v="35"/>
    <s v="22601"/>
    <s v="Atencions protocolaries i representativ."/>
    <x v="15"/>
    <x v="15"/>
    <s v="9"/>
    <s v="Actuacions de caràcter general"/>
    <x v="0"/>
    <x v="0"/>
    <x v="0"/>
    <x v="0"/>
    <x v="7"/>
    <x v="7"/>
    <s v="91224"/>
    <s v="Comissionat Agenda 2030"/>
    <n v="0"/>
    <n v="6735.5"/>
    <n v="6735.5"/>
    <n v="5913.65"/>
    <n v="4913.6499999999996"/>
    <n v="4491.25"/>
    <n v="4491.25"/>
    <n v="0"/>
  </r>
  <r>
    <x v="1"/>
    <x v="1"/>
    <x v="8"/>
    <x v="8"/>
    <x v="35"/>
    <x v="35"/>
    <s v="22601"/>
    <s v="Atencions protocolaries i representativ."/>
    <x v="15"/>
    <x v="15"/>
    <s v="9"/>
    <s v="Actuacions de caràcter general"/>
    <x v="0"/>
    <x v="0"/>
    <x v="0"/>
    <x v="0"/>
    <x v="7"/>
    <x v="7"/>
    <s v="91225"/>
    <s v="Comissionat Innovació Digital"/>
    <n v="0"/>
    <n v="2000"/>
    <n v="2000"/>
    <n v="1329.6"/>
    <n v="329.6"/>
    <n v="329.6"/>
    <n v="329.6"/>
    <n v="0"/>
  </r>
  <r>
    <x v="1"/>
    <x v="1"/>
    <x v="8"/>
    <x v="8"/>
    <x v="35"/>
    <x v="35"/>
    <s v="22601"/>
    <s v="Atencions protocolaries i representativ."/>
    <x v="15"/>
    <x v="15"/>
    <s v="9"/>
    <s v="Actuacions de caràcter general"/>
    <x v="1"/>
    <x v="1"/>
    <x v="1"/>
    <x v="1"/>
    <x v="1"/>
    <x v="1"/>
    <s v="92011"/>
    <s v="Administració general"/>
    <n v="0"/>
    <n v="1500"/>
    <n v="1500"/>
    <n v="1178.5999999999999"/>
    <n v="178.6"/>
    <n v="178.6"/>
    <n v="178.6"/>
    <n v="0"/>
  </r>
  <r>
    <x v="1"/>
    <x v="1"/>
    <x v="8"/>
    <x v="8"/>
    <x v="35"/>
    <x v="35"/>
    <s v="22601"/>
    <s v="Atencions protocolaries i representativ."/>
    <x v="17"/>
    <x v="17"/>
    <s v="1"/>
    <s v="Serveis públics bàsics"/>
    <x v="3"/>
    <x v="3"/>
    <x v="7"/>
    <x v="7"/>
    <x v="9"/>
    <x v="9"/>
    <s v="13011"/>
    <s v="Gestió programa administració seguretat"/>
    <n v="2500"/>
    <n v="825"/>
    <n v="3325"/>
    <n v="3097.6"/>
    <n v="768.76"/>
    <n v="768.76"/>
    <n v="768.76"/>
    <n v="0"/>
  </r>
  <r>
    <x v="1"/>
    <x v="1"/>
    <x v="8"/>
    <x v="8"/>
    <x v="35"/>
    <x v="35"/>
    <s v="22601"/>
    <s v="Atencions protocolaries i representativ."/>
    <x v="18"/>
    <x v="18"/>
    <s v="1"/>
    <s v="Serveis públics bàsics"/>
    <x v="4"/>
    <x v="4"/>
    <x v="11"/>
    <x v="11"/>
    <x v="14"/>
    <x v="14"/>
    <s v="15011"/>
    <s v="Despeses generals d'Ecologia Urbana"/>
    <n v="3900"/>
    <n v="0"/>
    <n v="3900"/>
    <n v="0"/>
    <n v="0"/>
    <n v="0"/>
    <n v="0"/>
    <n v="0"/>
  </r>
  <r>
    <x v="1"/>
    <x v="1"/>
    <x v="8"/>
    <x v="8"/>
    <x v="35"/>
    <x v="35"/>
    <s v="22601"/>
    <s v="Atencions protocolaries i representativ."/>
    <x v="1"/>
    <x v="1"/>
    <s v="9"/>
    <s v="Actuacions de caràcter general"/>
    <x v="1"/>
    <x v="1"/>
    <x v="1"/>
    <x v="1"/>
    <x v="1"/>
    <x v="1"/>
    <s v="92011"/>
    <s v="Administració general"/>
    <n v="4830"/>
    <n v="-4674.5200000000004"/>
    <n v="155.47999999999999"/>
    <n v="0"/>
    <n v="0"/>
    <n v="0"/>
    <n v="0"/>
    <n v="0"/>
  </r>
  <r>
    <x v="1"/>
    <x v="1"/>
    <x v="8"/>
    <x v="8"/>
    <x v="35"/>
    <x v="35"/>
    <s v="22601"/>
    <s v="Atencions protocolaries i representativ."/>
    <x v="2"/>
    <x v="2"/>
    <s v="9"/>
    <s v="Actuacions de caràcter general"/>
    <x v="1"/>
    <x v="1"/>
    <x v="6"/>
    <x v="6"/>
    <x v="19"/>
    <x v="19"/>
    <s v="92521"/>
    <s v="Direcció de comunicació"/>
    <n v="9732"/>
    <n v="20288.16"/>
    <n v="30020.16"/>
    <n v="30020.16"/>
    <n v="28291.94"/>
    <n v="28291.94"/>
    <n v="27248.720000000001"/>
    <n v="1043.22"/>
  </r>
  <r>
    <x v="1"/>
    <x v="1"/>
    <x v="8"/>
    <x v="8"/>
    <x v="35"/>
    <x v="35"/>
    <s v="22601"/>
    <s v="Atencions protocolaries i representativ."/>
    <x v="3"/>
    <x v="3"/>
    <s v="9"/>
    <s v="Actuacions de caràcter general"/>
    <x v="1"/>
    <x v="1"/>
    <x v="1"/>
    <x v="1"/>
    <x v="1"/>
    <x v="1"/>
    <s v="92011"/>
    <s v="Administració general"/>
    <n v="8"/>
    <n v="342.84"/>
    <n v="350.84"/>
    <n v="324.64"/>
    <n v="324.64"/>
    <n v="324.64"/>
    <n v="324.64"/>
    <n v="0"/>
  </r>
  <r>
    <x v="1"/>
    <x v="1"/>
    <x v="8"/>
    <x v="8"/>
    <x v="35"/>
    <x v="35"/>
    <s v="22601"/>
    <s v="Atencions protocolaries i representativ.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0"/>
    <n v="2501.4"/>
    <n v="2501.4"/>
    <n v="2501.4"/>
    <n v="2501.4"/>
    <n v="2501.4"/>
    <n v="0"/>
    <n v="2501.4"/>
  </r>
  <r>
    <x v="1"/>
    <x v="1"/>
    <x v="8"/>
    <x v="8"/>
    <x v="35"/>
    <x v="35"/>
    <s v="22601"/>
    <s v="Atencions protocolaries i representativ."/>
    <x v="4"/>
    <x v="4"/>
    <s v="9"/>
    <s v="Actuacions de caràcter general"/>
    <x v="1"/>
    <x v="1"/>
    <x v="1"/>
    <x v="1"/>
    <x v="1"/>
    <x v="1"/>
    <s v="92011"/>
    <s v="Administració general"/>
    <n v="3000"/>
    <n v="2828.67"/>
    <n v="5828.67"/>
    <n v="5750"/>
    <n v="5746.33"/>
    <n v="5746.33"/>
    <n v="4941.0600000000004"/>
    <n v="805.27"/>
  </r>
  <r>
    <x v="1"/>
    <x v="1"/>
    <x v="8"/>
    <x v="8"/>
    <x v="35"/>
    <x v="35"/>
    <s v="22601"/>
    <s v="Atencions protocolaries i representativ."/>
    <x v="5"/>
    <x v="5"/>
    <s v="2"/>
    <s v="Actuacions de protecció i promoció social"/>
    <x v="2"/>
    <x v="2"/>
    <x v="44"/>
    <x v="44"/>
    <x v="72"/>
    <x v="72"/>
    <s v="23411"/>
    <s v="Atenció a les persones discapacitades"/>
    <n v="0"/>
    <n v="175"/>
    <n v="175"/>
    <n v="175"/>
    <n v="175"/>
    <n v="175"/>
    <n v="175"/>
    <n v="0"/>
  </r>
  <r>
    <x v="1"/>
    <x v="1"/>
    <x v="8"/>
    <x v="8"/>
    <x v="35"/>
    <x v="35"/>
    <s v="22601"/>
    <s v="Atencions protocolaries i representativ."/>
    <x v="5"/>
    <x v="5"/>
    <s v="9"/>
    <s v="Actuacions de caràcter general"/>
    <x v="1"/>
    <x v="1"/>
    <x v="1"/>
    <x v="1"/>
    <x v="1"/>
    <x v="1"/>
    <s v="92011"/>
    <s v="Administració general"/>
    <n v="1500"/>
    <n v="129.94999999999999"/>
    <n v="1629.95"/>
    <n v="1629.95"/>
    <n v="753.55"/>
    <n v="753.55"/>
    <n v="643.54999999999995"/>
    <n v="110"/>
  </r>
  <r>
    <x v="1"/>
    <x v="1"/>
    <x v="8"/>
    <x v="8"/>
    <x v="35"/>
    <x v="35"/>
    <s v="22601"/>
    <s v="Atencions protocolaries i representativ."/>
    <x v="6"/>
    <x v="6"/>
    <s v="2"/>
    <s v="Actuacions de protecció i promoció social"/>
    <x v="2"/>
    <x v="2"/>
    <x v="5"/>
    <x v="5"/>
    <x v="49"/>
    <x v="49"/>
    <s v="23231"/>
    <s v="Promoció de la gent gran"/>
    <n v="7000"/>
    <n v="-5914.02"/>
    <n v="1085.98"/>
    <n v="1085.98"/>
    <n v="1085.98"/>
    <n v="1085.98"/>
    <n v="1085.98"/>
    <n v="0"/>
  </r>
  <r>
    <x v="1"/>
    <x v="1"/>
    <x v="8"/>
    <x v="8"/>
    <x v="35"/>
    <x v="35"/>
    <s v="22601"/>
    <s v="Atencions protocolaries i representativ."/>
    <x v="6"/>
    <x v="6"/>
    <s v="3"/>
    <s v="Producció de béns públics de caràcter preferent"/>
    <x v="9"/>
    <x v="9"/>
    <x v="27"/>
    <x v="27"/>
    <x v="64"/>
    <x v="64"/>
    <s v="32612"/>
    <s v="Altres serveis complementaris d'educació"/>
    <n v="2500"/>
    <n v="-2490"/>
    <n v="10"/>
    <n v="0"/>
    <n v="0"/>
    <n v="0"/>
    <n v="0"/>
    <n v="0"/>
  </r>
  <r>
    <x v="1"/>
    <x v="1"/>
    <x v="8"/>
    <x v="8"/>
    <x v="35"/>
    <x v="35"/>
    <s v="22601"/>
    <s v="Atencions protocolaries i representativ."/>
    <x v="6"/>
    <x v="6"/>
    <s v="3"/>
    <s v="Producció de béns públics de caràcter preferent"/>
    <x v="10"/>
    <x v="10"/>
    <x v="40"/>
    <x v="40"/>
    <x v="66"/>
    <x v="66"/>
    <s v="33411"/>
    <s v="Promoció cultural"/>
    <n v="6000"/>
    <n v="38.4"/>
    <n v="6038.4"/>
    <n v="6038.4"/>
    <n v="4793.87"/>
    <n v="4793.87"/>
    <n v="4793.87"/>
    <n v="0"/>
  </r>
  <r>
    <x v="1"/>
    <x v="1"/>
    <x v="8"/>
    <x v="8"/>
    <x v="35"/>
    <x v="35"/>
    <s v="22601"/>
    <s v="Atencions protocolaries i representativ."/>
    <x v="6"/>
    <x v="6"/>
    <s v="9"/>
    <s v="Actuacions de caràcter general"/>
    <x v="1"/>
    <x v="1"/>
    <x v="1"/>
    <x v="1"/>
    <x v="1"/>
    <x v="1"/>
    <s v="92011"/>
    <s v="Administració general"/>
    <n v="100"/>
    <n v="94.1"/>
    <n v="194.1"/>
    <n v="194.1"/>
    <n v="194.1"/>
    <n v="194.1"/>
    <n v="194.1"/>
    <n v="0"/>
  </r>
  <r>
    <x v="1"/>
    <x v="1"/>
    <x v="8"/>
    <x v="8"/>
    <x v="35"/>
    <x v="35"/>
    <s v="22601"/>
    <s v="Atencions protocolaries i representativ."/>
    <x v="6"/>
    <x v="6"/>
    <s v="9"/>
    <s v="Actuacions de caràcter general"/>
    <x v="1"/>
    <x v="1"/>
    <x v="6"/>
    <x v="6"/>
    <x v="19"/>
    <x v="19"/>
    <s v="92521"/>
    <s v="Direcció de comunicació"/>
    <n v="7130"/>
    <n v="-1130"/>
    <n v="6000"/>
    <n v="6000"/>
    <n v="1664.4"/>
    <n v="1664.4"/>
    <n v="1498.15"/>
    <n v="166.25"/>
  </r>
  <r>
    <x v="1"/>
    <x v="1"/>
    <x v="8"/>
    <x v="8"/>
    <x v="35"/>
    <x v="35"/>
    <s v="22601"/>
    <s v="Atencions protocolaries i representativ.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10"/>
    <n v="-10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7"/>
    <x v="7"/>
    <s v="9"/>
    <s v="Actuacions de caràcter general"/>
    <x v="1"/>
    <x v="1"/>
    <x v="1"/>
    <x v="1"/>
    <x v="1"/>
    <x v="1"/>
    <s v="92011"/>
    <s v="Administració general"/>
    <n v="1260"/>
    <n v="-260"/>
    <n v="1000"/>
    <n v="935.38"/>
    <n v="921.86"/>
    <n v="921.86"/>
    <n v="762.48"/>
    <n v="159.38"/>
  </r>
  <r>
    <x v="1"/>
    <x v="1"/>
    <x v="8"/>
    <x v="8"/>
    <x v="35"/>
    <x v="35"/>
    <s v="22601"/>
    <s v="Atencions protocolaries i representativ."/>
    <x v="7"/>
    <x v="7"/>
    <s v="9"/>
    <s v="Actuacions de caràcter general"/>
    <x v="1"/>
    <x v="1"/>
    <x v="6"/>
    <x v="6"/>
    <x v="19"/>
    <x v="19"/>
    <s v="92521"/>
    <s v="Direcció de comunicació"/>
    <n v="10000"/>
    <n v="999.99"/>
    <n v="10999.99"/>
    <n v="9306.8700000000008"/>
    <n v="7216.55"/>
    <n v="7216.55"/>
    <n v="6501.44"/>
    <n v="715.11"/>
  </r>
  <r>
    <x v="1"/>
    <x v="1"/>
    <x v="8"/>
    <x v="8"/>
    <x v="35"/>
    <x v="35"/>
    <s v="22601"/>
    <s v="Atencions protocolaries i representativ."/>
    <x v="8"/>
    <x v="8"/>
    <s v="9"/>
    <s v="Actuacions de caràcter general"/>
    <x v="1"/>
    <x v="1"/>
    <x v="1"/>
    <x v="1"/>
    <x v="1"/>
    <x v="1"/>
    <s v="92011"/>
    <s v="Administració general"/>
    <n v="6"/>
    <n v="7494"/>
    <n v="7500"/>
    <n v="7500"/>
    <n v="7143.82"/>
    <n v="7143.82"/>
    <n v="5475.12"/>
    <n v="1668.7"/>
  </r>
  <r>
    <x v="1"/>
    <x v="1"/>
    <x v="8"/>
    <x v="8"/>
    <x v="35"/>
    <x v="35"/>
    <s v="22601"/>
    <s v="Atencions protocolaries i representativ."/>
    <x v="9"/>
    <x v="9"/>
    <s v="2"/>
    <s v="Actuacions de protecció i promoció social"/>
    <x v="2"/>
    <x v="2"/>
    <x v="5"/>
    <x v="5"/>
    <x v="5"/>
    <x v="5"/>
    <s v="23241"/>
    <s v="Promoció de les dones"/>
    <n v="0"/>
    <n v="70"/>
    <n v="70"/>
    <n v="70"/>
    <n v="70"/>
    <n v="70"/>
    <n v="70"/>
    <n v="0"/>
  </r>
  <r>
    <x v="1"/>
    <x v="1"/>
    <x v="8"/>
    <x v="8"/>
    <x v="35"/>
    <x v="35"/>
    <s v="22601"/>
    <s v="Atencions protocolaries i representativ."/>
    <x v="9"/>
    <x v="9"/>
    <s v="3"/>
    <s v="Producció de béns públics de caràcter preferent"/>
    <x v="10"/>
    <x v="10"/>
    <x v="40"/>
    <x v="40"/>
    <x v="66"/>
    <x v="66"/>
    <s v="33411"/>
    <s v="Promoció cultural"/>
    <n v="8288"/>
    <n v="-2051.9899999999998"/>
    <n v="6236.01"/>
    <n v="6000"/>
    <n v="5481.02"/>
    <n v="5481.02"/>
    <n v="5481.02"/>
    <n v="0"/>
  </r>
  <r>
    <x v="1"/>
    <x v="1"/>
    <x v="8"/>
    <x v="8"/>
    <x v="35"/>
    <x v="35"/>
    <s v="22601"/>
    <s v="Atencions protocolaries i representativ."/>
    <x v="9"/>
    <x v="9"/>
    <s v="9"/>
    <s v="Actuacions de caràcter general"/>
    <x v="0"/>
    <x v="0"/>
    <x v="0"/>
    <x v="0"/>
    <x v="0"/>
    <x v="0"/>
    <s v="91211"/>
    <s v="Representacio política"/>
    <n v="1000"/>
    <n v="0"/>
    <n v="1000"/>
    <n v="0"/>
    <n v="0"/>
    <n v="0"/>
    <n v="0"/>
    <n v="0"/>
  </r>
  <r>
    <x v="1"/>
    <x v="1"/>
    <x v="8"/>
    <x v="8"/>
    <x v="35"/>
    <x v="35"/>
    <s v="22601"/>
    <s v="Atencions protocolaries i representativ."/>
    <x v="9"/>
    <x v="9"/>
    <s v="9"/>
    <s v="Actuacions de caràcter general"/>
    <x v="1"/>
    <x v="1"/>
    <x v="6"/>
    <x v="6"/>
    <x v="19"/>
    <x v="19"/>
    <s v="92521"/>
    <s v="Direcció de comunicació"/>
    <n v="9687.51"/>
    <n v="6572.49"/>
    <n v="16260"/>
    <n v="16260"/>
    <n v="16237.03"/>
    <n v="16237.03"/>
    <n v="10900.57"/>
    <n v="5336.46"/>
  </r>
  <r>
    <x v="1"/>
    <x v="1"/>
    <x v="8"/>
    <x v="8"/>
    <x v="35"/>
    <x v="35"/>
    <s v="22601"/>
    <s v="Atencions protocolaries i representativ."/>
    <x v="10"/>
    <x v="10"/>
    <s v="9"/>
    <s v="Actuacions de caràcter general"/>
    <x v="1"/>
    <x v="1"/>
    <x v="1"/>
    <x v="1"/>
    <x v="1"/>
    <x v="1"/>
    <s v="92011"/>
    <s v="Administració general"/>
    <n v="500"/>
    <n v="-500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10"/>
    <x v="10"/>
    <s v="9"/>
    <s v="Actuacions de caràcter general"/>
    <x v="1"/>
    <x v="1"/>
    <x v="6"/>
    <x v="6"/>
    <x v="19"/>
    <x v="19"/>
    <s v="92521"/>
    <s v="Direcció de comunicació"/>
    <n v="4000"/>
    <n v="1000"/>
    <n v="5000"/>
    <n v="5000"/>
    <n v="4989.8"/>
    <n v="4989.8"/>
    <n v="1455.51"/>
    <n v="3534.29"/>
  </r>
  <r>
    <x v="1"/>
    <x v="1"/>
    <x v="8"/>
    <x v="8"/>
    <x v="35"/>
    <x v="35"/>
    <s v="22601"/>
    <s v="Atencions protocolaries i representativ."/>
    <x v="23"/>
    <x v="23"/>
    <s v="4"/>
    <s v="Actuacions de caràcter econòmic"/>
    <x v="7"/>
    <x v="7"/>
    <x v="16"/>
    <x v="16"/>
    <x v="23"/>
    <x v="23"/>
    <s v="43011"/>
    <s v="Administració de promoció econòmica"/>
    <n v="0"/>
    <n v="971.85"/>
    <n v="971.85"/>
    <n v="565.6"/>
    <n v="565.6"/>
    <n v="565.6"/>
    <n v="565.6"/>
    <n v="0"/>
  </r>
  <r>
    <x v="1"/>
    <x v="1"/>
    <x v="8"/>
    <x v="8"/>
    <x v="35"/>
    <x v="35"/>
    <s v="22601"/>
    <s v="Atencions protocolaries i representativ."/>
    <x v="23"/>
    <x v="23"/>
    <s v="4"/>
    <s v="Actuacions de caràcter econòmic"/>
    <x v="7"/>
    <x v="7"/>
    <x v="32"/>
    <x v="32"/>
    <x v="50"/>
    <x v="50"/>
    <s v="43141"/>
    <s v="Serveis de promoció del comerç"/>
    <n v="10000"/>
    <n v="-10000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23"/>
    <x v="23"/>
    <s v="4"/>
    <s v="Actuacions de caràcter econòmic"/>
    <x v="7"/>
    <x v="7"/>
    <x v="31"/>
    <x v="31"/>
    <x v="51"/>
    <x v="51"/>
    <s v="43322"/>
    <s v="Promoció de ciutat (GERPE)"/>
    <n v="10"/>
    <n v="10010"/>
    <n v="10020"/>
    <n v="10010"/>
    <n v="7849.66"/>
    <n v="7849.66"/>
    <n v="7849.66"/>
    <n v="0"/>
  </r>
  <r>
    <x v="1"/>
    <x v="1"/>
    <x v="8"/>
    <x v="8"/>
    <x v="35"/>
    <x v="35"/>
    <s v="22601"/>
    <s v="Atencions protocolaries i representativ."/>
    <x v="23"/>
    <x v="23"/>
    <s v="4"/>
    <s v="Actuacions de caràcter econòmic"/>
    <x v="7"/>
    <x v="7"/>
    <x v="31"/>
    <x v="31"/>
    <x v="73"/>
    <x v="73"/>
    <s v="43335"/>
    <s v="Foment industries creatives"/>
    <n v="0"/>
    <n v="117.5"/>
    <n v="117.5"/>
    <n v="117.5"/>
    <n v="117.5"/>
    <n v="117.5"/>
    <n v="117.5"/>
    <n v="0"/>
  </r>
  <r>
    <x v="1"/>
    <x v="1"/>
    <x v="8"/>
    <x v="8"/>
    <x v="35"/>
    <x v="35"/>
    <s v="22601"/>
    <s v="Atencions protocolaries i representativ."/>
    <x v="23"/>
    <x v="23"/>
    <s v="4"/>
    <s v="Actuacions de caràcter econòmic"/>
    <x v="7"/>
    <x v="7"/>
    <x v="31"/>
    <x v="31"/>
    <x v="68"/>
    <x v="68"/>
    <s v="43351"/>
    <s v="Foment de l’economia cooperativa, social"/>
    <n v="2500"/>
    <n v="0"/>
    <n v="2500"/>
    <n v="605"/>
    <n v="259.60000000000002"/>
    <n v="259.60000000000002"/>
    <n v="259.60000000000002"/>
    <n v="0"/>
  </r>
  <r>
    <x v="1"/>
    <x v="1"/>
    <x v="8"/>
    <x v="8"/>
    <x v="35"/>
    <x v="35"/>
    <s v="22601"/>
    <s v="Atencions protocolaries i representativ."/>
    <x v="24"/>
    <x v="24"/>
    <s v="9"/>
    <s v="Actuacions de caràcter general"/>
    <x v="1"/>
    <x v="1"/>
    <x v="1"/>
    <x v="1"/>
    <x v="1"/>
    <x v="1"/>
    <s v="92011"/>
    <s v="Administració general"/>
    <n v="12010.08"/>
    <n v="0"/>
    <n v="12010.08"/>
    <n v="86.45"/>
    <n v="86.45"/>
    <n v="86.45"/>
    <n v="86.45"/>
    <n v="0"/>
  </r>
  <r>
    <x v="1"/>
    <x v="1"/>
    <x v="8"/>
    <x v="8"/>
    <x v="35"/>
    <x v="35"/>
    <s v="22601"/>
    <s v="Atencions protocolaries i representativ."/>
    <x v="24"/>
    <x v="24"/>
    <s v="9"/>
    <s v="Actuacions de caràcter general"/>
    <x v="8"/>
    <x v="8"/>
    <x v="17"/>
    <x v="17"/>
    <x v="24"/>
    <x v="24"/>
    <s v="93112"/>
    <s v="Pressupost i política fiscal"/>
    <n v="1932"/>
    <n v="0"/>
    <n v="1932"/>
    <n v="0"/>
    <n v="0"/>
    <n v="0"/>
    <n v="0"/>
    <n v="0"/>
  </r>
  <r>
    <x v="1"/>
    <x v="1"/>
    <x v="8"/>
    <x v="8"/>
    <x v="35"/>
    <x v="35"/>
    <s v="22601"/>
    <s v="Atencions protocolaries i representativ."/>
    <x v="24"/>
    <x v="24"/>
    <s v="9"/>
    <s v="Actuacions de caràcter general"/>
    <x v="8"/>
    <x v="8"/>
    <x v="26"/>
    <x v="26"/>
    <x v="40"/>
    <x v="40"/>
    <s v="93212"/>
    <s v="Consell Tributari"/>
    <n v="966"/>
    <n v="0"/>
    <n v="966"/>
    <n v="0"/>
    <n v="0"/>
    <n v="0"/>
    <n v="0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0"/>
    <x v="0"/>
    <x v="0"/>
    <x v="0"/>
    <x v="0"/>
    <x v="0"/>
    <s v="91212"/>
    <s v="Direcció tècnica de premsa"/>
    <n v="1000"/>
    <n v="2500"/>
    <n v="3500"/>
    <n v="1670.71"/>
    <n v="1670.71"/>
    <n v="1670.71"/>
    <n v="1670.71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0"/>
    <x v="0"/>
    <x v="0"/>
    <x v="0"/>
    <x v="7"/>
    <x v="7"/>
    <s v="91221"/>
    <s v="Relacions institucionals"/>
    <n v="40000"/>
    <n v="-1100"/>
    <n v="38900"/>
    <n v="38804.019999999997"/>
    <n v="26190.720000000001"/>
    <n v="23540.82"/>
    <n v="23540.82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0"/>
    <x v="0"/>
    <x v="0"/>
    <x v="0"/>
    <x v="7"/>
    <x v="7"/>
    <s v="91222"/>
    <s v="Protocol"/>
    <n v="342700"/>
    <n v="-154210.07999999999"/>
    <n v="188489.92"/>
    <n v="154893.95000000001"/>
    <n v="137218.14000000001"/>
    <n v="115383.66"/>
    <n v="101330.72"/>
    <n v="14052.94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1"/>
    <x v="1"/>
    <x v="1"/>
    <x v="1"/>
    <s v="92011"/>
    <s v="Administració general"/>
    <n v="60000"/>
    <n v="-34000"/>
    <n v="26000"/>
    <n v="23987.24"/>
    <n v="23985.46"/>
    <n v="23985.46"/>
    <n v="22652.29"/>
    <n v="1333.17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1"/>
    <x v="1"/>
    <x v="1"/>
    <x v="1"/>
    <s v="92012"/>
    <s v="Serveis editorials"/>
    <n v="300"/>
    <n v="426"/>
    <n v="726"/>
    <n v="726"/>
    <n v="726"/>
    <n v="410.2"/>
    <n v="410.2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1"/>
    <x v="1"/>
    <x v="1"/>
    <x v="1"/>
    <s v="92014"/>
    <s v="Serveis jurídics"/>
    <n v="3000"/>
    <n v="-3000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1"/>
    <x v="1"/>
    <x v="1"/>
    <x v="1"/>
    <s v="92016"/>
    <s v="Direcció administrativa gabinet d'alcald"/>
    <n v="30100"/>
    <n v="-14500"/>
    <n v="15600"/>
    <n v="15245.17"/>
    <n v="935.57"/>
    <n v="935.57"/>
    <n v="935.57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1"/>
    <x v="1"/>
    <x v="27"/>
    <x v="27"/>
    <s v="92021"/>
    <s v="Sindicatura de Greuges"/>
    <n v="1500"/>
    <n v="-1301.02"/>
    <n v="198.98"/>
    <n v="198.98"/>
    <n v="198.98"/>
    <n v="180.9"/>
    <n v="180.9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6"/>
    <x v="6"/>
    <x v="19"/>
    <x v="19"/>
    <s v="92521"/>
    <s v="Direcció de comunicació"/>
    <n v="7600"/>
    <n v="-2845"/>
    <n v="4755"/>
    <n v="3726"/>
    <n v="726"/>
    <n v="253.26"/>
    <n v="217.08"/>
    <n v="36.18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8"/>
    <x v="8"/>
    <x v="18"/>
    <x v="18"/>
    <x v="25"/>
    <x v="25"/>
    <s v="93314"/>
    <s v="Manteniment d’edificis i solars no centr"/>
    <n v="0"/>
    <n v="14621.71"/>
    <n v="14621.71"/>
    <n v="14621.71"/>
    <n v="14621.71"/>
    <n v="11732.09"/>
    <n v="10568.86"/>
    <n v="1163.23"/>
  </r>
  <r>
    <x v="1"/>
    <x v="1"/>
    <x v="8"/>
    <x v="8"/>
    <x v="35"/>
    <x v="35"/>
    <s v="22601"/>
    <s v="Atencions protocolaries i representativ."/>
    <x v="26"/>
    <x v="26"/>
    <s v="9"/>
    <s v="Actuacions de caràcter general"/>
    <x v="1"/>
    <x v="1"/>
    <x v="20"/>
    <x v="20"/>
    <x v="29"/>
    <x v="29"/>
    <s v="92211"/>
    <s v="Direcció de recursos humans i organitzac"/>
    <n v="4000"/>
    <n v="-2000"/>
    <n v="2000"/>
    <n v="1912.32"/>
    <n v="97.32"/>
    <n v="97.32"/>
    <n v="97.32"/>
    <n v="0"/>
  </r>
  <r>
    <x v="1"/>
    <x v="1"/>
    <x v="8"/>
    <x v="8"/>
    <x v="35"/>
    <x v="35"/>
    <s v="22601"/>
    <s v="Atencions protocolaries i representativ.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4003.1"/>
    <n v="-4003.1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17545"/>
    <n v="17545"/>
    <n v="17545"/>
    <n v="9085.69"/>
    <n v="9085.69"/>
    <n v="3361.6"/>
    <n v="5724.09"/>
  </r>
  <r>
    <x v="1"/>
    <x v="1"/>
    <x v="8"/>
    <x v="8"/>
    <x v="35"/>
    <x v="35"/>
    <s v="22601"/>
    <s v="Atencions protocolaries i representativ."/>
    <x v="27"/>
    <x v="27"/>
    <s v="9"/>
    <s v="Actuacions de caràcter general"/>
    <x v="1"/>
    <x v="1"/>
    <x v="1"/>
    <x v="1"/>
    <x v="1"/>
    <x v="1"/>
    <s v="92011"/>
    <s v="Administració general"/>
    <n v="0"/>
    <n v="122.4"/>
    <n v="122.4"/>
    <n v="122.4"/>
    <n v="122.4"/>
    <n v="122.4"/>
    <n v="122.4"/>
    <n v="0"/>
  </r>
  <r>
    <x v="1"/>
    <x v="1"/>
    <x v="8"/>
    <x v="8"/>
    <x v="35"/>
    <x v="35"/>
    <s v="22601"/>
    <s v="Atencions protocolaries i representativ."/>
    <x v="27"/>
    <x v="27"/>
    <s v="9"/>
    <s v="Actuacions de caràcter general"/>
    <x v="1"/>
    <x v="1"/>
    <x v="22"/>
    <x v="22"/>
    <x v="32"/>
    <x v="32"/>
    <s v="92413"/>
    <s v="Relacions ciutadanes"/>
    <n v="36316.160000000003"/>
    <n v="-36316.160000000003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27"/>
    <x v="27"/>
    <s v="9"/>
    <s v="Actuacions de caràcter general"/>
    <x v="1"/>
    <x v="1"/>
    <x v="22"/>
    <x v="22"/>
    <x v="32"/>
    <x v="32"/>
    <s v="92418"/>
    <s v="Associacionisme"/>
    <n v="6004.66"/>
    <n v="-6004.66"/>
    <n v="0"/>
    <n v="0"/>
    <n v="0"/>
    <n v="0"/>
    <n v="0"/>
    <n v="0"/>
  </r>
  <r>
    <x v="1"/>
    <x v="1"/>
    <x v="8"/>
    <x v="8"/>
    <x v="35"/>
    <x v="35"/>
    <s v="22602"/>
    <s v="Publicitat i propaganda"/>
    <x v="5"/>
    <x v="5"/>
    <s v="3"/>
    <s v="Producció de béns públics de caràcter preferent"/>
    <x v="9"/>
    <x v="9"/>
    <x v="27"/>
    <x v="27"/>
    <x v="64"/>
    <x v="64"/>
    <s v="32612"/>
    <s v="Altres serveis complementaris d'educació"/>
    <n v="2000"/>
    <n v="0"/>
    <n v="2000"/>
    <n v="0"/>
    <n v="0"/>
    <n v="0"/>
    <n v="0"/>
    <n v="0"/>
  </r>
  <r>
    <x v="1"/>
    <x v="1"/>
    <x v="8"/>
    <x v="8"/>
    <x v="35"/>
    <x v="35"/>
    <s v="22602"/>
    <s v="Publicitat i propaganda"/>
    <x v="5"/>
    <x v="5"/>
    <s v="3"/>
    <s v="Producció de béns públics de caràcter preferent"/>
    <x v="10"/>
    <x v="10"/>
    <x v="40"/>
    <x v="40"/>
    <x v="66"/>
    <x v="66"/>
    <s v="33411"/>
    <s v="Promoció cultural"/>
    <n v="22990"/>
    <n v="14881.65"/>
    <n v="37871.65"/>
    <n v="26983"/>
    <n v="26983"/>
    <n v="20911.22"/>
    <n v="12483.57"/>
    <n v="8427.65"/>
  </r>
  <r>
    <x v="1"/>
    <x v="1"/>
    <x v="8"/>
    <x v="8"/>
    <x v="35"/>
    <x v="35"/>
    <s v="22602"/>
    <s v="Publicitat i propaganda"/>
    <x v="5"/>
    <x v="5"/>
    <s v="4"/>
    <s v="Actuacions de caràcter econòmic"/>
    <x v="7"/>
    <x v="7"/>
    <x v="31"/>
    <x v="31"/>
    <x v="56"/>
    <x v="56"/>
    <s v="43341"/>
    <s v="Dinamització econòmica de proximitat"/>
    <n v="5000"/>
    <n v="-3881.65"/>
    <n v="1118.3499999999999"/>
    <n v="0"/>
    <n v="0"/>
    <n v="0"/>
    <n v="0"/>
    <n v="0"/>
  </r>
  <r>
    <x v="1"/>
    <x v="1"/>
    <x v="8"/>
    <x v="8"/>
    <x v="35"/>
    <x v="35"/>
    <s v="22602"/>
    <s v="Publicitat i propaganda"/>
    <x v="5"/>
    <x v="5"/>
    <s v="9"/>
    <s v="Actuacions de caràcter general"/>
    <x v="1"/>
    <x v="1"/>
    <x v="6"/>
    <x v="6"/>
    <x v="19"/>
    <x v="19"/>
    <s v="92521"/>
    <s v="Direcció de comunicació"/>
    <n v="90242"/>
    <n v="-31750.560000000001"/>
    <n v="58491.44"/>
    <n v="58454.12"/>
    <n v="58454.12"/>
    <n v="35842"/>
    <n v="34121.5"/>
    <n v="1720.5"/>
  </r>
  <r>
    <x v="1"/>
    <x v="1"/>
    <x v="8"/>
    <x v="8"/>
    <x v="35"/>
    <x v="35"/>
    <s v="22602"/>
    <s v="Publicitat i propaganda"/>
    <x v="8"/>
    <x v="8"/>
    <s v="9"/>
    <s v="Actuacions de caràcter general"/>
    <x v="1"/>
    <x v="1"/>
    <x v="6"/>
    <x v="6"/>
    <x v="19"/>
    <x v="19"/>
    <s v="92521"/>
    <s v="Direcció de comunicació"/>
    <n v="0"/>
    <n v="43218.33"/>
    <n v="43218.33"/>
    <n v="43218.33"/>
    <n v="43218.33"/>
    <n v="38237.519999999997"/>
    <n v="37947.120000000003"/>
    <n v="290.39999999999998"/>
  </r>
  <r>
    <x v="1"/>
    <x v="1"/>
    <x v="8"/>
    <x v="8"/>
    <x v="35"/>
    <x v="35"/>
    <s v="22602"/>
    <s v="Publicitat i propaganda"/>
    <x v="9"/>
    <x v="9"/>
    <s v="9"/>
    <s v="Actuacions de caràcter general"/>
    <x v="1"/>
    <x v="1"/>
    <x v="6"/>
    <x v="6"/>
    <x v="19"/>
    <x v="19"/>
    <s v="92521"/>
    <s v="Direcció de comunicació"/>
    <n v="0"/>
    <n v="19477.75"/>
    <n v="19477.75"/>
    <n v="19477.75"/>
    <n v="19477.75"/>
    <n v="19180.849999999999"/>
    <n v="19180.849999999999"/>
    <n v="0"/>
  </r>
  <r>
    <x v="1"/>
    <x v="1"/>
    <x v="8"/>
    <x v="8"/>
    <x v="35"/>
    <x v="35"/>
    <s v="22602"/>
    <s v="Publicitat i propaganda"/>
    <x v="0"/>
    <x v="0"/>
    <s v="9"/>
    <s v="Actuacions de caràcter general"/>
    <x v="1"/>
    <x v="1"/>
    <x v="6"/>
    <x v="6"/>
    <x v="19"/>
    <x v="19"/>
    <s v="92522"/>
    <s v="Serveis publicitaris"/>
    <n v="10000000"/>
    <n v="34378.54"/>
    <n v="10034378.539999999"/>
    <n v="10034308.75"/>
    <n v="9933817.3499999996"/>
    <n v="9866818.4700000007"/>
    <n v="8398163.3499999996"/>
    <n v="1468655.12"/>
  </r>
  <r>
    <x v="1"/>
    <x v="1"/>
    <x v="8"/>
    <x v="8"/>
    <x v="35"/>
    <x v="35"/>
    <s v="22603"/>
    <s v="Publicacions en diaris oficials"/>
    <x v="18"/>
    <x v="18"/>
    <s v="1"/>
    <s v="Serveis públics bàsics"/>
    <x v="4"/>
    <x v="4"/>
    <x v="11"/>
    <x v="11"/>
    <x v="14"/>
    <x v="14"/>
    <s v="15011"/>
    <s v="Despeses generals d'Ecologia Urbana"/>
    <n v="30000"/>
    <n v="-30000"/>
    <n v="0"/>
    <n v="0"/>
    <n v="0"/>
    <n v="0"/>
    <n v="0"/>
    <n v="0"/>
  </r>
  <r>
    <x v="1"/>
    <x v="1"/>
    <x v="8"/>
    <x v="8"/>
    <x v="35"/>
    <x v="35"/>
    <s v="22603"/>
    <s v="Publicacions en diaris oficials"/>
    <x v="5"/>
    <x v="5"/>
    <s v="9"/>
    <s v="Actuacions de caràcter general"/>
    <x v="1"/>
    <x v="1"/>
    <x v="1"/>
    <x v="1"/>
    <x v="1"/>
    <x v="1"/>
    <s v="92011"/>
    <s v="Administració general"/>
    <n v="500"/>
    <n v="0"/>
    <n v="500"/>
    <n v="0"/>
    <n v="0"/>
    <n v="0"/>
    <n v="0"/>
    <n v="0"/>
  </r>
  <r>
    <x v="1"/>
    <x v="1"/>
    <x v="8"/>
    <x v="8"/>
    <x v="35"/>
    <x v="35"/>
    <s v="22603"/>
    <s v="Publicacions en diaris oficials"/>
    <x v="0"/>
    <x v="0"/>
    <s v="9"/>
    <s v="Actuacions de caràcter general"/>
    <x v="1"/>
    <x v="1"/>
    <x v="6"/>
    <x v="6"/>
    <x v="19"/>
    <x v="19"/>
    <s v="92521"/>
    <s v="Direcció de comunicació"/>
    <n v="160100"/>
    <n v="-133782.79999999999"/>
    <n v="26317.200000000001"/>
    <n v="26317.200000000001"/>
    <n v="26317.200000000001"/>
    <n v="26317.200000000001"/>
    <n v="25662"/>
    <n v="655.20000000000005"/>
  </r>
  <r>
    <x v="1"/>
    <x v="1"/>
    <x v="8"/>
    <x v="8"/>
    <x v="35"/>
    <x v="35"/>
    <s v="22604"/>
    <s v="Despeses jurídiques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0"/>
    <n v="3000"/>
    <n v="3000"/>
    <n v="3000"/>
    <n v="3000"/>
    <n v="3000"/>
    <n v="3000"/>
    <n v="0"/>
  </r>
  <r>
    <x v="1"/>
    <x v="1"/>
    <x v="8"/>
    <x v="8"/>
    <x v="35"/>
    <x v="35"/>
    <s v="22604"/>
    <s v="Despeses jurídiques"/>
    <x v="15"/>
    <x v="15"/>
    <s v="1"/>
    <s v="Serveis públics bàsics"/>
    <x v="5"/>
    <x v="5"/>
    <x v="34"/>
    <x v="34"/>
    <x v="53"/>
    <x v="53"/>
    <s v="16911"/>
    <s v="Protecció i control d'animals"/>
    <n v="22618.23"/>
    <n v="19701.21"/>
    <n v="42319.44"/>
    <n v="42319.44"/>
    <n v="42319.44"/>
    <n v="42319.44"/>
    <n v="38792.82"/>
    <n v="3526.62"/>
  </r>
  <r>
    <x v="1"/>
    <x v="1"/>
    <x v="8"/>
    <x v="8"/>
    <x v="35"/>
    <x v="35"/>
    <s v="22604"/>
    <s v="Despeses jurídiques"/>
    <x v="17"/>
    <x v="17"/>
    <s v="1"/>
    <s v="Serveis públics bàsics"/>
    <x v="3"/>
    <x v="3"/>
    <x v="7"/>
    <x v="7"/>
    <x v="9"/>
    <x v="9"/>
    <s v="13013"/>
    <s v="Assessorament legal a la gerència i òrga"/>
    <n v="123010"/>
    <n v="60939.98"/>
    <n v="183949.98"/>
    <n v="175449.98"/>
    <n v="175449.98"/>
    <n v="173998.57"/>
    <n v="147967.72"/>
    <n v="26030.85"/>
  </r>
  <r>
    <x v="1"/>
    <x v="1"/>
    <x v="8"/>
    <x v="8"/>
    <x v="35"/>
    <x v="35"/>
    <s v="22604"/>
    <s v="Despeses jurídiques"/>
    <x v="18"/>
    <x v="18"/>
    <s v="1"/>
    <s v="Serveis públics bàsics"/>
    <x v="4"/>
    <x v="4"/>
    <x v="11"/>
    <x v="11"/>
    <x v="14"/>
    <x v="14"/>
    <s v="15011"/>
    <s v="Despeses generals d'Ecologia Urbana"/>
    <n v="0"/>
    <n v="11132"/>
    <n v="11132"/>
    <n v="11132"/>
    <n v="11132"/>
    <n v="3025"/>
    <n v="3025"/>
    <n v="0"/>
  </r>
  <r>
    <x v="1"/>
    <x v="1"/>
    <x v="8"/>
    <x v="8"/>
    <x v="35"/>
    <x v="35"/>
    <s v="22604"/>
    <s v="Despeses jurídiques"/>
    <x v="18"/>
    <x v="18"/>
    <s v="1"/>
    <s v="Serveis públics bàsics"/>
    <x v="4"/>
    <x v="4"/>
    <x v="11"/>
    <x v="11"/>
    <x v="14"/>
    <x v="14"/>
    <s v="15012"/>
    <s v="Coordinació jurídica Ecologia Urbana"/>
    <n v="0"/>
    <n v="47162.78"/>
    <n v="47162.78"/>
    <n v="47162.78"/>
    <n v="47162.78"/>
    <n v="47162.78"/>
    <n v="47162.78"/>
    <n v="0"/>
  </r>
  <r>
    <x v="1"/>
    <x v="1"/>
    <x v="8"/>
    <x v="8"/>
    <x v="35"/>
    <x v="35"/>
    <s v="22604"/>
    <s v="Despeses jurídiques"/>
    <x v="19"/>
    <x v="19"/>
    <s v="1"/>
    <s v="Serveis públics bàsics"/>
    <x v="4"/>
    <x v="4"/>
    <x v="11"/>
    <x v="11"/>
    <x v="14"/>
    <x v="14"/>
    <s v="15011"/>
    <s v="Despeses generals d'Ecologia Urbana"/>
    <n v="0"/>
    <n v="17424"/>
    <n v="17424"/>
    <n v="17424"/>
    <n v="17424"/>
    <n v="17424"/>
    <n v="0"/>
    <n v="17424"/>
  </r>
  <r>
    <x v="1"/>
    <x v="1"/>
    <x v="8"/>
    <x v="8"/>
    <x v="35"/>
    <x v="35"/>
    <s v="22604"/>
    <s v="Despeses jurídiques"/>
    <x v="20"/>
    <x v="20"/>
    <s v="1"/>
    <s v="Serveis públics bàsics"/>
    <x v="4"/>
    <x v="4"/>
    <x v="11"/>
    <x v="11"/>
    <x v="14"/>
    <x v="14"/>
    <s v="15011"/>
    <s v="Despeses generals d'Ecologia Urbana"/>
    <n v="0"/>
    <n v="8470"/>
    <n v="8470"/>
    <n v="8470"/>
    <n v="8470"/>
    <n v="0"/>
    <n v="0"/>
    <n v="0"/>
  </r>
  <r>
    <x v="1"/>
    <x v="1"/>
    <x v="8"/>
    <x v="8"/>
    <x v="35"/>
    <x v="35"/>
    <s v="22604"/>
    <s v="Despeses jurídiques"/>
    <x v="20"/>
    <x v="20"/>
    <s v="1"/>
    <s v="Serveis públics bàsics"/>
    <x v="4"/>
    <x v="4"/>
    <x v="13"/>
    <x v="13"/>
    <x v="74"/>
    <x v="74"/>
    <s v="15151"/>
    <s v="Planejament de la ciutat"/>
    <n v="0"/>
    <n v="17666"/>
    <n v="17666"/>
    <n v="17666"/>
    <n v="17666"/>
    <n v="17666"/>
    <n v="17666"/>
    <n v="0"/>
  </r>
  <r>
    <x v="1"/>
    <x v="1"/>
    <x v="8"/>
    <x v="8"/>
    <x v="35"/>
    <x v="35"/>
    <s v="22604"/>
    <s v="Despeses jurídiques"/>
    <x v="1"/>
    <x v="1"/>
    <s v="9"/>
    <s v="Actuacions de caràcter general"/>
    <x v="1"/>
    <x v="1"/>
    <x v="1"/>
    <x v="1"/>
    <x v="1"/>
    <x v="1"/>
    <s v="92014"/>
    <s v="Serveis jurídics"/>
    <n v="4000"/>
    <n v="0"/>
    <n v="4000"/>
    <n v="4000"/>
    <n v="722.62"/>
    <n v="722.62"/>
    <n v="722.62"/>
    <n v="0"/>
  </r>
  <r>
    <x v="1"/>
    <x v="1"/>
    <x v="8"/>
    <x v="8"/>
    <x v="35"/>
    <x v="35"/>
    <s v="22604"/>
    <s v="Despeses jurídiques"/>
    <x v="2"/>
    <x v="2"/>
    <s v="9"/>
    <s v="Actuacions de caràcter general"/>
    <x v="1"/>
    <x v="1"/>
    <x v="1"/>
    <x v="1"/>
    <x v="1"/>
    <x v="1"/>
    <s v="92011"/>
    <s v="Administració general"/>
    <n v="0"/>
    <n v="1500"/>
    <n v="1500"/>
    <n v="1500"/>
    <n v="0"/>
    <n v="0"/>
    <n v="0"/>
    <n v="0"/>
  </r>
  <r>
    <x v="1"/>
    <x v="1"/>
    <x v="8"/>
    <x v="8"/>
    <x v="35"/>
    <x v="35"/>
    <s v="22604"/>
    <s v="Despeses jurídiques"/>
    <x v="8"/>
    <x v="8"/>
    <s v="9"/>
    <s v="Actuacions de caràcter general"/>
    <x v="1"/>
    <x v="1"/>
    <x v="1"/>
    <x v="1"/>
    <x v="1"/>
    <x v="1"/>
    <s v="92011"/>
    <s v="Administració general"/>
    <n v="0"/>
    <n v="21.82"/>
    <n v="21.82"/>
    <n v="21.82"/>
    <n v="21.82"/>
    <n v="21.82"/>
    <n v="21.82"/>
    <n v="0"/>
  </r>
  <r>
    <x v="1"/>
    <x v="1"/>
    <x v="8"/>
    <x v="8"/>
    <x v="35"/>
    <x v="35"/>
    <s v="22604"/>
    <s v="Despeses jurídiques"/>
    <x v="10"/>
    <x v="10"/>
    <s v="9"/>
    <s v="Actuacions de caràcter general"/>
    <x v="1"/>
    <x v="1"/>
    <x v="1"/>
    <x v="1"/>
    <x v="1"/>
    <x v="1"/>
    <s v="92011"/>
    <s v="Administració general"/>
    <n v="0"/>
    <n v="300"/>
    <n v="300"/>
    <n v="300"/>
    <n v="91.83"/>
    <n v="91.83"/>
    <n v="0"/>
    <n v="91.83"/>
  </r>
  <r>
    <x v="1"/>
    <x v="1"/>
    <x v="8"/>
    <x v="8"/>
    <x v="35"/>
    <x v="35"/>
    <s v="22604"/>
    <s v="Despeses jurídiques"/>
    <x v="24"/>
    <x v="24"/>
    <s v="9"/>
    <s v="Actuacions de caràcter general"/>
    <x v="8"/>
    <x v="8"/>
    <x v="17"/>
    <x v="17"/>
    <x v="24"/>
    <x v="24"/>
    <s v="93112"/>
    <s v="Pressupost i política fiscal"/>
    <n v="966"/>
    <n v="0"/>
    <n v="966"/>
    <n v="0"/>
    <n v="0"/>
    <n v="0"/>
    <n v="0"/>
    <n v="0"/>
  </r>
  <r>
    <x v="1"/>
    <x v="1"/>
    <x v="8"/>
    <x v="8"/>
    <x v="35"/>
    <x v="35"/>
    <s v="22604"/>
    <s v="Despeses jurídiques"/>
    <x v="24"/>
    <x v="24"/>
    <s v="9"/>
    <s v="Actuacions de caràcter general"/>
    <x v="8"/>
    <x v="8"/>
    <x v="26"/>
    <x v="26"/>
    <x v="40"/>
    <x v="40"/>
    <s v="93212"/>
    <s v="Consell Tributari"/>
    <n v="119.81"/>
    <n v="0"/>
    <n v="119.81"/>
    <n v="0"/>
    <n v="0"/>
    <n v="0"/>
    <n v="0"/>
    <n v="0"/>
  </r>
  <r>
    <x v="1"/>
    <x v="1"/>
    <x v="8"/>
    <x v="8"/>
    <x v="35"/>
    <x v="35"/>
    <s v="22604"/>
    <s v="Despeses jurídiques"/>
    <x v="24"/>
    <x v="24"/>
    <s v="9"/>
    <s v="Actuacions de caràcter general"/>
    <x v="8"/>
    <x v="8"/>
    <x v="18"/>
    <x v="18"/>
    <x v="25"/>
    <x v="25"/>
    <s v="93311"/>
    <s v="Patrimoni"/>
    <n v="154560"/>
    <n v="-19383.939999999999"/>
    <n v="135176.06"/>
    <n v="135000"/>
    <n v="66342.55"/>
    <n v="66342.55"/>
    <n v="65059.99"/>
    <n v="1282.56"/>
  </r>
  <r>
    <x v="1"/>
    <x v="1"/>
    <x v="8"/>
    <x v="8"/>
    <x v="35"/>
    <x v="35"/>
    <s v="22604"/>
    <s v="Despeses jurídiques"/>
    <x v="0"/>
    <x v="0"/>
    <s v="9"/>
    <s v="Actuacions de caràcter general"/>
    <x v="1"/>
    <x v="1"/>
    <x v="1"/>
    <x v="1"/>
    <x v="1"/>
    <x v="1"/>
    <s v="92011"/>
    <s v="Administració general"/>
    <n v="0"/>
    <n v="12100"/>
    <n v="12100"/>
    <n v="12100"/>
    <n v="0"/>
    <n v="0"/>
    <n v="0"/>
    <n v="0"/>
  </r>
  <r>
    <x v="1"/>
    <x v="1"/>
    <x v="8"/>
    <x v="8"/>
    <x v="35"/>
    <x v="35"/>
    <s v="22604"/>
    <s v="Despeses jurídiques"/>
    <x v="0"/>
    <x v="0"/>
    <s v="9"/>
    <s v="Actuacions de caràcter general"/>
    <x v="1"/>
    <x v="1"/>
    <x v="1"/>
    <x v="1"/>
    <x v="1"/>
    <x v="1"/>
    <s v="92014"/>
    <s v="Serveis jurídics"/>
    <n v="220000"/>
    <n v="202013.3"/>
    <n v="422013.3"/>
    <n v="422013.3"/>
    <n v="422013.3"/>
    <n v="337241.03"/>
    <n v="205081.53"/>
    <n v="132159.5"/>
  </r>
  <r>
    <x v="1"/>
    <x v="1"/>
    <x v="8"/>
    <x v="8"/>
    <x v="35"/>
    <x v="35"/>
    <s v="22604"/>
    <s v="Despeses jurídiques"/>
    <x v="26"/>
    <x v="26"/>
    <s v="9"/>
    <s v="Actuacions de caràcter general"/>
    <x v="1"/>
    <x v="1"/>
    <x v="20"/>
    <x v="20"/>
    <x v="29"/>
    <x v="29"/>
    <s v="92211"/>
    <s v="Direcció de recursos humans i organitzac"/>
    <n v="40200"/>
    <n v="86733"/>
    <n v="126933"/>
    <n v="99102.43"/>
    <n v="99102.43"/>
    <n v="88176.72"/>
    <n v="70468.37"/>
    <n v="17708.349999999999"/>
  </r>
  <r>
    <x v="1"/>
    <x v="1"/>
    <x v="8"/>
    <x v="8"/>
    <x v="35"/>
    <x v="35"/>
    <s v="22605"/>
    <s v="Despeses procuradors"/>
    <x v="0"/>
    <x v="0"/>
    <s v="9"/>
    <s v="Actuacions de caràcter general"/>
    <x v="1"/>
    <x v="1"/>
    <x v="1"/>
    <x v="1"/>
    <x v="1"/>
    <x v="1"/>
    <s v="92014"/>
    <s v="Serveis jurídics"/>
    <n v="260000"/>
    <n v="-75687.350000000006"/>
    <n v="184312.65"/>
    <n v="175480.69"/>
    <n v="175178.85"/>
    <n v="174291.81"/>
    <n v="174291.81"/>
    <n v="0"/>
  </r>
  <r>
    <x v="1"/>
    <x v="1"/>
    <x v="8"/>
    <x v="8"/>
    <x v="35"/>
    <x v="35"/>
    <s v="22606"/>
    <s v="Reunions, conferències i cursos"/>
    <x v="11"/>
    <x v="11"/>
    <s v="2"/>
    <s v="Actuacions de protecció i promoció social"/>
    <x v="2"/>
    <x v="2"/>
    <x v="4"/>
    <x v="4"/>
    <x v="34"/>
    <x v="34"/>
    <s v="23173"/>
    <s v="Inclusió amb perspectiva de gènere"/>
    <n v="6000"/>
    <n v="3000"/>
    <n v="9000"/>
    <n v="9000"/>
    <n v="7283.5"/>
    <n v="7283.5"/>
    <n v="2176"/>
    <n v="5107.5"/>
  </r>
  <r>
    <x v="1"/>
    <x v="1"/>
    <x v="8"/>
    <x v="8"/>
    <x v="35"/>
    <x v="35"/>
    <s v="22606"/>
    <s v="Reunions, conferències i cursos"/>
    <x v="11"/>
    <x v="11"/>
    <s v="4"/>
    <s v="Actuacions de caràcter econòmic"/>
    <x v="7"/>
    <x v="7"/>
    <x v="31"/>
    <x v="31"/>
    <x v="68"/>
    <x v="68"/>
    <s v="43352"/>
    <s v="Temps i Economia de les Cures"/>
    <n v="0"/>
    <n v="2979"/>
    <n v="2979"/>
    <n v="2979"/>
    <n v="701.8"/>
    <n v="701.8"/>
    <n v="701.8"/>
    <n v="0"/>
  </r>
  <r>
    <x v="1"/>
    <x v="1"/>
    <x v="8"/>
    <x v="8"/>
    <x v="35"/>
    <x v="35"/>
    <s v="22606"/>
    <s v="Reunions, conferències i cursos"/>
    <x v="11"/>
    <x v="11"/>
    <s v="9"/>
    <s v="Actuacions de caràcter general"/>
    <x v="1"/>
    <x v="1"/>
    <x v="1"/>
    <x v="1"/>
    <x v="1"/>
    <x v="1"/>
    <s v="92011"/>
    <s v="Administració general"/>
    <n v="0"/>
    <n v="16000"/>
    <n v="16000"/>
    <n v="16000"/>
    <n v="13783.18"/>
    <n v="13783.18"/>
    <n v="12808.58"/>
    <n v="974.6"/>
  </r>
  <r>
    <x v="1"/>
    <x v="1"/>
    <x v="8"/>
    <x v="8"/>
    <x v="35"/>
    <x v="35"/>
    <s v="22606"/>
    <s v="Reunions, conferències i cursos"/>
    <x v="11"/>
    <x v="11"/>
    <s v="9"/>
    <s v="Actuacions de caràcter general"/>
    <x v="1"/>
    <x v="1"/>
    <x v="2"/>
    <x v="2"/>
    <x v="2"/>
    <x v="2"/>
    <s v="92321"/>
    <s v="Anàlisi i programació"/>
    <n v="2590"/>
    <n v="0"/>
    <n v="2590"/>
    <n v="2499.9899999999998"/>
    <n v="367.4"/>
    <n v="367.4"/>
    <n v="367.4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0000"/>
    <n v="-10000"/>
    <n v="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3"/>
    <x v="3"/>
    <x v="3"/>
    <x v="3"/>
    <s v="23012"/>
    <s v="Direcció d'equitat social"/>
    <n v="500"/>
    <n v="0"/>
    <n v="50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3000"/>
    <n v="-3000"/>
    <n v="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1946"/>
    <n v="-11946"/>
    <n v="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263386"/>
    <n v="-227169.22"/>
    <n v="36216.78"/>
    <n v="36216.78"/>
    <n v="36216.78"/>
    <n v="34395.79"/>
    <n v="30178.86"/>
    <n v="4216.93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5"/>
    <x v="5"/>
    <x v="43"/>
    <x v="43"/>
    <s v="23221"/>
    <s v="Promoció i atenció a la joventut"/>
    <n v="1"/>
    <n v="0"/>
    <n v="1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5"/>
    <x v="5"/>
    <x v="49"/>
    <x v="49"/>
    <s v="23231"/>
    <s v="Promoció de la gent gran"/>
    <n v="20000"/>
    <n v="-19565"/>
    <n v="435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85897.37"/>
    <n v="36574.019999999997"/>
    <n v="122471.39"/>
    <n v="122471.39"/>
    <n v="122318.39"/>
    <n v="36421.019999999997"/>
    <n v="7971"/>
    <n v="28450.02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18000"/>
    <n v="-18000"/>
    <n v="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5"/>
    <x v="5"/>
    <x v="59"/>
    <x v="59"/>
    <s v="23291"/>
    <s v="Cooperació Internacional"/>
    <n v="60000"/>
    <n v="-60000"/>
    <n v="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3"/>
    <s v="Producció de béns públics de caràcter preferent"/>
    <x v="15"/>
    <x v="15"/>
    <x v="42"/>
    <x v="42"/>
    <x v="70"/>
    <x v="70"/>
    <s v="31111"/>
    <s v="Promoció de la salut"/>
    <n v="4650"/>
    <n v="-1589.85"/>
    <n v="3060.15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9"/>
    <s v="Actuacions de caràcter general"/>
    <x v="0"/>
    <x v="0"/>
    <x v="0"/>
    <x v="0"/>
    <x v="0"/>
    <x v="0"/>
    <s v="91211"/>
    <s v="Representacio política"/>
    <n v="500"/>
    <n v="-500"/>
    <n v="0"/>
    <n v="0"/>
    <n v="0"/>
    <n v="0"/>
    <n v="0"/>
    <n v="0"/>
  </r>
  <r>
    <x v="1"/>
    <x v="1"/>
    <x v="8"/>
    <x v="8"/>
    <x v="35"/>
    <x v="35"/>
    <s v="22606"/>
    <s v="Reunions, conferències i cursos"/>
    <x v="15"/>
    <x v="15"/>
    <s v="9"/>
    <s v="Actuacions de caràcter general"/>
    <x v="0"/>
    <x v="0"/>
    <x v="0"/>
    <x v="0"/>
    <x v="7"/>
    <x v="7"/>
    <s v="91223"/>
    <s v="Relacions internacionals"/>
    <n v="20624.759999999998"/>
    <n v="0"/>
    <n v="20624.759999999998"/>
    <n v="0"/>
    <n v="0"/>
    <n v="0"/>
    <n v="0"/>
    <n v="0"/>
  </r>
  <r>
    <x v="1"/>
    <x v="1"/>
    <x v="8"/>
    <x v="8"/>
    <x v="35"/>
    <x v="35"/>
    <s v="22606"/>
    <s v="Reunions, conferències i cursos"/>
    <x v="18"/>
    <x v="18"/>
    <s v="1"/>
    <s v="Serveis públics bàsics"/>
    <x v="4"/>
    <x v="4"/>
    <x v="11"/>
    <x v="11"/>
    <x v="14"/>
    <x v="14"/>
    <s v="15011"/>
    <s v="Despeses generals d'Ecologia Urbana"/>
    <n v="30000"/>
    <n v="0"/>
    <n v="30000"/>
    <n v="18000"/>
    <n v="10496.99"/>
    <n v="10496.99"/>
    <n v="10496.99"/>
    <n v="0"/>
  </r>
  <r>
    <x v="1"/>
    <x v="1"/>
    <x v="8"/>
    <x v="8"/>
    <x v="35"/>
    <x v="35"/>
    <s v="22606"/>
    <s v="Reunions, conferències i cursos"/>
    <x v="18"/>
    <x v="18"/>
    <s v="1"/>
    <s v="Serveis públics bàsics"/>
    <x v="4"/>
    <x v="4"/>
    <x v="11"/>
    <x v="11"/>
    <x v="14"/>
    <x v="14"/>
    <s v="15016"/>
    <s v="Comunicació Ecologia Urbana"/>
    <n v="0"/>
    <n v="1830.99"/>
    <n v="1830.99"/>
    <n v="1830.99"/>
    <n v="1830.99"/>
    <n v="1830.99"/>
    <n v="1830.99"/>
    <n v="0"/>
  </r>
  <r>
    <x v="1"/>
    <x v="1"/>
    <x v="8"/>
    <x v="8"/>
    <x v="35"/>
    <x v="35"/>
    <s v="22606"/>
    <s v="Reunions, conferències i cursos"/>
    <x v="18"/>
    <x v="18"/>
    <s v="1"/>
    <s v="Serveis públics bàsics"/>
    <x v="4"/>
    <x v="4"/>
    <x v="13"/>
    <x v="13"/>
    <x v="75"/>
    <x v="75"/>
    <s v="15143"/>
    <s v="Participació Ecologia Urbana"/>
    <n v="17000.400000000001"/>
    <n v="-16808.11"/>
    <n v="192.29"/>
    <n v="0"/>
    <n v="0"/>
    <n v="0"/>
    <n v="0"/>
    <n v="0"/>
  </r>
  <r>
    <x v="1"/>
    <x v="1"/>
    <x v="8"/>
    <x v="8"/>
    <x v="35"/>
    <x v="35"/>
    <s v="22606"/>
    <s v="Reunions, conferències i cursos"/>
    <x v="1"/>
    <x v="1"/>
    <s v="9"/>
    <s v="Actuacions de caràcter general"/>
    <x v="1"/>
    <x v="1"/>
    <x v="1"/>
    <x v="1"/>
    <x v="1"/>
    <x v="1"/>
    <s v="92011"/>
    <s v="Administració general"/>
    <n v="6000"/>
    <n v="-6000"/>
    <n v="0"/>
    <n v="0"/>
    <n v="0"/>
    <n v="0"/>
    <n v="0"/>
    <n v="0"/>
  </r>
  <r>
    <x v="1"/>
    <x v="1"/>
    <x v="8"/>
    <x v="8"/>
    <x v="35"/>
    <x v="35"/>
    <s v="22606"/>
    <s v="Reunions, conferències i cursos"/>
    <x v="23"/>
    <x v="23"/>
    <s v="4"/>
    <s v="Actuacions de caràcter econòmic"/>
    <x v="7"/>
    <x v="7"/>
    <x v="32"/>
    <x v="32"/>
    <x v="50"/>
    <x v="50"/>
    <s v="43141"/>
    <s v="Serveis de promoció del comerç"/>
    <n v="28000"/>
    <n v="-28000"/>
    <n v="0"/>
    <n v="0"/>
    <n v="0"/>
    <n v="0"/>
    <n v="0"/>
    <n v="0"/>
  </r>
  <r>
    <x v="1"/>
    <x v="1"/>
    <x v="8"/>
    <x v="8"/>
    <x v="35"/>
    <x v="35"/>
    <s v="22606"/>
    <s v="Reunions, conferències i cursos"/>
    <x v="23"/>
    <x v="23"/>
    <s v="4"/>
    <s v="Actuacions de caràcter econòmic"/>
    <x v="7"/>
    <x v="7"/>
    <x v="32"/>
    <x v="32"/>
    <x v="50"/>
    <x v="50"/>
    <s v="43143"/>
    <s v="Accions promocionals del sector Restaura"/>
    <n v="28800"/>
    <n v="-16900"/>
    <n v="11900"/>
    <n v="11821.7"/>
    <n v="11821.7"/>
    <n v="11821.7"/>
    <n v="11821.7"/>
    <n v="0"/>
  </r>
  <r>
    <x v="1"/>
    <x v="1"/>
    <x v="8"/>
    <x v="8"/>
    <x v="35"/>
    <x v="35"/>
    <s v="22606"/>
    <s v="Reunions, conferències i cursos"/>
    <x v="23"/>
    <x v="23"/>
    <s v="4"/>
    <s v="Actuacions de caràcter econòmic"/>
    <x v="6"/>
    <x v="6"/>
    <x v="15"/>
    <x v="15"/>
    <x v="22"/>
    <x v="22"/>
    <s v="49312"/>
    <s v="Informació al consumidor"/>
    <n v="4800"/>
    <n v="-4800"/>
    <n v="0"/>
    <n v="0"/>
    <n v="0"/>
    <n v="0"/>
    <n v="0"/>
    <n v="0"/>
  </r>
  <r>
    <x v="1"/>
    <x v="1"/>
    <x v="8"/>
    <x v="8"/>
    <x v="35"/>
    <x v="35"/>
    <s v="22606"/>
    <s v="Reunions, conferències i cursos"/>
    <x v="24"/>
    <x v="24"/>
    <s v="9"/>
    <s v="Actuacions de caràcter general"/>
    <x v="1"/>
    <x v="1"/>
    <x v="1"/>
    <x v="1"/>
    <x v="1"/>
    <x v="1"/>
    <s v="92011"/>
    <s v="Administració general"/>
    <n v="18313.43"/>
    <n v="0"/>
    <n v="18313.43"/>
    <n v="0"/>
    <n v="0"/>
    <n v="0"/>
    <n v="0"/>
    <n v="0"/>
  </r>
  <r>
    <x v="1"/>
    <x v="1"/>
    <x v="8"/>
    <x v="8"/>
    <x v="35"/>
    <x v="35"/>
    <s v="22606"/>
    <s v="Reunions, conferències i cursos"/>
    <x v="0"/>
    <x v="0"/>
    <s v="9"/>
    <s v="Actuacions de caràcter general"/>
    <x v="0"/>
    <x v="0"/>
    <x v="0"/>
    <x v="0"/>
    <x v="7"/>
    <x v="7"/>
    <s v="91221"/>
    <s v="Relacions institucionals"/>
    <n v="2000"/>
    <n v="-2000"/>
    <n v="0"/>
    <n v="0"/>
    <n v="0"/>
    <n v="0"/>
    <n v="0"/>
    <n v="0"/>
  </r>
  <r>
    <x v="1"/>
    <x v="1"/>
    <x v="8"/>
    <x v="8"/>
    <x v="35"/>
    <x v="35"/>
    <s v="22606"/>
    <s v="Reunions, conferències i cursos"/>
    <x v="0"/>
    <x v="0"/>
    <s v="9"/>
    <s v="Actuacions de caràcter general"/>
    <x v="1"/>
    <x v="1"/>
    <x v="1"/>
    <x v="1"/>
    <x v="1"/>
    <x v="1"/>
    <s v="92014"/>
    <s v="Serveis jurídics"/>
    <n v="15000"/>
    <n v="-15000"/>
    <n v="0"/>
    <n v="0"/>
    <n v="0"/>
    <n v="0"/>
    <n v="0"/>
    <n v="0"/>
  </r>
  <r>
    <x v="1"/>
    <x v="1"/>
    <x v="8"/>
    <x v="8"/>
    <x v="35"/>
    <x v="35"/>
    <s v="22606"/>
    <s v="Reunions, conferències i cursos"/>
    <x v="0"/>
    <x v="0"/>
    <s v="9"/>
    <s v="Actuacions de caràcter general"/>
    <x v="1"/>
    <x v="1"/>
    <x v="1"/>
    <x v="1"/>
    <x v="28"/>
    <x v="28"/>
    <s v="92033"/>
    <s v="Servei de documentació i accés al coneix"/>
    <n v="1000"/>
    <n v="-1000"/>
    <n v="0"/>
    <n v="0"/>
    <n v="0"/>
    <n v="0"/>
    <n v="0"/>
    <n v="0"/>
  </r>
  <r>
    <x v="1"/>
    <x v="1"/>
    <x v="8"/>
    <x v="8"/>
    <x v="35"/>
    <x v="35"/>
    <s v="22606"/>
    <s v="Reunions, conferències i cursos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5091.57"/>
    <n v="-5091.57"/>
    <n v="0"/>
    <n v="0"/>
    <n v="0"/>
    <n v="0"/>
    <n v="0"/>
    <n v="0"/>
  </r>
  <r>
    <x v="1"/>
    <x v="1"/>
    <x v="8"/>
    <x v="8"/>
    <x v="35"/>
    <x v="35"/>
    <s v="22607"/>
    <s v="Oposicions i proves selectives"/>
    <x v="26"/>
    <x v="26"/>
    <s v="9"/>
    <s v="Actuacions de caràcter general"/>
    <x v="1"/>
    <x v="1"/>
    <x v="20"/>
    <x v="20"/>
    <x v="29"/>
    <x v="29"/>
    <s v="92216"/>
    <s v="Selecció de personal"/>
    <n v="211200"/>
    <n v="454118.76"/>
    <n v="665318.76"/>
    <n v="630251.21"/>
    <n v="630251.21"/>
    <n v="417846.64"/>
    <n v="316440.15999999997"/>
    <n v="101406.48"/>
  </r>
  <r>
    <x v="1"/>
    <x v="1"/>
    <x v="8"/>
    <x v="8"/>
    <x v="35"/>
    <x v="35"/>
    <s v="22608"/>
    <s v="Despeses compra material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0"/>
    <n v="18096.34"/>
    <n v="18096.34"/>
    <n v="18096.34"/>
    <n v="18096.34"/>
    <n v="14955.64"/>
    <n v="9682.7999999999993"/>
    <n v="5272.84"/>
  </r>
  <r>
    <x v="1"/>
    <x v="1"/>
    <x v="8"/>
    <x v="8"/>
    <x v="35"/>
    <x v="35"/>
    <s v="22608"/>
    <s v="Despeses compra materials"/>
    <x v="15"/>
    <x v="15"/>
    <s v="1"/>
    <s v="Serveis públics bàsics"/>
    <x v="5"/>
    <x v="5"/>
    <x v="34"/>
    <x v="34"/>
    <x v="53"/>
    <x v="53"/>
    <s v="16911"/>
    <s v="Protecció i control d'animals"/>
    <n v="0"/>
    <n v="53742.82"/>
    <n v="53742.82"/>
    <n v="53663.5"/>
    <n v="53653.16"/>
    <n v="53653.15"/>
    <n v="53653.15"/>
    <n v="0"/>
  </r>
  <r>
    <x v="1"/>
    <x v="1"/>
    <x v="8"/>
    <x v="8"/>
    <x v="35"/>
    <x v="35"/>
    <s v="22608"/>
    <s v="Despeses compra materials"/>
    <x v="18"/>
    <x v="18"/>
    <s v="1"/>
    <s v="Serveis públics bàsics"/>
    <x v="4"/>
    <x v="4"/>
    <x v="11"/>
    <x v="11"/>
    <x v="14"/>
    <x v="14"/>
    <s v="15011"/>
    <s v="Despeses generals d'Ecologia Urbana"/>
    <n v="24700"/>
    <n v="2152.83"/>
    <n v="26852.83"/>
    <n v="15520.07"/>
    <n v="15520.07"/>
    <n v="14394.77"/>
    <n v="14394.77"/>
    <n v="0"/>
  </r>
  <r>
    <x v="1"/>
    <x v="1"/>
    <x v="8"/>
    <x v="8"/>
    <x v="35"/>
    <x v="35"/>
    <s v="22608"/>
    <s v="Despeses compra materials"/>
    <x v="18"/>
    <x v="18"/>
    <s v="1"/>
    <s v="Serveis públics bàsics"/>
    <x v="4"/>
    <x v="4"/>
    <x v="11"/>
    <x v="11"/>
    <x v="14"/>
    <x v="14"/>
    <s v="15016"/>
    <s v="Comunicació Ecologia Urbana"/>
    <n v="20000"/>
    <n v="78904.789999999994"/>
    <n v="98904.79"/>
    <n v="98299.8"/>
    <n v="87050.07"/>
    <n v="84629.78"/>
    <n v="65683.64"/>
    <n v="18946.14"/>
  </r>
  <r>
    <x v="1"/>
    <x v="1"/>
    <x v="8"/>
    <x v="8"/>
    <x v="35"/>
    <x v="35"/>
    <s v="22608"/>
    <s v="Despeses compra materials"/>
    <x v="18"/>
    <x v="18"/>
    <s v="1"/>
    <s v="Serveis públics bàsics"/>
    <x v="4"/>
    <x v="4"/>
    <x v="11"/>
    <x v="11"/>
    <x v="14"/>
    <x v="14"/>
    <s v="15017"/>
    <s v="Manteniment i conservació edificis Ecolo"/>
    <n v="68000"/>
    <n v="-19192.169999999998"/>
    <n v="48807.83"/>
    <n v="48807.83"/>
    <n v="48105.93"/>
    <n v="47705.73"/>
    <n v="44326.38"/>
    <n v="3379.35"/>
  </r>
  <r>
    <x v="1"/>
    <x v="1"/>
    <x v="8"/>
    <x v="8"/>
    <x v="35"/>
    <x v="35"/>
    <s v="22608"/>
    <s v="Despeses compra materials"/>
    <x v="18"/>
    <x v="18"/>
    <s v="1"/>
    <s v="Serveis públics bàsics"/>
    <x v="4"/>
    <x v="4"/>
    <x v="13"/>
    <x v="13"/>
    <x v="75"/>
    <x v="75"/>
    <s v="15143"/>
    <s v="Participació Ecologia Urbana"/>
    <n v="0"/>
    <n v="18137.900000000001"/>
    <n v="18137.900000000001"/>
    <n v="18137.900000000001"/>
    <n v="15215.13"/>
    <n v="15215.13"/>
    <n v="15215.13"/>
    <n v="0"/>
  </r>
  <r>
    <x v="1"/>
    <x v="1"/>
    <x v="8"/>
    <x v="8"/>
    <x v="35"/>
    <x v="35"/>
    <s v="22608"/>
    <s v="Despeses compra materials"/>
    <x v="18"/>
    <x v="18"/>
    <s v="1"/>
    <s v="Serveis públics bàsics"/>
    <x v="4"/>
    <x v="4"/>
    <x v="14"/>
    <x v="14"/>
    <x v="17"/>
    <x v="17"/>
    <s v="15347"/>
    <s v="UIA refugis climàtics escoles"/>
    <n v="0"/>
    <n v="5651.81"/>
    <n v="5651.81"/>
    <n v="5651.81"/>
    <n v="5651.81"/>
    <n v="1778.7"/>
    <n v="1778.7"/>
    <n v="0"/>
  </r>
  <r>
    <x v="1"/>
    <x v="1"/>
    <x v="8"/>
    <x v="8"/>
    <x v="35"/>
    <x v="35"/>
    <s v="22608"/>
    <s v="Despeses compra materials"/>
    <x v="19"/>
    <x v="19"/>
    <s v="1"/>
    <s v="Serveis públics bàsics"/>
    <x v="5"/>
    <x v="5"/>
    <x v="12"/>
    <x v="12"/>
    <x v="15"/>
    <x v="15"/>
    <s v="16312"/>
    <s v="Avaluació de la neteja viària"/>
    <n v="0"/>
    <n v="584.62"/>
    <n v="584.62"/>
    <n v="584.62"/>
    <n v="584.62"/>
    <n v="584.62"/>
    <n v="584.62"/>
    <n v="0"/>
  </r>
  <r>
    <x v="1"/>
    <x v="1"/>
    <x v="8"/>
    <x v="8"/>
    <x v="35"/>
    <x v="35"/>
    <s v="22608"/>
    <s v="Despeses compra materials"/>
    <x v="19"/>
    <x v="19"/>
    <s v="1"/>
    <s v="Serveis públics bàsics"/>
    <x v="12"/>
    <x v="12"/>
    <x v="33"/>
    <x v="33"/>
    <x v="52"/>
    <x v="52"/>
    <s v="17211"/>
    <s v="Intervenció mediambiental"/>
    <n v="0"/>
    <n v="11089.41"/>
    <n v="11089.41"/>
    <n v="11089.41"/>
    <n v="11089.41"/>
    <n v="11089.4"/>
    <n v="11089.4"/>
    <n v="0"/>
  </r>
  <r>
    <x v="1"/>
    <x v="1"/>
    <x v="8"/>
    <x v="8"/>
    <x v="35"/>
    <x v="35"/>
    <s v="22608"/>
    <s v="Despeses compra materials"/>
    <x v="19"/>
    <x v="19"/>
    <s v="1"/>
    <s v="Serveis públics bàsics"/>
    <x v="12"/>
    <x v="12"/>
    <x v="33"/>
    <x v="33"/>
    <x v="52"/>
    <x v="52"/>
    <s v="17212"/>
    <s v="Intervenció acústica ambiental"/>
    <n v="34000"/>
    <n v="10174.049999999999"/>
    <n v="44174.05"/>
    <n v="44174.05"/>
    <n v="44174.05"/>
    <n v="44174.05"/>
    <n v="2429.0500000000002"/>
    <n v="41745"/>
  </r>
  <r>
    <x v="1"/>
    <x v="1"/>
    <x v="8"/>
    <x v="8"/>
    <x v="35"/>
    <x v="35"/>
    <s v="22608"/>
    <s v="Despeses compra materials"/>
    <x v="20"/>
    <x v="20"/>
    <s v="1"/>
    <s v="Serveis públics bàsics"/>
    <x v="4"/>
    <x v="4"/>
    <x v="13"/>
    <x v="13"/>
    <x v="21"/>
    <x v="21"/>
    <s v="15112"/>
    <s v="Inspeccions"/>
    <n v="20000"/>
    <n v="0"/>
    <n v="20000"/>
    <n v="12963.42"/>
    <n v="12963.42"/>
    <n v="6207.42"/>
    <n v="6207.42"/>
    <n v="0"/>
  </r>
  <r>
    <x v="1"/>
    <x v="1"/>
    <x v="8"/>
    <x v="8"/>
    <x v="35"/>
    <x v="35"/>
    <s v="22608"/>
    <s v="Despeses compra materials"/>
    <x v="21"/>
    <x v="21"/>
    <s v="1"/>
    <s v="Serveis públics bàsics"/>
    <x v="3"/>
    <x v="3"/>
    <x v="25"/>
    <x v="25"/>
    <x v="38"/>
    <x v="38"/>
    <s v="13412"/>
    <s v="Planificació i projectes de mobilitat"/>
    <n v="0"/>
    <n v="14577.7"/>
    <n v="14577.7"/>
    <n v="14504.62"/>
    <n v="14504.62"/>
    <n v="14504.62"/>
    <n v="0"/>
    <n v="14504.62"/>
  </r>
  <r>
    <x v="1"/>
    <x v="1"/>
    <x v="8"/>
    <x v="8"/>
    <x v="35"/>
    <x v="35"/>
    <s v="22608"/>
    <s v="Despeses compra materials"/>
    <x v="2"/>
    <x v="2"/>
    <s v="3"/>
    <s v="Producció de béns públics de caràcter preferent"/>
    <x v="10"/>
    <x v="10"/>
    <x v="36"/>
    <x v="36"/>
    <x v="55"/>
    <x v="55"/>
    <s v="33212"/>
    <s v="Activitats a les biblioteques dels distr"/>
    <n v="600"/>
    <n v="100"/>
    <n v="700"/>
    <n v="700"/>
    <n v="686.64"/>
    <n v="686.64"/>
    <n v="686.64"/>
    <n v="0"/>
  </r>
  <r>
    <x v="1"/>
    <x v="1"/>
    <x v="8"/>
    <x v="8"/>
    <x v="35"/>
    <x v="35"/>
    <s v="22608"/>
    <s v="Despeses compra materials"/>
    <x v="2"/>
    <x v="2"/>
    <s v="3"/>
    <s v="Producció de béns públics de caràcter preferent"/>
    <x v="10"/>
    <x v="10"/>
    <x v="35"/>
    <x v="35"/>
    <x v="54"/>
    <x v="54"/>
    <s v="33811"/>
    <s v="Festes i actes populars"/>
    <n v="1100"/>
    <n v="200"/>
    <n v="1300"/>
    <n v="1300"/>
    <n v="20.260000000000002"/>
    <n v="20.260000000000002"/>
    <n v="20.260000000000002"/>
    <n v="0"/>
  </r>
  <r>
    <x v="1"/>
    <x v="1"/>
    <x v="8"/>
    <x v="8"/>
    <x v="35"/>
    <x v="35"/>
    <s v="22608"/>
    <s v="Despeses compra materials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0"/>
    <n v="3444.87"/>
    <n v="3444.87"/>
    <n v="3444.87"/>
    <n v="3444.87"/>
    <n v="3444.87"/>
    <n v="3444.87"/>
    <n v="0"/>
  </r>
  <r>
    <x v="1"/>
    <x v="1"/>
    <x v="8"/>
    <x v="8"/>
    <x v="35"/>
    <x v="35"/>
    <s v="22608"/>
    <s v="Despeses compra materials"/>
    <x v="4"/>
    <x v="4"/>
    <s v="3"/>
    <s v="Producció de béns públics de caràcter preferent"/>
    <x v="10"/>
    <x v="10"/>
    <x v="40"/>
    <x v="40"/>
    <x v="66"/>
    <x v="66"/>
    <s v="33411"/>
    <s v="Promoció cultural"/>
    <n v="0"/>
    <n v="11217.15"/>
    <n v="11217.15"/>
    <n v="11187.15"/>
    <n v="11187.15"/>
    <n v="11187.15"/>
    <n v="7072.3"/>
    <n v="4114.8500000000004"/>
  </r>
  <r>
    <x v="1"/>
    <x v="1"/>
    <x v="8"/>
    <x v="8"/>
    <x v="35"/>
    <x v="35"/>
    <s v="22608"/>
    <s v="Despeses compra materials"/>
    <x v="4"/>
    <x v="4"/>
    <s v="3"/>
    <s v="Producció de béns públics de caràcter preferent"/>
    <x v="13"/>
    <x v="13"/>
    <x v="39"/>
    <x v="39"/>
    <x v="63"/>
    <x v="63"/>
    <s v="34112"/>
    <s v="Foment i promoció de la pràctica esporti"/>
    <n v="1932"/>
    <n v="3067.87"/>
    <n v="4999.87"/>
    <n v="0"/>
    <n v="0"/>
    <n v="0"/>
    <n v="0"/>
    <n v="0"/>
  </r>
  <r>
    <x v="1"/>
    <x v="1"/>
    <x v="8"/>
    <x v="8"/>
    <x v="35"/>
    <x v="35"/>
    <s v="22608"/>
    <s v="Despeses compra materials"/>
    <x v="4"/>
    <x v="4"/>
    <s v="9"/>
    <s v="Actuacions de caràcter general"/>
    <x v="1"/>
    <x v="1"/>
    <x v="1"/>
    <x v="1"/>
    <x v="1"/>
    <x v="1"/>
    <s v="92011"/>
    <s v="Administració general"/>
    <n v="2000"/>
    <n v="4588.08"/>
    <n v="6588.08"/>
    <n v="6588.08"/>
    <n v="6587.82"/>
    <n v="6587.82"/>
    <n v="6587.82"/>
    <n v="0"/>
  </r>
  <r>
    <x v="1"/>
    <x v="1"/>
    <x v="8"/>
    <x v="8"/>
    <x v="35"/>
    <x v="35"/>
    <s v="22608"/>
    <s v="Despeses compra materials"/>
    <x v="4"/>
    <x v="4"/>
    <s v="9"/>
    <s v="Actuacions de caràcter general"/>
    <x v="1"/>
    <x v="1"/>
    <x v="6"/>
    <x v="6"/>
    <x v="19"/>
    <x v="19"/>
    <s v="92521"/>
    <s v="Direcció de comunicació"/>
    <n v="0"/>
    <n v="3250"/>
    <n v="3250"/>
    <n v="3206.5"/>
    <n v="3206.5"/>
    <n v="3206.5"/>
    <n v="3206.5"/>
    <n v="0"/>
  </r>
  <r>
    <x v="1"/>
    <x v="1"/>
    <x v="8"/>
    <x v="8"/>
    <x v="35"/>
    <x v="35"/>
    <s v="22608"/>
    <s v="Despeses compra materials"/>
    <x v="24"/>
    <x v="24"/>
    <s v="9"/>
    <s v="Actuacions de caràcter general"/>
    <x v="1"/>
    <x v="1"/>
    <x v="1"/>
    <x v="1"/>
    <x v="1"/>
    <x v="1"/>
    <s v="92011"/>
    <s v="Administració general"/>
    <n v="24792.2"/>
    <n v="0"/>
    <n v="24792.2"/>
    <n v="0"/>
    <n v="0"/>
    <n v="0"/>
    <n v="0"/>
    <n v="0"/>
  </r>
  <r>
    <x v="1"/>
    <x v="1"/>
    <x v="8"/>
    <x v="8"/>
    <x v="35"/>
    <x v="35"/>
    <s v="22609"/>
    <s v="Festes populars"/>
    <x v="13"/>
    <x v="13"/>
    <s v="2"/>
    <s v="Actuacions de protecció i promoció social"/>
    <x v="2"/>
    <x v="2"/>
    <x v="5"/>
    <x v="5"/>
    <x v="60"/>
    <x v="60"/>
    <s v="23213"/>
    <s v="Promoció i participació infància"/>
    <n v="68000"/>
    <n v="-68000"/>
    <n v="0"/>
    <n v="0"/>
    <n v="0"/>
    <n v="0"/>
    <n v="0"/>
    <n v="0"/>
  </r>
  <r>
    <x v="1"/>
    <x v="1"/>
    <x v="8"/>
    <x v="8"/>
    <x v="35"/>
    <x v="35"/>
    <s v="22609"/>
    <s v="Festes populars"/>
    <x v="13"/>
    <x v="13"/>
    <s v="2"/>
    <s v="Actuacions de protecció i promoció social"/>
    <x v="2"/>
    <x v="2"/>
    <x v="5"/>
    <x v="5"/>
    <x v="49"/>
    <x v="49"/>
    <s v="23231"/>
    <s v="Promoció de la gent gran"/>
    <n v="20000"/>
    <n v="-3700"/>
    <n v="16300"/>
    <n v="16288.11"/>
    <n v="16288.11"/>
    <n v="16288.11"/>
    <n v="16288.11"/>
    <n v="0"/>
  </r>
  <r>
    <x v="1"/>
    <x v="1"/>
    <x v="8"/>
    <x v="8"/>
    <x v="35"/>
    <x v="35"/>
    <s v="22609"/>
    <s v="Festes populars"/>
    <x v="3"/>
    <x v="3"/>
    <s v="3"/>
    <s v="Producció de béns públics de caràcter preferent"/>
    <x v="10"/>
    <x v="10"/>
    <x v="35"/>
    <x v="35"/>
    <x v="54"/>
    <x v="54"/>
    <s v="33811"/>
    <s v="Festes i actes populars"/>
    <n v="102115"/>
    <n v="44866.76"/>
    <n v="146981.76000000001"/>
    <n v="146980.79999999999"/>
    <n v="146881.43"/>
    <n v="146382"/>
    <n v="136698.56"/>
    <n v="9683.44"/>
  </r>
  <r>
    <x v="1"/>
    <x v="1"/>
    <x v="8"/>
    <x v="8"/>
    <x v="35"/>
    <x v="35"/>
    <s v="22609"/>
    <s v="Festes populars"/>
    <x v="4"/>
    <x v="4"/>
    <s v="3"/>
    <s v="Producció de béns públics de caràcter preferent"/>
    <x v="10"/>
    <x v="10"/>
    <x v="35"/>
    <x v="35"/>
    <x v="54"/>
    <x v="54"/>
    <s v="33811"/>
    <s v="Festes i actes populars"/>
    <n v="27711.25"/>
    <n v="-285.95999999999998"/>
    <n v="27425.29"/>
    <n v="27425.29"/>
    <n v="27425.29"/>
    <n v="26635.16"/>
    <n v="26635.16"/>
    <n v="0"/>
  </r>
  <r>
    <x v="1"/>
    <x v="1"/>
    <x v="8"/>
    <x v="8"/>
    <x v="35"/>
    <x v="35"/>
    <s v="22609"/>
    <s v="Festes populars"/>
    <x v="6"/>
    <x v="6"/>
    <s v="3"/>
    <s v="Producció de béns públics de caràcter preferent"/>
    <x v="10"/>
    <x v="10"/>
    <x v="35"/>
    <x v="35"/>
    <x v="54"/>
    <x v="54"/>
    <s v="33811"/>
    <s v="Festes i actes populars"/>
    <n v="1000"/>
    <n v="20995.67"/>
    <n v="21995.67"/>
    <n v="21995.67"/>
    <n v="21995.67"/>
    <n v="21995.67"/>
    <n v="21995.67"/>
    <n v="0"/>
  </r>
  <r>
    <x v="1"/>
    <x v="1"/>
    <x v="8"/>
    <x v="8"/>
    <x v="35"/>
    <x v="35"/>
    <s v="22609"/>
    <s v="Festes populars"/>
    <x v="8"/>
    <x v="8"/>
    <s v="3"/>
    <s v="Producció de béns públics de caràcter preferent"/>
    <x v="10"/>
    <x v="10"/>
    <x v="35"/>
    <x v="35"/>
    <x v="54"/>
    <x v="54"/>
    <s v="33811"/>
    <s v="Festes i actes populars"/>
    <n v="106030"/>
    <n v="-53865.7"/>
    <n v="52164.3"/>
    <n v="43855.22"/>
    <n v="43855.22"/>
    <n v="43765.21"/>
    <n v="18363.5"/>
    <n v="25401.71"/>
  </r>
  <r>
    <x v="1"/>
    <x v="1"/>
    <x v="8"/>
    <x v="8"/>
    <x v="35"/>
    <x v="35"/>
    <s v="22609"/>
    <s v="Festes populars"/>
    <x v="9"/>
    <x v="9"/>
    <s v="3"/>
    <s v="Producció de béns públics de caràcter preferent"/>
    <x v="10"/>
    <x v="10"/>
    <x v="35"/>
    <x v="35"/>
    <x v="54"/>
    <x v="54"/>
    <s v="33811"/>
    <s v="Festes i actes populars"/>
    <n v="61594.09"/>
    <n v="-14659.65"/>
    <n v="46934.44"/>
    <n v="46934.44"/>
    <n v="46934.44"/>
    <n v="29498.02"/>
    <n v="17247.86"/>
    <n v="12250.16"/>
  </r>
  <r>
    <x v="1"/>
    <x v="1"/>
    <x v="8"/>
    <x v="8"/>
    <x v="35"/>
    <x v="35"/>
    <s v="22609"/>
    <s v="Festes populars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15512.03"/>
    <n v="-15512.03"/>
    <n v="0"/>
    <n v="0"/>
    <n v="0"/>
    <n v="0"/>
    <n v="0"/>
    <n v="0"/>
  </r>
  <r>
    <x v="1"/>
    <x v="1"/>
    <x v="8"/>
    <x v="8"/>
    <x v="35"/>
    <x v="35"/>
    <s v="22610"/>
    <s v="Despeses compra serveis"/>
    <x v="11"/>
    <x v="11"/>
    <s v="2"/>
    <s v="Actuacions de protecció i promoció social"/>
    <x v="2"/>
    <x v="2"/>
    <x v="4"/>
    <x v="4"/>
    <x v="34"/>
    <x v="34"/>
    <s v="23173"/>
    <s v="Inclusió amb perspectiva de gènere"/>
    <n v="147000"/>
    <n v="-94885.3"/>
    <n v="52114.7"/>
    <n v="52114.7"/>
    <n v="52114.7"/>
    <n v="51025.7"/>
    <n v="26348.560000000001"/>
    <n v="24677.14"/>
  </r>
  <r>
    <x v="1"/>
    <x v="1"/>
    <x v="8"/>
    <x v="8"/>
    <x v="35"/>
    <x v="35"/>
    <s v="22610"/>
    <s v="Despeses compra serveis"/>
    <x v="11"/>
    <x v="11"/>
    <s v="4"/>
    <s v="Actuacions de caràcter econòmic"/>
    <x v="7"/>
    <x v="7"/>
    <x v="31"/>
    <x v="31"/>
    <x v="68"/>
    <x v="68"/>
    <s v="43352"/>
    <s v="Temps i Economia de les Cures"/>
    <n v="17902.96"/>
    <n v="4603.04"/>
    <n v="22506"/>
    <n v="22506"/>
    <n v="22506"/>
    <n v="22395.53"/>
    <n v="1029.33"/>
    <n v="21366.2"/>
  </r>
  <r>
    <x v="1"/>
    <x v="1"/>
    <x v="8"/>
    <x v="8"/>
    <x v="35"/>
    <x v="35"/>
    <s v="22610"/>
    <s v="Despeses compra serveis"/>
    <x v="11"/>
    <x v="11"/>
    <s v="9"/>
    <s v="Actuacions de caràcter general"/>
    <x v="1"/>
    <x v="1"/>
    <x v="1"/>
    <x v="1"/>
    <x v="1"/>
    <x v="1"/>
    <s v="92011"/>
    <s v="Administració general"/>
    <n v="0"/>
    <n v="1000"/>
    <n v="1000"/>
    <n v="0"/>
    <n v="0"/>
    <n v="0"/>
    <n v="0"/>
    <n v="0"/>
  </r>
  <r>
    <x v="1"/>
    <x v="1"/>
    <x v="8"/>
    <x v="8"/>
    <x v="35"/>
    <x v="35"/>
    <s v="22610"/>
    <s v="Despeses compra serveis"/>
    <x v="11"/>
    <x v="11"/>
    <s v="9"/>
    <s v="Actuacions de caràcter general"/>
    <x v="1"/>
    <x v="1"/>
    <x v="2"/>
    <x v="2"/>
    <x v="2"/>
    <x v="2"/>
    <s v="92321"/>
    <s v="Anàlisi i programació"/>
    <n v="68376"/>
    <n v="389.64"/>
    <n v="68765.64"/>
    <n v="68765.64"/>
    <n v="68765.64"/>
    <n v="68765.64"/>
    <n v="68765.64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80000"/>
    <n v="-24323.38"/>
    <n v="55676.62"/>
    <n v="55000"/>
    <n v="5500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0"/>
    <n v="1774.4"/>
    <n v="1774.4"/>
    <n v="1774.4"/>
    <n v="1774.4"/>
    <n v="1774.4"/>
    <n v="1774.4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000"/>
    <n v="756.01"/>
    <n v="1756.01"/>
    <n v="1756.01"/>
    <n v="1756.01"/>
    <n v="1756.01"/>
    <n v="1756.01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25000"/>
    <n v="-24746.240000000002"/>
    <n v="253.76"/>
    <n v="0"/>
    <n v="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73000"/>
    <n v="-48902.85"/>
    <n v="24097.15"/>
    <n v="24097.15"/>
    <n v="24097.15"/>
    <n v="24097.15"/>
    <n v="5977.4"/>
    <n v="18119.75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4"/>
    <x v="4"/>
    <x v="4"/>
    <x v="4"/>
    <s v="23162"/>
    <s v="Immigració-reglament d'estrangeria"/>
    <n v="10730"/>
    <n v="-10730"/>
    <n v="0"/>
    <n v="0"/>
    <n v="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4"/>
    <x v="4"/>
    <x v="4"/>
    <x v="4"/>
    <s v="23164"/>
    <s v="Atenció a refugiats"/>
    <n v="135000"/>
    <n v="-135000"/>
    <n v="0"/>
    <n v="0"/>
    <n v="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15065"/>
    <n v="15065"/>
    <n v="15065"/>
    <n v="15065"/>
    <n v="15065"/>
    <n v="15065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4"/>
    <x v="4"/>
    <x v="34"/>
    <x v="34"/>
    <s v="23172"/>
    <s v="Abordatge integr. del treball sexual"/>
    <n v="0"/>
    <n v="10393.39"/>
    <n v="10393.39"/>
    <n v="10393.39"/>
    <n v="10393.39"/>
    <n v="2520"/>
    <n v="252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5"/>
    <x v="5"/>
    <x v="60"/>
    <x v="60"/>
    <s v="23213"/>
    <s v="Promoció i participació infància"/>
    <n v="131500"/>
    <n v="-131500"/>
    <n v="0"/>
    <n v="0"/>
    <n v="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5"/>
    <x v="5"/>
    <x v="43"/>
    <x v="43"/>
    <s v="23221"/>
    <s v="Promoció i atenció a la joventut"/>
    <n v="50000"/>
    <n v="-14123.5"/>
    <n v="35876.5"/>
    <n v="35876.5"/>
    <n v="35876.5"/>
    <n v="22173.25"/>
    <n v="22173.25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9002.4"/>
    <n v="27563.8"/>
    <n v="36566.199999999997"/>
    <n v="36566.199999999997"/>
    <n v="36566.199999999997"/>
    <n v="36566.199999999997"/>
    <n v="31738.3"/>
    <n v="4827.8999999999996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5"/>
    <x v="5"/>
    <x v="69"/>
    <x v="69"/>
    <s v="23271"/>
    <s v="Temps i qualitat de vida"/>
    <n v="160000"/>
    <n v="-129573.85"/>
    <n v="30426.15"/>
    <n v="27426.15"/>
    <n v="27426.15"/>
    <n v="27426.15"/>
    <n v="0"/>
    <n v="27426.15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5"/>
    <x v="5"/>
    <x v="59"/>
    <x v="59"/>
    <s v="23291"/>
    <s v="Cooperació Internacional"/>
    <n v="225000"/>
    <n v="-198000"/>
    <n v="27000"/>
    <n v="27000"/>
    <n v="27000"/>
    <n v="498.86"/>
    <n v="498.86"/>
    <n v="0"/>
  </r>
  <r>
    <x v="1"/>
    <x v="1"/>
    <x v="8"/>
    <x v="8"/>
    <x v="35"/>
    <x v="35"/>
    <s v="22610"/>
    <s v="Despeses compra serveis"/>
    <x v="13"/>
    <x v="13"/>
    <s v="3"/>
    <s v="Producció de béns públics de caràcter preferent"/>
    <x v="15"/>
    <x v="15"/>
    <x v="42"/>
    <x v="42"/>
    <x v="70"/>
    <x v="70"/>
    <s v="31111"/>
    <s v="Promoció de la salut"/>
    <n v="90000"/>
    <n v="-58091.75"/>
    <n v="31908.25"/>
    <n v="31908.25"/>
    <n v="31908.25"/>
    <n v="31908.25"/>
    <n v="31908.25"/>
    <n v="0"/>
  </r>
  <r>
    <x v="1"/>
    <x v="1"/>
    <x v="8"/>
    <x v="8"/>
    <x v="35"/>
    <x v="35"/>
    <s v="22610"/>
    <s v="Despeses compra serveis"/>
    <x v="13"/>
    <x v="13"/>
    <s v="4"/>
    <s v="Actuacions de caràcter econòmic"/>
    <x v="7"/>
    <x v="7"/>
    <x v="31"/>
    <x v="31"/>
    <x v="68"/>
    <x v="68"/>
    <s v="43352"/>
    <s v="Temps i Economia de les Cures"/>
    <n v="100000"/>
    <n v="-54387.24"/>
    <n v="45612.76"/>
    <n v="0"/>
    <n v="0"/>
    <n v="0"/>
    <n v="0"/>
    <n v="0"/>
  </r>
  <r>
    <x v="1"/>
    <x v="1"/>
    <x v="8"/>
    <x v="8"/>
    <x v="35"/>
    <x v="35"/>
    <s v="22610"/>
    <s v="Despeses compra serveis"/>
    <x v="15"/>
    <x v="15"/>
    <s v="1"/>
    <s v="Serveis públics bàsics"/>
    <x v="5"/>
    <x v="5"/>
    <x v="34"/>
    <x v="34"/>
    <x v="53"/>
    <x v="53"/>
    <s v="16911"/>
    <s v="Protecció i control d'animals"/>
    <n v="529794.5"/>
    <n v="499682.14"/>
    <n v="1029476.64"/>
    <n v="1028056.57"/>
    <n v="1028049.72"/>
    <n v="1015942.27"/>
    <n v="863446.29"/>
    <n v="152495.98000000001"/>
  </r>
  <r>
    <x v="1"/>
    <x v="1"/>
    <x v="8"/>
    <x v="8"/>
    <x v="35"/>
    <x v="35"/>
    <s v="22610"/>
    <s v="Despeses compra serveis"/>
    <x v="15"/>
    <x v="15"/>
    <s v="9"/>
    <s v="Actuacions de caràcter general"/>
    <x v="0"/>
    <x v="0"/>
    <x v="0"/>
    <x v="0"/>
    <x v="7"/>
    <x v="7"/>
    <s v="91223"/>
    <s v="Relacions internacionals"/>
    <n v="50000"/>
    <n v="-505"/>
    <n v="49495"/>
    <n v="41000.01"/>
    <n v="33381"/>
    <n v="18685.580000000002"/>
    <n v="12572.56"/>
    <n v="6113.02"/>
  </r>
  <r>
    <x v="1"/>
    <x v="1"/>
    <x v="8"/>
    <x v="8"/>
    <x v="35"/>
    <x v="35"/>
    <s v="22610"/>
    <s v="Despeses compra serveis"/>
    <x v="15"/>
    <x v="15"/>
    <s v="9"/>
    <s v="Actuacions de caràcter general"/>
    <x v="0"/>
    <x v="0"/>
    <x v="0"/>
    <x v="0"/>
    <x v="7"/>
    <x v="7"/>
    <s v="91224"/>
    <s v="Comissionat Agenda 2030"/>
    <n v="0"/>
    <n v="488956.95"/>
    <n v="488956.95"/>
    <n v="330911.48"/>
    <n v="327024.12"/>
    <n v="275856.34000000003"/>
    <n v="202149.22"/>
    <n v="73707.12"/>
  </r>
  <r>
    <x v="1"/>
    <x v="1"/>
    <x v="8"/>
    <x v="8"/>
    <x v="35"/>
    <x v="35"/>
    <s v="22610"/>
    <s v="Despeses compra serveis"/>
    <x v="15"/>
    <x v="15"/>
    <s v="9"/>
    <s v="Actuacions de caràcter general"/>
    <x v="0"/>
    <x v="0"/>
    <x v="0"/>
    <x v="0"/>
    <x v="7"/>
    <x v="7"/>
    <s v="91225"/>
    <s v="Comissionat Innovació Digital"/>
    <n v="0"/>
    <n v="78836.14"/>
    <n v="78836.14"/>
    <n v="54777.06"/>
    <n v="48517.760000000002"/>
    <n v="48517.760000000002"/>
    <n v="33747.760000000002"/>
    <n v="14770"/>
  </r>
  <r>
    <x v="1"/>
    <x v="1"/>
    <x v="8"/>
    <x v="8"/>
    <x v="35"/>
    <x v="35"/>
    <s v="22610"/>
    <s v="Despeses compra serveis"/>
    <x v="15"/>
    <x v="15"/>
    <s v="9"/>
    <s v="Actuacions de caràcter general"/>
    <x v="1"/>
    <x v="1"/>
    <x v="1"/>
    <x v="1"/>
    <x v="1"/>
    <x v="1"/>
    <s v="92011"/>
    <s v="Administració general"/>
    <n v="75000"/>
    <n v="112980.85"/>
    <n v="187980.85"/>
    <n v="185260.2"/>
    <n v="185260.2"/>
    <n v="185260.2"/>
    <n v="132435.47"/>
    <n v="52824.73"/>
  </r>
  <r>
    <x v="1"/>
    <x v="1"/>
    <x v="8"/>
    <x v="8"/>
    <x v="35"/>
    <x v="35"/>
    <s v="22610"/>
    <s v="Despeses compra serveis"/>
    <x v="15"/>
    <x v="15"/>
    <s v="9"/>
    <s v="Actuacions de caràcter general"/>
    <x v="1"/>
    <x v="1"/>
    <x v="6"/>
    <x v="6"/>
    <x v="8"/>
    <x v="8"/>
    <s v="92511"/>
    <s v="Atenció al ciutadà"/>
    <n v="5595128.04"/>
    <n v="1320419.48"/>
    <n v="6915547.5199999996"/>
    <n v="6710768.4199999999"/>
    <n v="6710768.4199999999"/>
    <n v="6707542.1200000001"/>
    <n v="6090566.9800000004"/>
    <n v="616975.14"/>
  </r>
  <r>
    <x v="1"/>
    <x v="1"/>
    <x v="8"/>
    <x v="8"/>
    <x v="35"/>
    <x v="35"/>
    <s v="22610"/>
    <s v="Despeses compra serveis"/>
    <x v="16"/>
    <x v="16"/>
    <s v="9"/>
    <s v="Actuacions de caràcter general"/>
    <x v="1"/>
    <x v="1"/>
    <x v="1"/>
    <x v="1"/>
    <x v="1"/>
    <x v="1"/>
    <s v="92011"/>
    <s v="Administració general"/>
    <n v="35000"/>
    <n v="19500"/>
    <n v="54500"/>
    <n v="52725.75"/>
    <n v="52725.75"/>
    <n v="52725.75"/>
    <n v="17303"/>
    <n v="35422.75"/>
  </r>
  <r>
    <x v="1"/>
    <x v="1"/>
    <x v="8"/>
    <x v="8"/>
    <x v="35"/>
    <x v="35"/>
    <s v="22610"/>
    <s v="Despeses compra serveis"/>
    <x v="16"/>
    <x v="16"/>
    <s v="9"/>
    <s v="Actuacions de caràcter general"/>
    <x v="1"/>
    <x v="1"/>
    <x v="1"/>
    <x v="1"/>
    <x v="28"/>
    <x v="28"/>
    <s v="92034"/>
    <s v="Administració Electrònica"/>
    <n v="450000"/>
    <n v="-210000"/>
    <n v="240000"/>
    <n v="167080.71"/>
    <n v="167080.71"/>
    <n v="166082.38"/>
    <n v="43167.65"/>
    <n v="122914.73"/>
  </r>
  <r>
    <x v="1"/>
    <x v="1"/>
    <x v="8"/>
    <x v="8"/>
    <x v="35"/>
    <x v="35"/>
    <s v="22610"/>
    <s v="Despeses compra serveis"/>
    <x v="17"/>
    <x v="17"/>
    <s v="1"/>
    <s v="Serveis públics bàsics"/>
    <x v="3"/>
    <x v="3"/>
    <x v="7"/>
    <x v="7"/>
    <x v="9"/>
    <x v="9"/>
    <s v="13011"/>
    <s v="Gestió programa administració seguretat"/>
    <n v="175720.76"/>
    <n v="681801.11"/>
    <n v="857521.87"/>
    <n v="851219.66"/>
    <n v="851219.66"/>
    <n v="839311.8"/>
    <n v="114352.18"/>
    <n v="724959.62"/>
  </r>
  <r>
    <x v="1"/>
    <x v="1"/>
    <x v="8"/>
    <x v="8"/>
    <x v="35"/>
    <x v="35"/>
    <s v="22610"/>
    <s v="Despeses compra serveis"/>
    <x v="17"/>
    <x v="17"/>
    <s v="1"/>
    <s v="Serveis públics bàsics"/>
    <x v="3"/>
    <x v="3"/>
    <x v="7"/>
    <x v="7"/>
    <x v="9"/>
    <x v="9"/>
    <s v="13013"/>
    <s v="Assessorament legal a la gerència i òrga"/>
    <n v="18150"/>
    <n v="-18150"/>
    <n v="0"/>
    <n v="0"/>
    <n v="0"/>
    <n v="0"/>
    <n v="0"/>
    <n v="0"/>
  </r>
  <r>
    <x v="1"/>
    <x v="1"/>
    <x v="8"/>
    <x v="8"/>
    <x v="35"/>
    <x v="35"/>
    <s v="22610"/>
    <s v="Despeses compra serveis"/>
    <x v="17"/>
    <x v="17"/>
    <s v="1"/>
    <s v="Serveis públics bàsics"/>
    <x v="3"/>
    <x v="3"/>
    <x v="7"/>
    <x v="7"/>
    <x v="9"/>
    <x v="9"/>
    <s v="13014"/>
    <s v="Desenvolupament dels serveis de GUB i SP"/>
    <n v="6000"/>
    <n v="0"/>
    <n v="6000"/>
    <n v="1140.18"/>
    <n v="1140.18"/>
    <n v="228.04"/>
    <n v="228.04"/>
    <n v="0"/>
  </r>
  <r>
    <x v="1"/>
    <x v="1"/>
    <x v="8"/>
    <x v="8"/>
    <x v="35"/>
    <x v="35"/>
    <s v="22610"/>
    <s v="Despeses compra serveis"/>
    <x v="17"/>
    <x v="17"/>
    <s v="1"/>
    <s v="Serveis públics bàsics"/>
    <x v="3"/>
    <x v="3"/>
    <x v="7"/>
    <x v="7"/>
    <x v="9"/>
    <x v="9"/>
    <s v="13015"/>
    <s v="Comunicació interna i externa SP"/>
    <n v="185379.89"/>
    <n v="14465.77"/>
    <n v="199845.66"/>
    <n v="195765.12"/>
    <n v="195764.74"/>
    <n v="177402.16"/>
    <n v="123830.68"/>
    <n v="53571.48"/>
  </r>
  <r>
    <x v="1"/>
    <x v="1"/>
    <x v="8"/>
    <x v="8"/>
    <x v="35"/>
    <x v="35"/>
    <s v="22610"/>
    <s v="Despeses compra serveis"/>
    <x v="17"/>
    <x v="17"/>
    <s v="1"/>
    <s v="Serveis públics bàsics"/>
    <x v="3"/>
    <x v="3"/>
    <x v="8"/>
    <x v="8"/>
    <x v="10"/>
    <x v="10"/>
    <s v="13211"/>
    <s v="Gestió del programa de seguretat ciutada"/>
    <n v="60242.27"/>
    <n v="105289.9"/>
    <n v="165532.17000000001"/>
    <n v="163786.35"/>
    <n v="163786.35"/>
    <n v="131785.01"/>
    <n v="65786.990000000005"/>
    <n v="65998.02"/>
  </r>
  <r>
    <x v="1"/>
    <x v="1"/>
    <x v="8"/>
    <x v="8"/>
    <x v="35"/>
    <x v="35"/>
    <s v="22610"/>
    <s v="Despeses compra serveis"/>
    <x v="17"/>
    <x v="17"/>
    <s v="1"/>
    <s v="Serveis públics bàsics"/>
    <x v="3"/>
    <x v="3"/>
    <x v="8"/>
    <x v="8"/>
    <x v="10"/>
    <x v="10"/>
    <s v="13213"/>
    <s v="Desenvol. professional,selecció, prevenc"/>
    <n v="57000"/>
    <n v="0"/>
    <n v="57000"/>
    <n v="55662.35"/>
    <n v="55662.35"/>
    <n v="35209.15"/>
    <n v="35209.15"/>
    <n v="0"/>
  </r>
  <r>
    <x v="1"/>
    <x v="1"/>
    <x v="8"/>
    <x v="8"/>
    <x v="35"/>
    <x v="35"/>
    <s v="22610"/>
    <s v="Despeses compra serveis"/>
    <x v="17"/>
    <x v="17"/>
    <s v="1"/>
    <s v="Serveis públics bàsics"/>
    <x v="3"/>
    <x v="3"/>
    <x v="8"/>
    <x v="8"/>
    <x v="11"/>
    <x v="11"/>
    <s v="13221"/>
    <s v="Prevenció de la delinqüència"/>
    <n v="109548.6"/>
    <n v="-2243.11"/>
    <n v="107305.49"/>
    <n v="107305.49"/>
    <n v="101155.47"/>
    <n v="100570.85"/>
    <n v="81737.67"/>
    <n v="18833.18"/>
  </r>
  <r>
    <x v="1"/>
    <x v="1"/>
    <x v="8"/>
    <x v="8"/>
    <x v="35"/>
    <x v="35"/>
    <s v="22610"/>
    <s v="Despeses compra serveis"/>
    <x v="17"/>
    <x v="17"/>
    <s v="1"/>
    <s v="Serveis públics bàsics"/>
    <x v="3"/>
    <x v="3"/>
    <x v="10"/>
    <x v="10"/>
    <x v="13"/>
    <x v="13"/>
    <s v="13612"/>
    <s v="Intervenció en extinció d’incendis i sal"/>
    <n v="15584.8"/>
    <n v="7314.64"/>
    <n v="22899.439999999999"/>
    <n v="22894.639999999999"/>
    <n v="22894.639999999999"/>
    <n v="22894.639999999999"/>
    <n v="14123.35"/>
    <n v="8771.2900000000009"/>
  </r>
  <r>
    <x v="1"/>
    <x v="1"/>
    <x v="8"/>
    <x v="8"/>
    <x v="35"/>
    <x v="35"/>
    <s v="22610"/>
    <s v="Despeses compra serveis"/>
    <x v="17"/>
    <x v="17"/>
    <s v="1"/>
    <s v="Serveis públics bàsics"/>
    <x v="3"/>
    <x v="3"/>
    <x v="10"/>
    <x v="10"/>
    <x v="13"/>
    <x v="13"/>
    <s v="13613"/>
    <s v="Desenvol.professional,selecció,prevenc.s"/>
    <n v="37500"/>
    <n v="-15000"/>
    <n v="22500"/>
    <n v="18924.400000000001"/>
    <n v="18924.400000000001"/>
    <n v="18922.27"/>
    <n v="18922.27"/>
    <n v="0"/>
  </r>
  <r>
    <x v="1"/>
    <x v="1"/>
    <x v="8"/>
    <x v="8"/>
    <x v="35"/>
    <x v="35"/>
    <s v="22610"/>
    <s v="Despeses compra serveis"/>
    <x v="17"/>
    <x v="17"/>
    <s v="9"/>
    <s v="Actuacions de caràcter general"/>
    <x v="1"/>
    <x v="1"/>
    <x v="2"/>
    <x v="2"/>
    <x v="2"/>
    <x v="2"/>
    <s v="92322"/>
    <s v="Estudis d’opinió"/>
    <n v="25000"/>
    <n v="-25000"/>
    <n v="0"/>
    <n v="0"/>
    <n v="0"/>
    <n v="0"/>
    <n v="0"/>
    <n v="0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11"/>
    <x v="11"/>
    <x v="14"/>
    <x v="14"/>
    <s v="15011"/>
    <s v="Despeses generals d'Ecologia Urbana"/>
    <n v="1099341.8400000001"/>
    <n v="-763513.78"/>
    <n v="335828.06"/>
    <n v="58257.38"/>
    <n v="58257.38"/>
    <n v="54553.91"/>
    <n v="49306.38"/>
    <n v="5247.53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11"/>
    <x v="11"/>
    <x v="14"/>
    <x v="14"/>
    <s v="15013"/>
    <s v="Planificació Ecologia Urbana"/>
    <n v="24700"/>
    <n v="97100"/>
    <n v="121800"/>
    <n v="0"/>
    <n v="0"/>
    <n v="0"/>
    <n v="0"/>
    <n v="0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11"/>
    <x v="11"/>
    <x v="14"/>
    <x v="14"/>
    <s v="15014"/>
    <s v="Millora contínua Ecologia Urbana"/>
    <n v="26600"/>
    <n v="2386.35"/>
    <n v="28986.35"/>
    <n v="24052.14"/>
    <n v="24052.14"/>
    <n v="24052.14"/>
    <n v="21632.14"/>
    <n v="2420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11"/>
    <x v="11"/>
    <x v="14"/>
    <x v="14"/>
    <s v="15016"/>
    <s v="Comunicació Ecologia Urbana"/>
    <n v="373818.17"/>
    <n v="-14215.95"/>
    <n v="359602.22"/>
    <n v="359602.22"/>
    <n v="358148.74"/>
    <n v="340171.76"/>
    <n v="286359.93"/>
    <n v="53811.83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11"/>
    <x v="11"/>
    <x v="14"/>
    <x v="14"/>
    <s v="15017"/>
    <s v="Manteniment i conservació edificis Ecolo"/>
    <n v="195802.86"/>
    <n v="-6547.58"/>
    <n v="189255.28"/>
    <n v="178191.88"/>
    <n v="178191.88"/>
    <n v="178191.87"/>
    <n v="168627.46"/>
    <n v="9564.41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11"/>
    <x v="11"/>
    <x v="14"/>
    <x v="14"/>
    <s v="15018"/>
    <s v="Anàlisi i Avaluació de serveis d'Ecologi"/>
    <n v="190000"/>
    <n v="-190000"/>
    <n v="0"/>
    <n v="0"/>
    <n v="0"/>
    <n v="0"/>
    <n v="0"/>
    <n v="0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13"/>
    <x v="13"/>
    <x v="75"/>
    <x v="75"/>
    <s v="15143"/>
    <s v="Participació Ecologia Urbana"/>
    <n v="119444"/>
    <n v="-36286.69"/>
    <n v="83157.31"/>
    <n v="73081.75"/>
    <n v="69590.16"/>
    <n v="69590.149999999994"/>
    <n v="66723.47"/>
    <n v="2866.68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14"/>
    <x v="14"/>
    <x v="17"/>
    <x v="17"/>
    <s v="15347"/>
    <s v="UIA refugis climàtics escoles"/>
    <n v="0"/>
    <n v="31304.639999999999"/>
    <n v="31304.639999999999"/>
    <n v="0"/>
    <n v="0"/>
    <n v="0"/>
    <n v="0"/>
    <n v="0"/>
  </r>
  <r>
    <x v="1"/>
    <x v="1"/>
    <x v="8"/>
    <x v="8"/>
    <x v="35"/>
    <x v="35"/>
    <s v="22610"/>
    <s v="Despeses compra serveis"/>
    <x v="19"/>
    <x v="19"/>
    <s v="1"/>
    <s v="Serveis públics bàsics"/>
    <x v="4"/>
    <x v="4"/>
    <x v="13"/>
    <x v="13"/>
    <x v="75"/>
    <x v="75"/>
    <s v="15142"/>
    <s v="Estratègia Ecologia Urbana"/>
    <n v="123484"/>
    <n v="-47641.2"/>
    <n v="75842.8"/>
    <n v="72170.45"/>
    <n v="72170.45"/>
    <n v="72170.429999999993"/>
    <n v="55602.53"/>
    <n v="16567.900000000001"/>
  </r>
  <r>
    <x v="1"/>
    <x v="1"/>
    <x v="8"/>
    <x v="8"/>
    <x v="35"/>
    <x v="35"/>
    <s v="22610"/>
    <s v="Despeses compra serveis"/>
    <x v="19"/>
    <x v="19"/>
    <s v="1"/>
    <s v="Serveis públics bàsics"/>
    <x v="4"/>
    <x v="4"/>
    <x v="14"/>
    <x v="14"/>
    <x v="17"/>
    <x v="17"/>
    <s v="15347"/>
    <s v="UIA refugis climàtics escoles"/>
    <n v="0"/>
    <n v="138590.37"/>
    <n v="138590.37"/>
    <n v="119486.89"/>
    <n v="119486.89"/>
    <n v="116050.48"/>
    <n v="107511.89"/>
    <n v="8538.59"/>
  </r>
  <r>
    <x v="1"/>
    <x v="1"/>
    <x v="8"/>
    <x v="8"/>
    <x v="35"/>
    <x v="35"/>
    <s v="22610"/>
    <s v="Despeses compra serveis"/>
    <x v="19"/>
    <x v="19"/>
    <s v="1"/>
    <s v="Serveis públics bàsics"/>
    <x v="5"/>
    <x v="5"/>
    <x v="12"/>
    <x v="12"/>
    <x v="15"/>
    <x v="15"/>
    <s v="16312"/>
    <s v="Avaluació de la neteja viària"/>
    <n v="139937"/>
    <n v="57938.51"/>
    <n v="197875.51"/>
    <n v="170377.39"/>
    <n v="170377.39"/>
    <n v="134745.60000000001"/>
    <n v="63546.6"/>
    <n v="71199"/>
  </r>
  <r>
    <x v="1"/>
    <x v="1"/>
    <x v="8"/>
    <x v="8"/>
    <x v="35"/>
    <x v="35"/>
    <s v="22610"/>
    <s v="Despeses compra serveis"/>
    <x v="19"/>
    <x v="19"/>
    <s v="1"/>
    <s v="Serveis públics bàsics"/>
    <x v="12"/>
    <x v="12"/>
    <x v="45"/>
    <x v="45"/>
    <x v="76"/>
    <x v="76"/>
    <s v="17112"/>
    <s v="Biodiversitat"/>
    <n v="37415.65"/>
    <n v="-19084.150000000001"/>
    <n v="18331.5"/>
    <n v="18331.5"/>
    <n v="18331.5"/>
    <n v="18331.5"/>
    <n v="5082"/>
    <n v="13249.5"/>
  </r>
  <r>
    <x v="1"/>
    <x v="1"/>
    <x v="8"/>
    <x v="8"/>
    <x v="35"/>
    <x v="35"/>
    <s v="22610"/>
    <s v="Despeses compra serveis"/>
    <x v="19"/>
    <x v="19"/>
    <s v="1"/>
    <s v="Serveis públics bàsics"/>
    <x v="12"/>
    <x v="12"/>
    <x v="33"/>
    <x v="33"/>
    <x v="52"/>
    <x v="52"/>
    <s v="17211"/>
    <s v="Intervenció mediambiental"/>
    <n v="402638.28"/>
    <n v="-312296.58"/>
    <n v="90341.7"/>
    <n v="46055.78"/>
    <n v="46055.78"/>
    <n v="46055.78"/>
    <n v="39558.32"/>
    <n v="6497.46"/>
  </r>
  <r>
    <x v="1"/>
    <x v="1"/>
    <x v="8"/>
    <x v="8"/>
    <x v="35"/>
    <x v="35"/>
    <s v="22610"/>
    <s v="Despeses compra serveis"/>
    <x v="19"/>
    <x v="19"/>
    <s v="1"/>
    <s v="Serveis públics bàsics"/>
    <x v="12"/>
    <x v="12"/>
    <x v="33"/>
    <x v="33"/>
    <x v="52"/>
    <x v="52"/>
    <s v="17212"/>
    <s v="Intervenció acústica ambiental"/>
    <n v="127486"/>
    <n v="-56081.25"/>
    <n v="71404.75"/>
    <n v="71404.75"/>
    <n v="71404.75"/>
    <n v="70234.679999999993"/>
    <n v="55683.42"/>
    <n v="14551.26"/>
  </r>
  <r>
    <x v="1"/>
    <x v="1"/>
    <x v="8"/>
    <x v="8"/>
    <x v="35"/>
    <x v="35"/>
    <s v="22610"/>
    <s v="Despeses compra serveis"/>
    <x v="19"/>
    <x v="19"/>
    <s v="1"/>
    <s v="Serveis públics bàsics"/>
    <x v="12"/>
    <x v="12"/>
    <x v="33"/>
    <x v="33"/>
    <x v="65"/>
    <x v="65"/>
    <s v="17221"/>
    <s v="Educació mediambiental"/>
    <n v="34096.61"/>
    <n v="12548.44"/>
    <n v="46645.05"/>
    <n v="46645.05"/>
    <n v="46645.03"/>
    <n v="46645.03"/>
    <n v="42480.21"/>
    <n v="4164.82"/>
  </r>
  <r>
    <x v="1"/>
    <x v="1"/>
    <x v="8"/>
    <x v="8"/>
    <x v="35"/>
    <x v="35"/>
    <s v="22610"/>
    <s v="Despeses compra serveis"/>
    <x v="19"/>
    <x v="19"/>
    <s v="4"/>
    <s v="Actuacions de caràcter econòmic"/>
    <x v="6"/>
    <x v="6"/>
    <x v="15"/>
    <x v="15"/>
    <x v="22"/>
    <x v="22"/>
    <s v="49313"/>
    <s v="Polítiques alimentàries urbanes"/>
    <n v="0"/>
    <n v="35943.089999999997"/>
    <n v="35943.089999999997"/>
    <n v="35936.639999999999"/>
    <n v="35936.639999999999"/>
    <n v="35936.639999999999"/>
    <n v="35936.639999999999"/>
    <n v="0"/>
  </r>
  <r>
    <x v="1"/>
    <x v="1"/>
    <x v="8"/>
    <x v="8"/>
    <x v="35"/>
    <x v="35"/>
    <s v="22610"/>
    <s v="Despeses compra serveis"/>
    <x v="20"/>
    <x v="20"/>
    <s v="1"/>
    <s v="Serveis públics bàsics"/>
    <x v="4"/>
    <x v="4"/>
    <x v="11"/>
    <x v="11"/>
    <x v="14"/>
    <x v="14"/>
    <s v="15011"/>
    <s v="Despeses generals d'Ecologia Urbana"/>
    <n v="0"/>
    <n v="34596.699999999997"/>
    <n v="34596.699999999997"/>
    <n v="34569.699999999997"/>
    <n v="34569.699999999997"/>
    <n v="34569.699999999997"/>
    <n v="20049.7"/>
    <n v="14520"/>
  </r>
  <r>
    <x v="1"/>
    <x v="1"/>
    <x v="8"/>
    <x v="8"/>
    <x v="35"/>
    <x v="35"/>
    <s v="22610"/>
    <s v="Despeses compra serveis"/>
    <x v="20"/>
    <x v="20"/>
    <s v="1"/>
    <s v="Serveis públics bàsics"/>
    <x v="4"/>
    <x v="4"/>
    <x v="13"/>
    <x v="13"/>
    <x v="21"/>
    <x v="21"/>
    <s v="15111"/>
    <s v="Llicències"/>
    <n v="145881.29999999999"/>
    <n v="-97483.47"/>
    <n v="48397.83"/>
    <n v="48397.83"/>
    <n v="48397.83"/>
    <n v="4074.22"/>
    <n v="4074.22"/>
    <n v="0"/>
  </r>
  <r>
    <x v="1"/>
    <x v="1"/>
    <x v="8"/>
    <x v="8"/>
    <x v="35"/>
    <x v="35"/>
    <s v="22610"/>
    <s v="Despeses compra serveis"/>
    <x v="20"/>
    <x v="20"/>
    <s v="1"/>
    <s v="Serveis públics bàsics"/>
    <x v="4"/>
    <x v="4"/>
    <x v="13"/>
    <x v="13"/>
    <x v="21"/>
    <x v="21"/>
    <s v="15112"/>
    <s v="Inspeccions"/>
    <n v="91891.02"/>
    <n v="-41256.14"/>
    <n v="50634.879999999997"/>
    <n v="50634.879999999997"/>
    <n v="50634.879999999997"/>
    <n v="49283.72"/>
    <n v="38622.699999999997"/>
    <n v="10661.02"/>
  </r>
  <r>
    <x v="1"/>
    <x v="1"/>
    <x v="8"/>
    <x v="8"/>
    <x v="35"/>
    <x v="35"/>
    <s v="22610"/>
    <s v="Despeses compra serveis"/>
    <x v="20"/>
    <x v="20"/>
    <s v="1"/>
    <s v="Serveis públics bàsics"/>
    <x v="4"/>
    <x v="4"/>
    <x v="13"/>
    <x v="13"/>
    <x v="44"/>
    <x v="44"/>
    <s v="15121"/>
    <s v="Gestió del sòl"/>
    <n v="3072"/>
    <n v="0"/>
    <n v="3072"/>
    <n v="0"/>
    <n v="0"/>
    <n v="0"/>
    <n v="0"/>
    <n v="0"/>
  </r>
  <r>
    <x v="1"/>
    <x v="1"/>
    <x v="8"/>
    <x v="8"/>
    <x v="35"/>
    <x v="35"/>
    <s v="22610"/>
    <s v="Despeses compra serveis"/>
    <x v="20"/>
    <x v="20"/>
    <s v="1"/>
    <s v="Serveis públics bàsics"/>
    <x v="4"/>
    <x v="4"/>
    <x v="13"/>
    <x v="13"/>
    <x v="74"/>
    <x v="74"/>
    <s v="15151"/>
    <s v="Planejament de la ciutat"/>
    <n v="229141.09"/>
    <n v="-184377.14"/>
    <n v="44763.95"/>
    <n v="44763.95"/>
    <n v="44763.95"/>
    <n v="43977.45"/>
    <n v="20563.95"/>
    <n v="23413.5"/>
  </r>
  <r>
    <x v="1"/>
    <x v="1"/>
    <x v="8"/>
    <x v="8"/>
    <x v="35"/>
    <x v="35"/>
    <s v="22610"/>
    <s v="Despeses compra serveis"/>
    <x v="20"/>
    <x v="20"/>
    <s v="1"/>
    <s v="Serveis públics bàsics"/>
    <x v="4"/>
    <x v="4"/>
    <x v="43"/>
    <x v="43"/>
    <x v="77"/>
    <x v="77"/>
    <s v="15221"/>
    <s v="Millora del paisatge urbà i la qualitat"/>
    <n v="210678.51"/>
    <n v="-210678.51"/>
    <n v="0"/>
    <n v="0"/>
    <n v="0"/>
    <n v="0"/>
    <n v="0"/>
    <n v="0"/>
  </r>
  <r>
    <x v="1"/>
    <x v="1"/>
    <x v="8"/>
    <x v="8"/>
    <x v="35"/>
    <x v="35"/>
    <s v="22610"/>
    <s v="Despeses compra serveis"/>
    <x v="21"/>
    <x v="21"/>
    <s v="1"/>
    <s v="Serveis públics bàsics"/>
    <x v="3"/>
    <x v="3"/>
    <x v="25"/>
    <x v="25"/>
    <x v="38"/>
    <x v="38"/>
    <s v="13412"/>
    <s v="Planificació i projectes de mobilitat"/>
    <n v="20125.61"/>
    <n v="70580.41"/>
    <n v="90706.02"/>
    <n v="90706.02"/>
    <n v="86956.02"/>
    <n v="86956"/>
    <n v="66668.72"/>
    <n v="20287.28"/>
  </r>
  <r>
    <x v="1"/>
    <x v="1"/>
    <x v="8"/>
    <x v="8"/>
    <x v="35"/>
    <x v="35"/>
    <s v="22610"/>
    <s v="Despeses compra serveis"/>
    <x v="21"/>
    <x v="21"/>
    <s v="1"/>
    <s v="Serveis públics bàsics"/>
    <x v="3"/>
    <x v="3"/>
    <x v="25"/>
    <x v="25"/>
    <x v="38"/>
    <x v="38"/>
    <s v="13413"/>
    <s v="Operacions i informació del trànsit"/>
    <n v="50470.31"/>
    <n v="15656.42"/>
    <n v="66126.73"/>
    <n v="66126.73"/>
    <n v="66126.73"/>
    <n v="66126.73"/>
    <n v="40979.93"/>
    <n v="25146.799999999999"/>
  </r>
  <r>
    <x v="1"/>
    <x v="1"/>
    <x v="8"/>
    <x v="8"/>
    <x v="35"/>
    <x v="35"/>
    <s v="22610"/>
    <s v="Despeses compra serveis"/>
    <x v="21"/>
    <x v="21"/>
    <s v="1"/>
    <s v="Serveis públics bàsics"/>
    <x v="4"/>
    <x v="4"/>
    <x v="14"/>
    <x v="14"/>
    <x v="39"/>
    <x v="39"/>
    <s v="15321"/>
    <s v="Manteniment i renovació del paviment"/>
    <n v="90000"/>
    <n v="-79212.850000000006"/>
    <n v="10787.15"/>
    <n v="0"/>
    <n v="0"/>
    <n v="0"/>
    <n v="0"/>
    <n v="0"/>
  </r>
  <r>
    <x v="1"/>
    <x v="1"/>
    <x v="8"/>
    <x v="8"/>
    <x v="35"/>
    <x v="35"/>
    <s v="22610"/>
    <s v="Despeses compra serveis"/>
    <x v="21"/>
    <x v="21"/>
    <s v="1"/>
    <s v="Serveis públics bàsics"/>
    <x v="4"/>
    <x v="4"/>
    <x v="14"/>
    <x v="14"/>
    <x v="62"/>
    <x v="62"/>
    <s v="15331"/>
    <s v="Manteniment i renovació de les estructur"/>
    <n v="0"/>
    <n v="83911"/>
    <n v="83911"/>
    <n v="82026.98"/>
    <n v="82026.98"/>
    <n v="82026.98"/>
    <n v="62854.66"/>
    <n v="19172.32"/>
  </r>
  <r>
    <x v="1"/>
    <x v="1"/>
    <x v="8"/>
    <x v="8"/>
    <x v="35"/>
    <x v="35"/>
    <s v="22610"/>
    <s v="Despeses compra serveis"/>
    <x v="21"/>
    <x v="21"/>
    <s v="1"/>
    <s v="Serveis públics bàsics"/>
    <x v="12"/>
    <x v="12"/>
    <x v="46"/>
    <x v="46"/>
    <x v="78"/>
    <x v="78"/>
    <s v="17942"/>
    <s v="Coordinació Urbana. Vehicle elèctric"/>
    <n v="46885.55"/>
    <n v="-19672.060000000001"/>
    <n v="27213.49"/>
    <n v="27110.82"/>
    <n v="27110.82"/>
    <n v="25275.98"/>
    <n v="16231.23"/>
    <n v="9044.75"/>
  </r>
  <r>
    <x v="1"/>
    <x v="1"/>
    <x v="8"/>
    <x v="8"/>
    <x v="35"/>
    <x v="35"/>
    <s v="22610"/>
    <s v="Despeses compra serveis"/>
    <x v="21"/>
    <x v="21"/>
    <s v="1"/>
    <s v="Serveis públics bàsics"/>
    <x v="12"/>
    <x v="12"/>
    <x v="46"/>
    <x v="46"/>
    <x v="78"/>
    <x v="78"/>
    <s v="17943"/>
    <s v="Coordinació Urbana. Obres"/>
    <n v="120000"/>
    <n v="-69939.38"/>
    <n v="50060.62"/>
    <n v="45210.6"/>
    <n v="45210.6"/>
    <n v="45210.6"/>
    <n v="45210.6"/>
    <n v="0"/>
  </r>
  <r>
    <x v="1"/>
    <x v="1"/>
    <x v="8"/>
    <x v="8"/>
    <x v="35"/>
    <x v="35"/>
    <s v="22610"/>
    <s v="Despeses compra serveis"/>
    <x v="21"/>
    <x v="21"/>
    <s v="1"/>
    <s v="Serveis públics bàsics"/>
    <x v="12"/>
    <x v="12"/>
    <x v="46"/>
    <x v="46"/>
    <x v="78"/>
    <x v="78"/>
    <s v="17944"/>
    <s v="Coordinació d'obres. Resiliència Urbana"/>
    <n v="0"/>
    <n v="18149.88"/>
    <n v="18149.88"/>
    <n v="18149.88"/>
    <n v="18149.88"/>
    <n v="18149.88"/>
    <n v="18149.88"/>
    <n v="0"/>
  </r>
  <r>
    <x v="1"/>
    <x v="1"/>
    <x v="8"/>
    <x v="8"/>
    <x v="35"/>
    <x v="35"/>
    <s v="22610"/>
    <s v="Despeses compra serveis"/>
    <x v="21"/>
    <x v="21"/>
    <s v="1"/>
    <s v="Serveis públics bàsics"/>
    <x v="12"/>
    <x v="12"/>
    <x v="46"/>
    <x v="46"/>
    <x v="78"/>
    <x v="78"/>
    <s v="17945"/>
    <s v="Plataforma LIVE. Promoció Vehicle Elèctr"/>
    <n v="0"/>
    <n v="3000"/>
    <n v="3000"/>
    <n v="3000"/>
    <n v="0"/>
    <n v="0"/>
    <n v="0"/>
    <n v="0"/>
  </r>
  <r>
    <x v="1"/>
    <x v="1"/>
    <x v="8"/>
    <x v="8"/>
    <x v="35"/>
    <x v="35"/>
    <s v="22610"/>
    <s v="Despeses compra serveis"/>
    <x v="21"/>
    <x v="21"/>
    <s v="4"/>
    <s v="Actuacions de caràcter econòmic"/>
    <x v="14"/>
    <x v="14"/>
    <x v="41"/>
    <x v="41"/>
    <x v="67"/>
    <x v="67"/>
    <s v="46311"/>
    <s v="Suport a innovació i coneixement"/>
    <n v="0"/>
    <n v="15000"/>
    <n v="15000"/>
    <n v="0"/>
    <n v="0"/>
    <n v="0"/>
    <n v="0"/>
    <n v="0"/>
  </r>
  <r>
    <x v="1"/>
    <x v="1"/>
    <x v="8"/>
    <x v="8"/>
    <x v="35"/>
    <x v="35"/>
    <s v="22610"/>
    <s v="Despeses compra serveis"/>
    <x v="22"/>
    <x v="22"/>
    <s v="1"/>
    <s v="Serveis públics bàsics"/>
    <x v="4"/>
    <x v="4"/>
    <x v="13"/>
    <x v="13"/>
    <x v="20"/>
    <x v="20"/>
    <s v="15131"/>
    <s v="Redacció de projectes-execució d'obres"/>
    <n v="690450.34"/>
    <n v="-662305.74"/>
    <n v="28144.6"/>
    <n v="28144.6"/>
    <n v="28144.6"/>
    <n v="21901"/>
    <n v="9365.4"/>
    <n v="12535.6"/>
  </r>
  <r>
    <x v="1"/>
    <x v="1"/>
    <x v="8"/>
    <x v="8"/>
    <x v="35"/>
    <x v="35"/>
    <s v="22610"/>
    <s v="Despeses compra serveis"/>
    <x v="22"/>
    <x v="22"/>
    <s v="1"/>
    <s v="Serveis públics bàsics"/>
    <x v="4"/>
    <x v="4"/>
    <x v="13"/>
    <x v="13"/>
    <x v="75"/>
    <x v="75"/>
    <s v="15141"/>
    <s v="Projectes estratègics Ecologia Urbana"/>
    <n v="2570000"/>
    <n v="-1500212.2"/>
    <n v="1069787.8"/>
    <n v="1069787.8"/>
    <n v="1061837.8"/>
    <n v="748721.45"/>
    <n v="689200.12"/>
    <n v="59521.33"/>
  </r>
  <r>
    <x v="1"/>
    <x v="1"/>
    <x v="8"/>
    <x v="8"/>
    <x v="35"/>
    <x v="35"/>
    <s v="22610"/>
    <s v="Despeses compra serveis"/>
    <x v="22"/>
    <x v="22"/>
    <s v="1"/>
    <s v="Serveis públics bàsics"/>
    <x v="4"/>
    <x v="4"/>
    <x v="43"/>
    <x v="43"/>
    <x v="77"/>
    <x v="77"/>
    <s v="15221"/>
    <s v="Millora del paisatge urbà i la qualitat"/>
    <n v="0"/>
    <n v="123969.34"/>
    <n v="123969.34"/>
    <n v="123969.34"/>
    <n v="123969.34"/>
    <n v="111464.12"/>
    <n v="88219.88"/>
    <n v="23244.240000000002"/>
  </r>
  <r>
    <x v="1"/>
    <x v="1"/>
    <x v="8"/>
    <x v="8"/>
    <x v="35"/>
    <x v="35"/>
    <s v="22610"/>
    <s v="Despeses compra serveis"/>
    <x v="1"/>
    <x v="1"/>
    <s v="1"/>
    <s v="Serveis públics bàsics"/>
    <x v="3"/>
    <x v="3"/>
    <x v="25"/>
    <x v="25"/>
    <x v="38"/>
    <x v="38"/>
    <s v="13412"/>
    <s v="Planificació i projectes de mobilitat"/>
    <n v="0"/>
    <n v="10109.549999999999"/>
    <n v="10109.549999999999"/>
    <n v="10109.549999999999"/>
    <n v="10109.549999999999"/>
    <n v="10109.549999999999"/>
    <n v="3720.75"/>
    <n v="6388.8"/>
  </r>
  <r>
    <x v="1"/>
    <x v="1"/>
    <x v="8"/>
    <x v="8"/>
    <x v="35"/>
    <x v="35"/>
    <s v="22610"/>
    <s v="Despeses compra serveis"/>
    <x v="1"/>
    <x v="1"/>
    <s v="1"/>
    <s v="Serveis públics bàsics"/>
    <x v="4"/>
    <x v="4"/>
    <x v="13"/>
    <x v="13"/>
    <x v="21"/>
    <x v="21"/>
    <s v="15111"/>
    <s v="Llicències"/>
    <n v="91222"/>
    <n v="-85837.98"/>
    <n v="5384.02"/>
    <n v="5384.02"/>
    <n v="5384.02"/>
    <n v="5384.02"/>
    <n v="2056.52"/>
    <n v="3327.5"/>
  </r>
  <r>
    <x v="1"/>
    <x v="1"/>
    <x v="8"/>
    <x v="8"/>
    <x v="35"/>
    <x v="35"/>
    <s v="22610"/>
    <s v="Despeses compra serveis"/>
    <x v="1"/>
    <x v="1"/>
    <s v="1"/>
    <s v="Serveis públics bàsics"/>
    <x v="4"/>
    <x v="4"/>
    <x v="13"/>
    <x v="13"/>
    <x v="21"/>
    <x v="21"/>
    <s v="15112"/>
    <s v="Inspeccions"/>
    <n v="40000"/>
    <n v="-1703.85"/>
    <n v="38296.15"/>
    <n v="38296.15"/>
    <n v="38296.15"/>
    <n v="36929.26"/>
    <n v="34306.58"/>
    <n v="2622.68"/>
  </r>
  <r>
    <x v="1"/>
    <x v="1"/>
    <x v="8"/>
    <x v="8"/>
    <x v="35"/>
    <x v="35"/>
    <s v="22610"/>
    <s v="Despeses compra serveis"/>
    <x v="1"/>
    <x v="1"/>
    <s v="1"/>
    <s v="Serveis públics bàsics"/>
    <x v="4"/>
    <x v="4"/>
    <x v="14"/>
    <x v="14"/>
    <x v="17"/>
    <x v="17"/>
    <s v="15344"/>
    <s v="Manteniment-millora espais públics no ce"/>
    <n v="0"/>
    <n v="12180.57"/>
    <n v="12180.57"/>
    <n v="12122.75"/>
    <n v="12122.75"/>
    <n v="12122.74"/>
    <n v="8081.84"/>
    <n v="4040.9"/>
  </r>
  <r>
    <x v="1"/>
    <x v="1"/>
    <x v="8"/>
    <x v="8"/>
    <x v="35"/>
    <x v="35"/>
    <s v="22610"/>
    <s v="Despeses compra serveis"/>
    <x v="1"/>
    <x v="1"/>
    <s v="2"/>
    <s v="Actuacions de protecció i promoció social"/>
    <x v="2"/>
    <x v="2"/>
    <x v="5"/>
    <x v="5"/>
    <x v="43"/>
    <x v="43"/>
    <s v="23221"/>
    <s v="Promoció i atenció a la joventut"/>
    <n v="5000"/>
    <n v="0"/>
    <n v="5000"/>
    <n v="0"/>
    <n v="0"/>
    <n v="0"/>
    <n v="0"/>
    <n v="0"/>
  </r>
  <r>
    <x v="1"/>
    <x v="1"/>
    <x v="8"/>
    <x v="8"/>
    <x v="35"/>
    <x v="35"/>
    <s v="22610"/>
    <s v="Despeses compra serveis"/>
    <x v="1"/>
    <x v="1"/>
    <s v="2"/>
    <s v="Actuacions de protecció i promoció social"/>
    <x v="2"/>
    <x v="2"/>
    <x v="5"/>
    <x v="5"/>
    <x v="5"/>
    <x v="5"/>
    <s v="23241"/>
    <s v="Promoció de les dones"/>
    <n v="13524"/>
    <n v="-5062.95"/>
    <n v="8461.0499999999993"/>
    <n v="4280"/>
    <n v="4280"/>
    <n v="4280"/>
    <n v="4280"/>
    <n v="0"/>
  </r>
  <r>
    <x v="1"/>
    <x v="1"/>
    <x v="8"/>
    <x v="8"/>
    <x v="35"/>
    <x v="35"/>
    <s v="22610"/>
    <s v="Despeses compra serveis"/>
    <x v="1"/>
    <x v="1"/>
    <s v="2"/>
    <s v="Actuacions de protecció i promoció social"/>
    <x v="2"/>
    <x v="2"/>
    <x v="5"/>
    <x v="5"/>
    <x v="6"/>
    <x v="6"/>
    <s v="23261"/>
    <s v="Promoció de la convivència i intercultur"/>
    <n v="0"/>
    <n v="19556.82"/>
    <n v="19556.82"/>
    <n v="17215.150000000001"/>
    <n v="17215.150000000001"/>
    <n v="17215.150000000001"/>
    <n v="17215.150000000001"/>
    <n v="0"/>
  </r>
  <r>
    <x v="1"/>
    <x v="1"/>
    <x v="8"/>
    <x v="8"/>
    <x v="35"/>
    <x v="35"/>
    <s v="22610"/>
    <s v="Despeses compra serveis"/>
    <x v="1"/>
    <x v="1"/>
    <s v="2"/>
    <s v="Actuacions de protecció i promoció social"/>
    <x v="2"/>
    <x v="2"/>
    <x v="5"/>
    <x v="5"/>
    <x v="79"/>
    <x v="79"/>
    <s v="23281"/>
    <s v="Serveis i projectes comunitaris"/>
    <n v="19320"/>
    <n v="35925.01"/>
    <n v="55245.01"/>
    <n v="55245.01"/>
    <n v="55245.01"/>
    <n v="55176.31"/>
    <n v="44346.81"/>
    <n v="10829.5"/>
  </r>
  <r>
    <x v="1"/>
    <x v="1"/>
    <x v="8"/>
    <x v="8"/>
    <x v="35"/>
    <x v="35"/>
    <s v="22610"/>
    <s v="Despeses compra serveis"/>
    <x v="1"/>
    <x v="1"/>
    <s v="2"/>
    <s v="Actuacions de protecció i promoció social"/>
    <x v="2"/>
    <x v="2"/>
    <x v="44"/>
    <x v="44"/>
    <x v="72"/>
    <x v="72"/>
    <s v="23411"/>
    <s v="Atenció a les persones discapacitades"/>
    <n v="9660"/>
    <n v="5295.6"/>
    <n v="14955.6"/>
    <n v="14955.6"/>
    <n v="14955.6"/>
    <n v="14900.4"/>
    <n v="10900.4"/>
    <n v="4000"/>
  </r>
  <r>
    <x v="1"/>
    <x v="1"/>
    <x v="8"/>
    <x v="8"/>
    <x v="35"/>
    <x v="35"/>
    <s v="22610"/>
    <s v="Despeses compra serveis"/>
    <x v="1"/>
    <x v="1"/>
    <s v="3"/>
    <s v="Producció de béns públics de caràcter preferent"/>
    <x v="15"/>
    <x v="15"/>
    <x v="42"/>
    <x v="42"/>
    <x v="70"/>
    <x v="70"/>
    <s v="31111"/>
    <s v="Promoció de la salut"/>
    <n v="1132.56"/>
    <n v="23747.65"/>
    <n v="24880.21"/>
    <n v="24880.21"/>
    <n v="24880.21"/>
    <n v="24744.02"/>
    <n v="20285.77"/>
    <n v="4458.25"/>
  </r>
  <r>
    <x v="1"/>
    <x v="1"/>
    <x v="8"/>
    <x v="8"/>
    <x v="35"/>
    <x v="35"/>
    <s v="22610"/>
    <s v="Despeses compra serveis"/>
    <x v="1"/>
    <x v="1"/>
    <s v="3"/>
    <s v="Producció de béns públics de caràcter preferent"/>
    <x v="9"/>
    <x v="9"/>
    <x v="27"/>
    <x v="27"/>
    <x v="64"/>
    <x v="64"/>
    <s v="32612"/>
    <s v="Altres serveis complementaris d'educació"/>
    <n v="72304.800000000003"/>
    <n v="-41774.129999999997"/>
    <n v="30530.67"/>
    <n v="30530.67"/>
    <n v="30530.67"/>
    <n v="30530.67"/>
    <n v="13467.66"/>
    <n v="17063.009999999998"/>
  </r>
  <r>
    <x v="1"/>
    <x v="1"/>
    <x v="8"/>
    <x v="8"/>
    <x v="35"/>
    <x v="35"/>
    <s v="22610"/>
    <s v="Despeses compra serveis"/>
    <x v="1"/>
    <x v="1"/>
    <s v="3"/>
    <s v="Producció de béns públics de caràcter preferent"/>
    <x v="10"/>
    <x v="10"/>
    <x v="36"/>
    <x v="36"/>
    <x v="55"/>
    <x v="55"/>
    <s v="33212"/>
    <s v="Activitats a les biblioteques dels distr"/>
    <n v="23600"/>
    <n v="-23600"/>
    <n v="0"/>
    <n v="0"/>
    <n v="0"/>
    <n v="0"/>
    <n v="0"/>
    <n v="0"/>
  </r>
  <r>
    <x v="1"/>
    <x v="1"/>
    <x v="8"/>
    <x v="8"/>
    <x v="35"/>
    <x v="35"/>
    <s v="22610"/>
    <s v="Despeses compra serveis"/>
    <x v="1"/>
    <x v="1"/>
    <s v="3"/>
    <s v="Producció de béns públics de caràcter preferent"/>
    <x v="10"/>
    <x v="10"/>
    <x v="35"/>
    <x v="35"/>
    <x v="54"/>
    <x v="54"/>
    <s v="33811"/>
    <s v="Festes i actes populars"/>
    <n v="261885.65"/>
    <n v="-134011.07999999999"/>
    <n v="127874.57"/>
    <n v="122088.83"/>
    <n v="122071.43"/>
    <n v="122071.41"/>
    <n v="111611.68"/>
    <n v="10459.73"/>
  </r>
  <r>
    <x v="1"/>
    <x v="1"/>
    <x v="8"/>
    <x v="8"/>
    <x v="35"/>
    <x v="35"/>
    <s v="22610"/>
    <s v="Despeses compra serveis"/>
    <x v="1"/>
    <x v="1"/>
    <s v="4"/>
    <s v="Actuacions de caràcter econòmic"/>
    <x v="7"/>
    <x v="7"/>
    <x v="31"/>
    <x v="31"/>
    <x v="56"/>
    <x v="56"/>
    <s v="43341"/>
    <s v="Dinamització econòmica de proximitat"/>
    <n v="48300"/>
    <n v="66000"/>
    <n v="114300"/>
    <n v="107454.7"/>
    <n v="107454.7"/>
    <n v="107454.68"/>
    <n v="83275.92"/>
    <n v="24178.76"/>
  </r>
  <r>
    <x v="1"/>
    <x v="1"/>
    <x v="8"/>
    <x v="8"/>
    <x v="35"/>
    <x v="35"/>
    <s v="22610"/>
    <s v="Despeses compra serveis"/>
    <x v="1"/>
    <x v="1"/>
    <s v="9"/>
    <s v="Actuacions de caràcter general"/>
    <x v="1"/>
    <x v="1"/>
    <x v="1"/>
    <x v="1"/>
    <x v="1"/>
    <x v="1"/>
    <s v="92011"/>
    <s v="Administració general"/>
    <n v="183450.26"/>
    <n v="-308.74"/>
    <n v="183141.52"/>
    <n v="183141.52"/>
    <n v="177832.86"/>
    <n v="166404.88"/>
    <n v="155079.16"/>
    <n v="11325.72"/>
  </r>
  <r>
    <x v="1"/>
    <x v="1"/>
    <x v="8"/>
    <x v="8"/>
    <x v="35"/>
    <x v="35"/>
    <s v="22610"/>
    <s v="Despeses compra serveis"/>
    <x v="1"/>
    <x v="1"/>
    <s v="9"/>
    <s v="Actuacions de caràcter general"/>
    <x v="1"/>
    <x v="1"/>
    <x v="1"/>
    <x v="1"/>
    <x v="1"/>
    <x v="1"/>
    <s v="92014"/>
    <s v="Serveis jurídics"/>
    <n v="26000"/>
    <n v="-973.06"/>
    <n v="25026.94"/>
    <n v="25026.94"/>
    <n v="25026.94"/>
    <n v="23710.26"/>
    <n v="22099.45"/>
    <n v="1610.81"/>
  </r>
  <r>
    <x v="1"/>
    <x v="1"/>
    <x v="8"/>
    <x v="8"/>
    <x v="35"/>
    <x v="35"/>
    <s v="22610"/>
    <s v="Despeses compra serveis"/>
    <x v="1"/>
    <x v="1"/>
    <s v="9"/>
    <s v="Actuacions de caràcter general"/>
    <x v="1"/>
    <x v="1"/>
    <x v="22"/>
    <x v="22"/>
    <x v="32"/>
    <x v="32"/>
    <s v="92412"/>
    <s v="Participació ciutadana i associativa de"/>
    <n v="12000"/>
    <n v="6572.88"/>
    <n v="18572.88"/>
    <n v="18572.88"/>
    <n v="18572.88"/>
    <n v="18572.88"/>
    <n v="18572.88"/>
    <n v="0"/>
  </r>
  <r>
    <x v="1"/>
    <x v="1"/>
    <x v="8"/>
    <x v="8"/>
    <x v="35"/>
    <x v="35"/>
    <s v="22610"/>
    <s v="Despeses compra serveis"/>
    <x v="1"/>
    <x v="1"/>
    <s v="9"/>
    <s v="Actuacions de caràcter general"/>
    <x v="1"/>
    <x v="1"/>
    <x v="6"/>
    <x v="6"/>
    <x v="19"/>
    <x v="19"/>
    <s v="92521"/>
    <s v="Direcció de comunicació"/>
    <n v="200000"/>
    <n v="-21206.2"/>
    <n v="178793.8"/>
    <n v="174314.23"/>
    <n v="171487.03"/>
    <n v="123188.39"/>
    <n v="96229.68"/>
    <n v="26958.71"/>
  </r>
  <r>
    <x v="1"/>
    <x v="1"/>
    <x v="8"/>
    <x v="8"/>
    <x v="35"/>
    <x v="35"/>
    <s v="22610"/>
    <s v="Despeses compra serveis"/>
    <x v="2"/>
    <x v="2"/>
    <s v="1"/>
    <s v="Serveis públics bàsics"/>
    <x v="4"/>
    <x v="4"/>
    <x v="14"/>
    <x v="14"/>
    <x v="17"/>
    <x v="17"/>
    <s v="15344"/>
    <s v="Manteniment-millora espais públics no ce"/>
    <n v="47334"/>
    <n v="-24791.96"/>
    <n v="22542.04"/>
    <n v="22542.04"/>
    <n v="22542.04"/>
    <n v="20430.71"/>
    <n v="7775.46"/>
    <n v="12655.25"/>
  </r>
  <r>
    <x v="1"/>
    <x v="1"/>
    <x v="8"/>
    <x v="8"/>
    <x v="35"/>
    <x v="35"/>
    <s v="22610"/>
    <s v="Despeses compra serveis"/>
    <x v="2"/>
    <x v="2"/>
    <s v="2"/>
    <s v="Actuacions de protecció i promoció social"/>
    <x v="2"/>
    <x v="2"/>
    <x v="5"/>
    <x v="5"/>
    <x v="60"/>
    <x v="60"/>
    <s v="23213"/>
    <s v="Promoció i participació infància"/>
    <n v="4500"/>
    <n v="6500"/>
    <n v="11000"/>
    <n v="11000"/>
    <n v="10669.41"/>
    <n v="9292.31"/>
    <n v="6292.31"/>
    <n v="3000"/>
  </r>
  <r>
    <x v="1"/>
    <x v="1"/>
    <x v="8"/>
    <x v="8"/>
    <x v="35"/>
    <x v="35"/>
    <s v="22610"/>
    <s v="Despeses compra serveis"/>
    <x v="2"/>
    <x v="2"/>
    <s v="2"/>
    <s v="Actuacions de protecció i promoció social"/>
    <x v="2"/>
    <x v="2"/>
    <x v="5"/>
    <x v="5"/>
    <x v="5"/>
    <x v="5"/>
    <s v="23241"/>
    <s v="Promoció de les dones"/>
    <n v="9500"/>
    <n v="6792"/>
    <n v="16292"/>
    <n v="16292"/>
    <n v="16292"/>
    <n v="16292"/>
    <n v="6019"/>
    <n v="10273"/>
  </r>
  <r>
    <x v="1"/>
    <x v="1"/>
    <x v="8"/>
    <x v="8"/>
    <x v="35"/>
    <x v="35"/>
    <s v="22610"/>
    <s v="Despeses compra serveis"/>
    <x v="2"/>
    <x v="2"/>
    <s v="2"/>
    <s v="Actuacions de protecció i promoció social"/>
    <x v="2"/>
    <x v="2"/>
    <x v="5"/>
    <x v="5"/>
    <x v="6"/>
    <x v="6"/>
    <s v="23261"/>
    <s v="Promoció de la convivència i intercultur"/>
    <n v="84383.79"/>
    <n v="4658.5"/>
    <n v="89042.29"/>
    <n v="89042.29"/>
    <n v="89042.29"/>
    <n v="89042.29"/>
    <n v="74284.86"/>
    <n v="14757.43"/>
  </r>
  <r>
    <x v="1"/>
    <x v="1"/>
    <x v="8"/>
    <x v="8"/>
    <x v="35"/>
    <x v="35"/>
    <s v="22610"/>
    <s v="Despeses compra serveis"/>
    <x v="2"/>
    <x v="2"/>
    <s v="3"/>
    <s v="Producció de béns públics de caràcter preferent"/>
    <x v="9"/>
    <x v="9"/>
    <x v="27"/>
    <x v="27"/>
    <x v="64"/>
    <x v="64"/>
    <s v="32612"/>
    <s v="Altres serveis complementaris d'educació"/>
    <n v="12728"/>
    <n v="-10798.7"/>
    <n v="1929.3"/>
    <n v="1929.3"/>
    <n v="1929.3"/>
    <n v="1929.3"/>
    <n v="1929.3"/>
    <n v="0"/>
  </r>
  <r>
    <x v="1"/>
    <x v="1"/>
    <x v="8"/>
    <x v="8"/>
    <x v="35"/>
    <x v="35"/>
    <s v="22610"/>
    <s v="Despeses compra serveis"/>
    <x v="2"/>
    <x v="2"/>
    <s v="3"/>
    <s v="Producció de béns públics de caràcter preferent"/>
    <x v="10"/>
    <x v="10"/>
    <x v="36"/>
    <x v="36"/>
    <x v="55"/>
    <x v="55"/>
    <s v="33212"/>
    <s v="Activitats a les biblioteques dels distr"/>
    <n v="7728"/>
    <n v="-7728"/>
    <n v="0"/>
    <n v="0"/>
    <n v="0"/>
    <n v="0"/>
    <n v="0"/>
    <n v="0"/>
  </r>
  <r>
    <x v="1"/>
    <x v="1"/>
    <x v="8"/>
    <x v="8"/>
    <x v="35"/>
    <x v="35"/>
    <s v="22610"/>
    <s v="Despeses compra serveis"/>
    <x v="2"/>
    <x v="2"/>
    <s v="3"/>
    <s v="Producció de béns públics de caràcter preferent"/>
    <x v="10"/>
    <x v="10"/>
    <x v="40"/>
    <x v="40"/>
    <x v="66"/>
    <x v="66"/>
    <s v="33411"/>
    <s v="Promoció cultural"/>
    <n v="60858"/>
    <n v="19484.09"/>
    <n v="80342.09"/>
    <n v="73342.080000000002"/>
    <n v="71516.460000000006"/>
    <n v="71516.460000000006"/>
    <n v="69316.460000000006"/>
    <n v="2200"/>
  </r>
  <r>
    <x v="1"/>
    <x v="1"/>
    <x v="8"/>
    <x v="8"/>
    <x v="35"/>
    <x v="35"/>
    <s v="22610"/>
    <s v="Despeses compra serveis"/>
    <x v="2"/>
    <x v="2"/>
    <s v="3"/>
    <s v="Producció de béns públics de caràcter preferent"/>
    <x v="10"/>
    <x v="10"/>
    <x v="35"/>
    <x v="35"/>
    <x v="54"/>
    <x v="54"/>
    <s v="33811"/>
    <s v="Festes i actes populars"/>
    <n v="18000"/>
    <n v="-5200.43"/>
    <n v="12799.57"/>
    <n v="12799.57"/>
    <n v="12799.57"/>
    <n v="11266.27"/>
    <n v="10356.94"/>
    <n v="909.33"/>
  </r>
  <r>
    <x v="1"/>
    <x v="1"/>
    <x v="8"/>
    <x v="8"/>
    <x v="35"/>
    <x v="35"/>
    <s v="22610"/>
    <s v="Despeses compra serveis"/>
    <x v="2"/>
    <x v="2"/>
    <s v="4"/>
    <s v="Actuacions de caràcter econòmic"/>
    <x v="7"/>
    <x v="7"/>
    <x v="47"/>
    <x v="47"/>
    <x v="80"/>
    <x v="80"/>
    <s v="43211"/>
    <s v="Foment del turisme"/>
    <n v="0"/>
    <n v="15000"/>
    <n v="15000"/>
    <n v="0"/>
    <n v="0"/>
    <n v="0"/>
    <n v="0"/>
    <n v="0"/>
  </r>
  <r>
    <x v="1"/>
    <x v="1"/>
    <x v="8"/>
    <x v="8"/>
    <x v="35"/>
    <x v="35"/>
    <s v="22610"/>
    <s v="Despeses compra serveis"/>
    <x v="2"/>
    <x v="2"/>
    <s v="4"/>
    <s v="Actuacions de caràcter econòmic"/>
    <x v="7"/>
    <x v="7"/>
    <x v="31"/>
    <x v="31"/>
    <x v="56"/>
    <x v="56"/>
    <s v="43341"/>
    <s v="Dinamització econòmica de proximitat"/>
    <n v="88744"/>
    <n v="4370.08"/>
    <n v="93114.08"/>
    <n v="87167.51"/>
    <n v="85434.35"/>
    <n v="85434.35"/>
    <n v="20306.099999999999"/>
    <n v="65128.25"/>
  </r>
  <r>
    <x v="1"/>
    <x v="1"/>
    <x v="8"/>
    <x v="8"/>
    <x v="35"/>
    <x v="35"/>
    <s v="22610"/>
    <s v="Despeses compra serveis"/>
    <x v="2"/>
    <x v="2"/>
    <s v="9"/>
    <s v="Actuacions de caràcter general"/>
    <x v="1"/>
    <x v="1"/>
    <x v="1"/>
    <x v="1"/>
    <x v="1"/>
    <x v="1"/>
    <s v="92011"/>
    <s v="Administració general"/>
    <n v="95000"/>
    <n v="9998"/>
    <n v="104998"/>
    <n v="94435.47"/>
    <n v="94435.47"/>
    <n v="88899.24"/>
    <n v="71506.350000000006"/>
    <n v="17392.89"/>
  </r>
  <r>
    <x v="1"/>
    <x v="1"/>
    <x v="8"/>
    <x v="8"/>
    <x v="35"/>
    <x v="35"/>
    <s v="22610"/>
    <s v="Despeses compra serveis"/>
    <x v="2"/>
    <x v="2"/>
    <s v="9"/>
    <s v="Actuacions de caràcter general"/>
    <x v="1"/>
    <x v="1"/>
    <x v="22"/>
    <x v="22"/>
    <x v="32"/>
    <x v="32"/>
    <s v="92412"/>
    <s v="Participació ciutadana i associativa de"/>
    <n v="0"/>
    <n v="5000"/>
    <n v="5000"/>
    <n v="5000"/>
    <n v="5000"/>
    <n v="5000"/>
    <n v="5000"/>
    <n v="0"/>
  </r>
  <r>
    <x v="1"/>
    <x v="1"/>
    <x v="8"/>
    <x v="8"/>
    <x v="35"/>
    <x v="35"/>
    <s v="22610"/>
    <s v="Despeses compra serveis"/>
    <x v="2"/>
    <x v="2"/>
    <s v="9"/>
    <s v="Actuacions de caràcter general"/>
    <x v="1"/>
    <x v="1"/>
    <x v="22"/>
    <x v="22"/>
    <x v="32"/>
    <x v="32"/>
    <s v="92417"/>
    <s v="Participació ciutadana"/>
    <n v="105696.19"/>
    <n v="-75876.94"/>
    <n v="29819.25"/>
    <n v="17666"/>
    <n v="17666"/>
    <n v="17663.259999999998"/>
    <n v="17663.259999999998"/>
    <n v="0"/>
  </r>
  <r>
    <x v="1"/>
    <x v="1"/>
    <x v="8"/>
    <x v="8"/>
    <x v="35"/>
    <x v="35"/>
    <s v="22610"/>
    <s v="Despeses compra serveis"/>
    <x v="2"/>
    <x v="2"/>
    <s v="9"/>
    <s v="Actuacions de caràcter general"/>
    <x v="1"/>
    <x v="1"/>
    <x v="6"/>
    <x v="6"/>
    <x v="19"/>
    <x v="19"/>
    <s v="92521"/>
    <s v="Direcció de comunicació"/>
    <n v="72931"/>
    <n v="38389.06"/>
    <n v="111320.06"/>
    <n v="101398"/>
    <n v="101398"/>
    <n v="73412.820000000007"/>
    <n v="71449.89"/>
    <n v="1962.93"/>
  </r>
  <r>
    <x v="1"/>
    <x v="1"/>
    <x v="8"/>
    <x v="8"/>
    <x v="35"/>
    <x v="35"/>
    <s v="22610"/>
    <s v="Despeses compra serveis"/>
    <x v="2"/>
    <x v="2"/>
    <s v="9"/>
    <s v="Actuacions de caràcter general"/>
    <x v="8"/>
    <x v="8"/>
    <x v="18"/>
    <x v="18"/>
    <x v="25"/>
    <x v="25"/>
    <s v="93314"/>
    <s v="Manteniment d’edificis i solars no centr"/>
    <n v="70422.080000000002"/>
    <n v="31254.35"/>
    <n v="101676.43"/>
    <n v="79042.92"/>
    <n v="79042.92"/>
    <n v="77301.48"/>
    <n v="49467.06"/>
    <n v="27834.42"/>
  </r>
  <r>
    <x v="1"/>
    <x v="1"/>
    <x v="8"/>
    <x v="8"/>
    <x v="35"/>
    <x v="35"/>
    <s v="22610"/>
    <s v="Despeses compra serveis"/>
    <x v="3"/>
    <x v="3"/>
    <s v="1"/>
    <s v="Serveis públics bàsics"/>
    <x v="4"/>
    <x v="4"/>
    <x v="14"/>
    <x v="14"/>
    <x v="17"/>
    <x v="17"/>
    <s v="15344"/>
    <s v="Manteniment-millora espais públics no ce"/>
    <n v="8500"/>
    <n v="-8500"/>
    <n v="0"/>
    <n v="0"/>
    <n v="0"/>
    <n v="0"/>
    <n v="0"/>
    <n v="0"/>
  </r>
  <r>
    <x v="1"/>
    <x v="1"/>
    <x v="8"/>
    <x v="8"/>
    <x v="35"/>
    <x v="35"/>
    <s v="22610"/>
    <s v="Despeses compra serveis"/>
    <x v="3"/>
    <x v="3"/>
    <s v="1"/>
    <s v="Serveis públics bàsics"/>
    <x v="12"/>
    <x v="12"/>
    <x v="33"/>
    <x v="33"/>
    <x v="52"/>
    <x v="52"/>
    <s v="17211"/>
    <s v="Intervenció mediambiental"/>
    <n v="9200"/>
    <n v="71428.17"/>
    <n v="80628.17"/>
    <n v="77347.490000000005"/>
    <n v="77347.490000000005"/>
    <n v="77347.48"/>
    <n v="77347.48"/>
    <n v="0"/>
  </r>
  <r>
    <x v="1"/>
    <x v="1"/>
    <x v="8"/>
    <x v="8"/>
    <x v="35"/>
    <x v="35"/>
    <s v="22610"/>
    <s v="Despeses compra serveis"/>
    <x v="3"/>
    <x v="3"/>
    <s v="1"/>
    <s v="Serveis públics bàsics"/>
    <x v="12"/>
    <x v="12"/>
    <x v="33"/>
    <x v="33"/>
    <x v="65"/>
    <x v="65"/>
    <s v="17221"/>
    <s v="Educació mediambiental"/>
    <n v="0"/>
    <n v="9443.34"/>
    <n v="9443.34"/>
    <n v="9443.34"/>
    <n v="9443.34"/>
    <n v="9443.34"/>
    <n v="9443.34"/>
    <n v="0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13700"/>
    <n v="42930.35"/>
    <n v="56630.35"/>
    <n v="51630.35"/>
    <n v="51598.31"/>
    <n v="51598.31"/>
    <n v="51526.81"/>
    <n v="71.5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5"/>
    <x v="5"/>
    <x v="60"/>
    <x v="60"/>
    <s v="23213"/>
    <s v="Promoció i participació infància"/>
    <n v="19000"/>
    <n v="-4001.1"/>
    <n v="14998.9"/>
    <n v="14998.9"/>
    <n v="14998.9"/>
    <n v="14998.85"/>
    <n v="14998.85"/>
    <n v="0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5"/>
    <x v="5"/>
    <x v="43"/>
    <x v="43"/>
    <s v="23221"/>
    <s v="Promoció i atenció a la joventut"/>
    <n v="17800"/>
    <n v="-3779.44"/>
    <n v="14020.56"/>
    <n v="14020.56"/>
    <n v="14020.56"/>
    <n v="14020.55"/>
    <n v="14020.55"/>
    <n v="0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5"/>
    <x v="5"/>
    <x v="49"/>
    <x v="49"/>
    <s v="23231"/>
    <s v="Promoció de la gent gran"/>
    <n v="14500"/>
    <n v="6695.5"/>
    <n v="21195.5"/>
    <n v="21195.5"/>
    <n v="21195.5"/>
    <n v="21195.48"/>
    <n v="21195.48"/>
    <n v="0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5"/>
    <x v="5"/>
    <x v="5"/>
    <x v="5"/>
    <s v="23241"/>
    <s v="Promoció de les dones"/>
    <n v="4500"/>
    <n v="2500"/>
    <n v="7000"/>
    <n v="6218.82"/>
    <n v="6218.82"/>
    <n v="6218.82"/>
    <n v="6218.82"/>
    <n v="0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44"/>
    <x v="44"/>
    <x v="72"/>
    <x v="72"/>
    <s v="23411"/>
    <s v="Atenció a les persones discapacitades"/>
    <n v="12400"/>
    <n v="-10900"/>
    <n v="1500"/>
    <n v="1402.5"/>
    <n v="1402.5"/>
    <n v="1402.5"/>
    <n v="1402.5"/>
    <n v="0"/>
  </r>
  <r>
    <x v="1"/>
    <x v="1"/>
    <x v="8"/>
    <x v="8"/>
    <x v="35"/>
    <x v="35"/>
    <s v="22610"/>
    <s v="Despeses compra serveis"/>
    <x v="3"/>
    <x v="3"/>
    <s v="3"/>
    <s v="Producció de béns públics de caràcter preferent"/>
    <x v="9"/>
    <x v="9"/>
    <x v="27"/>
    <x v="27"/>
    <x v="64"/>
    <x v="64"/>
    <s v="32612"/>
    <s v="Altres serveis complementaris d'educació"/>
    <n v="42000"/>
    <n v="-1785.67"/>
    <n v="40214.33"/>
    <n v="40214.33"/>
    <n v="40214.33"/>
    <n v="40214.33"/>
    <n v="40214.33"/>
    <n v="0"/>
  </r>
  <r>
    <x v="1"/>
    <x v="1"/>
    <x v="8"/>
    <x v="8"/>
    <x v="35"/>
    <x v="35"/>
    <s v="22610"/>
    <s v="Despeses compra serveis"/>
    <x v="3"/>
    <x v="3"/>
    <s v="3"/>
    <s v="Producció de béns públics de caràcter preferent"/>
    <x v="10"/>
    <x v="10"/>
    <x v="36"/>
    <x v="36"/>
    <x v="55"/>
    <x v="55"/>
    <s v="33212"/>
    <s v="Activitats a les biblioteques dels distr"/>
    <n v="21500"/>
    <n v="-21500"/>
    <n v="0"/>
    <n v="0"/>
    <n v="0"/>
    <n v="0"/>
    <n v="0"/>
    <n v="0"/>
  </r>
  <r>
    <x v="1"/>
    <x v="1"/>
    <x v="8"/>
    <x v="8"/>
    <x v="35"/>
    <x v="35"/>
    <s v="22610"/>
    <s v="Despeses compra serveis"/>
    <x v="3"/>
    <x v="3"/>
    <s v="3"/>
    <s v="Producció de béns públics de caràcter preferent"/>
    <x v="10"/>
    <x v="10"/>
    <x v="40"/>
    <x v="40"/>
    <x v="66"/>
    <x v="66"/>
    <s v="33411"/>
    <s v="Promoció cultural"/>
    <n v="10600"/>
    <n v="1952.54"/>
    <n v="12552.54"/>
    <n v="12552.54"/>
    <n v="12552.54"/>
    <n v="12552.54"/>
    <n v="12552.54"/>
    <n v="0"/>
  </r>
  <r>
    <x v="1"/>
    <x v="1"/>
    <x v="8"/>
    <x v="8"/>
    <x v="35"/>
    <x v="35"/>
    <s v="22610"/>
    <s v="Despeses compra serveis"/>
    <x v="3"/>
    <x v="3"/>
    <s v="3"/>
    <s v="Producció de béns públics de caràcter preferent"/>
    <x v="13"/>
    <x v="13"/>
    <x v="39"/>
    <x v="39"/>
    <x v="63"/>
    <x v="63"/>
    <s v="34112"/>
    <s v="Foment i promoció de la pràctica esporti"/>
    <n v="9100"/>
    <n v="22647.66"/>
    <n v="31747.66"/>
    <n v="31747.66"/>
    <n v="31747.66"/>
    <n v="31277.360000000001"/>
    <n v="13429.45"/>
    <n v="17847.91"/>
  </r>
  <r>
    <x v="1"/>
    <x v="1"/>
    <x v="8"/>
    <x v="8"/>
    <x v="35"/>
    <x v="35"/>
    <s v="22610"/>
    <s v="Despeses compra serveis"/>
    <x v="3"/>
    <x v="3"/>
    <s v="4"/>
    <s v="Actuacions de caràcter econòmic"/>
    <x v="7"/>
    <x v="7"/>
    <x v="31"/>
    <x v="31"/>
    <x v="56"/>
    <x v="56"/>
    <s v="43341"/>
    <s v="Dinamització econòmica de proximitat"/>
    <n v="68300"/>
    <n v="21076.25"/>
    <n v="89376.25"/>
    <n v="86607.65"/>
    <n v="86607.65"/>
    <n v="86607.65"/>
    <n v="54269.279999999999"/>
    <n v="32338.37"/>
  </r>
  <r>
    <x v="1"/>
    <x v="1"/>
    <x v="8"/>
    <x v="8"/>
    <x v="35"/>
    <x v="35"/>
    <s v="22610"/>
    <s v="Despeses compra serveis"/>
    <x v="3"/>
    <x v="3"/>
    <s v="9"/>
    <s v="Actuacions de caràcter general"/>
    <x v="1"/>
    <x v="1"/>
    <x v="1"/>
    <x v="1"/>
    <x v="1"/>
    <x v="1"/>
    <s v="92011"/>
    <s v="Administració general"/>
    <n v="18400"/>
    <n v="-12360.79"/>
    <n v="6039.21"/>
    <n v="6039.21"/>
    <n v="4251.83"/>
    <n v="3637.49"/>
    <n v="3272.55"/>
    <n v="364.94"/>
  </r>
  <r>
    <x v="1"/>
    <x v="1"/>
    <x v="8"/>
    <x v="8"/>
    <x v="35"/>
    <x v="35"/>
    <s v="22610"/>
    <s v="Despeses compra serveis"/>
    <x v="3"/>
    <x v="3"/>
    <s v="9"/>
    <s v="Actuacions de caràcter general"/>
    <x v="1"/>
    <x v="1"/>
    <x v="22"/>
    <x v="22"/>
    <x v="32"/>
    <x v="32"/>
    <s v="92412"/>
    <s v="Participació ciutadana i associativa de"/>
    <n v="43000"/>
    <n v="56695.33"/>
    <n v="99695.33"/>
    <n v="99690.33"/>
    <n v="97574.59"/>
    <n v="96385.83"/>
    <n v="74258.19"/>
    <n v="22127.64"/>
  </r>
  <r>
    <x v="1"/>
    <x v="1"/>
    <x v="8"/>
    <x v="8"/>
    <x v="35"/>
    <x v="35"/>
    <s v="22610"/>
    <s v="Despeses compra serveis"/>
    <x v="3"/>
    <x v="3"/>
    <s v="9"/>
    <s v="Actuacions de caràcter general"/>
    <x v="1"/>
    <x v="1"/>
    <x v="6"/>
    <x v="6"/>
    <x v="19"/>
    <x v="19"/>
    <s v="92521"/>
    <s v="Direcció de comunicació"/>
    <n v="92000"/>
    <n v="65128.08"/>
    <n v="157128.07999999999"/>
    <n v="157128.07999999999"/>
    <n v="157068.96"/>
    <n v="156840.79999999999"/>
    <n v="134603.47"/>
    <n v="22237.33"/>
  </r>
  <r>
    <x v="1"/>
    <x v="1"/>
    <x v="8"/>
    <x v="8"/>
    <x v="35"/>
    <x v="35"/>
    <s v="22610"/>
    <s v="Despeses compra serveis"/>
    <x v="3"/>
    <x v="3"/>
    <s v="9"/>
    <s v="Actuacions de caràcter general"/>
    <x v="8"/>
    <x v="8"/>
    <x v="18"/>
    <x v="18"/>
    <x v="25"/>
    <x v="25"/>
    <s v="93314"/>
    <s v="Manteniment d’edificis i solars no centr"/>
    <n v="99500"/>
    <n v="57223.69"/>
    <n v="156723.69"/>
    <n v="156723.69"/>
    <n v="156723.69"/>
    <n v="156723.69"/>
    <n v="38599"/>
    <n v="118124.69"/>
  </r>
  <r>
    <x v="1"/>
    <x v="1"/>
    <x v="8"/>
    <x v="8"/>
    <x v="35"/>
    <x v="35"/>
    <s v="22610"/>
    <s v="Despeses compra serveis"/>
    <x v="4"/>
    <x v="4"/>
    <s v="1"/>
    <s v="Serveis públics bàsics"/>
    <x v="4"/>
    <x v="4"/>
    <x v="14"/>
    <x v="14"/>
    <x v="17"/>
    <x v="17"/>
    <s v="15344"/>
    <s v="Manteniment-millora espais públics no ce"/>
    <n v="131796.44"/>
    <n v="-125450.65"/>
    <n v="6345.79"/>
    <n v="0"/>
    <n v="0"/>
    <n v="0"/>
    <n v="0"/>
    <n v="0"/>
  </r>
  <r>
    <x v="1"/>
    <x v="1"/>
    <x v="8"/>
    <x v="8"/>
    <x v="35"/>
    <x v="35"/>
    <s v="22610"/>
    <s v="Despeses compra serveis"/>
    <x v="4"/>
    <x v="4"/>
    <s v="1"/>
    <s v="Serveis públics bàsics"/>
    <x v="12"/>
    <x v="12"/>
    <x v="33"/>
    <x v="33"/>
    <x v="65"/>
    <x v="65"/>
    <s v="17221"/>
    <s v="Educació mediambiental"/>
    <n v="2000"/>
    <n v="7645.2"/>
    <n v="9645.2000000000007"/>
    <n v="0"/>
    <n v="0"/>
    <n v="0"/>
    <n v="0"/>
    <n v="0"/>
  </r>
  <r>
    <x v="1"/>
    <x v="1"/>
    <x v="8"/>
    <x v="8"/>
    <x v="35"/>
    <x v="35"/>
    <s v="22610"/>
    <s v="Despeses compra serveis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0"/>
    <n v="5709.96"/>
    <n v="5709.96"/>
    <n v="2683.37"/>
    <n v="2683.37"/>
    <n v="2683.37"/>
    <n v="2683.37"/>
    <n v="0"/>
  </r>
  <r>
    <x v="1"/>
    <x v="1"/>
    <x v="8"/>
    <x v="8"/>
    <x v="35"/>
    <x v="35"/>
    <s v="22610"/>
    <s v="Despeses compra serveis"/>
    <x v="4"/>
    <x v="4"/>
    <s v="2"/>
    <s v="Actuacions de protecció i promoció social"/>
    <x v="2"/>
    <x v="2"/>
    <x v="5"/>
    <x v="5"/>
    <x v="60"/>
    <x v="60"/>
    <s v="23212"/>
    <s v="Gestió equipaments d'infants i adolescen"/>
    <n v="0"/>
    <n v="9543.33"/>
    <n v="9543.33"/>
    <n v="7353.33"/>
    <n v="7353.33"/>
    <n v="7353.33"/>
    <n v="7353.33"/>
    <n v="0"/>
  </r>
  <r>
    <x v="1"/>
    <x v="1"/>
    <x v="8"/>
    <x v="8"/>
    <x v="35"/>
    <x v="35"/>
    <s v="22610"/>
    <s v="Despeses compra serveis"/>
    <x v="4"/>
    <x v="4"/>
    <s v="2"/>
    <s v="Actuacions de protecció i promoció social"/>
    <x v="2"/>
    <x v="2"/>
    <x v="5"/>
    <x v="5"/>
    <x v="43"/>
    <x v="43"/>
    <s v="23221"/>
    <s v="Promoció i atenció a la joventut"/>
    <n v="0"/>
    <n v="211186.82"/>
    <n v="211186.82"/>
    <n v="211186.82"/>
    <n v="211186.82"/>
    <n v="209139.23"/>
    <n v="186454.68"/>
    <n v="22684.55"/>
  </r>
  <r>
    <x v="1"/>
    <x v="1"/>
    <x v="8"/>
    <x v="8"/>
    <x v="35"/>
    <x v="35"/>
    <s v="22610"/>
    <s v="Despeses compra serveis"/>
    <x v="4"/>
    <x v="4"/>
    <s v="2"/>
    <s v="Actuacions de protecció i promoció social"/>
    <x v="2"/>
    <x v="2"/>
    <x v="5"/>
    <x v="5"/>
    <x v="49"/>
    <x v="49"/>
    <s v="23231"/>
    <s v="Promoció de la gent gran"/>
    <n v="73687.429999999993"/>
    <n v="-58285.03"/>
    <n v="15402.4"/>
    <n v="8846"/>
    <n v="8846"/>
    <n v="8846"/>
    <n v="8846"/>
    <n v="0"/>
  </r>
  <r>
    <x v="1"/>
    <x v="1"/>
    <x v="8"/>
    <x v="8"/>
    <x v="35"/>
    <x v="35"/>
    <s v="22610"/>
    <s v="Despeses compra serveis"/>
    <x v="4"/>
    <x v="4"/>
    <s v="2"/>
    <s v="Actuacions de protecció i promoció social"/>
    <x v="2"/>
    <x v="2"/>
    <x v="5"/>
    <x v="5"/>
    <x v="5"/>
    <x v="5"/>
    <s v="23241"/>
    <s v="Promoció de les dones"/>
    <n v="24692.42"/>
    <n v="22557.56"/>
    <n v="47249.98"/>
    <n v="40851.4"/>
    <n v="40851.4"/>
    <n v="40161.360000000001"/>
    <n v="36696.699999999997"/>
    <n v="3464.66"/>
  </r>
  <r>
    <x v="1"/>
    <x v="1"/>
    <x v="8"/>
    <x v="8"/>
    <x v="35"/>
    <x v="35"/>
    <s v="22610"/>
    <s v="Despeses compra serveis"/>
    <x v="4"/>
    <x v="4"/>
    <s v="2"/>
    <s v="Actuacions de protecció i promoció social"/>
    <x v="2"/>
    <x v="2"/>
    <x v="44"/>
    <x v="44"/>
    <x v="72"/>
    <x v="72"/>
    <s v="23411"/>
    <s v="Atenció a les persones discapacitades"/>
    <n v="53652.35"/>
    <n v="-11954.89"/>
    <n v="41697.46"/>
    <n v="30994.33"/>
    <n v="30994.33"/>
    <n v="23735.95"/>
    <n v="16911.95"/>
    <n v="6824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15"/>
    <x v="15"/>
    <x v="42"/>
    <x v="42"/>
    <x v="70"/>
    <x v="70"/>
    <s v="31111"/>
    <s v="Promoció de la salut"/>
    <n v="6762"/>
    <n v="23999.53"/>
    <n v="30761.53"/>
    <n v="30667.43"/>
    <n v="30667.43"/>
    <n v="30082.66"/>
    <n v="27133.74"/>
    <n v="2948.92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9"/>
    <x v="9"/>
    <x v="27"/>
    <x v="27"/>
    <x v="64"/>
    <x v="64"/>
    <s v="32612"/>
    <s v="Altres serveis complementaris d'educació"/>
    <n v="34740.269999999997"/>
    <n v="-22536"/>
    <n v="12204.27"/>
    <n v="0"/>
    <n v="0"/>
    <n v="0"/>
    <n v="0"/>
    <n v="0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10"/>
    <x v="10"/>
    <x v="36"/>
    <x v="36"/>
    <x v="55"/>
    <x v="55"/>
    <s v="33212"/>
    <s v="Activitats a les biblioteques dels distr"/>
    <n v="9660"/>
    <n v="-9660"/>
    <n v="0"/>
    <n v="0"/>
    <n v="0"/>
    <n v="0"/>
    <n v="0"/>
    <n v="0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10"/>
    <x v="10"/>
    <x v="40"/>
    <x v="40"/>
    <x v="66"/>
    <x v="66"/>
    <s v="33411"/>
    <s v="Promoció cultural"/>
    <n v="123632.68"/>
    <n v="-60253.96"/>
    <n v="63378.720000000001"/>
    <n v="63378.720000000001"/>
    <n v="63378.720000000001"/>
    <n v="63378.720000000001"/>
    <n v="63378.720000000001"/>
    <n v="0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10"/>
    <x v="10"/>
    <x v="28"/>
    <x v="28"/>
    <x v="42"/>
    <x v="42"/>
    <s v="33711"/>
    <s v="Gestió de centres cívics"/>
    <n v="180795.18"/>
    <n v="13060.33"/>
    <n v="193855.51"/>
    <n v="189026.62"/>
    <n v="189026.62"/>
    <n v="189026.61"/>
    <n v="171902.31"/>
    <n v="17124.3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10"/>
    <x v="10"/>
    <x v="35"/>
    <x v="35"/>
    <x v="54"/>
    <x v="54"/>
    <s v="33811"/>
    <s v="Festes i actes populars"/>
    <n v="92438.48"/>
    <n v="-6008.72"/>
    <n v="86429.759999999995"/>
    <n v="85752.16"/>
    <n v="85752.16"/>
    <n v="55792.18"/>
    <n v="46261.08"/>
    <n v="9531.1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13"/>
    <x v="13"/>
    <x v="39"/>
    <x v="39"/>
    <x v="63"/>
    <x v="63"/>
    <s v="34112"/>
    <s v="Foment i promoció de la pràctica esporti"/>
    <n v="43675.87"/>
    <n v="3"/>
    <n v="43678.87"/>
    <n v="43678.74"/>
    <n v="43678.74"/>
    <n v="43678.74"/>
    <n v="39965.39"/>
    <n v="3713.35"/>
  </r>
  <r>
    <x v="1"/>
    <x v="1"/>
    <x v="8"/>
    <x v="8"/>
    <x v="35"/>
    <x v="35"/>
    <s v="22610"/>
    <s v="Despeses compra serveis"/>
    <x v="4"/>
    <x v="4"/>
    <s v="4"/>
    <s v="Actuacions de caràcter econòmic"/>
    <x v="7"/>
    <x v="7"/>
    <x v="16"/>
    <x v="16"/>
    <x v="23"/>
    <x v="23"/>
    <s v="43011"/>
    <s v="Administració de promoció econòmica"/>
    <n v="0"/>
    <n v="11328.73"/>
    <n v="11328.73"/>
    <n v="0"/>
    <n v="0"/>
    <n v="0"/>
    <n v="0"/>
    <n v="0"/>
  </r>
  <r>
    <x v="1"/>
    <x v="1"/>
    <x v="8"/>
    <x v="8"/>
    <x v="35"/>
    <x v="35"/>
    <s v="22610"/>
    <s v="Despeses compra serveis"/>
    <x v="4"/>
    <x v="4"/>
    <s v="4"/>
    <s v="Actuacions de caràcter econòmic"/>
    <x v="7"/>
    <x v="7"/>
    <x v="47"/>
    <x v="47"/>
    <x v="80"/>
    <x v="80"/>
    <s v="43211"/>
    <s v="Foment del turisme"/>
    <n v="0"/>
    <n v="42978.7"/>
    <n v="42978.7"/>
    <n v="24621.599999999999"/>
    <n v="24621.599999999999"/>
    <n v="24621.599999999999"/>
    <n v="24621.599999999999"/>
    <n v="0"/>
  </r>
  <r>
    <x v="1"/>
    <x v="1"/>
    <x v="8"/>
    <x v="8"/>
    <x v="35"/>
    <x v="35"/>
    <s v="22610"/>
    <s v="Despeses compra serveis"/>
    <x v="4"/>
    <x v="4"/>
    <s v="4"/>
    <s v="Actuacions de caràcter econòmic"/>
    <x v="7"/>
    <x v="7"/>
    <x v="31"/>
    <x v="31"/>
    <x v="56"/>
    <x v="56"/>
    <s v="43341"/>
    <s v="Dinamització econòmica de proximitat"/>
    <n v="62883.6"/>
    <n v="-31271.43"/>
    <n v="31612.17"/>
    <n v="29680.94"/>
    <n v="29680.94"/>
    <n v="29680.94"/>
    <n v="21089.94"/>
    <n v="8591"/>
  </r>
  <r>
    <x v="1"/>
    <x v="1"/>
    <x v="8"/>
    <x v="8"/>
    <x v="35"/>
    <x v="35"/>
    <s v="22610"/>
    <s v="Despeses compra serveis"/>
    <x v="4"/>
    <x v="4"/>
    <s v="9"/>
    <s v="Actuacions de caràcter general"/>
    <x v="1"/>
    <x v="1"/>
    <x v="1"/>
    <x v="1"/>
    <x v="1"/>
    <x v="1"/>
    <s v="92011"/>
    <s v="Administració general"/>
    <n v="16151.6"/>
    <n v="21717.93"/>
    <n v="37869.53"/>
    <n v="37869.53"/>
    <n v="37869.53"/>
    <n v="29091.29"/>
    <n v="23253.040000000001"/>
    <n v="5838.25"/>
  </r>
  <r>
    <x v="1"/>
    <x v="1"/>
    <x v="8"/>
    <x v="8"/>
    <x v="35"/>
    <x v="35"/>
    <s v="22610"/>
    <s v="Despeses compra serveis"/>
    <x v="4"/>
    <x v="4"/>
    <s v="9"/>
    <s v="Actuacions de caràcter general"/>
    <x v="1"/>
    <x v="1"/>
    <x v="22"/>
    <x v="22"/>
    <x v="32"/>
    <x v="32"/>
    <s v="92412"/>
    <s v="Participació ciutadana i associativa de"/>
    <n v="9949.7999999999993"/>
    <n v="-9949.7999999999993"/>
    <n v="0"/>
    <n v="0"/>
    <n v="0"/>
    <n v="0"/>
    <n v="0"/>
    <n v="0"/>
  </r>
  <r>
    <x v="1"/>
    <x v="1"/>
    <x v="8"/>
    <x v="8"/>
    <x v="35"/>
    <x v="35"/>
    <s v="22610"/>
    <s v="Despeses compra serveis"/>
    <x v="4"/>
    <x v="4"/>
    <s v="9"/>
    <s v="Actuacions de caràcter general"/>
    <x v="1"/>
    <x v="1"/>
    <x v="6"/>
    <x v="6"/>
    <x v="19"/>
    <x v="19"/>
    <s v="92521"/>
    <s v="Direcció de comunicació"/>
    <n v="95138.18"/>
    <n v="-31170.54"/>
    <n v="63967.64"/>
    <n v="63967.64"/>
    <n v="63967.64"/>
    <n v="63838.49"/>
    <n v="53471.07"/>
    <n v="10367.42"/>
  </r>
  <r>
    <x v="1"/>
    <x v="1"/>
    <x v="8"/>
    <x v="8"/>
    <x v="35"/>
    <x v="35"/>
    <s v="22610"/>
    <s v="Despeses compra serveis"/>
    <x v="4"/>
    <x v="4"/>
    <s v="9"/>
    <s v="Actuacions de caràcter general"/>
    <x v="8"/>
    <x v="8"/>
    <x v="18"/>
    <x v="18"/>
    <x v="25"/>
    <x v="25"/>
    <s v="93314"/>
    <s v="Manteniment d’edificis i solars no centr"/>
    <n v="143393.60999999999"/>
    <n v="-133489.51"/>
    <n v="9904.1"/>
    <n v="9904"/>
    <n v="9904"/>
    <n v="9904"/>
    <n v="7000"/>
    <n v="2904"/>
  </r>
  <r>
    <x v="1"/>
    <x v="1"/>
    <x v="8"/>
    <x v="8"/>
    <x v="35"/>
    <x v="35"/>
    <s v="22610"/>
    <s v="Despeses compra serveis"/>
    <x v="5"/>
    <x v="5"/>
    <s v="1"/>
    <s v="Serveis públics bàsics"/>
    <x v="3"/>
    <x v="3"/>
    <x v="10"/>
    <x v="10"/>
    <x v="13"/>
    <x v="13"/>
    <s v="13614"/>
    <s v="Actuacions de prevenció d'incendis fores"/>
    <n v="41232"/>
    <n v="-37292.36"/>
    <n v="3939.64"/>
    <n v="3939.64"/>
    <n v="3939.64"/>
    <n v="3939.64"/>
    <n v="0"/>
    <n v="3939.64"/>
  </r>
  <r>
    <x v="1"/>
    <x v="1"/>
    <x v="8"/>
    <x v="8"/>
    <x v="35"/>
    <x v="35"/>
    <s v="22610"/>
    <s v="Despeses compra serveis"/>
    <x v="5"/>
    <x v="5"/>
    <s v="1"/>
    <s v="Serveis públics bàsics"/>
    <x v="4"/>
    <x v="4"/>
    <x v="14"/>
    <x v="14"/>
    <x v="17"/>
    <x v="17"/>
    <s v="15345"/>
    <s v="Manteniment i millora d'espai públic de"/>
    <n v="109600"/>
    <n v="-80951.240000000005"/>
    <n v="28648.76"/>
    <n v="27687.31"/>
    <n v="27687.31"/>
    <n v="27687.31"/>
    <n v="16637.169999999998"/>
    <n v="11050.14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5"/>
    <x v="5"/>
    <x v="49"/>
    <x v="49"/>
    <s v="23231"/>
    <s v="Promoció de la gent gran"/>
    <n v="5500"/>
    <n v="-1877"/>
    <n v="3623"/>
    <n v="2123"/>
    <n v="2123"/>
    <n v="2071.58"/>
    <n v="0"/>
    <n v="2071.58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5"/>
    <x v="5"/>
    <x v="49"/>
    <x v="49"/>
    <s v="23232"/>
    <s v="Gestió de casals i espais per a la gent"/>
    <n v="0"/>
    <n v="4549.25"/>
    <n v="4549.25"/>
    <n v="0"/>
    <n v="0"/>
    <n v="0"/>
    <n v="0"/>
    <n v="0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5"/>
    <x v="5"/>
    <x v="5"/>
    <x v="5"/>
    <s v="23241"/>
    <s v="Promoció de les dones"/>
    <n v="5500"/>
    <n v="6690.6"/>
    <n v="12190.6"/>
    <n v="11313.5"/>
    <n v="11313.5"/>
    <n v="11313.5"/>
    <n v="11313.5"/>
    <n v="0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5"/>
    <x v="5"/>
    <x v="6"/>
    <x v="6"/>
    <s v="23261"/>
    <s v="Promoció de la convivència i intercultur"/>
    <n v="0"/>
    <n v="20284.169999999998"/>
    <n v="20284.169999999998"/>
    <n v="20284.169999999998"/>
    <n v="20284.169999999998"/>
    <n v="19244.55"/>
    <n v="10844.55"/>
    <n v="8400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5"/>
    <x v="5"/>
    <x v="59"/>
    <x v="59"/>
    <s v="23291"/>
    <s v="Cooperació Internacional"/>
    <n v="0"/>
    <n v="13825.75"/>
    <n v="13825.75"/>
    <n v="13825.75"/>
    <n v="13825.75"/>
    <n v="13825.75"/>
    <n v="4024.46"/>
    <n v="9801.2900000000009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44"/>
    <x v="44"/>
    <x v="72"/>
    <x v="72"/>
    <s v="23411"/>
    <s v="Atenció a les persones discapacitades"/>
    <n v="7949.65"/>
    <n v="13483.33"/>
    <n v="21432.98"/>
    <n v="21432.98"/>
    <n v="21432.98"/>
    <n v="18985.16"/>
    <n v="15307.9"/>
    <n v="3677.26"/>
  </r>
  <r>
    <x v="1"/>
    <x v="1"/>
    <x v="8"/>
    <x v="8"/>
    <x v="35"/>
    <x v="35"/>
    <s v="22610"/>
    <s v="Despeses compra serveis"/>
    <x v="5"/>
    <x v="5"/>
    <s v="3"/>
    <s v="Producció de béns públics de caràcter preferent"/>
    <x v="9"/>
    <x v="9"/>
    <x v="27"/>
    <x v="27"/>
    <x v="64"/>
    <x v="64"/>
    <s v="32612"/>
    <s v="Altres serveis complementaris d'educació"/>
    <n v="18500"/>
    <n v="9376.74"/>
    <n v="27876.74"/>
    <n v="26697.8"/>
    <n v="26697.8"/>
    <n v="26697.8"/>
    <n v="3378.92"/>
    <n v="23318.880000000001"/>
  </r>
  <r>
    <x v="1"/>
    <x v="1"/>
    <x v="8"/>
    <x v="8"/>
    <x v="35"/>
    <x v="35"/>
    <s v="22610"/>
    <s v="Despeses compra serveis"/>
    <x v="5"/>
    <x v="5"/>
    <s v="3"/>
    <s v="Producció de béns públics de caràcter preferent"/>
    <x v="10"/>
    <x v="10"/>
    <x v="40"/>
    <x v="40"/>
    <x v="66"/>
    <x v="66"/>
    <s v="33411"/>
    <s v="Promoció cultural"/>
    <n v="33268"/>
    <n v="71698.75"/>
    <n v="104966.75"/>
    <n v="68466.75"/>
    <n v="68466.75"/>
    <n v="68466.75"/>
    <n v="65359.43"/>
    <n v="3107.32"/>
  </r>
  <r>
    <x v="1"/>
    <x v="1"/>
    <x v="8"/>
    <x v="8"/>
    <x v="35"/>
    <x v="35"/>
    <s v="22610"/>
    <s v="Despeses compra serveis"/>
    <x v="5"/>
    <x v="5"/>
    <s v="3"/>
    <s v="Producció de béns públics de caràcter preferent"/>
    <x v="10"/>
    <x v="10"/>
    <x v="35"/>
    <x v="35"/>
    <x v="54"/>
    <x v="54"/>
    <s v="33811"/>
    <s v="Festes i actes populars"/>
    <n v="31500"/>
    <n v="-21869.52"/>
    <n v="9630.48"/>
    <n v="6617.5"/>
    <n v="6617.5"/>
    <n v="4795"/>
    <n v="2677.5"/>
    <n v="2117.5"/>
  </r>
  <r>
    <x v="1"/>
    <x v="1"/>
    <x v="8"/>
    <x v="8"/>
    <x v="35"/>
    <x v="35"/>
    <s v="22610"/>
    <s v="Despeses compra serveis"/>
    <x v="5"/>
    <x v="5"/>
    <s v="4"/>
    <s v="Actuacions de caràcter econòmic"/>
    <x v="7"/>
    <x v="7"/>
    <x v="47"/>
    <x v="47"/>
    <x v="80"/>
    <x v="80"/>
    <s v="43211"/>
    <s v="Foment del turisme"/>
    <n v="48967.76"/>
    <n v="5951.31"/>
    <n v="54919.07"/>
    <n v="46133.67"/>
    <n v="46133.67"/>
    <n v="46133.66"/>
    <n v="46133.66"/>
    <n v="0"/>
  </r>
  <r>
    <x v="1"/>
    <x v="1"/>
    <x v="8"/>
    <x v="8"/>
    <x v="35"/>
    <x v="35"/>
    <s v="22610"/>
    <s v="Despeses compra serveis"/>
    <x v="5"/>
    <x v="5"/>
    <s v="4"/>
    <s v="Actuacions de caràcter econòmic"/>
    <x v="7"/>
    <x v="7"/>
    <x v="31"/>
    <x v="31"/>
    <x v="56"/>
    <x v="56"/>
    <s v="43341"/>
    <s v="Dinamització econòmica de proximitat"/>
    <n v="0"/>
    <n v="19900"/>
    <n v="19900"/>
    <n v="9885.7000000000007"/>
    <n v="9885.7000000000007"/>
    <n v="9885.7000000000007"/>
    <n v="9885.7000000000007"/>
    <n v="0"/>
  </r>
  <r>
    <x v="1"/>
    <x v="1"/>
    <x v="8"/>
    <x v="8"/>
    <x v="35"/>
    <x v="35"/>
    <s v="22610"/>
    <s v="Despeses compra serveis"/>
    <x v="5"/>
    <x v="5"/>
    <s v="9"/>
    <s v="Actuacions de caràcter general"/>
    <x v="1"/>
    <x v="1"/>
    <x v="1"/>
    <x v="1"/>
    <x v="1"/>
    <x v="1"/>
    <s v="92011"/>
    <s v="Administració general"/>
    <n v="29823.03"/>
    <n v="38054.15"/>
    <n v="67877.179999999993"/>
    <n v="67877.179999999993"/>
    <n v="67877.179999999993"/>
    <n v="47391.95"/>
    <n v="34874.06"/>
    <n v="12517.89"/>
  </r>
  <r>
    <x v="1"/>
    <x v="1"/>
    <x v="8"/>
    <x v="8"/>
    <x v="35"/>
    <x v="35"/>
    <s v="22610"/>
    <s v="Despeses compra serveis"/>
    <x v="5"/>
    <x v="5"/>
    <s v="9"/>
    <s v="Actuacions de caràcter general"/>
    <x v="1"/>
    <x v="1"/>
    <x v="22"/>
    <x v="22"/>
    <x v="32"/>
    <x v="32"/>
    <s v="92414"/>
    <s v="Actuacions de civisme"/>
    <n v="0"/>
    <n v="20828.32"/>
    <n v="20828.32"/>
    <n v="20828.32"/>
    <n v="20828.32"/>
    <n v="13774.42"/>
    <n v="13520.32"/>
    <n v="254.1"/>
  </r>
  <r>
    <x v="1"/>
    <x v="1"/>
    <x v="8"/>
    <x v="8"/>
    <x v="35"/>
    <x v="35"/>
    <s v="22610"/>
    <s v="Despeses compra serveis"/>
    <x v="5"/>
    <x v="5"/>
    <s v="9"/>
    <s v="Actuacions de caràcter general"/>
    <x v="1"/>
    <x v="1"/>
    <x v="6"/>
    <x v="6"/>
    <x v="19"/>
    <x v="19"/>
    <s v="92521"/>
    <s v="Direcció de comunicació"/>
    <n v="0"/>
    <n v="15253.39"/>
    <n v="15253.39"/>
    <n v="15253.39"/>
    <n v="15253.39"/>
    <n v="13941.75"/>
    <n v="12979.07"/>
    <n v="962.68"/>
  </r>
  <r>
    <x v="1"/>
    <x v="1"/>
    <x v="8"/>
    <x v="8"/>
    <x v="35"/>
    <x v="35"/>
    <s v="22610"/>
    <s v="Despeses compra serveis"/>
    <x v="5"/>
    <x v="5"/>
    <s v="9"/>
    <s v="Actuacions de caràcter general"/>
    <x v="8"/>
    <x v="8"/>
    <x v="18"/>
    <x v="18"/>
    <x v="25"/>
    <x v="25"/>
    <s v="93314"/>
    <s v="Manteniment d’edificis i solars no centr"/>
    <n v="0"/>
    <n v="17271.54"/>
    <n v="17271.54"/>
    <n v="17271.54"/>
    <n v="17271.54"/>
    <n v="17271.48"/>
    <n v="17271.48"/>
    <n v="0"/>
  </r>
  <r>
    <x v="1"/>
    <x v="1"/>
    <x v="8"/>
    <x v="8"/>
    <x v="35"/>
    <x v="35"/>
    <s v="22610"/>
    <s v="Despeses compra serveis"/>
    <x v="6"/>
    <x v="6"/>
    <s v="1"/>
    <s v="Serveis públics bàsics"/>
    <x v="4"/>
    <x v="4"/>
    <x v="14"/>
    <x v="14"/>
    <x v="17"/>
    <x v="17"/>
    <s v="15344"/>
    <s v="Manteniment-millora espais públics no ce"/>
    <n v="24150"/>
    <n v="-24150"/>
    <n v="0"/>
    <n v="0"/>
    <n v="0"/>
    <n v="0"/>
    <n v="0"/>
    <n v="0"/>
  </r>
  <r>
    <x v="1"/>
    <x v="1"/>
    <x v="8"/>
    <x v="8"/>
    <x v="35"/>
    <x v="35"/>
    <s v="22610"/>
    <s v="Despeses compra serveis"/>
    <x v="6"/>
    <x v="6"/>
    <s v="1"/>
    <s v="Serveis públics bàsics"/>
    <x v="12"/>
    <x v="12"/>
    <x v="33"/>
    <x v="33"/>
    <x v="65"/>
    <x v="65"/>
    <s v="17221"/>
    <s v="Educació mediambiental"/>
    <n v="7900"/>
    <n v="5900"/>
    <n v="13800"/>
    <n v="13800"/>
    <n v="13016.66"/>
    <n v="13016.66"/>
    <n v="7116.66"/>
    <n v="5900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5"/>
    <x v="5"/>
    <x v="60"/>
    <x v="60"/>
    <s v="23213"/>
    <s v="Promoció i participació infància"/>
    <n v="15262.8"/>
    <n v="-4849.1099999999997"/>
    <n v="10413.69"/>
    <n v="10321.01"/>
    <n v="10287.209999999999"/>
    <n v="9582.84"/>
    <n v="5260.25"/>
    <n v="4322.59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5"/>
    <x v="5"/>
    <x v="43"/>
    <x v="43"/>
    <s v="23221"/>
    <s v="Promoció i atenció a la joventut"/>
    <n v="17500"/>
    <n v="499.99"/>
    <n v="17999.990000000002"/>
    <n v="17735.39"/>
    <n v="16207.12"/>
    <n v="16207.12"/>
    <n v="7335.52"/>
    <n v="8871.6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5"/>
    <x v="5"/>
    <x v="49"/>
    <x v="49"/>
    <s v="23231"/>
    <s v="Promoció de la gent gran"/>
    <n v="5000"/>
    <n v="0"/>
    <n v="5000"/>
    <n v="5000"/>
    <n v="4978.4399999999996"/>
    <n v="4978.4399999999996"/>
    <n v="4978.4399999999996"/>
    <n v="0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5"/>
    <x v="5"/>
    <x v="5"/>
    <x v="5"/>
    <s v="23241"/>
    <s v="Promoció de les dones"/>
    <n v="47400"/>
    <n v="16156.58"/>
    <n v="63556.58"/>
    <n v="59806.58"/>
    <n v="59716.2"/>
    <n v="59236.2"/>
    <n v="48479.3"/>
    <n v="10756.9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5"/>
    <x v="5"/>
    <x v="59"/>
    <x v="59"/>
    <s v="23291"/>
    <s v="Cooperació Internacional"/>
    <n v="500"/>
    <n v="7500"/>
    <n v="8000"/>
    <n v="8000"/>
    <n v="7558.28"/>
    <n v="7558.28"/>
    <n v="5602.96"/>
    <n v="1955.32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44"/>
    <x v="44"/>
    <x v="72"/>
    <x v="72"/>
    <s v="23411"/>
    <s v="Atenció a les persones discapacitades"/>
    <n v="21169.89"/>
    <n v="-4278.7299999999996"/>
    <n v="16891.16"/>
    <n v="13103.15"/>
    <n v="11487.63"/>
    <n v="10338.129999999999"/>
    <n v="10038.129999999999"/>
    <n v="300"/>
  </r>
  <r>
    <x v="1"/>
    <x v="1"/>
    <x v="8"/>
    <x v="8"/>
    <x v="35"/>
    <x v="35"/>
    <s v="22610"/>
    <s v="Despeses compra serveis"/>
    <x v="6"/>
    <x v="6"/>
    <s v="3"/>
    <s v="Producció de béns públics de caràcter preferent"/>
    <x v="9"/>
    <x v="9"/>
    <x v="27"/>
    <x v="27"/>
    <x v="64"/>
    <x v="64"/>
    <s v="32612"/>
    <s v="Altres serveis complementaris d'educació"/>
    <n v="5600"/>
    <n v="19945"/>
    <n v="25545"/>
    <n v="15787"/>
    <n v="15787"/>
    <n v="15787"/>
    <n v="0"/>
    <n v="15787"/>
  </r>
  <r>
    <x v="1"/>
    <x v="1"/>
    <x v="8"/>
    <x v="8"/>
    <x v="35"/>
    <x v="35"/>
    <s v="22610"/>
    <s v="Despeses compra serveis"/>
    <x v="6"/>
    <x v="6"/>
    <s v="3"/>
    <s v="Producció de béns públics de caràcter preferent"/>
    <x v="10"/>
    <x v="10"/>
    <x v="40"/>
    <x v="40"/>
    <x v="66"/>
    <x v="66"/>
    <s v="33411"/>
    <s v="Promoció cultural"/>
    <n v="47500"/>
    <n v="3703.34"/>
    <n v="51203.34"/>
    <n v="46541.08"/>
    <n v="46276.17"/>
    <n v="46003.92"/>
    <n v="32775.17"/>
    <n v="13228.75"/>
  </r>
  <r>
    <x v="1"/>
    <x v="1"/>
    <x v="8"/>
    <x v="8"/>
    <x v="35"/>
    <x v="35"/>
    <s v="22610"/>
    <s v="Despeses compra serveis"/>
    <x v="6"/>
    <x v="6"/>
    <s v="3"/>
    <s v="Producció de béns públics de caràcter preferent"/>
    <x v="10"/>
    <x v="10"/>
    <x v="28"/>
    <x v="28"/>
    <x v="42"/>
    <x v="42"/>
    <s v="33711"/>
    <s v="Gestió de centres cívics"/>
    <n v="99794.66"/>
    <n v="-9825.2900000000009"/>
    <n v="89969.37"/>
    <n v="89969.37"/>
    <n v="89666.6"/>
    <n v="87537"/>
    <n v="78629.19"/>
    <n v="8907.81"/>
  </r>
  <r>
    <x v="1"/>
    <x v="1"/>
    <x v="8"/>
    <x v="8"/>
    <x v="35"/>
    <x v="35"/>
    <s v="22610"/>
    <s v="Despeses compra serveis"/>
    <x v="6"/>
    <x v="6"/>
    <s v="3"/>
    <s v="Producció de béns públics de caràcter preferent"/>
    <x v="10"/>
    <x v="10"/>
    <x v="35"/>
    <x v="35"/>
    <x v="54"/>
    <x v="54"/>
    <s v="33811"/>
    <s v="Festes i actes populars"/>
    <n v="71100"/>
    <n v="62638.49"/>
    <n v="133738.49"/>
    <n v="133738.49"/>
    <n v="133455.84"/>
    <n v="128820.7"/>
    <n v="120555.46"/>
    <n v="8265.24"/>
  </r>
  <r>
    <x v="1"/>
    <x v="1"/>
    <x v="8"/>
    <x v="8"/>
    <x v="35"/>
    <x v="35"/>
    <s v="22610"/>
    <s v="Despeses compra serveis"/>
    <x v="6"/>
    <x v="6"/>
    <s v="3"/>
    <s v="Producció de béns públics de caràcter preferent"/>
    <x v="13"/>
    <x v="13"/>
    <x v="39"/>
    <x v="39"/>
    <x v="63"/>
    <x v="63"/>
    <s v="34112"/>
    <s v="Foment i promoció de la pràctica esporti"/>
    <n v="12000"/>
    <n v="20580.55"/>
    <n v="32580.55"/>
    <n v="32261.61"/>
    <n v="32261.279999999999"/>
    <n v="32261.27"/>
    <n v="31716.77"/>
    <n v="544.5"/>
  </r>
  <r>
    <x v="1"/>
    <x v="1"/>
    <x v="8"/>
    <x v="8"/>
    <x v="35"/>
    <x v="35"/>
    <s v="22610"/>
    <s v="Despeses compra serveis"/>
    <x v="6"/>
    <x v="6"/>
    <s v="4"/>
    <s v="Actuacions de caràcter econòmic"/>
    <x v="7"/>
    <x v="7"/>
    <x v="47"/>
    <x v="47"/>
    <x v="80"/>
    <x v="80"/>
    <s v="43211"/>
    <s v="Foment del turisme"/>
    <n v="0"/>
    <n v="108415.45"/>
    <n v="108415.45"/>
    <n v="55130.44"/>
    <n v="49080.44"/>
    <n v="48772.39"/>
    <n v="22655.32"/>
    <n v="26117.07"/>
  </r>
  <r>
    <x v="1"/>
    <x v="1"/>
    <x v="8"/>
    <x v="8"/>
    <x v="35"/>
    <x v="35"/>
    <s v="22610"/>
    <s v="Despeses compra serveis"/>
    <x v="6"/>
    <x v="6"/>
    <s v="4"/>
    <s v="Actuacions de caràcter econòmic"/>
    <x v="7"/>
    <x v="7"/>
    <x v="31"/>
    <x v="31"/>
    <x v="56"/>
    <x v="56"/>
    <s v="43341"/>
    <s v="Dinamització econòmica de proximitat"/>
    <n v="20000"/>
    <n v="72300"/>
    <n v="92300"/>
    <n v="92295.59"/>
    <n v="92295.59"/>
    <n v="92210.89"/>
    <n v="75216.44"/>
    <n v="16994.45"/>
  </r>
  <r>
    <x v="1"/>
    <x v="1"/>
    <x v="8"/>
    <x v="8"/>
    <x v="35"/>
    <x v="35"/>
    <s v="22610"/>
    <s v="Despeses compra serveis"/>
    <x v="6"/>
    <x v="6"/>
    <s v="9"/>
    <s v="Actuacions de caràcter general"/>
    <x v="1"/>
    <x v="1"/>
    <x v="1"/>
    <x v="1"/>
    <x v="1"/>
    <x v="1"/>
    <s v="92011"/>
    <s v="Administració general"/>
    <n v="56764.18"/>
    <n v="-11116.14"/>
    <n v="45648.04"/>
    <n v="45648.04"/>
    <n v="45648.04"/>
    <n v="37831.919999999998"/>
    <n v="35431.78"/>
    <n v="2400.14"/>
  </r>
  <r>
    <x v="1"/>
    <x v="1"/>
    <x v="8"/>
    <x v="8"/>
    <x v="35"/>
    <x v="35"/>
    <s v="22610"/>
    <s v="Despeses compra serveis"/>
    <x v="6"/>
    <x v="6"/>
    <s v="9"/>
    <s v="Actuacions de caràcter general"/>
    <x v="1"/>
    <x v="1"/>
    <x v="22"/>
    <x v="22"/>
    <x v="32"/>
    <x v="32"/>
    <s v="92412"/>
    <s v="Participació ciutadana i associativa de"/>
    <n v="48000"/>
    <n v="33286.839999999997"/>
    <n v="81286.84"/>
    <n v="81286.84"/>
    <n v="81202.240000000005"/>
    <n v="81201.8"/>
    <n v="69462.91"/>
    <n v="11738.89"/>
  </r>
  <r>
    <x v="1"/>
    <x v="1"/>
    <x v="8"/>
    <x v="8"/>
    <x v="35"/>
    <x v="35"/>
    <s v="22610"/>
    <s v="Despeses compra serveis"/>
    <x v="6"/>
    <x v="6"/>
    <s v="9"/>
    <s v="Actuacions de caràcter general"/>
    <x v="1"/>
    <x v="1"/>
    <x v="22"/>
    <x v="22"/>
    <x v="32"/>
    <x v="32"/>
    <s v="92414"/>
    <s v="Actuacions de civisme"/>
    <n v="31500"/>
    <n v="1094.83"/>
    <n v="32594.83"/>
    <n v="28986.89"/>
    <n v="28986.89"/>
    <n v="28127.61"/>
    <n v="28127.61"/>
    <n v="0"/>
  </r>
  <r>
    <x v="1"/>
    <x v="1"/>
    <x v="8"/>
    <x v="8"/>
    <x v="35"/>
    <x v="35"/>
    <s v="22610"/>
    <s v="Despeses compra serveis"/>
    <x v="6"/>
    <x v="6"/>
    <s v="9"/>
    <s v="Actuacions de caràcter general"/>
    <x v="1"/>
    <x v="1"/>
    <x v="6"/>
    <x v="6"/>
    <x v="19"/>
    <x v="19"/>
    <s v="92521"/>
    <s v="Direcció de comunicació"/>
    <n v="140000"/>
    <n v="15725.1"/>
    <n v="155725.1"/>
    <n v="155666.6"/>
    <n v="154938.62"/>
    <n v="148598.73000000001"/>
    <n v="133613.44"/>
    <n v="14985.29"/>
  </r>
  <r>
    <x v="1"/>
    <x v="1"/>
    <x v="8"/>
    <x v="8"/>
    <x v="35"/>
    <x v="35"/>
    <s v="22610"/>
    <s v="Despeses compra serveis"/>
    <x v="6"/>
    <x v="6"/>
    <s v="9"/>
    <s v="Actuacions de caràcter general"/>
    <x v="8"/>
    <x v="8"/>
    <x v="18"/>
    <x v="18"/>
    <x v="25"/>
    <x v="25"/>
    <s v="93312"/>
    <s v="Manteniment d’edificis centralitzats"/>
    <n v="6279"/>
    <n v="-6278.99"/>
    <n v="0.01"/>
    <n v="0"/>
    <n v="0"/>
    <n v="0"/>
    <n v="0"/>
    <n v="0"/>
  </r>
  <r>
    <x v="1"/>
    <x v="1"/>
    <x v="8"/>
    <x v="8"/>
    <x v="35"/>
    <x v="35"/>
    <s v="22610"/>
    <s v="Despeses compra serveis"/>
    <x v="6"/>
    <x v="6"/>
    <s v="9"/>
    <s v="Actuacions de caràcter general"/>
    <x v="8"/>
    <x v="8"/>
    <x v="18"/>
    <x v="18"/>
    <x v="25"/>
    <x v="25"/>
    <s v="93314"/>
    <s v="Manteniment d’edificis i solars no centr"/>
    <n v="2897.39"/>
    <n v="9565.1200000000008"/>
    <n v="12462.51"/>
    <n v="12461.87"/>
    <n v="12461.87"/>
    <n v="12461.87"/>
    <n v="0"/>
    <n v="12461.87"/>
  </r>
  <r>
    <x v="1"/>
    <x v="1"/>
    <x v="8"/>
    <x v="8"/>
    <x v="35"/>
    <x v="35"/>
    <s v="22610"/>
    <s v="Despeses compra serveis"/>
    <x v="7"/>
    <x v="7"/>
    <s v="1"/>
    <s v="Serveis públics bàsics"/>
    <x v="3"/>
    <x v="3"/>
    <x v="8"/>
    <x v="8"/>
    <x v="10"/>
    <x v="10"/>
    <s v="13212"/>
    <s v="Serveis generals de la Guàrdia Urbana"/>
    <n v="44000"/>
    <n v="-44000"/>
    <n v="0"/>
    <n v="0"/>
    <n v="0"/>
    <n v="0"/>
    <n v="0"/>
    <n v="0"/>
  </r>
  <r>
    <x v="1"/>
    <x v="1"/>
    <x v="8"/>
    <x v="8"/>
    <x v="35"/>
    <x v="35"/>
    <s v="22610"/>
    <s v="Despeses compra serveis"/>
    <x v="7"/>
    <x v="7"/>
    <s v="1"/>
    <s v="Serveis públics bàsics"/>
    <x v="4"/>
    <x v="4"/>
    <x v="14"/>
    <x v="14"/>
    <x v="17"/>
    <x v="17"/>
    <s v="15344"/>
    <s v="Manteniment-millora espais públics no ce"/>
    <n v="50390"/>
    <n v="23703.23"/>
    <n v="74093.23"/>
    <n v="74083.070000000007"/>
    <n v="73965.850000000006"/>
    <n v="73965.850000000006"/>
    <n v="61374.67"/>
    <n v="12591.18"/>
  </r>
  <r>
    <x v="1"/>
    <x v="1"/>
    <x v="8"/>
    <x v="8"/>
    <x v="35"/>
    <x v="35"/>
    <s v="22610"/>
    <s v="Despeses compra serveis"/>
    <x v="7"/>
    <x v="7"/>
    <s v="1"/>
    <s v="Serveis públics bàsics"/>
    <x v="4"/>
    <x v="4"/>
    <x v="14"/>
    <x v="14"/>
    <x v="81"/>
    <x v="81"/>
    <s v="15361"/>
    <s v="Pla de Barris"/>
    <n v="0"/>
    <n v="30000"/>
    <n v="30000"/>
    <n v="29950"/>
    <n v="29950"/>
    <n v="29950"/>
    <n v="7480"/>
    <n v="22470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26847.96"/>
    <n v="10578.47"/>
    <n v="37426.43"/>
    <n v="37426.43"/>
    <n v="37211.279999999999"/>
    <n v="37211.230000000003"/>
    <n v="35894.339999999997"/>
    <n v="1316.89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5"/>
    <x v="5"/>
    <x v="60"/>
    <x v="60"/>
    <s v="23213"/>
    <s v="Promoció i participació infància"/>
    <n v="18500"/>
    <n v="-18500"/>
    <n v="0"/>
    <n v="0"/>
    <n v="0"/>
    <n v="0"/>
    <n v="0"/>
    <n v="0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5"/>
    <x v="5"/>
    <x v="43"/>
    <x v="43"/>
    <s v="23221"/>
    <s v="Promoció i atenció a la joventut"/>
    <n v="7000"/>
    <n v="10780.94"/>
    <n v="17780.939999999999"/>
    <n v="17780.939999999999"/>
    <n v="17780.939999999999"/>
    <n v="17780.939999999999"/>
    <n v="17780.939999999999"/>
    <n v="0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5"/>
    <x v="5"/>
    <x v="49"/>
    <x v="49"/>
    <s v="23231"/>
    <s v="Promoció de la gent gran"/>
    <n v="9300"/>
    <n v="-1244.5999999999999"/>
    <n v="8055.4"/>
    <n v="8055.4"/>
    <n v="8055.4"/>
    <n v="7940.89"/>
    <n v="2552.5"/>
    <n v="5388.39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5"/>
    <x v="5"/>
    <x v="5"/>
    <x v="5"/>
    <s v="23241"/>
    <s v="Promoció de les dones"/>
    <n v="7000"/>
    <n v="6469.04"/>
    <n v="13469.04"/>
    <n v="12992"/>
    <n v="12992"/>
    <n v="12992"/>
    <n v="9092"/>
    <n v="3900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5"/>
    <x v="5"/>
    <x v="59"/>
    <x v="59"/>
    <s v="23291"/>
    <s v="Cooperació Internacional"/>
    <n v="0"/>
    <n v="18137.72"/>
    <n v="18137.72"/>
    <n v="18137.72"/>
    <n v="18137.72"/>
    <n v="18137.72"/>
    <n v="18137.72"/>
    <n v="0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44"/>
    <x v="44"/>
    <x v="72"/>
    <x v="72"/>
    <s v="23411"/>
    <s v="Atenció a les persones discapacitades"/>
    <n v="2520"/>
    <n v="-100"/>
    <n v="2420"/>
    <n v="2420"/>
    <n v="2420"/>
    <n v="2420"/>
    <n v="2420"/>
    <n v="0"/>
  </r>
  <r>
    <x v="1"/>
    <x v="1"/>
    <x v="8"/>
    <x v="8"/>
    <x v="35"/>
    <x v="35"/>
    <s v="22610"/>
    <s v="Despeses compra serveis"/>
    <x v="7"/>
    <x v="7"/>
    <s v="3"/>
    <s v="Producció de béns públics de caràcter preferent"/>
    <x v="9"/>
    <x v="9"/>
    <x v="27"/>
    <x v="27"/>
    <x v="64"/>
    <x v="64"/>
    <s v="32612"/>
    <s v="Altres serveis complementaris d'educació"/>
    <n v="23500"/>
    <n v="-13506.46"/>
    <n v="9993.5400000000009"/>
    <n v="9993.5400000000009"/>
    <n v="9993.5400000000009"/>
    <n v="9993.5400000000009"/>
    <n v="9993.5400000000009"/>
    <n v="0"/>
  </r>
  <r>
    <x v="1"/>
    <x v="1"/>
    <x v="8"/>
    <x v="8"/>
    <x v="35"/>
    <x v="35"/>
    <s v="22610"/>
    <s v="Despeses compra serveis"/>
    <x v="7"/>
    <x v="7"/>
    <s v="3"/>
    <s v="Producció de béns públics de caràcter preferent"/>
    <x v="10"/>
    <x v="10"/>
    <x v="36"/>
    <x v="36"/>
    <x v="55"/>
    <x v="55"/>
    <s v="33212"/>
    <s v="Activitats a les biblioteques dels distr"/>
    <n v="7000"/>
    <n v="-7000"/>
    <n v="0"/>
    <n v="0"/>
    <n v="0"/>
    <n v="0"/>
    <n v="0"/>
    <n v="0"/>
  </r>
  <r>
    <x v="1"/>
    <x v="1"/>
    <x v="8"/>
    <x v="8"/>
    <x v="35"/>
    <x v="35"/>
    <s v="22610"/>
    <s v="Despeses compra serveis"/>
    <x v="7"/>
    <x v="7"/>
    <s v="3"/>
    <s v="Producció de béns públics de caràcter preferent"/>
    <x v="10"/>
    <x v="10"/>
    <x v="40"/>
    <x v="40"/>
    <x v="66"/>
    <x v="66"/>
    <s v="33411"/>
    <s v="Promoció cultural"/>
    <n v="67500"/>
    <n v="16115.39"/>
    <n v="83615.39"/>
    <n v="83588.37"/>
    <n v="81850.69"/>
    <n v="81606.45"/>
    <n v="59121.02"/>
    <n v="22485.43"/>
  </r>
  <r>
    <x v="1"/>
    <x v="1"/>
    <x v="8"/>
    <x v="8"/>
    <x v="35"/>
    <x v="35"/>
    <s v="22610"/>
    <s v="Despeses compra serveis"/>
    <x v="7"/>
    <x v="7"/>
    <s v="3"/>
    <s v="Producció de béns públics de caràcter preferent"/>
    <x v="10"/>
    <x v="10"/>
    <x v="28"/>
    <x v="28"/>
    <x v="42"/>
    <x v="42"/>
    <s v="33711"/>
    <s v="Gestió de centres cívics"/>
    <n v="0"/>
    <n v="2662.09"/>
    <n v="2662.09"/>
    <n v="0"/>
    <n v="0"/>
    <n v="0"/>
    <n v="0"/>
    <n v="0"/>
  </r>
  <r>
    <x v="1"/>
    <x v="1"/>
    <x v="8"/>
    <x v="8"/>
    <x v="35"/>
    <x v="35"/>
    <s v="22610"/>
    <s v="Despeses compra serveis"/>
    <x v="7"/>
    <x v="7"/>
    <s v="3"/>
    <s v="Producció de béns públics de caràcter preferent"/>
    <x v="10"/>
    <x v="10"/>
    <x v="28"/>
    <x v="28"/>
    <x v="42"/>
    <x v="42"/>
    <s v="33712"/>
    <s v="Accions complementàries en els centres c"/>
    <n v="0"/>
    <n v="5250"/>
    <n v="5250"/>
    <n v="4990"/>
    <n v="4990"/>
    <n v="4990"/>
    <n v="0"/>
    <n v="4990"/>
  </r>
  <r>
    <x v="1"/>
    <x v="1"/>
    <x v="8"/>
    <x v="8"/>
    <x v="35"/>
    <x v="35"/>
    <s v="22610"/>
    <s v="Despeses compra serveis"/>
    <x v="7"/>
    <x v="7"/>
    <s v="3"/>
    <s v="Producció de béns públics de caràcter preferent"/>
    <x v="10"/>
    <x v="10"/>
    <x v="35"/>
    <x v="35"/>
    <x v="54"/>
    <x v="54"/>
    <s v="33811"/>
    <s v="Festes i actes populars"/>
    <n v="164570.99"/>
    <n v="3990.41"/>
    <n v="168561.4"/>
    <n v="168561.4"/>
    <n v="168561.4"/>
    <n v="133738.32"/>
    <n v="123927.73"/>
    <n v="9810.59"/>
  </r>
  <r>
    <x v="1"/>
    <x v="1"/>
    <x v="8"/>
    <x v="8"/>
    <x v="35"/>
    <x v="35"/>
    <s v="22610"/>
    <s v="Despeses compra serveis"/>
    <x v="7"/>
    <x v="7"/>
    <s v="3"/>
    <s v="Producció de béns públics de caràcter preferent"/>
    <x v="13"/>
    <x v="13"/>
    <x v="39"/>
    <x v="39"/>
    <x v="63"/>
    <x v="63"/>
    <s v="34112"/>
    <s v="Foment i promoció de la pràctica esporti"/>
    <n v="12500"/>
    <n v="-2500"/>
    <n v="10000"/>
    <n v="10000"/>
    <n v="9836.11"/>
    <n v="9836.11"/>
    <n v="7408.06"/>
    <n v="2428.0500000000002"/>
  </r>
  <r>
    <x v="1"/>
    <x v="1"/>
    <x v="8"/>
    <x v="8"/>
    <x v="35"/>
    <x v="35"/>
    <s v="22610"/>
    <s v="Despeses compra serveis"/>
    <x v="7"/>
    <x v="7"/>
    <s v="4"/>
    <s v="Actuacions de caràcter econòmic"/>
    <x v="7"/>
    <x v="7"/>
    <x v="47"/>
    <x v="47"/>
    <x v="80"/>
    <x v="80"/>
    <s v="43211"/>
    <s v="Foment del turisme"/>
    <n v="8750"/>
    <n v="32132.41"/>
    <n v="40882.410000000003"/>
    <n v="40882.410000000003"/>
    <n v="40851.800000000003"/>
    <n v="40791.56"/>
    <n v="34379.75"/>
    <n v="6411.81"/>
  </r>
  <r>
    <x v="1"/>
    <x v="1"/>
    <x v="8"/>
    <x v="8"/>
    <x v="35"/>
    <x v="35"/>
    <s v="22610"/>
    <s v="Despeses compra serveis"/>
    <x v="7"/>
    <x v="7"/>
    <s v="4"/>
    <s v="Actuacions de caràcter econòmic"/>
    <x v="7"/>
    <x v="7"/>
    <x v="31"/>
    <x v="31"/>
    <x v="48"/>
    <x v="48"/>
    <s v="43311"/>
    <s v="Suport Ocupació i Empresa"/>
    <n v="28000"/>
    <n v="96000.01"/>
    <n v="124000.01"/>
    <n v="124000.01"/>
    <n v="123700.79"/>
    <n v="123700.79"/>
    <n v="93771.3"/>
    <n v="29929.49"/>
  </r>
  <r>
    <x v="1"/>
    <x v="1"/>
    <x v="8"/>
    <x v="8"/>
    <x v="35"/>
    <x v="35"/>
    <s v="22610"/>
    <s v="Despeses compra serveis"/>
    <x v="7"/>
    <x v="7"/>
    <s v="4"/>
    <s v="Actuacions de caràcter econòmic"/>
    <x v="7"/>
    <x v="7"/>
    <x v="31"/>
    <x v="31"/>
    <x v="56"/>
    <x v="56"/>
    <s v="43341"/>
    <s v="Dinamització econòmica de proximitat"/>
    <n v="10000"/>
    <n v="71260.89"/>
    <n v="81260.89"/>
    <n v="80725.86"/>
    <n v="80681.22"/>
    <n v="80373.75"/>
    <n v="38605.89"/>
    <n v="41767.86"/>
  </r>
  <r>
    <x v="1"/>
    <x v="1"/>
    <x v="8"/>
    <x v="8"/>
    <x v="35"/>
    <x v="35"/>
    <s v="22610"/>
    <s v="Despeses compra serveis"/>
    <x v="7"/>
    <x v="7"/>
    <s v="9"/>
    <s v="Actuacions de caràcter general"/>
    <x v="1"/>
    <x v="1"/>
    <x v="1"/>
    <x v="1"/>
    <x v="1"/>
    <x v="1"/>
    <s v="92011"/>
    <s v="Administració general"/>
    <n v="9400"/>
    <n v="35091.06"/>
    <n v="44491.06"/>
    <n v="31917.85"/>
    <n v="31917.85"/>
    <n v="31917.85"/>
    <n v="27600.03"/>
    <n v="4317.82"/>
  </r>
  <r>
    <x v="1"/>
    <x v="1"/>
    <x v="8"/>
    <x v="8"/>
    <x v="35"/>
    <x v="35"/>
    <s v="22610"/>
    <s v="Despeses compra serveis"/>
    <x v="7"/>
    <x v="7"/>
    <s v="9"/>
    <s v="Actuacions de caràcter general"/>
    <x v="1"/>
    <x v="1"/>
    <x v="22"/>
    <x v="22"/>
    <x v="32"/>
    <x v="32"/>
    <s v="92412"/>
    <s v="Participació ciutadana i associativa de"/>
    <n v="37000"/>
    <n v="-15804"/>
    <n v="21196"/>
    <n v="21196"/>
    <n v="16936.68"/>
    <n v="16593.04"/>
    <n v="15742.61"/>
    <n v="850.43"/>
  </r>
  <r>
    <x v="1"/>
    <x v="1"/>
    <x v="8"/>
    <x v="8"/>
    <x v="35"/>
    <x v="35"/>
    <s v="22610"/>
    <s v="Despeses compra serveis"/>
    <x v="7"/>
    <x v="7"/>
    <s v="9"/>
    <s v="Actuacions de caràcter general"/>
    <x v="1"/>
    <x v="1"/>
    <x v="22"/>
    <x v="22"/>
    <x v="32"/>
    <x v="32"/>
    <s v="92414"/>
    <s v="Actuacions de civisme"/>
    <n v="2000"/>
    <n v="-2000"/>
    <n v="0"/>
    <n v="0"/>
    <n v="0"/>
    <n v="0"/>
    <n v="0"/>
    <n v="0"/>
  </r>
  <r>
    <x v="1"/>
    <x v="1"/>
    <x v="8"/>
    <x v="8"/>
    <x v="35"/>
    <x v="35"/>
    <s v="22610"/>
    <s v="Despeses compra serveis"/>
    <x v="7"/>
    <x v="7"/>
    <s v="9"/>
    <s v="Actuacions de caràcter general"/>
    <x v="1"/>
    <x v="1"/>
    <x v="22"/>
    <x v="22"/>
    <x v="61"/>
    <x v="61"/>
    <s v="92491"/>
    <s v="Memòria històrica"/>
    <n v="7000"/>
    <n v="0"/>
    <n v="7000"/>
    <n v="7000"/>
    <n v="6166.98"/>
    <n v="6166.98"/>
    <n v="5891.97"/>
    <n v="275.01"/>
  </r>
  <r>
    <x v="1"/>
    <x v="1"/>
    <x v="8"/>
    <x v="8"/>
    <x v="35"/>
    <x v="35"/>
    <s v="22610"/>
    <s v="Despeses compra serveis"/>
    <x v="7"/>
    <x v="7"/>
    <s v="9"/>
    <s v="Actuacions de caràcter general"/>
    <x v="1"/>
    <x v="1"/>
    <x v="6"/>
    <x v="6"/>
    <x v="19"/>
    <x v="19"/>
    <s v="92521"/>
    <s v="Direcció de comunicació"/>
    <n v="41254.06"/>
    <n v="20312.8"/>
    <n v="61566.86"/>
    <n v="60566.86"/>
    <n v="60566.86"/>
    <n v="55891.06"/>
    <n v="52668.05"/>
    <n v="3223.01"/>
  </r>
  <r>
    <x v="1"/>
    <x v="1"/>
    <x v="8"/>
    <x v="8"/>
    <x v="35"/>
    <x v="35"/>
    <s v="22610"/>
    <s v="Despeses compra serveis"/>
    <x v="7"/>
    <x v="7"/>
    <s v="9"/>
    <s v="Actuacions de caràcter general"/>
    <x v="8"/>
    <x v="8"/>
    <x v="18"/>
    <x v="18"/>
    <x v="25"/>
    <x v="25"/>
    <s v="93314"/>
    <s v="Manteniment d’edificis i solars no centr"/>
    <n v="3401.6"/>
    <n v="-3401.6"/>
    <n v="0"/>
    <n v="0"/>
    <n v="0"/>
    <n v="0"/>
    <n v="0"/>
    <n v="0"/>
  </r>
  <r>
    <x v="1"/>
    <x v="1"/>
    <x v="8"/>
    <x v="8"/>
    <x v="35"/>
    <x v="35"/>
    <s v="22610"/>
    <s v="Despeses compra serveis"/>
    <x v="8"/>
    <x v="8"/>
    <s v="2"/>
    <s v="Actuacions de protecció i promoció social"/>
    <x v="2"/>
    <x v="2"/>
    <x v="5"/>
    <x v="5"/>
    <x v="5"/>
    <x v="5"/>
    <s v="23241"/>
    <s v="Promoció de les dones"/>
    <n v="0"/>
    <n v="4100"/>
    <n v="4100"/>
    <n v="3953.07"/>
    <n v="3953.07"/>
    <n v="3953.07"/>
    <n v="0"/>
    <n v="3953.07"/>
  </r>
  <r>
    <x v="1"/>
    <x v="1"/>
    <x v="8"/>
    <x v="8"/>
    <x v="35"/>
    <x v="35"/>
    <s v="22610"/>
    <s v="Despeses compra serveis"/>
    <x v="8"/>
    <x v="8"/>
    <s v="2"/>
    <s v="Actuacions de protecció i promoció social"/>
    <x v="2"/>
    <x v="2"/>
    <x v="5"/>
    <x v="5"/>
    <x v="6"/>
    <x v="6"/>
    <s v="23261"/>
    <s v="Promoció de la convivència i intercultur"/>
    <n v="0"/>
    <n v="2544.0700000000002"/>
    <n v="2544.0700000000002"/>
    <n v="0"/>
    <n v="0"/>
    <n v="0"/>
    <n v="0"/>
    <n v="0"/>
  </r>
  <r>
    <x v="1"/>
    <x v="1"/>
    <x v="8"/>
    <x v="8"/>
    <x v="35"/>
    <x v="35"/>
    <s v="22610"/>
    <s v="Despeses compra serveis"/>
    <x v="8"/>
    <x v="8"/>
    <s v="4"/>
    <s v="Actuacions de caràcter econòmic"/>
    <x v="7"/>
    <x v="7"/>
    <x v="31"/>
    <x v="31"/>
    <x v="56"/>
    <x v="56"/>
    <s v="43341"/>
    <s v="Dinamització econòmica de proximitat"/>
    <n v="0"/>
    <n v="36394.800000000003"/>
    <n v="36394.800000000003"/>
    <n v="0"/>
    <n v="0"/>
    <n v="0"/>
    <n v="0"/>
    <n v="0"/>
  </r>
  <r>
    <x v="1"/>
    <x v="1"/>
    <x v="8"/>
    <x v="8"/>
    <x v="35"/>
    <x v="35"/>
    <s v="22610"/>
    <s v="Despeses compra serveis"/>
    <x v="8"/>
    <x v="8"/>
    <s v="9"/>
    <s v="Actuacions de caràcter general"/>
    <x v="1"/>
    <x v="1"/>
    <x v="1"/>
    <x v="1"/>
    <x v="1"/>
    <x v="1"/>
    <s v="92011"/>
    <s v="Administració general"/>
    <n v="43781.58"/>
    <n v="-23111.63"/>
    <n v="20669.95"/>
    <n v="20591.990000000002"/>
    <n v="20591.990000000002"/>
    <n v="13608.34"/>
    <n v="13250.18"/>
    <n v="358.16"/>
  </r>
  <r>
    <x v="1"/>
    <x v="1"/>
    <x v="8"/>
    <x v="8"/>
    <x v="35"/>
    <x v="35"/>
    <s v="22610"/>
    <s v="Despeses compra serveis"/>
    <x v="8"/>
    <x v="8"/>
    <s v="9"/>
    <s v="Actuacions de caràcter general"/>
    <x v="1"/>
    <x v="1"/>
    <x v="1"/>
    <x v="1"/>
    <x v="28"/>
    <x v="28"/>
    <s v="92031"/>
    <s v="Arxiu municipal contemporani"/>
    <n v="24150"/>
    <n v="0"/>
    <n v="24150"/>
    <n v="0"/>
    <n v="0"/>
    <n v="0"/>
    <n v="0"/>
    <n v="0"/>
  </r>
  <r>
    <x v="1"/>
    <x v="1"/>
    <x v="8"/>
    <x v="8"/>
    <x v="35"/>
    <x v="35"/>
    <s v="22610"/>
    <s v="Despeses compra serveis"/>
    <x v="8"/>
    <x v="8"/>
    <s v="9"/>
    <s v="Actuacions de caràcter general"/>
    <x v="1"/>
    <x v="1"/>
    <x v="6"/>
    <x v="6"/>
    <x v="19"/>
    <x v="19"/>
    <s v="92521"/>
    <s v="Direcció de comunicació"/>
    <n v="74000"/>
    <n v="-68038"/>
    <n v="5962"/>
    <n v="5961"/>
    <n v="5961"/>
    <n v="3613.4"/>
    <n v="2331.85"/>
    <n v="1281.55"/>
  </r>
  <r>
    <x v="1"/>
    <x v="1"/>
    <x v="8"/>
    <x v="8"/>
    <x v="35"/>
    <x v="35"/>
    <s v="22610"/>
    <s v="Despeses compra serveis"/>
    <x v="9"/>
    <x v="9"/>
    <s v="1"/>
    <s v="Serveis públics bàsics"/>
    <x v="4"/>
    <x v="4"/>
    <x v="14"/>
    <x v="14"/>
    <x v="17"/>
    <x v="17"/>
    <s v="15344"/>
    <s v="Manteniment-millora espais públics no ce"/>
    <n v="20015.52"/>
    <n v="-20015.52"/>
    <n v="0"/>
    <n v="0"/>
    <n v="0"/>
    <n v="0"/>
    <n v="0"/>
    <n v="0"/>
  </r>
  <r>
    <x v="1"/>
    <x v="1"/>
    <x v="8"/>
    <x v="8"/>
    <x v="35"/>
    <x v="35"/>
    <s v="22610"/>
    <s v="Despeses compra serveis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0"/>
    <n v="62844.36"/>
    <n v="62844.36"/>
    <n v="54646.61"/>
    <n v="54646.61"/>
    <n v="54646.61"/>
    <n v="54646.61"/>
    <n v="0"/>
  </r>
  <r>
    <x v="1"/>
    <x v="1"/>
    <x v="8"/>
    <x v="8"/>
    <x v="35"/>
    <x v="35"/>
    <s v="22610"/>
    <s v="Despeses compra serveis"/>
    <x v="9"/>
    <x v="9"/>
    <s v="2"/>
    <s v="Actuacions de protecció i promoció social"/>
    <x v="2"/>
    <x v="2"/>
    <x v="5"/>
    <x v="5"/>
    <x v="5"/>
    <x v="5"/>
    <s v="23241"/>
    <s v="Promoció de les dones"/>
    <n v="0"/>
    <n v="543.19000000000005"/>
    <n v="543.19000000000005"/>
    <n v="0"/>
    <n v="0"/>
    <n v="0"/>
    <n v="0"/>
    <n v="0"/>
  </r>
  <r>
    <x v="1"/>
    <x v="1"/>
    <x v="8"/>
    <x v="8"/>
    <x v="35"/>
    <x v="35"/>
    <s v="22610"/>
    <s v="Despeses compra serveis"/>
    <x v="9"/>
    <x v="9"/>
    <s v="3"/>
    <s v="Producció de béns públics de caràcter preferent"/>
    <x v="10"/>
    <x v="10"/>
    <x v="35"/>
    <x v="35"/>
    <x v="54"/>
    <x v="54"/>
    <s v="33811"/>
    <s v="Festes i actes populars"/>
    <n v="92718.3"/>
    <n v="-57299.3"/>
    <n v="35419"/>
    <n v="35419"/>
    <n v="35212.78"/>
    <n v="21975.87"/>
    <n v="16053.37"/>
    <n v="5922.5"/>
  </r>
  <r>
    <x v="1"/>
    <x v="1"/>
    <x v="8"/>
    <x v="8"/>
    <x v="35"/>
    <x v="35"/>
    <s v="22610"/>
    <s v="Despeses compra serveis"/>
    <x v="9"/>
    <x v="9"/>
    <s v="9"/>
    <s v="Actuacions de caràcter general"/>
    <x v="1"/>
    <x v="1"/>
    <x v="1"/>
    <x v="1"/>
    <x v="1"/>
    <x v="1"/>
    <s v="92011"/>
    <s v="Administració general"/>
    <n v="24943.5"/>
    <n v="13643.4"/>
    <n v="38586.9"/>
    <n v="38435.56"/>
    <n v="36661.5"/>
    <n v="32139.72"/>
    <n v="26711.68"/>
    <n v="5428.04"/>
  </r>
  <r>
    <x v="1"/>
    <x v="1"/>
    <x v="8"/>
    <x v="8"/>
    <x v="35"/>
    <x v="35"/>
    <s v="22610"/>
    <s v="Despeses compra serveis"/>
    <x v="9"/>
    <x v="9"/>
    <s v="9"/>
    <s v="Actuacions de caràcter general"/>
    <x v="1"/>
    <x v="1"/>
    <x v="22"/>
    <x v="22"/>
    <x v="32"/>
    <x v="32"/>
    <s v="92414"/>
    <s v="Actuacions de civisme"/>
    <n v="1452"/>
    <n v="-7.26"/>
    <n v="1444.74"/>
    <n v="1237.83"/>
    <n v="1237.83"/>
    <n v="1237.83"/>
    <n v="1237.83"/>
    <n v="0"/>
  </r>
  <r>
    <x v="1"/>
    <x v="1"/>
    <x v="8"/>
    <x v="8"/>
    <x v="35"/>
    <x v="35"/>
    <s v="22610"/>
    <s v="Despeses compra serveis"/>
    <x v="9"/>
    <x v="9"/>
    <s v="9"/>
    <s v="Actuacions de caràcter general"/>
    <x v="1"/>
    <x v="1"/>
    <x v="6"/>
    <x v="6"/>
    <x v="19"/>
    <x v="19"/>
    <s v="92521"/>
    <s v="Direcció de comunicació"/>
    <n v="217088.33"/>
    <n v="-87621.16"/>
    <n v="129467.17"/>
    <n v="117527.98"/>
    <n v="117527.98"/>
    <n v="103183.14"/>
    <n v="98405.81"/>
    <n v="4777.33"/>
  </r>
  <r>
    <x v="1"/>
    <x v="1"/>
    <x v="8"/>
    <x v="8"/>
    <x v="35"/>
    <x v="35"/>
    <s v="22610"/>
    <s v="Despeses compra serveis"/>
    <x v="10"/>
    <x v="10"/>
    <s v="1"/>
    <s v="Serveis públics bàsics"/>
    <x v="4"/>
    <x v="4"/>
    <x v="14"/>
    <x v="14"/>
    <x v="17"/>
    <x v="17"/>
    <s v="15344"/>
    <s v="Manteniment-millora espais públics no ce"/>
    <n v="40000"/>
    <n v="-35263.1"/>
    <n v="4736.8999999999996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2"/>
    <s v="Actuacions de protecció i promoció social"/>
    <x v="2"/>
    <x v="2"/>
    <x v="5"/>
    <x v="5"/>
    <x v="5"/>
    <x v="5"/>
    <s v="23241"/>
    <s v="Promoció de les dones"/>
    <n v="24000"/>
    <n v="19952.03"/>
    <n v="43952.03"/>
    <n v="43947.56"/>
    <n v="42398.92"/>
    <n v="36907.83"/>
    <n v="33486.67"/>
    <n v="3421.16"/>
  </r>
  <r>
    <x v="1"/>
    <x v="1"/>
    <x v="8"/>
    <x v="8"/>
    <x v="35"/>
    <x v="35"/>
    <s v="22610"/>
    <s v="Despeses compra serveis"/>
    <x v="10"/>
    <x v="10"/>
    <s v="2"/>
    <s v="Actuacions de protecció i promoció social"/>
    <x v="2"/>
    <x v="2"/>
    <x v="5"/>
    <x v="5"/>
    <x v="6"/>
    <x v="6"/>
    <s v="23261"/>
    <s v="Promoció de la convivència i intercultur"/>
    <n v="39473"/>
    <n v="-39458.42"/>
    <n v="14.58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2"/>
    <s v="Actuacions de protecció i promoció social"/>
    <x v="2"/>
    <x v="2"/>
    <x v="5"/>
    <x v="5"/>
    <x v="79"/>
    <x v="79"/>
    <s v="23281"/>
    <s v="Serveis i projectes comunitaris"/>
    <n v="66973"/>
    <n v="15627.53"/>
    <n v="82600.53"/>
    <n v="68600.53"/>
    <n v="68600.53"/>
    <n v="68600.52"/>
    <n v="62883.81"/>
    <n v="5716.71"/>
  </r>
  <r>
    <x v="1"/>
    <x v="1"/>
    <x v="8"/>
    <x v="8"/>
    <x v="35"/>
    <x v="35"/>
    <s v="22610"/>
    <s v="Despeses compra serveis"/>
    <x v="10"/>
    <x v="10"/>
    <s v="2"/>
    <s v="Actuacions de protecció i promoció social"/>
    <x v="2"/>
    <x v="2"/>
    <x v="44"/>
    <x v="44"/>
    <x v="72"/>
    <x v="72"/>
    <s v="23411"/>
    <s v="Atenció a les persones discapacitades"/>
    <n v="5000"/>
    <n v="-909.64"/>
    <n v="4090.36"/>
    <n v="4090.36"/>
    <n v="4090.36"/>
    <n v="3243.34"/>
    <n v="3243.34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9"/>
    <x v="9"/>
    <x v="27"/>
    <x v="27"/>
    <x v="64"/>
    <x v="64"/>
    <s v="32612"/>
    <s v="Altres serveis complementaris d'educació"/>
    <n v="8600"/>
    <n v="-8600"/>
    <n v="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10"/>
    <x v="10"/>
    <x v="36"/>
    <x v="36"/>
    <x v="55"/>
    <x v="55"/>
    <s v="33211"/>
    <s v="Biblioteques"/>
    <n v="0"/>
    <n v="3582.04"/>
    <n v="3582.04"/>
    <n v="3582.04"/>
    <n v="3582.04"/>
    <n v="3582.04"/>
    <n v="3582.04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10"/>
    <x v="10"/>
    <x v="36"/>
    <x v="36"/>
    <x v="55"/>
    <x v="55"/>
    <s v="33212"/>
    <s v="Activitats a les biblioteques dels distr"/>
    <n v="18000"/>
    <n v="-18000"/>
    <n v="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10"/>
    <x v="10"/>
    <x v="40"/>
    <x v="40"/>
    <x v="66"/>
    <x v="66"/>
    <s v="33411"/>
    <s v="Promoció cultural"/>
    <n v="5000"/>
    <n v="-5000"/>
    <n v="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10"/>
    <x v="10"/>
    <x v="28"/>
    <x v="28"/>
    <x v="42"/>
    <x v="42"/>
    <s v="33712"/>
    <s v="Accions complementàries en els centres c"/>
    <n v="27521.279999999999"/>
    <n v="-27521.279999999999"/>
    <n v="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10"/>
    <x v="10"/>
    <x v="35"/>
    <x v="35"/>
    <x v="54"/>
    <x v="54"/>
    <s v="33811"/>
    <s v="Festes i actes populars"/>
    <n v="51871"/>
    <n v="-5291.71"/>
    <n v="46579.29"/>
    <n v="46579.29"/>
    <n v="46579.29"/>
    <n v="19060.89"/>
    <n v="19060.89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13"/>
    <x v="13"/>
    <x v="39"/>
    <x v="39"/>
    <x v="63"/>
    <x v="63"/>
    <s v="34112"/>
    <s v="Foment i promoció de la pràctica esporti"/>
    <n v="25000"/>
    <n v="-25000"/>
    <n v="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4"/>
    <s v="Actuacions de caràcter econòmic"/>
    <x v="7"/>
    <x v="7"/>
    <x v="31"/>
    <x v="31"/>
    <x v="56"/>
    <x v="56"/>
    <s v="43341"/>
    <s v="Dinamització econòmica de proximitat"/>
    <n v="56780"/>
    <n v="-242"/>
    <n v="56538"/>
    <n v="54675"/>
    <n v="54675"/>
    <n v="38673.07"/>
    <n v="8236.5499999999993"/>
    <n v="30436.52"/>
  </r>
  <r>
    <x v="1"/>
    <x v="1"/>
    <x v="8"/>
    <x v="8"/>
    <x v="35"/>
    <x v="35"/>
    <s v="22610"/>
    <s v="Despeses compra serveis"/>
    <x v="10"/>
    <x v="10"/>
    <s v="9"/>
    <s v="Actuacions de caràcter general"/>
    <x v="1"/>
    <x v="1"/>
    <x v="1"/>
    <x v="1"/>
    <x v="1"/>
    <x v="1"/>
    <s v="92011"/>
    <s v="Administració general"/>
    <n v="40119.65"/>
    <n v="-11650.31"/>
    <n v="28469.34"/>
    <n v="28464.63"/>
    <n v="28464.63"/>
    <n v="24919.94"/>
    <n v="22047.71"/>
    <n v="2872.23"/>
  </r>
  <r>
    <x v="1"/>
    <x v="1"/>
    <x v="8"/>
    <x v="8"/>
    <x v="35"/>
    <x v="35"/>
    <s v="22610"/>
    <s v="Despeses compra serveis"/>
    <x v="10"/>
    <x v="10"/>
    <s v="9"/>
    <s v="Actuacions de caràcter general"/>
    <x v="1"/>
    <x v="1"/>
    <x v="22"/>
    <x v="22"/>
    <x v="32"/>
    <x v="32"/>
    <s v="92414"/>
    <s v="Actuacions de civisme"/>
    <n v="389000"/>
    <n v="-20692.25"/>
    <n v="368307.75"/>
    <n v="368307.75"/>
    <n v="368307.75"/>
    <n v="368307.75"/>
    <n v="340585.41"/>
    <n v="27722.34"/>
  </r>
  <r>
    <x v="1"/>
    <x v="1"/>
    <x v="8"/>
    <x v="8"/>
    <x v="35"/>
    <x v="35"/>
    <s v="22610"/>
    <s v="Despeses compra serveis"/>
    <x v="10"/>
    <x v="10"/>
    <s v="9"/>
    <s v="Actuacions de caràcter general"/>
    <x v="1"/>
    <x v="1"/>
    <x v="22"/>
    <x v="22"/>
    <x v="61"/>
    <x v="61"/>
    <s v="92491"/>
    <s v="Memòria històrica"/>
    <n v="5000"/>
    <n v="-5000"/>
    <n v="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9"/>
    <s v="Actuacions de caràcter general"/>
    <x v="1"/>
    <x v="1"/>
    <x v="6"/>
    <x v="6"/>
    <x v="19"/>
    <x v="19"/>
    <s v="92521"/>
    <s v="Direcció de comunicació"/>
    <n v="93353.73"/>
    <n v="6313.54"/>
    <n v="99667.27"/>
    <n v="99667.27"/>
    <n v="99667.27"/>
    <n v="60258.47"/>
    <n v="48733.24"/>
    <n v="11525.23"/>
  </r>
  <r>
    <x v="1"/>
    <x v="1"/>
    <x v="8"/>
    <x v="8"/>
    <x v="35"/>
    <x v="35"/>
    <s v="22610"/>
    <s v="Despeses compra serveis"/>
    <x v="23"/>
    <x v="23"/>
    <s v="4"/>
    <s v="Actuacions de caràcter econòmic"/>
    <x v="7"/>
    <x v="7"/>
    <x v="16"/>
    <x v="16"/>
    <x v="23"/>
    <x v="23"/>
    <s v="43011"/>
    <s v="Administració de promoció econòmica"/>
    <n v="207419"/>
    <n v="336139.15"/>
    <n v="543558.15"/>
    <n v="543558.15"/>
    <n v="541263.57999999996"/>
    <n v="461447.14"/>
    <n v="423806.46"/>
    <n v="37640.68"/>
  </r>
  <r>
    <x v="1"/>
    <x v="1"/>
    <x v="8"/>
    <x v="8"/>
    <x v="35"/>
    <x v="35"/>
    <s v="22610"/>
    <s v="Despeses compra serveis"/>
    <x v="23"/>
    <x v="23"/>
    <s v="4"/>
    <s v="Actuacions de caràcter econòmic"/>
    <x v="7"/>
    <x v="7"/>
    <x v="32"/>
    <x v="32"/>
    <x v="50"/>
    <x v="50"/>
    <s v="43141"/>
    <s v="Serveis de promoció del comerç"/>
    <n v="1462000"/>
    <n v="408814.13"/>
    <n v="1870814.13"/>
    <n v="1698813.71"/>
    <n v="1698681.78"/>
    <n v="1697629.86"/>
    <n v="413934.44"/>
    <n v="1283695.42"/>
  </r>
  <r>
    <x v="1"/>
    <x v="1"/>
    <x v="8"/>
    <x v="8"/>
    <x v="35"/>
    <x v="35"/>
    <s v="22610"/>
    <s v="Despeses compra serveis"/>
    <x v="23"/>
    <x v="23"/>
    <s v="4"/>
    <s v="Actuacions de caràcter econòmic"/>
    <x v="7"/>
    <x v="7"/>
    <x v="32"/>
    <x v="32"/>
    <x v="50"/>
    <x v="50"/>
    <s v="43143"/>
    <s v="Accions promocionals del sector Restaura"/>
    <n v="95900"/>
    <n v="-61769.5"/>
    <n v="34130.5"/>
    <n v="34130.49"/>
    <n v="34098.089999999997"/>
    <n v="34098.089999999997"/>
    <n v="27479.279999999999"/>
    <n v="6618.81"/>
  </r>
  <r>
    <x v="1"/>
    <x v="1"/>
    <x v="8"/>
    <x v="8"/>
    <x v="35"/>
    <x v="35"/>
    <s v="22610"/>
    <s v="Despeses compra serveis"/>
    <x v="23"/>
    <x v="23"/>
    <s v="4"/>
    <s v="Actuacions de caràcter econòmic"/>
    <x v="7"/>
    <x v="7"/>
    <x v="47"/>
    <x v="47"/>
    <x v="80"/>
    <x v="80"/>
    <s v="43211"/>
    <s v="Foment del turisme"/>
    <n v="0"/>
    <n v="1510770.84"/>
    <n v="1510770.84"/>
    <n v="107549.64"/>
    <n v="107549.64"/>
    <n v="107549.64"/>
    <n v="107549.64"/>
    <n v="0"/>
  </r>
  <r>
    <x v="1"/>
    <x v="1"/>
    <x v="8"/>
    <x v="8"/>
    <x v="35"/>
    <x v="35"/>
    <s v="22610"/>
    <s v="Despeses compra serveis"/>
    <x v="23"/>
    <x v="23"/>
    <s v="4"/>
    <s v="Actuacions de caràcter econòmic"/>
    <x v="7"/>
    <x v="7"/>
    <x v="47"/>
    <x v="47"/>
    <x v="80"/>
    <x v="80"/>
    <s v="43215"/>
    <s v="Altres iniciatives d'activitat turística"/>
    <n v="636443"/>
    <n v="-408180.61"/>
    <n v="228262.39"/>
    <n v="228262.39"/>
    <n v="225559.92"/>
    <n v="214732.86"/>
    <n v="203144.8"/>
    <n v="11588.06"/>
  </r>
  <r>
    <x v="1"/>
    <x v="1"/>
    <x v="8"/>
    <x v="8"/>
    <x v="35"/>
    <x v="35"/>
    <s v="22610"/>
    <s v="Despeses compra serveis"/>
    <x v="23"/>
    <x v="23"/>
    <s v="4"/>
    <s v="Actuacions de caràcter econòmic"/>
    <x v="7"/>
    <x v="7"/>
    <x v="31"/>
    <x v="31"/>
    <x v="51"/>
    <x v="51"/>
    <s v="43322"/>
    <s v="Promoció de ciutat (GERPE)"/>
    <n v="10"/>
    <n v="21007.7"/>
    <n v="21017.7"/>
    <n v="21017.7"/>
    <n v="19325.54"/>
    <n v="19325.54"/>
    <n v="15787.94"/>
    <n v="3537.6"/>
  </r>
  <r>
    <x v="1"/>
    <x v="1"/>
    <x v="8"/>
    <x v="8"/>
    <x v="35"/>
    <x v="35"/>
    <s v="22610"/>
    <s v="Despeses compra serveis"/>
    <x v="23"/>
    <x v="23"/>
    <s v="4"/>
    <s v="Actuacions de caràcter econòmic"/>
    <x v="7"/>
    <x v="7"/>
    <x v="31"/>
    <x v="31"/>
    <x v="73"/>
    <x v="73"/>
    <s v="43335"/>
    <s v="Foment industries creatives"/>
    <n v="0"/>
    <n v="61226"/>
    <n v="61226"/>
    <n v="61226"/>
    <n v="61226"/>
    <n v="61226"/>
    <n v="43197"/>
    <n v="18029"/>
  </r>
  <r>
    <x v="1"/>
    <x v="1"/>
    <x v="8"/>
    <x v="8"/>
    <x v="35"/>
    <x v="35"/>
    <s v="22610"/>
    <s v="Despeses compra serveis"/>
    <x v="23"/>
    <x v="23"/>
    <s v="4"/>
    <s v="Actuacions de caràcter econòmic"/>
    <x v="7"/>
    <x v="7"/>
    <x v="31"/>
    <x v="31"/>
    <x v="68"/>
    <x v="68"/>
    <s v="43351"/>
    <s v="Foment de l’economia cooperativa, social"/>
    <n v="30000"/>
    <n v="-30000"/>
    <n v="0"/>
    <n v="0"/>
    <n v="0"/>
    <n v="0"/>
    <n v="0"/>
    <n v="0"/>
  </r>
  <r>
    <x v="1"/>
    <x v="1"/>
    <x v="8"/>
    <x v="8"/>
    <x v="35"/>
    <x v="35"/>
    <s v="22610"/>
    <s v="Despeses compra serveis"/>
    <x v="23"/>
    <x v="23"/>
    <s v="4"/>
    <s v="Actuacions de caràcter econòmic"/>
    <x v="6"/>
    <x v="6"/>
    <x v="15"/>
    <x v="15"/>
    <x v="22"/>
    <x v="22"/>
    <s v="49312"/>
    <s v="Informació al consumidor"/>
    <n v="83300"/>
    <n v="-59502.6"/>
    <n v="23797.4"/>
    <n v="23684.52"/>
    <n v="23684.52"/>
    <n v="23461.3"/>
    <n v="23461.3"/>
    <n v="0"/>
  </r>
  <r>
    <x v="1"/>
    <x v="1"/>
    <x v="8"/>
    <x v="8"/>
    <x v="35"/>
    <x v="35"/>
    <s v="22610"/>
    <s v="Despeses compra serveis"/>
    <x v="23"/>
    <x v="23"/>
    <s v="4"/>
    <s v="Actuacions de caràcter econòmic"/>
    <x v="6"/>
    <x v="6"/>
    <x v="15"/>
    <x v="15"/>
    <x v="22"/>
    <x v="22"/>
    <s v="49313"/>
    <s v="Polítiques alimentàries urbanes"/>
    <n v="686206"/>
    <n v="25676.25"/>
    <n v="711882.25"/>
    <n v="704112.67"/>
    <n v="702949.83"/>
    <n v="702468.17"/>
    <n v="687020.86"/>
    <n v="15447.31"/>
  </r>
  <r>
    <x v="1"/>
    <x v="1"/>
    <x v="8"/>
    <x v="8"/>
    <x v="35"/>
    <x v="35"/>
    <s v="22610"/>
    <s v="Despeses compra serveis"/>
    <x v="24"/>
    <x v="24"/>
    <s v="9"/>
    <s v="Actuacions de caràcter general"/>
    <x v="1"/>
    <x v="1"/>
    <x v="1"/>
    <x v="1"/>
    <x v="1"/>
    <x v="1"/>
    <s v="92011"/>
    <s v="Administració general"/>
    <n v="58705.5"/>
    <n v="-50000"/>
    <n v="8705.5"/>
    <n v="2000"/>
    <n v="2000"/>
    <n v="274.89"/>
    <n v="214.34"/>
    <n v="60.55"/>
  </r>
  <r>
    <x v="1"/>
    <x v="1"/>
    <x v="8"/>
    <x v="8"/>
    <x v="35"/>
    <x v="35"/>
    <s v="22610"/>
    <s v="Despeses compra serveis"/>
    <x v="24"/>
    <x v="24"/>
    <s v="9"/>
    <s v="Actuacions de caràcter general"/>
    <x v="1"/>
    <x v="1"/>
    <x v="48"/>
    <x v="48"/>
    <x v="82"/>
    <x v="82"/>
    <s v="92612"/>
    <s v="Gestió xarxa integrada d'informació"/>
    <n v="0"/>
    <n v="35070.639999999999"/>
    <n v="35070.639999999999"/>
    <n v="0"/>
    <n v="0"/>
    <n v="0"/>
    <n v="0"/>
    <n v="0"/>
  </r>
  <r>
    <x v="1"/>
    <x v="1"/>
    <x v="8"/>
    <x v="8"/>
    <x v="35"/>
    <x v="35"/>
    <s v="22610"/>
    <s v="Despeses compra serveis"/>
    <x v="24"/>
    <x v="24"/>
    <s v="9"/>
    <s v="Actuacions de caràcter general"/>
    <x v="8"/>
    <x v="8"/>
    <x v="17"/>
    <x v="17"/>
    <x v="24"/>
    <x v="24"/>
    <s v="93112"/>
    <s v="Pressupost i política fiscal"/>
    <n v="106260"/>
    <n v="-19861.97"/>
    <n v="86398.03"/>
    <n v="35686.949999999997"/>
    <n v="35686.949999999997"/>
    <n v="28677.81"/>
    <n v="23261.66"/>
    <n v="5416.15"/>
  </r>
  <r>
    <x v="1"/>
    <x v="1"/>
    <x v="8"/>
    <x v="8"/>
    <x v="35"/>
    <x v="35"/>
    <s v="22610"/>
    <s v="Despeses compra serveis"/>
    <x v="24"/>
    <x v="24"/>
    <s v="9"/>
    <s v="Actuacions de caràcter general"/>
    <x v="8"/>
    <x v="8"/>
    <x v="17"/>
    <x v="17"/>
    <x v="24"/>
    <x v="24"/>
    <s v="93116"/>
    <s v="Auditoria interna"/>
    <n v="966"/>
    <n v="162213.76000000001"/>
    <n v="163179.76"/>
    <n v="108244.98"/>
    <n v="108244.98"/>
    <n v="2178"/>
    <n v="2178"/>
    <n v="0"/>
  </r>
  <r>
    <x v="1"/>
    <x v="1"/>
    <x v="8"/>
    <x v="8"/>
    <x v="35"/>
    <x v="35"/>
    <s v="22610"/>
    <s v="Despeses compra serveis"/>
    <x v="24"/>
    <x v="24"/>
    <s v="9"/>
    <s v="Actuacions de caràcter general"/>
    <x v="8"/>
    <x v="8"/>
    <x v="26"/>
    <x v="26"/>
    <x v="40"/>
    <x v="40"/>
    <s v="93212"/>
    <s v="Consell Tributari"/>
    <n v="12536.28"/>
    <n v="0"/>
    <n v="12536.28"/>
    <n v="0"/>
    <n v="0"/>
    <n v="0"/>
    <n v="0"/>
    <n v="0"/>
  </r>
  <r>
    <x v="1"/>
    <x v="1"/>
    <x v="8"/>
    <x v="8"/>
    <x v="35"/>
    <x v="35"/>
    <s v="22610"/>
    <s v="Despeses compra serveis"/>
    <x v="0"/>
    <x v="0"/>
    <s v="1"/>
    <s v="Serveis públics bàsics"/>
    <x v="4"/>
    <x v="4"/>
    <x v="14"/>
    <x v="14"/>
    <x v="81"/>
    <x v="81"/>
    <s v="15361"/>
    <s v="Pla de Barris"/>
    <n v="0"/>
    <n v="4000"/>
    <n v="4000"/>
    <n v="0"/>
    <n v="0"/>
    <n v="0"/>
    <n v="0"/>
    <n v="0"/>
  </r>
  <r>
    <x v="1"/>
    <x v="1"/>
    <x v="8"/>
    <x v="8"/>
    <x v="35"/>
    <x v="35"/>
    <s v="22610"/>
    <s v="Despeses compra serveis"/>
    <x v="0"/>
    <x v="0"/>
    <s v="4"/>
    <s v="Actuacions de caràcter econòmic"/>
    <x v="7"/>
    <x v="7"/>
    <x v="16"/>
    <x v="16"/>
    <x v="23"/>
    <x v="23"/>
    <s v="43014"/>
    <s v="Consell Econòmic i Social"/>
    <n v="74300"/>
    <n v="0"/>
    <n v="74300"/>
    <n v="20356"/>
    <n v="20356"/>
    <n v="16782.46"/>
    <n v="0"/>
    <n v="16782.46"/>
  </r>
  <r>
    <x v="1"/>
    <x v="1"/>
    <x v="8"/>
    <x v="8"/>
    <x v="35"/>
    <x v="35"/>
    <s v="22610"/>
    <s v="Despeses compra serveis"/>
    <x v="0"/>
    <x v="0"/>
    <s v="4"/>
    <s v="Actuacions de caràcter econòmic"/>
    <x v="6"/>
    <x v="6"/>
    <x v="49"/>
    <x v="49"/>
    <x v="83"/>
    <x v="83"/>
    <s v="49112"/>
    <s v="Sistemes d'informació"/>
    <n v="804600"/>
    <n v="75727.44"/>
    <n v="880327.44"/>
    <n v="576441.89"/>
    <n v="576441.89"/>
    <n v="576441.88"/>
    <n v="339772.72"/>
    <n v="236669.16"/>
  </r>
  <r>
    <x v="1"/>
    <x v="1"/>
    <x v="8"/>
    <x v="8"/>
    <x v="35"/>
    <x v="35"/>
    <s v="22610"/>
    <s v="Despeses compra serveis"/>
    <x v="0"/>
    <x v="0"/>
    <s v="4"/>
    <s v="Actuacions de caràcter econòmic"/>
    <x v="6"/>
    <x v="6"/>
    <x v="15"/>
    <x v="15"/>
    <x v="22"/>
    <x v="22"/>
    <s v="49311"/>
    <s v="Arbitratge"/>
    <n v="5100"/>
    <n v="-5100"/>
    <n v="0"/>
    <n v="0"/>
    <n v="0"/>
    <n v="0"/>
    <n v="0"/>
    <n v="0"/>
  </r>
  <r>
    <x v="1"/>
    <x v="1"/>
    <x v="8"/>
    <x v="8"/>
    <x v="35"/>
    <x v="35"/>
    <s v="22610"/>
    <s v="Despeses compra serveis"/>
    <x v="0"/>
    <x v="0"/>
    <s v="9"/>
    <s v="Actuacions de caràcter general"/>
    <x v="0"/>
    <x v="0"/>
    <x v="0"/>
    <x v="0"/>
    <x v="0"/>
    <x v="0"/>
    <s v="91212"/>
    <s v="Direcció tècnica de premsa"/>
    <n v="148700"/>
    <n v="-4500"/>
    <n v="144200"/>
    <n v="130567.92"/>
    <n v="130567.92"/>
    <n v="130567.92"/>
    <n v="119687.26"/>
    <n v="10880.66"/>
  </r>
  <r>
    <x v="1"/>
    <x v="1"/>
    <x v="8"/>
    <x v="8"/>
    <x v="35"/>
    <x v="35"/>
    <s v="22610"/>
    <s v="Despeses compra serveis"/>
    <x v="0"/>
    <x v="0"/>
    <s v="9"/>
    <s v="Actuacions de caràcter general"/>
    <x v="0"/>
    <x v="0"/>
    <x v="0"/>
    <x v="0"/>
    <x v="7"/>
    <x v="7"/>
    <s v="91221"/>
    <s v="Relacions institucionals"/>
    <n v="65800"/>
    <n v="-44719.5"/>
    <n v="21080.5"/>
    <n v="14238.5"/>
    <n v="9260"/>
    <n v="7260"/>
    <n v="5445"/>
    <n v="1815"/>
  </r>
  <r>
    <x v="1"/>
    <x v="1"/>
    <x v="8"/>
    <x v="8"/>
    <x v="35"/>
    <x v="35"/>
    <s v="22610"/>
    <s v="Despeses compra serveis"/>
    <x v="0"/>
    <x v="0"/>
    <s v="9"/>
    <s v="Actuacions de caràcter general"/>
    <x v="0"/>
    <x v="0"/>
    <x v="0"/>
    <x v="0"/>
    <x v="7"/>
    <x v="7"/>
    <s v="91222"/>
    <s v="Protocol"/>
    <n v="304000"/>
    <n v="106289.22"/>
    <n v="410289.22"/>
    <n v="394413.95"/>
    <n v="380911.61"/>
    <n v="176988.23"/>
    <n v="148802.54999999999"/>
    <n v="28185.68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1"/>
    <x v="1"/>
    <s v="92011"/>
    <s v="Administració general"/>
    <n v="633000"/>
    <n v="-81262.2"/>
    <n v="551737.80000000005"/>
    <n v="546034.51"/>
    <n v="545922.61"/>
    <n v="488443.81"/>
    <n v="424421.02"/>
    <n v="64022.79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1"/>
    <x v="1"/>
    <s v="92012"/>
    <s v="Serveis editorials"/>
    <n v="583500"/>
    <n v="-138680.64000000001"/>
    <n v="444819.36"/>
    <n v="409825.91"/>
    <n v="402259.29"/>
    <n v="342988.54"/>
    <n v="309419.34999999998"/>
    <n v="33569.19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1"/>
    <x v="1"/>
    <s v="92016"/>
    <s v="Direcció administrativa gabinet d'alcald"/>
    <n v="7000"/>
    <n v="-7000"/>
    <n v="0"/>
    <n v="0"/>
    <n v="0"/>
    <n v="0"/>
    <n v="0"/>
    <n v="0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27"/>
    <x v="27"/>
    <s v="92021"/>
    <s v="Sindicatura de Greuges"/>
    <n v="40100"/>
    <n v="-16812.990000000002"/>
    <n v="23287.01"/>
    <n v="23287.01"/>
    <n v="23287.01"/>
    <n v="23283.38"/>
    <n v="13283.38"/>
    <n v="10000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28"/>
    <x v="28"/>
    <s v="92031"/>
    <s v="Arxiu municipal contemporani"/>
    <n v="91000"/>
    <n v="129613.91"/>
    <n v="220613.91"/>
    <n v="169821.52"/>
    <n v="169176.11"/>
    <n v="169176.11"/>
    <n v="117592.05"/>
    <n v="51584.06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28"/>
    <x v="28"/>
    <s v="92032"/>
    <s v="Sistema d'arxius"/>
    <n v="324000"/>
    <n v="54020.87"/>
    <n v="378020.87"/>
    <n v="378008.49"/>
    <n v="378008.49"/>
    <n v="372088.07"/>
    <n v="365018.52"/>
    <n v="7069.55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28"/>
    <x v="28"/>
    <s v="92033"/>
    <s v="Servei de documentació i accés al coneix"/>
    <n v="65900"/>
    <n v="85843.199999999997"/>
    <n v="151743.20000000001"/>
    <n v="142289.14000000001"/>
    <n v="134605.09"/>
    <n v="133520.94"/>
    <n v="75536.929999999993"/>
    <n v="57984.01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6"/>
    <x v="6"/>
    <x v="19"/>
    <x v="19"/>
    <s v="92521"/>
    <s v="Direcció de comunicació"/>
    <n v="70100"/>
    <n v="171993.66"/>
    <n v="242093.66"/>
    <n v="236334.79"/>
    <n v="236334.79"/>
    <n v="222047.94"/>
    <n v="170032.32"/>
    <n v="52015.62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6"/>
    <x v="6"/>
    <x v="19"/>
    <x v="19"/>
    <s v="92522"/>
    <s v="Serveis publicitaris"/>
    <n v="463300"/>
    <n v="911239.04"/>
    <n v="1374539.04"/>
    <n v="1220947.07"/>
    <n v="1219145.3999999999"/>
    <n v="1129454.75"/>
    <n v="1048941.04"/>
    <n v="80513.710000000006"/>
  </r>
  <r>
    <x v="1"/>
    <x v="1"/>
    <x v="8"/>
    <x v="8"/>
    <x v="35"/>
    <x v="35"/>
    <s v="22610"/>
    <s v="Despeses compra serveis"/>
    <x v="0"/>
    <x v="0"/>
    <s v="9"/>
    <s v="Actuacions de caràcter general"/>
    <x v="8"/>
    <x v="8"/>
    <x v="18"/>
    <x v="18"/>
    <x v="25"/>
    <x v="25"/>
    <s v="93314"/>
    <s v="Manteniment d’edificis i solars no centr"/>
    <n v="504000"/>
    <n v="90085.72"/>
    <n v="594085.72"/>
    <n v="593927.97"/>
    <n v="593927.97"/>
    <n v="566642.42000000004"/>
    <n v="477903.72"/>
    <n v="88738.7"/>
  </r>
  <r>
    <x v="1"/>
    <x v="1"/>
    <x v="8"/>
    <x v="8"/>
    <x v="35"/>
    <x v="35"/>
    <s v="22610"/>
    <s v="Despeses compra serveis"/>
    <x v="26"/>
    <x v="26"/>
    <s v="9"/>
    <s v="Actuacions de caràcter general"/>
    <x v="1"/>
    <x v="1"/>
    <x v="20"/>
    <x v="20"/>
    <x v="29"/>
    <x v="29"/>
    <s v="92214"/>
    <s v="Comunicació interna recursos humans i or"/>
    <n v="30000"/>
    <n v="-1087.79"/>
    <n v="28912.21"/>
    <n v="28858.5"/>
    <n v="28858.5"/>
    <n v="21338.35"/>
    <n v="16498.349999999999"/>
    <n v="4840"/>
  </r>
  <r>
    <x v="1"/>
    <x v="1"/>
    <x v="8"/>
    <x v="8"/>
    <x v="35"/>
    <x v="35"/>
    <s v="22610"/>
    <s v="Despeses compra serveis"/>
    <x v="26"/>
    <x v="26"/>
    <s v="9"/>
    <s v="Actuacions de caràcter general"/>
    <x v="1"/>
    <x v="1"/>
    <x v="20"/>
    <x v="20"/>
    <x v="29"/>
    <x v="29"/>
    <s v="92216"/>
    <s v="Selecció de personal"/>
    <n v="95000"/>
    <n v="-44000"/>
    <n v="51000"/>
    <n v="51000"/>
    <n v="51000"/>
    <n v="34504.85"/>
    <n v="34504.85"/>
    <n v="0"/>
  </r>
  <r>
    <x v="1"/>
    <x v="1"/>
    <x v="8"/>
    <x v="8"/>
    <x v="35"/>
    <x v="35"/>
    <s v="22610"/>
    <s v="Despeses compra serveis"/>
    <x v="27"/>
    <x v="27"/>
    <s v="2"/>
    <s v="Actuacions de protecció i promoció social"/>
    <x v="2"/>
    <x v="2"/>
    <x v="4"/>
    <x v="4"/>
    <x v="30"/>
    <x v="30"/>
    <s v="23182"/>
    <s v="Suport a les accions comunitàries"/>
    <n v="145912"/>
    <n v="-109910.83"/>
    <n v="36001.17"/>
    <n v="36001.17"/>
    <n v="36001.17"/>
    <n v="30025.32"/>
    <n v="25261.3"/>
    <n v="4764.0200000000004"/>
  </r>
  <r>
    <x v="1"/>
    <x v="1"/>
    <x v="8"/>
    <x v="8"/>
    <x v="35"/>
    <x v="35"/>
    <s v="22610"/>
    <s v="Despeses compra serveis"/>
    <x v="27"/>
    <x v="27"/>
    <s v="2"/>
    <s v="Actuacions de protecció i promoció social"/>
    <x v="2"/>
    <x v="2"/>
    <x v="5"/>
    <x v="5"/>
    <x v="35"/>
    <x v="35"/>
    <s v="23251"/>
    <s v="Atenció la diversitat i no discriminació"/>
    <n v="4003.1"/>
    <n v="48843.88"/>
    <n v="52846.98"/>
    <n v="52846.98"/>
    <n v="52846.98"/>
    <n v="52846.98"/>
    <n v="34317.589999999997"/>
    <n v="18529.39"/>
  </r>
  <r>
    <x v="1"/>
    <x v="1"/>
    <x v="8"/>
    <x v="8"/>
    <x v="35"/>
    <x v="35"/>
    <s v="22610"/>
    <s v="Despeses compra serveis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205249.15"/>
    <n v="-172237.65"/>
    <n v="33011.5"/>
    <n v="33011.5"/>
    <n v="33011.5"/>
    <n v="33010.43"/>
    <n v="33010.43"/>
    <n v="0"/>
  </r>
  <r>
    <x v="1"/>
    <x v="1"/>
    <x v="8"/>
    <x v="8"/>
    <x v="35"/>
    <x v="35"/>
    <s v="22610"/>
    <s v="Despeses compra serveis"/>
    <x v="27"/>
    <x v="27"/>
    <s v="4"/>
    <s v="Actuacions de caràcter econòmic"/>
    <x v="14"/>
    <x v="14"/>
    <x v="41"/>
    <x v="41"/>
    <x v="67"/>
    <x v="67"/>
    <s v="46311"/>
    <s v="Suport a innovació i coneixement"/>
    <n v="0"/>
    <n v="46189.599999999999"/>
    <n v="46189.599999999999"/>
    <n v="46189.599999999999"/>
    <n v="46186.6"/>
    <n v="46186.6"/>
    <n v="46186.6"/>
    <n v="0"/>
  </r>
  <r>
    <x v="1"/>
    <x v="1"/>
    <x v="8"/>
    <x v="8"/>
    <x v="35"/>
    <x v="35"/>
    <s v="22610"/>
    <s v="Despeses compra serveis"/>
    <x v="27"/>
    <x v="27"/>
    <s v="9"/>
    <s v="Actuacions de caràcter general"/>
    <x v="1"/>
    <x v="1"/>
    <x v="1"/>
    <x v="1"/>
    <x v="1"/>
    <x v="1"/>
    <s v="92011"/>
    <s v="Administració general"/>
    <n v="240170.3"/>
    <n v="-127549.61"/>
    <n v="112620.69"/>
    <n v="111620.69"/>
    <n v="111620.69"/>
    <n v="78315.850000000006"/>
    <n v="38595.26"/>
    <n v="39720.589999999997"/>
  </r>
  <r>
    <x v="1"/>
    <x v="1"/>
    <x v="8"/>
    <x v="8"/>
    <x v="35"/>
    <x v="35"/>
    <s v="22610"/>
    <s v="Despeses compra serveis"/>
    <x v="27"/>
    <x v="27"/>
    <s v="9"/>
    <s v="Actuacions de caràcter general"/>
    <x v="1"/>
    <x v="1"/>
    <x v="22"/>
    <x v="22"/>
    <x v="32"/>
    <x v="32"/>
    <s v="92413"/>
    <s v="Relacions ciutadanes"/>
    <n v="55817.3"/>
    <n v="19517.439999999999"/>
    <n v="75334.740000000005"/>
    <n v="53537.34"/>
    <n v="53537.34"/>
    <n v="47177.02"/>
    <n v="37447.42"/>
    <n v="9729.6"/>
  </r>
  <r>
    <x v="1"/>
    <x v="1"/>
    <x v="8"/>
    <x v="8"/>
    <x v="35"/>
    <x v="35"/>
    <s v="22610"/>
    <s v="Despeses compra serveis"/>
    <x v="27"/>
    <x v="27"/>
    <s v="9"/>
    <s v="Actuacions de caràcter general"/>
    <x v="1"/>
    <x v="1"/>
    <x v="22"/>
    <x v="22"/>
    <x v="32"/>
    <x v="32"/>
    <s v="92417"/>
    <s v="Participació ciutadana"/>
    <n v="263395.68"/>
    <n v="-222267.11"/>
    <n v="41128.57"/>
    <n v="41128.57"/>
    <n v="41128.57"/>
    <n v="37027.949999999997"/>
    <n v="37027.949999999997"/>
    <n v="0"/>
  </r>
  <r>
    <x v="1"/>
    <x v="1"/>
    <x v="8"/>
    <x v="8"/>
    <x v="35"/>
    <x v="35"/>
    <s v="22610"/>
    <s v="Despeses compra serveis"/>
    <x v="27"/>
    <x v="27"/>
    <s v="9"/>
    <s v="Actuacions de caràcter general"/>
    <x v="1"/>
    <x v="1"/>
    <x v="22"/>
    <x v="22"/>
    <x v="32"/>
    <x v="32"/>
    <s v="92418"/>
    <s v="Associacionisme"/>
    <n v="298660.46000000002"/>
    <n v="-275258.96000000002"/>
    <n v="23401.5"/>
    <n v="23401.5"/>
    <n v="23401.5"/>
    <n v="17344.43"/>
    <n v="16164.27"/>
    <n v="1180.1600000000001"/>
  </r>
  <r>
    <x v="1"/>
    <x v="1"/>
    <x v="8"/>
    <x v="8"/>
    <x v="35"/>
    <x v="35"/>
    <s v="22610"/>
    <s v="Despeses compra serveis"/>
    <x v="27"/>
    <x v="27"/>
    <s v="9"/>
    <s v="Actuacions de caràcter general"/>
    <x v="1"/>
    <x v="1"/>
    <x v="22"/>
    <x v="22"/>
    <x v="32"/>
    <x v="32"/>
    <s v="92419"/>
    <s v="Recerca i innovació en matèria de partic"/>
    <n v="0"/>
    <n v="22111"/>
    <n v="22111"/>
    <n v="20390"/>
    <n v="20390"/>
    <n v="13942.46"/>
    <n v="3788.21"/>
    <n v="10154.25"/>
  </r>
  <r>
    <x v="1"/>
    <x v="1"/>
    <x v="8"/>
    <x v="8"/>
    <x v="35"/>
    <x v="35"/>
    <s v="22611"/>
    <s v="Altres desp. Indemnitzacions, sentèncie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4761.26"/>
    <n v="4761.26"/>
    <n v="4761.26"/>
    <n v="4761.26"/>
    <n v="4761.26"/>
    <n v="4761.26"/>
    <n v="0"/>
  </r>
  <r>
    <x v="1"/>
    <x v="1"/>
    <x v="8"/>
    <x v="8"/>
    <x v="35"/>
    <x v="35"/>
    <s v="22611"/>
    <s v="Altres desp. Indemnitzacions, sentències"/>
    <x v="13"/>
    <x v="13"/>
    <s v="2"/>
    <s v="Actuacions de protecció i promoció social"/>
    <x v="2"/>
    <x v="2"/>
    <x v="5"/>
    <x v="5"/>
    <x v="43"/>
    <x v="43"/>
    <s v="23222"/>
    <s v="Gestió d'equipaments juvenils"/>
    <n v="0"/>
    <n v="58657.45"/>
    <n v="58657.45"/>
    <n v="58657.45"/>
    <n v="58657.45"/>
    <n v="58657.45"/>
    <n v="58657.45"/>
    <n v="0"/>
  </r>
  <r>
    <x v="1"/>
    <x v="1"/>
    <x v="8"/>
    <x v="8"/>
    <x v="35"/>
    <x v="35"/>
    <s v="22611"/>
    <s v="Altres desp. Indemnitzacions, sentències"/>
    <x v="15"/>
    <x v="15"/>
    <s v="9"/>
    <s v="Actuacions de caràcter general"/>
    <x v="1"/>
    <x v="1"/>
    <x v="6"/>
    <x v="6"/>
    <x v="8"/>
    <x v="8"/>
    <s v="92511"/>
    <s v="Atenció al ciutadà"/>
    <n v="0"/>
    <n v="519.24"/>
    <n v="519.24"/>
    <n v="519.24"/>
    <n v="519.24"/>
    <n v="519.24"/>
    <n v="519.24"/>
    <n v="0"/>
  </r>
  <r>
    <x v="1"/>
    <x v="1"/>
    <x v="8"/>
    <x v="8"/>
    <x v="35"/>
    <x v="35"/>
    <s v="22611"/>
    <s v="Altres desp. Indemnitzacions, sentències"/>
    <x v="17"/>
    <x v="17"/>
    <s v="1"/>
    <s v="Serveis públics bàsics"/>
    <x v="3"/>
    <x v="3"/>
    <x v="10"/>
    <x v="10"/>
    <x v="13"/>
    <x v="13"/>
    <s v="13612"/>
    <s v="Intervenció en extinció d’incendis i sal"/>
    <n v="0"/>
    <n v="8405.39"/>
    <n v="8405.39"/>
    <n v="8405.39"/>
    <n v="8405.39"/>
    <n v="8405.39"/>
    <n v="8405.39"/>
    <n v="0"/>
  </r>
  <r>
    <x v="1"/>
    <x v="1"/>
    <x v="8"/>
    <x v="8"/>
    <x v="35"/>
    <x v="35"/>
    <s v="22611"/>
    <s v="Altres desp. Indemnitzacions, sentències"/>
    <x v="18"/>
    <x v="18"/>
    <s v="1"/>
    <s v="Serveis públics bàsics"/>
    <x v="4"/>
    <x v="4"/>
    <x v="11"/>
    <x v="11"/>
    <x v="14"/>
    <x v="14"/>
    <s v="15011"/>
    <s v="Despeses generals d'Ecologia Urbana"/>
    <n v="0"/>
    <n v="5593658.7999999998"/>
    <n v="5593658.7999999998"/>
    <n v="5593243.6200000001"/>
    <n v="5593243.6200000001"/>
    <n v="5593243.6200000001"/>
    <n v="5034216.43"/>
    <n v="559027.18999999994"/>
  </r>
  <r>
    <x v="1"/>
    <x v="1"/>
    <x v="8"/>
    <x v="8"/>
    <x v="35"/>
    <x v="35"/>
    <s v="22611"/>
    <s v="Altres desp. Indemnitzacions, sentències"/>
    <x v="19"/>
    <x v="19"/>
    <s v="1"/>
    <s v="Serveis públics bàsics"/>
    <x v="5"/>
    <x v="5"/>
    <x v="12"/>
    <x v="12"/>
    <x v="15"/>
    <x v="15"/>
    <s v="16312"/>
    <s v="Avaluació de la neteja viària"/>
    <n v="1634.15"/>
    <n v="0"/>
    <n v="1634.15"/>
    <n v="0"/>
    <n v="0"/>
    <n v="0"/>
    <n v="0"/>
    <n v="0"/>
  </r>
  <r>
    <x v="1"/>
    <x v="1"/>
    <x v="8"/>
    <x v="8"/>
    <x v="35"/>
    <x v="35"/>
    <s v="22611"/>
    <s v="Altres desp. Indemnitzacions, sentències"/>
    <x v="1"/>
    <x v="1"/>
    <s v="9"/>
    <s v="Actuacions de caràcter general"/>
    <x v="1"/>
    <x v="1"/>
    <x v="1"/>
    <x v="1"/>
    <x v="1"/>
    <x v="1"/>
    <s v="92011"/>
    <s v="Administració general"/>
    <n v="3864"/>
    <n v="-2944.49"/>
    <n v="919.51"/>
    <n v="0"/>
    <n v="0"/>
    <n v="0"/>
    <n v="0"/>
    <n v="0"/>
  </r>
  <r>
    <x v="1"/>
    <x v="1"/>
    <x v="8"/>
    <x v="8"/>
    <x v="35"/>
    <x v="35"/>
    <s v="22611"/>
    <s v="Altres desp. Indemnitzacions, sentències"/>
    <x v="3"/>
    <x v="3"/>
    <s v="3"/>
    <s v="Producció de béns públics de caràcter preferent"/>
    <x v="13"/>
    <x v="13"/>
    <x v="39"/>
    <x v="39"/>
    <x v="63"/>
    <x v="63"/>
    <s v="34112"/>
    <s v="Foment i promoció de la pràctica esporti"/>
    <n v="0"/>
    <n v="84230.24"/>
    <n v="84230.24"/>
    <n v="84230.24"/>
    <n v="84230.24"/>
    <n v="84230.24"/>
    <n v="84230.24"/>
    <n v="0"/>
  </r>
  <r>
    <x v="1"/>
    <x v="1"/>
    <x v="8"/>
    <x v="8"/>
    <x v="35"/>
    <x v="35"/>
    <s v="22611"/>
    <s v="Altres desp. Indemnitzacions, sentències"/>
    <x v="3"/>
    <x v="3"/>
    <s v="9"/>
    <s v="Actuacions de caràcter general"/>
    <x v="1"/>
    <x v="1"/>
    <x v="1"/>
    <x v="1"/>
    <x v="1"/>
    <x v="1"/>
    <s v="92014"/>
    <s v="Serveis jurídics"/>
    <n v="3600"/>
    <n v="-3394.76"/>
    <n v="205.24"/>
    <n v="0"/>
    <n v="0"/>
    <n v="0"/>
    <n v="0"/>
    <n v="0"/>
  </r>
  <r>
    <x v="1"/>
    <x v="1"/>
    <x v="8"/>
    <x v="8"/>
    <x v="35"/>
    <x v="35"/>
    <s v="22611"/>
    <s v="Altres desp. Indemnitzacions, sentències"/>
    <x v="5"/>
    <x v="5"/>
    <s v="3"/>
    <s v="Producció de béns públics de caràcter preferent"/>
    <x v="10"/>
    <x v="10"/>
    <x v="28"/>
    <x v="28"/>
    <x v="42"/>
    <x v="42"/>
    <s v="33711"/>
    <s v="Gestió de centres cívics"/>
    <n v="0"/>
    <n v="24733.200000000001"/>
    <n v="24733.200000000001"/>
    <n v="24733.200000000001"/>
    <n v="24733.200000000001"/>
    <n v="24733.200000000001"/>
    <n v="24733.200000000001"/>
    <n v="0"/>
  </r>
  <r>
    <x v="1"/>
    <x v="1"/>
    <x v="8"/>
    <x v="8"/>
    <x v="35"/>
    <x v="35"/>
    <s v="22611"/>
    <s v="Altres desp. Indemnitzacions, sentències"/>
    <x v="7"/>
    <x v="7"/>
    <s v="2"/>
    <s v="Actuacions de protecció i promoció social"/>
    <x v="2"/>
    <x v="2"/>
    <x v="5"/>
    <x v="5"/>
    <x v="49"/>
    <x v="49"/>
    <s v="23232"/>
    <s v="Gestió de casals i espais per a la gent"/>
    <n v="0"/>
    <n v="18163.580000000002"/>
    <n v="18163.580000000002"/>
    <n v="18163.580000000002"/>
    <n v="18163.580000000002"/>
    <n v="18163.580000000002"/>
    <n v="18163.580000000002"/>
    <n v="0"/>
  </r>
  <r>
    <x v="1"/>
    <x v="1"/>
    <x v="8"/>
    <x v="8"/>
    <x v="35"/>
    <x v="35"/>
    <s v="22611"/>
    <s v="Altres desp. Indemnitzacions, sentències"/>
    <x v="7"/>
    <x v="7"/>
    <s v="2"/>
    <s v="Actuacions de protecció i promoció social"/>
    <x v="2"/>
    <x v="2"/>
    <x v="5"/>
    <x v="5"/>
    <x v="6"/>
    <x v="6"/>
    <s v="23261"/>
    <s v="Promoció de la convivència i intercultur"/>
    <n v="0"/>
    <n v="2015.93"/>
    <n v="2015.93"/>
    <n v="2015.93"/>
    <n v="2015.93"/>
    <n v="2015.93"/>
    <n v="2015.93"/>
    <n v="0"/>
  </r>
  <r>
    <x v="1"/>
    <x v="1"/>
    <x v="8"/>
    <x v="8"/>
    <x v="35"/>
    <x v="35"/>
    <s v="22611"/>
    <s v="Altres desp. Indemnitzacions, sentències"/>
    <x v="7"/>
    <x v="7"/>
    <s v="3"/>
    <s v="Producció de béns públics de caràcter preferent"/>
    <x v="9"/>
    <x v="9"/>
    <x v="27"/>
    <x v="27"/>
    <x v="64"/>
    <x v="64"/>
    <s v="32612"/>
    <s v="Altres serveis complementaris d'educació"/>
    <n v="0"/>
    <n v="1518.35"/>
    <n v="1518.35"/>
    <n v="1518.35"/>
    <n v="1518.35"/>
    <n v="1518.35"/>
    <n v="1518.35"/>
    <n v="0"/>
  </r>
  <r>
    <x v="1"/>
    <x v="1"/>
    <x v="8"/>
    <x v="8"/>
    <x v="35"/>
    <x v="35"/>
    <s v="22611"/>
    <s v="Altres desp. Indemnitzacions, sentències"/>
    <x v="7"/>
    <x v="7"/>
    <s v="3"/>
    <s v="Producció de béns públics de caràcter preferent"/>
    <x v="10"/>
    <x v="10"/>
    <x v="35"/>
    <x v="35"/>
    <x v="54"/>
    <x v="54"/>
    <s v="33811"/>
    <s v="Festes i actes populars"/>
    <n v="0"/>
    <n v="1800.31"/>
    <n v="1800.31"/>
    <n v="1800.31"/>
    <n v="1800.31"/>
    <n v="1800.31"/>
    <n v="1800.31"/>
    <n v="0"/>
  </r>
  <r>
    <x v="1"/>
    <x v="1"/>
    <x v="8"/>
    <x v="8"/>
    <x v="35"/>
    <x v="35"/>
    <s v="22611"/>
    <s v="Altres desp. Indemnitzacions, sentències"/>
    <x v="7"/>
    <x v="7"/>
    <s v="3"/>
    <s v="Producció de béns públics de caràcter preferent"/>
    <x v="13"/>
    <x v="13"/>
    <x v="39"/>
    <x v="39"/>
    <x v="63"/>
    <x v="63"/>
    <s v="34112"/>
    <s v="Foment i promoció de la pràctica esporti"/>
    <n v="0"/>
    <n v="2325.5500000000002"/>
    <n v="2325.5500000000002"/>
    <n v="2325.5500000000002"/>
    <n v="2325.5500000000002"/>
    <n v="2325.5500000000002"/>
    <n v="2325.5500000000002"/>
    <n v="0"/>
  </r>
  <r>
    <x v="1"/>
    <x v="1"/>
    <x v="8"/>
    <x v="8"/>
    <x v="35"/>
    <x v="35"/>
    <s v="22611"/>
    <s v="Altres desp. Indemnitzacions, sentències"/>
    <x v="7"/>
    <x v="7"/>
    <s v="9"/>
    <s v="Actuacions de caràcter general"/>
    <x v="1"/>
    <x v="1"/>
    <x v="1"/>
    <x v="1"/>
    <x v="1"/>
    <x v="1"/>
    <s v="92011"/>
    <s v="Administració general"/>
    <n v="5080"/>
    <n v="-1948.41"/>
    <n v="3131.59"/>
    <n v="3131.59"/>
    <n v="3131.59"/>
    <n v="3131.59"/>
    <n v="1298.98"/>
    <n v="1832.61"/>
  </r>
  <r>
    <x v="1"/>
    <x v="1"/>
    <x v="8"/>
    <x v="8"/>
    <x v="35"/>
    <x v="35"/>
    <s v="22611"/>
    <s v="Altres desp. Indemnitzacions, sentències"/>
    <x v="7"/>
    <x v="7"/>
    <s v="9"/>
    <s v="Actuacions de caràcter general"/>
    <x v="1"/>
    <x v="1"/>
    <x v="22"/>
    <x v="22"/>
    <x v="32"/>
    <x v="32"/>
    <s v="92416"/>
    <s v="Gestió equipaments de participació dels"/>
    <n v="0"/>
    <n v="22419.87"/>
    <n v="22419.87"/>
    <n v="22419.87"/>
    <n v="22419.87"/>
    <n v="22419.87"/>
    <n v="22419.87"/>
    <n v="0"/>
  </r>
  <r>
    <x v="1"/>
    <x v="1"/>
    <x v="8"/>
    <x v="8"/>
    <x v="35"/>
    <x v="35"/>
    <s v="22611"/>
    <s v="Altres desp. Indemnitzacions, sentències"/>
    <x v="8"/>
    <x v="8"/>
    <s v="2"/>
    <s v="Actuacions de protecció i promoció social"/>
    <x v="2"/>
    <x v="2"/>
    <x v="5"/>
    <x v="5"/>
    <x v="49"/>
    <x v="49"/>
    <s v="23232"/>
    <s v="Gestió de casals i espais per a la gent"/>
    <n v="0"/>
    <n v="26403"/>
    <n v="26403"/>
    <n v="26397.1"/>
    <n v="26397.1"/>
    <n v="26397.1"/>
    <n v="26397.1"/>
    <n v="0"/>
  </r>
  <r>
    <x v="1"/>
    <x v="1"/>
    <x v="8"/>
    <x v="8"/>
    <x v="35"/>
    <x v="35"/>
    <s v="22611"/>
    <s v="Altres desp. Indemnitzacions, sentències"/>
    <x v="8"/>
    <x v="8"/>
    <s v="4"/>
    <s v="Actuacions de caràcter econòmic"/>
    <x v="7"/>
    <x v="7"/>
    <x v="47"/>
    <x v="47"/>
    <x v="80"/>
    <x v="80"/>
    <s v="43211"/>
    <s v="Foment del turisme"/>
    <n v="0"/>
    <n v="49000"/>
    <n v="49000"/>
    <n v="0"/>
    <n v="0"/>
    <n v="0"/>
    <n v="0"/>
    <n v="0"/>
  </r>
  <r>
    <x v="1"/>
    <x v="1"/>
    <x v="8"/>
    <x v="8"/>
    <x v="35"/>
    <x v="35"/>
    <s v="22611"/>
    <s v="Altres desp. Indemnitzacions, sentències"/>
    <x v="8"/>
    <x v="8"/>
    <s v="9"/>
    <s v="Actuacions de caràcter general"/>
    <x v="1"/>
    <x v="1"/>
    <x v="1"/>
    <x v="1"/>
    <x v="1"/>
    <x v="1"/>
    <s v="92011"/>
    <s v="Administració general"/>
    <n v="6"/>
    <n v="3010.63"/>
    <n v="3016.63"/>
    <n v="3010.62"/>
    <n v="3010.62"/>
    <n v="3010.62"/>
    <n v="3010.62"/>
    <n v="0"/>
  </r>
  <r>
    <x v="1"/>
    <x v="1"/>
    <x v="8"/>
    <x v="8"/>
    <x v="35"/>
    <x v="35"/>
    <s v="22611"/>
    <s v="Altres desp. Indemnitzacions, sentències"/>
    <x v="9"/>
    <x v="9"/>
    <s v="3"/>
    <s v="Producció de béns públics de caràcter preferent"/>
    <x v="10"/>
    <x v="10"/>
    <x v="28"/>
    <x v="28"/>
    <x v="42"/>
    <x v="42"/>
    <s v="33711"/>
    <s v="Gestió de centres cívics"/>
    <n v="0"/>
    <n v="5818.33"/>
    <n v="5818.33"/>
    <n v="5818.33"/>
    <n v="5818.33"/>
    <n v="5818.33"/>
    <n v="5818.33"/>
    <n v="0"/>
  </r>
  <r>
    <x v="1"/>
    <x v="1"/>
    <x v="8"/>
    <x v="8"/>
    <x v="35"/>
    <x v="35"/>
    <s v="22611"/>
    <s v="Altres desp. Indemnitzacions, sentències"/>
    <x v="9"/>
    <x v="9"/>
    <s v="9"/>
    <s v="Actuacions de caràcter general"/>
    <x v="1"/>
    <x v="1"/>
    <x v="22"/>
    <x v="22"/>
    <x v="32"/>
    <x v="32"/>
    <s v="92416"/>
    <s v="Gestió equipaments de participació dels"/>
    <n v="0"/>
    <n v="1164.46"/>
    <n v="1164.46"/>
    <n v="1164.46"/>
    <n v="1164.46"/>
    <n v="1164.46"/>
    <n v="1164.46"/>
    <n v="0"/>
  </r>
  <r>
    <x v="1"/>
    <x v="1"/>
    <x v="8"/>
    <x v="8"/>
    <x v="35"/>
    <x v="35"/>
    <s v="22611"/>
    <s v="Altres desp. Indemnitzacions, sentències"/>
    <x v="10"/>
    <x v="10"/>
    <s v="3"/>
    <s v="Producció de béns públics de caràcter preferent"/>
    <x v="13"/>
    <x v="13"/>
    <x v="50"/>
    <x v="50"/>
    <x v="84"/>
    <x v="84"/>
    <s v="34211"/>
    <s v="Instal·lacions esportives"/>
    <n v="0"/>
    <n v="30624.9"/>
    <n v="30624.9"/>
    <n v="30624.9"/>
    <n v="30624.9"/>
    <n v="30624.9"/>
    <n v="0"/>
    <n v="30624.9"/>
  </r>
  <r>
    <x v="1"/>
    <x v="1"/>
    <x v="8"/>
    <x v="8"/>
    <x v="35"/>
    <x v="35"/>
    <s v="22611"/>
    <s v="Altres desp. Indemnitzacions, sentències"/>
    <x v="0"/>
    <x v="0"/>
    <s v="9"/>
    <s v="Actuacions de caràcter general"/>
    <x v="1"/>
    <x v="1"/>
    <x v="1"/>
    <x v="1"/>
    <x v="1"/>
    <x v="1"/>
    <s v="92011"/>
    <s v="Administració general"/>
    <n v="1040000"/>
    <n v="0"/>
    <n v="1040000"/>
    <n v="498018.39"/>
    <n v="498018.39"/>
    <n v="498018.39"/>
    <n v="404428.58"/>
    <n v="93589.81"/>
  </r>
  <r>
    <x v="1"/>
    <x v="1"/>
    <x v="8"/>
    <x v="8"/>
    <x v="35"/>
    <x v="35"/>
    <s v="22611"/>
    <s v="Altres desp. Indemnitzacions, sentències"/>
    <x v="27"/>
    <x v="27"/>
    <s v="9"/>
    <s v="Actuacions de caràcter general"/>
    <x v="1"/>
    <x v="1"/>
    <x v="22"/>
    <x v="22"/>
    <x v="32"/>
    <x v="32"/>
    <s v="92417"/>
    <s v="Participació ciutadana"/>
    <n v="0"/>
    <n v="273.08"/>
    <n v="273.08"/>
    <n v="273.08"/>
    <n v="273.08"/>
    <n v="273.08"/>
    <n v="273.08"/>
    <n v="0"/>
  </r>
  <r>
    <x v="1"/>
    <x v="1"/>
    <x v="8"/>
    <x v="8"/>
    <x v="35"/>
    <x v="35"/>
    <s v="22613"/>
    <s v="Formació de personal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15000"/>
    <n v="15000"/>
    <n v="15000"/>
    <n v="15000"/>
    <n v="15000"/>
    <n v="15000"/>
    <n v="0"/>
  </r>
  <r>
    <x v="1"/>
    <x v="1"/>
    <x v="8"/>
    <x v="8"/>
    <x v="35"/>
    <x v="35"/>
    <s v="22613"/>
    <s v="Formació de personal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72999"/>
    <n v="-18136.05"/>
    <n v="54862.95"/>
    <n v="54862.95"/>
    <n v="47779.95"/>
    <n v="47779.95"/>
    <n v="46774.95"/>
    <n v="1005"/>
  </r>
  <r>
    <x v="1"/>
    <x v="1"/>
    <x v="8"/>
    <x v="8"/>
    <x v="35"/>
    <x v="35"/>
    <s v="22613"/>
    <s v="Formació de personal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5000"/>
    <n v="-7800"/>
    <n v="7200"/>
    <n v="7200"/>
    <n v="7200"/>
    <n v="5400"/>
    <n v="5400"/>
    <n v="0"/>
  </r>
  <r>
    <x v="1"/>
    <x v="1"/>
    <x v="8"/>
    <x v="8"/>
    <x v="35"/>
    <x v="35"/>
    <s v="22613"/>
    <s v="Formació de personal"/>
    <x v="10"/>
    <x v="10"/>
    <s v="9"/>
    <s v="Actuacions de caràcter general"/>
    <x v="8"/>
    <x v="8"/>
    <x v="18"/>
    <x v="18"/>
    <x v="25"/>
    <x v="25"/>
    <s v="93314"/>
    <s v="Manteniment d’edificis i solars no centr"/>
    <n v="0"/>
    <n v="1020.42"/>
    <n v="1020.42"/>
    <n v="1020.42"/>
    <n v="1020.42"/>
    <n v="1020.42"/>
    <n v="1020.42"/>
    <n v="0"/>
  </r>
  <r>
    <x v="1"/>
    <x v="1"/>
    <x v="8"/>
    <x v="8"/>
    <x v="35"/>
    <x v="35"/>
    <s v="22615"/>
    <s v="Hotels i pensions d'afers social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838375.57"/>
    <n v="1302894.56"/>
    <n v="3141270.13"/>
    <n v="3139429.26"/>
    <n v="3139429.26"/>
    <n v="3139429.26"/>
    <n v="1599513.6000000001"/>
    <n v="1539915.66"/>
  </r>
  <r>
    <x v="1"/>
    <x v="1"/>
    <x v="8"/>
    <x v="8"/>
    <x v="35"/>
    <x v="35"/>
    <s v="22615"/>
    <s v="Hotels i pensions d'afers socials"/>
    <x v="13"/>
    <x v="13"/>
    <s v="2"/>
    <s v="Actuacions de protecció i promoció social"/>
    <x v="2"/>
    <x v="2"/>
    <x v="4"/>
    <x v="4"/>
    <x v="4"/>
    <x v="4"/>
    <s v="23164"/>
    <s v="Atenció a refugiats"/>
    <n v="485122.25"/>
    <n v="-335720.42"/>
    <n v="149401.82999999999"/>
    <n v="149401.82999999999"/>
    <n v="149401.82999999999"/>
    <n v="126312.45"/>
    <n v="77074.320000000007"/>
    <n v="49238.13"/>
  </r>
  <r>
    <x v="1"/>
    <x v="1"/>
    <x v="8"/>
    <x v="8"/>
    <x v="35"/>
    <x v="35"/>
    <s v="22615"/>
    <s v="Hotels i pensions d'afers social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600000"/>
    <n v="-109629.16"/>
    <n v="490370.84"/>
    <n v="490370.84"/>
    <n v="490370.84"/>
    <n v="476261.81"/>
    <n v="471722.7"/>
    <n v="4539.1099999999997"/>
  </r>
  <r>
    <x v="1"/>
    <x v="1"/>
    <x v="8"/>
    <x v="8"/>
    <x v="35"/>
    <x v="35"/>
    <s v="22622"/>
    <s v="Organització i sistemes d'informació"/>
    <x v="18"/>
    <x v="18"/>
    <s v="1"/>
    <s v="Serveis públics bàsics"/>
    <x v="4"/>
    <x v="4"/>
    <x v="11"/>
    <x v="11"/>
    <x v="14"/>
    <x v="14"/>
    <s v="15013"/>
    <s v="Planificació Ecologia Urbana"/>
    <n v="47500"/>
    <n v="0"/>
    <n v="47500"/>
    <n v="0"/>
    <n v="0"/>
    <n v="0"/>
    <n v="0"/>
    <n v="0"/>
  </r>
  <r>
    <x v="1"/>
    <x v="1"/>
    <x v="8"/>
    <x v="8"/>
    <x v="35"/>
    <x v="35"/>
    <s v="22622"/>
    <s v="Organització i sistemes d'informació"/>
    <x v="18"/>
    <x v="18"/>
    <s v="1"/>
    <s v="Serveis públics bàsics"/>
    <x v="4"/>
    <x v="4"/>
    <x v="11"/>
    <x v="11"/>
    <x v="14"/>
    <x v="14"/>
    <s v="15018"/>
    <s v="Anàlisi i Avaluació de serveis d'Ecologi"/>
    <n v="38000"/>
    <n v="-2444.15"/>
    <n v="35555.85"/>
    <n v="35555.85"/>
    <n v="35555.85"/>
    <n v="35555.85"/>
    <n v="35555.85"/>
    <n v="0"/>
  </r>
  <r>
    <x v="1"/>
    <x v="1"/>
    <x v="8"/>
    <x v="8"/>
    <x v="35"/>
    <x v="35"/>
    <s v="22622"/>
    <s v="Organització i sistemes d'informació"/>
    <x v="19"/>
    <x v="19"/>
    <s v="1"/>
    <s v="Serveis públics bàsics"/>
    <x v="5"/>
    <x v="5"/>
    <x v="12"/>
    <x v="12"/>
    <x v="15"/>
    <x v="15"/>
    <s v="16312"/>
    <s v="Avaluació de la neteja viària"/>
    <n v="0"/>
    <n v="35785.75"/>
    <n v="35785.75"/>
    <n v="35785.75"/>
    <n v="35785.75"/>
    <n v="35785.75"/>
    <n v="29592.07"/>
    <n v="6193.68"/>
  </r>
  <r>
    <x v="1"/>
    <x v="1"/>
    <x v="8"/>
    <x v="8"/>
    <x v="35"/>
    <x v="35"/>
    <s v="22622"/>
    <s v="Organització i sistemes d'informació"/>
    <x v="19"/>
    <x v="19"/>
    <s v="1"/>
    <s v="Serveis públics bàsics"/>
    <x v="12"/>
    <x v="12"/>
    <x v="33"/>
    <x v="33"/>
    <x v="52"/>
    <x v="52"/>
    <s v="17211"/>
    <s v="Intervenció mediambiental"/>
    <n v="0"/>
    <n v="17859.599999999999"/>
    <n v="17859.599999999999"/>
    <n v="17424"/>
    <n v="17424"/>
    <n v="17424"/>
    <n v="17424"/>
    <n v="0"/>
  </r>
  <r>
    <x v="1"/>
    <x v="1"/>
    <x v="8"/>
    <x v="8"/>
    <x v="35"/>
    <x v="35"/>
    <s v="22622"/>
    <s v="Organització i sistemes d'informació"/>
    <x v="19"/>
    <x v="19"/>
    <s v="1"/>
    <s v="Serveis públics bàsics"/>
    <x v="12"/>
    <x v="12"/>
    <x v="33"/>
    <x v="33"/>
    <x v="52"/>
    <x v="52"/>
    <s v="17212"/>
    <s v="Intervenció acústica ambiental"/>
    <n v="0"/>
    <n v="53572.65"/>
    <n v="53572.65"/>
    <n v="53572.65"/>
    <n v="53572.65"/>
    <n v="52524"/>
    <n v="33658.089999999997"/>
    <n v="18865.91"/>
  </r>
  <r>
    <x v="1"/>
    <x v="1"/>
    <x v="8"/>
    <x v="8"/>
    <x v="35"/>
    <x v="35"/>
    <s v="22622"/>
    <s v="Organització i sistemes d'informació"/>
    <x v="19"/>
    <x v="19"/>
    <s v="1"/>
    <s v="Serveis públics bàsics"/>
    <x v="12"/>
    <x v="12"/>
    <x v="33"/>
    <x v="33"/>
    <x v="65"/>
    <x v="65"/>
    <s v="17221"/>
    <s v="Educació mediambiental"/>
    <n v="0"/>
    <n v="20830.580000000002"/>
    <n v="20830.580000000002"/>
    <n v="20830.57"/>
    <n v="20830.57"/>
    <n v="20830.57"/>
    <n v="8830.58"/>
    <n v="11999.99"/>
  </r>
  <r>
    <x v="1"/>
    <x v="1"/>
    <x v="8"/>
    <x v="8"/>
    <x v="35"/>
    <x v="35"/>
    <s v="22622"/>
    <s v="Organització i sistemes d'informació"/>
    <x v="20"/>
    <x v="20"/>
    <s v="1"/>
    <s v="Serveis públics bàsics"/>
    <x v="4"/>
    <x v="4"/>
    <x v="13"/>
    <x v="13"/>
    <x v="21"/>
    <x v="21"/>
    <s v="15112"/>
    <s v="Inspeccions"/>
    <n v="0"/>
    <n v="14556.98"/>
    <n v="14556.98"/>
    <n v="14556.98"/>
    <n v="14556.98"/>
    <n v="14556.98"/>
    <n v="0"/>
    <n v="14556.98"/>
  </r>
  <r>
    <x v="1"/>
    <x v="1"/>
    <x v="8"/>
    <x v="8"/>
    <x v="35"/>
    <x v="35"/>
    <s v="22622"/>
    <s v="Organització i sistemes d'informació"/>
    <x v="21"/>
    <x v="21"/>
    <s v="1"/>
    <s v="Serveis públics bàsics"/>
    <x v="3"/>
    <x v="3"/>
    <x v="25"/>
    <x v="25"/>
    <x v="38"/>
    <x v="38"/>
    <s v="13412"/>
    <s v="Planificació i projectes de mobilitat"/>
    <n v="3496.39"/>
    <n v="51470.239999999998"/>
    <n v="54966.63"/>
    <n v="54966.63"/>
    <n v="54966.63"/>
    <n v="40182.65"/>
    <n v="28787.33"/>
    <n v="11395.32"/>
  </r>
  <r>
    <x v="1"/>
    <x v="1"/>
    <x v="8"/>
    <x v="8"/>
    <x v="35"/>
    <x v="35"/>
    <s v="22622"/>
    <s v="Organització i sistemes d'informació"/>
    <x v="21"/>
    <x v="21"/>
    <s v="1"/>
    <s v="Serveis públics bàsics"/>
    <x v="4"/>
    <x v="4"/>
    <x v="14"/>
    <x v="14"/>
    <x v="39"/>
    <x v="39"/>
    <s v="15321"/>
    <s v="Manteniment i renovació del paviment"/>
    <n v="50000"/>
    <n v="-50000"/>
    <n v="0"/>
    <n v="0"/>
    <n v="0"/>
    <n v="0"/>
    <n v="0"/>
    <n v="0"/>
  </r>
  <r>
    <x v="1"/>
    <x v="1"/>
    <x v="8"/>
    <x v="8"/>
    <x v="35"/>
    <x v="35"/>
    <s v="22622"/>
    <s v="Organització i sistemes d'informació"/>
    <x v="21"/>
    <x v="21"/>
    <s v="1"/>
    <s v="Serveis públics bàsics"/>
    <x v="4"/>
    <x v="4"/>
    <x v="14"/>
    <x v="14"/>
    <x v="62"/>
    <x v="62"/>
    <s v="15331"/>
    <s v="Manteniment i renovació de les estructur"/>
    <n v="0"/>
    <n v="25225.1"/>
    <n v="25225.1"/>
    <n v="25225.03"/>
    <n v="25225.03"/>
    <n v="25215.09"/>
    <n v="9430.5300000000007"/>
    <n v="15784.56"/>
  </r>
  <r>
    <x v="1"/>
    <x v="1"/>
    <x v="8"/>
    <x v="8"/>
    <x v="35"/>
    <x v="35"/>
    <s v="22622"/>
    <s v="Organització i sistemes d'informació"/>
    <x v="21"/>
    <x v="21"/>
    <s v="1"/>
    <s v="Serveis públics bàsics"/>
    <x v="12"/>
    <x v="12"/>
    <x v="46"/>
    <x v="46"/>
    <x v="78"/>
    <x v="78"/>
    <s v="17942"/>
    <s v="Coordinació Urbana. Vehicle elèctric"/>
    <n v="0"/>
    <n v="5630.9"/>
    <n v="5630.9"/>
    <n v="5630.9"/>
    <n v="5630.9"/>
    <n v="5630.89"/>
    <n v="3988.56"/>
    <n v="1642.33"/>
  </r>
  <r>
    <x v="1"/>
    <x v="1"/>
    <x v="8"/>
    <x v="8"/>
    <x v="35"/>
    <x v="35"/>
    <s v="22626"/>
    <s v="Consells de participació"/>
    <x v="13"/>
    <x v="13"/>
    <s v="2"/>
    <s v="Actuacions de protecció i promoció social"/>
    <x v="2"/>
    <x v="2"/>
    <x v="3"/>
    <x v="3"/>
    <x v="33"/>
    <x v="33"/>
    <s v="23034"/>
    <s v="Participació social"/>
    <n v="92701.51"/>
    <n v="-53661.97"/>
    <n v="39039.54"/>
    <n v="38731.94"/>
    <n v="38731.94"/>
    <n v="38731.94"/>
    <n v="38731.94"/>
    <n v="0"/>
  </r>
  <r>
    <x v="1"/>
    <x v="1"/>
    <x v="8"/>
    <x v="8"/>
    <x v="35"/>
    <x v="35"/>
    <s v="22626"/>
    <s v="Consells de participació"/>
    <x v="13"/>
    <x v="13"/>
    <s v="2"/>
    <s v="Actuacions de protecció i promoció social"/>
    <x v="2"/>
    <x v="2"/>
    <x v="5"/>
    <x v="5"/>
    <x v="5"/>
    <x v="5"/>
    <s v="23241"/>
    <s v="Promoció de les dones"/>
    <n v="20000"/>
    <n v="-20000"/>
    <n v="0"/>
    <n v="0"/>
    <n v="0"/>
    <n v="0"/>
    <n v="0"/>
    <n v="0"/>
  </r>
  <r>
    <x v="1"/>
    <x v="1"/>
    <x v="8"/>
    <x v="8"/>
    <x v="35"/>
    <x v="35"/>
    <s v="22626"/>
    <s v="Consells de participació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12000"/>
    <n v="-12000"/>
    <n v="0"/>
    <n v="0"/>
    <n v="0"/>
    <n v="0"/>
    <n v="0"/>
    <n v="0"/>
  </r>
  <r>
    <x v="1"/>
    <x v="1"/>
    <x v="8"/>
    <x v="8"/>
    <x v="35"/>
    <x v="35"/>
    <s v="22626"/>
    <s v="Consells de participació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47036.47"/>
    <n v="-47036.47"/>
    <n v="0"/>
    <n v="0"/>
    <n v="0"/>
    <n v="0"/>
    <n v="0"/>
    <n v="0"/>
  </r>
  <r>
    <x v="1"/>
    <x v="1"/>
    <x v="8"/>
    <x v="8"/>
    <x v="35"/>
    <x v="35"/>
    <s v="22626"/>
    <s v="Consells de participació"/>
    <x v="27"/>
    <x v="27"/>
    <s v="9"/>
    <s v="Actuacions de caràcter general"/>
    <x v="1"/>
    <x v="1"/>
    <x v="22"/>
    <x v="22"/>
    <x v="32"/>
    <x v="32"/>
    <s v="92417"/>
    <s v="Participació ciutadana"/>
    <n v="134470.67000000001"/>
    <n v="-30816.13"/>
    <n v="103654.54"/>
    <n v="103654.54"/>
    <n v="82351.539999999994"/>
    <n v="82351.539999999994"/>
    <n v="60320.85"/>
    <n v="22030.69"/>
  </r>
  <r>
    <x v="1"/>
    <x v="1"/>
    <x v="8"/>
    <x v="8"/>
    <x v="35"/>
    <x v="35"/>
    <s v="22699"/>
    <s v="Altres despeses diverses"/>
    <x v="11"/>
    <x v="11"/>
    <s v="1"/>
    <s v="Serveis públics bàsics"/>
    <x v="4"/>
    <x v="4"/>
    <x v="14"/>
    <x v="14"/>
    <x v="81"/>
    <x v="81"/>
    <s v="15361"/>
    <s v="Pla de Barris"/>
    <n v="10626687.32"/>
    <n v="-10626687.32"/>
    <n v="0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3"/>
    <s v="Producció de béns públics de caràcter preferent"/>
    <x v="10"/>
    <x v="10"/>
    <x v="51"/>
    <x v="51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9"/>
    <s v="Actuacions de caràcter general"/>
    <x v="1"/>
    <x v="1"/>
    <x v="1"/>
    <x v="1"/>
    <x v="1"/>
    <x v="1"/>
    <s v="92011"/>
    <s v="Administració general"/>
    <n v="1253.1500000000001"/>
    <n v="0"/>
    <n v="1253.1500000000001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9"/>
    <s v="Actuacions de caràcter general"/>
    <x v="1"/>
    <x v="1"/>
    <x v="1"/>
    <x v="1"/>
    <x v="1"/>
    <x v="1"/>
    <s v="92017"/>
    <s v="Espais de coresponsabilitat"/>
    <n v="484910.99"/>
    <n v="-484910.99"/>
    <n v="0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9"/>
    <s v="Actuacions de caràcter general"/>
    <x v="1"/>
    <x v="1"/>
    <x v="29"/>
    <x v="29"/>
    <x v="45"/>
    <x v="45"/>
    <s v="92921"/>
    <s v="Dotació per imprevistos"/>
    <n v="1017293.73"/>
    <n v="-583322.27"/>
    <n v="433971.46"/>
    <n v="0"/>
    <n v="0"/>
    <n v="0"/>
    <n v="0"/>
    <n v="0"/>
  </r>
  <r>
    <x v="1"/>
    <x v="1"/>
    <x v="8"/>
    <x v="8"/>
    <x v="35"/>
    <x v="35"/>
    <s v="22699"/>
    <s v="Altres despeses diverses"/>
    <x v="12"/>
    <x v="12"/>
    <s v="1"/>
    <s v="Serveis públics bàsics"/>
    <x v="4"/>
    <x v="4"/>
    <x v="13"/>
    <x v="13"/>
    <x v="20"/>
    <x v="20"/>
    <s v="15131"/>
    <s v="Redacció de projectes-execució d'obres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2"/>
    <x v="12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2"/>
    <x v="12"/>
    <s v="3"/>
    <s v="Producció de béns públics de caràcter preferent"/>
    <x v="9"/>
    <x v="9"/>
    <x v="21"/>
    <x v="21"/>
    <x v="31"/>
    <x v="31"/>
    <s v="32011"/>
    <s v="Administració general d'educació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2"/>
    <x v="12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2"/>
    <x v="12"/>
    <s v="9"/>
    <s v="Actuacions de caràcter general"/>
    <x v="1"/>
    <x v="1"/>
    <x v="1"/>
    <x v="1"/>
    <x v="1"/>
    <x v="1"/>
    <s v="92015"/>
    <s v="Coordinació territorial"/>
    <n v="1409.79"/>
    <n v="124319.86"/>
    <n v="125729.65"/>
    <n v="98997.55"/>
    <n v="98997.55"/>
    <n v="96828.84"/>
    <n v="96828.84"/>
    <n v="0"/>
  </r>
  <r>
    <x v="1"/>
    <x v="1"/>
    <x v="8"/>
    <x v="8"/>
    <x v="35"/>
    <x v="35"/>
    <s v="22699"/>
    <s v="Altres despeses diverses"/>
    <x v="12"/>
    <x v="12"/>
    <s v="9"/>
    <s v="Actuacions de caràcter general"/>
    <x v="1"/>
    <x v="1"/>
    <x v="1"/>
    <x v="1"/>
    <x v="1"/>
    <x v="1"/>
    <s v="92017"/>
    <s v="Espais de coresponsabilitat"/>
    <n v="0"/>
    <n v="369404.17"/>
    <n v="369404.17"/>
    <n v="289065.58"/>
    <n v="289065.58"/>
    <n v="286989.2"/>
    <n v="245230.89"/>
    <n v="41758.31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0000"/>
    <n v="9227.6299999999992"/>
    <n v="19227.63"/>
    <n v="18602.27"/>
    <n v="18602.27"/>
    <n v="18602.27"/>
    <n v="0"/>
    <n v="18602.27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3"/>
    <x v="3"/>
    <x v="3"/>
    <x v="3"/>
    <s v="23012"/>
    <s v="Direcció d'equitat social"/>
    <n v="90"/>
    <n v="0"/>
    <n v="9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188.37"/>
    <n v="-188.37"/>
    <n v="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3"/>
    <x v="3"/>
    <x v="33"/>
    <x v="33"/>
    <s v="23034"/>
    <s v="Participació social"/>
    <n v="405"/>
    <n v="0"/>
    <n v="405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900"/>
    <n v="-900"/>
    <n v="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5"/>
    <x v="5"/>
    <x v="60"/>
    <x v="60"/>
    <s v="23211"/>
    <s v="Accions de millora per a la infància i l"/>
    <n v="750"/>
    <n v="-750"/>
    <n v="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5"/>
    <x v="5"/>
    <x v="60"/>
    <x v="60"/>
    <s v="23213"/>
    <s v="Promoció i participació infància"/>
    <n v="975"/>
    <n v="-975"/>
    <n v="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210"/>
    <n v="0"/>
    <n v="21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5"/>
    <x v="5"/>
    <x v="59"/>
    <x v="59"/>
    <s v="23291"/>
    <s v="Cooperació Internacional"/>
    <n v="18840"/>
    <n v="-18840"/>
    <n v="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3"/>
    <s v="Producció de béns públics de caràcter preferent"/>
    <x v="15"/>
    <x v="15"/>
    <x v="42"/>
    <x v="42"/>
    <x v="70"/>
    <x v="70"/>
    <s v="31111"/>
    <s v="Promoció de la salut"/>
    <n v="75000"/>
    <n v="16154.33"/>
    <n v="91154.33"/>
    <n v="91154.33"/>
    <n v="91154.33"/>
    <n v="91154.33"/>
    <n v="91154.33"/>
    <n v="0"/>
  </r>
  <r>
    <x v="1"/>
    <x v="1"/>
    <x v="8"/>
    <x v="8"/>
    <x v="35"/>
    <x v="35"/>
    <s v="22699"/>
    <s v="Altres despeses diverses"/>
    <x v="13"/>
    <x v="13"/>
    <s v="9"/>
    <s v="Actuacions de caràcter general"/>
    <x v="0"/>
    <x v="0"/>
    <x v="0"/>
    <x v="0"/>
    <x v="0"/>
    <x v="0"/>
    <s v="91211"/>
    <s v="Representacio política"/>
    <n v="1000"/>
    <n v="-1000"/>
    <n v="0"/>
    <n v="0"/>
    <n v="0"/>
    <n v="0"/>
    <n v="0"/>
    <n v="0"/>
  </r>
  <r>
    <x v="1"/>
    <x v="1"/>
    <x v="8"/>
    <x v="8"/>
    <x v="35"/>
    <x v="35"/>
    <s v="22699"/>
    <s v="Altres despeses diverses"/>
    <x v="14"/>
    <x v="14"/>
    <s v="1"/>
    <s v="Serveis públics bàsics"/>
    <x v="4"/>
    <x v="4"/>
    <x v="43"/>
    <x v="43"/>
    <x v="71"/>
    <x v="71"/>
    <s v="15211"/>
    <s v="Promoció de l'habitatge social"/>
    <n v="1926"/>
    <n v="-395.06"/>
    <n v="1530.94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1"/>
    <s v="Serveis públics bàsics"/>
    <x v="5"/>
    <x v="5"/>
    <x v="34"/>
    <x v="34"/>
    <x v="53"/>
    <x v="53"/>
    <s v="16911"/>
    <s v="Protecció i control d'animals"/>
    <n v="53697.01"/>
    <n v="-53697.01"/>
    <n v="0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3"/>
    <s v="Producció de béns públics de caràcter preferent"/>
    <x v="10"/>
    <x v="10"/>
    <x v="51"/>
    <x v="51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9"/>
    <s v="Actuacions de caràcter general"/>
    <x v="0"/>
    <x v="0"/>
    <x v="0"/>
    <x v="0"/>
    <x v="7"/>
    <x v="7"/>
    <s v="91224"/>
    <s v="Comissionat Agenda 2030"/>
    <n v="150000"/>
    <n v="-150000"/>
    <n v="0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9"/>
    <s v="Actuacions de caràcter general"/>
    <x v="0"/>
    <x v="0"/>
    <x v="0"/>
    <x v="0"/>
    <x v="7"/>
    <x v="7"/>
    <s v="91225"/>
    <s v="Comissionat Innovació Digital"/>
    <n v="156544.99"/>
    <n v="143455.01"/>
    <n v="300000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9"/>
    <s v="Actuacions de caràcter general"/>
    <x v="1"/>
    <x v="1"/>
    <x v="1"/>
    <x v="1"/>
    <x v="1"/>
    <x v="1"/>
    <s v="92011"/>
    <s v="Administració general"/>
    <n v="357813.49"/>
    <n v="-301560.09000000003"/>
    <n v="56253.4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9"/>
    <s v="Actuacions de caràcter general"/>
    <x v="1"/>
    <x v="1"/>
    <x v="6"/>
    <x v="6"/>
    <x v="8"/>
    <x v="8"/>
    <s v="92511"/>
    <s v="Atenció al ciutadà"/>
    <n v="1062.7"/>
    <n v="-197.8"/>
    <n v="864.9"/>
    <n v="0"/>
    <n v="0"/>
    <n v="0"/>
    <n v="0"/>
    <n v="0"/>
  </r>
  <r>
    <x v="1"/>
    <x v="1"/>
    <x v="8"/>
    <x v="8"/>
    <x v="35"/>
    <x v="35"/>
    <s v="22699"/>
    <s v="Altres despeses diverses"/>
    <x v="16"/>
    <x v="16"/>
    <s v="9"/>
    <s v="Actuacions de caràcter general"/>
    <x v="1"/>
    <x v="1"/>
    <x v="1"/>
    <x v="1"/>
    <x v="1"/>
    <x v="1"/>
    <s v="92011"/>
    <s v="Administració general"/>
    <n v="245000"/>
    <n v="-170000"/>
    <n v="75000"/>
    <n v="0"/>
    <n v="0"/>
    <n v="0"/>
    <n v="0"/>
    <n v="0"/>
  </r>
  <r>
    <x v="1"/>
    <x v="1"/>
    <x v="8"/>
    <x v="8"/>
    <x v="35"/>
    <x v="35"/>
    <s v="22699"/>
    <s v="Altres despeses diverses"/>
    <x v="17"/>
    <x v="17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7"/>
    <x v="17"/>
    <s v="3"/>
    <s v="Producció de béns públics de caràcter preferent"/>
    <x v="10"/>
    <x v="10"/>
    <x v="51"/>
    <x v="51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7"/>
    <x v="17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8"/>
    <x v="18"/>
    <s v="1"/>
    <s v="Serveis públics bàsics"/>
    <x v="4"/>
    <x v="4"/>
    <x v="11"/>
    <x v="11"/>
    <x v="14"/>
    <x v="14"/>
    <s v="15011"/>
    <s v="Despeses generals d'Ecologia Urbana"/>
    <n v="39084.730000000003"/>
    <n v="-17170.21"/>
    <n v="21914.52"/>
    <n v="0"/>
    <n v="0"/>
    <n v="0"/>
    <n v="0"/>
    <n v="0"/>
  </r>
  <r>
    <x v="1"/>
    <x v="1"/>
    <x v="8"/>
    <x v="8"/>
    <x v="35"/>
    <x v="35"/>
    <s v="22699"/>
    <s v="Altres despeses diverses"/>
    <x v="18"/>
    <x v="18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8"/>
    <x v="18"/>
    <s v="3"/>
    <s v="Producció de béns públics de caràcter preferent"/>
    <x v="10"/>
    <x v="10"/>
    <x v="51"/>
    <x v="51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8"/>
    <x v="18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9"/>
    <x v="19"/>
    <s v="1"/>
    <s v="Serveis públics bàsics"/>
    <x v="5"/>
    <x v="5"/>
    <x v="12"/>
    <x v="12"/>
    <x v="15"/>
    <x v="15"/>
    <s v="16312"/>
    <s v="Avaluació de la neteja viària"/>
    <n v="215.46"/>
    <n v="0"/>
    <n v="215.46"/>
    <n v="0"/>
    <n v="0"/>
    <n v="0"/>
    <n v="0"/>
    <n v="0"/>
  </r>
  <r>
    <x v="1"/>
    <x v="1"/>
    <x v="8"/>
    <x v="8"/>
    <x v="35"/>
    <x v="35"/>
    <s v="22699"/>
    <s v="Altres despeses diverses"/>
    <x v="19"/>
    <x v="19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9"/>
    <x v="19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9"/>
    <x v="19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0"/>
    <x v="20"/>
    <s v="1"/>
    <s v="Serveis públics bàsics"/>
    <x v="4"/>
    <x v="4"/>
    <x v="13"/>
    <x v="13"/>
    <x v="21"/>
    <x v="21"/>
    <s v="15112"/>
    <s v="Inspeccions"/>
    <n v="780"/>
    <n v="0"/>
    <n v="780"/>
    <n v="0"/>
    <n v="0"/>
    <n v="0"/>
    <n v="0"/>
    <n v="0"/>
  </r>
  <r>
    <x v="1"/>
    <x v="1"/>
    <x v="8"/>
    <x v="8"/>
    <x v="35"/>
    <x v="35"/>
    <s v="22699"/>
    <s v="Altres despeses diverses"/>
    <x v="20"/>
    <x v="20"/>
    <s v="1"/>
    <s v="Serveis públics bàsics"/>
    <x v="4"/>
    <x v="4"/>
    <x v="43"/>
    <x v="43"/>
    <x v="77"/>
    <x v="77"/>
    <s v="15221"/>
    <s v="Millora del paisatge urbà i la qualitat"/>
    <n v="450"/>
    <n v="-450"/>
    <n v="0"/>
    <n v="0"/>
    <n v="0"/>
    <n v="0"/>
    <n v="0"/>
    <n v="0"/>
  </r>
  <r>
    <x v="1"/>
    <x v="1"/>
    <x v="8"/>
    <x v="8"/>
    <x v="35"/>
    <x v="35"/>
    <s v="22699"/>
    <s v="Altres despeses diverses"/>
    <x v="20"/>
    <x v="20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0"/>
    <x v="20"/>
    <s v="3"/>
    <s v="Producció de béns públics de caràcter preferent"/>
    <x v="10"/>
    <x v="10"/>
    <x v="51"/>
    <x v="51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0"/>
    <x v="20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0"/>
    <x v="20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1"/>
    <x v="21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1"/>
    <x v="21"/>
    <s v="3"/>
    <s v="Producció de béns públics de caràcter preferent"/>
    <x v="10"/>
    <x v="10"/>
    <x v="51"/>
    <x v="51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1"/>
    <x v="21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2"/>
    <x v="22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2"/>
    <x v="22"/>
    <s v="3"/>
    <s v="Producció de béns públics de caràcter preferent"/>
    <x v="9"/>
    <x v="9"/>
    <x v="21"/>
    <x v="21"/>
    <x v="31"/>
    <x v="31"/>
    <s v="32011"/>
    <s v="Administració general d'educació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2"/>
    <x v="22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2"/>
    <x v="22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55000"/>
    <n v="-36258.68"/>
    <n v="18741.32"/>
    <n v="0"/>
    <n v="0"/>
    <n v="0"/>
    <n v="0"/>
    <n v="0"/>
  </r>
  <r>
    <x v="1"/>
    <x v="1"/>
    <x v="8"/>
    <x v="8"/>
    <x v="35"/>
    <x v="35"/>
    <s v="22699"/>
    <s v="Altres despeses diverses"/>
    <x v="1"/>
    <x v="1"/>
    <s v="3"/>
    <s v="Producció de béns públics de caràcter preferent"/>
    <x v="10"/>
    <x v="10"/>
    <x v="40"/>
    <x v="40"/>
    <x v="66"/>
    <x v="66"/>
    <s v="33411"/>
    <s v="Promoció cultural"/>
    <n v="40572"/>
    <n v="24328.49"/>
    <n v="64900.49"/>
    <n v="64900.49"/>
    <n v="64900.49"/>
    <n v="64900.49"/>
    <n v="49462.99"/>
    <n v="15437.5"/>
  </r>
  <r>
    <x v="1"/>
    <x v="1"/>
    <x v="8"/>
    <x v="8"/>
    <x v="35"/>
    <x v="35"/>
    <s v="22699"/>
    <s v="Altres despeses diverses"/>
    <x v="1"/>
    <x v="1"/>
    <s v="3"/>
    <s v="Producció de béns públics de caràcter preferent"/>
    <x v="10"/>
    <x v="10"/>
    <x v="28"/>
    <x v="28"/>
    <x v="42"/>
    <x v="42"/>
    <s v="33711"/>
    <s v="Gestió de centres cívics"/>
    <n v="0"/>
    <n v="84752.33"/>
    <n v="84752.33"/>
    <n v="84752.33"/>
    <n v="84752.33"/>
    <n v="84752.33"/>
    <n v="2238.5"/>
    <n v="82513.83"/>
  </r>
  <r>
    <x v="1"/>
    <x v="1"/>
    <x v="8"/>
    <x v="8"/>
    <x v="35"/>
    <x v="35"/>
    <s v="22699"/>
    <s v="Altres despeses diverses"/>
    <x v="1"/>
    <x v="1"/>
    <s v="9"/>
    <s v="Actuacions de caràcter general"/>
    <x v="0"/>
    <x v="0"/>
    <x v="0"/>
    <x v="0"/>
    <x v="0"/>
    <x v="0"/>
    <s v="91211"/>
    <s v="Representacio política"/>
    <n v="30045"/>
    <n v="-30045"/>
    <n v="0"/>
    <n v="0"/>
    <n v="0"/>
    <n v="0"/>
    <n v="0"/>
    <n v="0"/>
  </r>
  <r>
    <x v="1"/>
    <x v="1"/>
    <x v="8"/>
    <x v="8"/>
    <x v="35"/>
    <x v="35"/>
    <s v="22699"/>
    <s v="Altres despeses diverses"/>
    <x v="1"/>
    <x v="1"/>
    <s v="9"/>
    <s v="Actuacions de caràcter general"/>
    <x v="1"/>
    <x v="1"/>
    <x v="1"/>
    <x v="1"/>
    <x v="1"/>
    <x v="1"/>
    <s v="92011"/>
    <s v="Administració general"/>
    <n v="55000"/>
    <n v="-54226.65"/>
    <n v="773.35"/>
    <n v="0"/>
    <n v="0"/>
    <n v="0"/>
    <n v="0"/>
    <n v="0"/>
  </r>
  <r>
    <x v="1"/>
    <x v="1"/>
    <x v="8"/>
    <x v="8"/>
    <x v="35"/>
    <x v="35"/>
    <s v="22699"/>
    <s v="Altres despeses diverses"/>
    <x v="1"/>
    <x v="1"/>
    <s v="9"/>
    <s v="Actuacions de caràcter general"/>
    <x v="1"/>
    <x v="1"/>
    <x v="1"/>
    <x v="1"/>
    <x v="1"/>
    <x v="1"/>
    <s v="92014"/>
    <s v="Serveis jurídics"/>
    <n v="165000"/>
    <n v="-42154.83"/>
    <n v="122845.17"/>
    <n v="0"/>
    <n v="0"/>
    <n v="0"/>
    <n v="0"/>
    <n v="0"/>
  </r>
  <r>
    <x v="1"/>
    <x v="1"/>
    <x v="8"/>
    <x v="8"/>
    <x v="35"/>
    <x v="35"/>
    <s v="22699"/>
    <s v="Altres despeses diverses"/>
    <x v="1"/>
    <x v="1"/>
    <s v="9"/>
    <s v="Actuacions de caràcter general"/>
    <x v="8"/>
    <x v="8"/>
    <x v="18"/>
    <x v="18"/>
    <x v="25"/>
    <x v="25"/>
    <s v="93314"/>
    <s v="Manteniment d’edificis i solars no centr"/>
    <n v="0"/>
    <n v="8231.9599999999991"/>
    <n v="8231.9599999999991"/>
    <n v="0"/>
    <n v="0"/>
    <n v="0"/>
    <n v="0"/>
    <n v="0"/>
  </r>
  <r>
    <x v="1"/>
    <x v="1"/>
    <x v="8"/>
    <x v="8"/>
    <x v="35"/>
    <x v="35"/>
    <s v="22699"/>
    <s v="Altres despeses diverses"/>
    <x v="2"/>
    <x v="2"/>
    <s v="9"/>
    <s v="Actuacions de caràcter general"/>
    <x v="0"/>
    <x v="0"/>
    <x v="0"/>
    <x v="0"/>
    <x v="0"/>
    <x v="0"/>
    <s v="91211"/>
    <s v="Representacio política"/>
    <n v="54022.47"/>
    <n v="-13220.48"/>
    <n v="40801.99"/>
    <n v="0"/>
    <n v="0"/>
    <n v="0"/>
    <n v="0"/>
    <n v="0"/>
  </r>
  <r>
    <x v="1"/>
    <x v="1"/>
    <x v="8"/>
    <x v="8"/>
    <x v="35"/>
    <x v="35"/>
    <s v="22699"/>
    <s v="Altres despeses diverses"/>
    <x v="3"/>
    <x v="3"/>
    <s v="1"/>
    <s v="Serveis públics bàsics"/>
    <x v="4"/>
    <x v="4"/>
    <x v="14"/>
    <x v="14"/>
    <x v="39"/>
    <x v="39"/>
    <s v="15321"/>
    <s v="Manteniment i renovació del paviment"/>
    <n v="30500"/>
    <n v="-30500"/>
    <n v="0"/>
    <n v="0"/>
    <n v="0"/>
    <n v="0"/>
    <n v="0"/>
    <n v="0"/>
  </r>
  <r>
    <x v="1"/>
    <x v="1"/>
    <x v="8"/>
    <x v="8"/>
    <x v="35"/>
    <x v="35"/>
    <s v="22699"/>
    <s v="Altres despeses diverses"/>
    <x v="3"/>
    <x v="3"/>
    <s v="1"/>
    <s v="Serveis públics bàsics"/>
    <x v="4"/>
    <x v="4"/>
    <x v="14"/>
    <x v="14"/>
    <x v="81"/>
    <x v="81"/>
    <s v="15361"/>
    <s v="Pla de Barris"/>
    <n v="0"/>
    <n v="23035.61"/>
    <n v="23035.61"/>
    <n v="23023.51"/>
    <n v="23023.51"/>
    <n v="23023.5"/>
    <n v="23023.5"/>
    <n v="0"/>
  </r>
  <r>
    <x v="1"/>
    <x v="1"/>
    <x v="8"/>
    <x v="8"/>
    <x v="35"/>
    <x v="35"/>
    <s v="22699"/>
    <s v="Altres despeses diverses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23000"/>
    <n v="-4368.8"/>
    <n v="18631.2"/>
    <n v="0"/>
    <n v="0"/>
    <n v="0"/>
    <n v="0"/>
    <n v="0"/>
  </r>
  <r>
    <x v="1"/>
    <x v="1"/>
    <x v="8"/>
    <x v="8"/>
    <x v="35"/>
    <x v="35"/>
    <s v="22699"/>
    <s v="Altres despeses diverse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30700"/>
    <n v="-30700"/>
    <n v="0"/>
    <n v="0"/>
    <n v="0"/>
    <n v="0"/>
    <n v="0"/>
    <n v="0"/>
  </r>
  <r>
    <x v="1"/>
    <x v="1"/>
    <x v="8"/>
    <x v="8"/>
    <x v="35"/>
    <x v="35"/>
    <s v="22699"/>
    <s v="Altres despeses diverses"/>
    <x v="3"/>
    <x v="3"/>
    <s v="9"/>
    <s v="Actuacions de caràcter general"/>
    <x v="0"/>
    <x v="0"/>
    <x v="0"/>
    <x v="0"/>
    <x v="0"/>
    <x v="0"/>
    <s v="91211"/>
    <s v="Representacio política"/>
    <n v="18400"/>
    <n v="-18400"/>
    <n v="0"/>
    <n v="0"/>
    <n v="0"/>
    <n v="0"/>
    <n v="0"/>
    <n v="0"/>
  </r>
  <r>
    <x v="1"/>
    <x v="1"/>
    <x v="8"/>
    <x v="8"/>
    <x v="35"/>
    <x v="35"/>
    <s v="22699"/>
    <s v="Altres despeses diverses"/>
    <x v="3"/>
    <x v="3"/>
    <s v="9"/>
    <s v="Actuacions de caràcter general"/>
    <x v="1"/>
    <x v="1"/>
    <x v="29"/>
    <x v="29"/>
    <x v="45"/>
    <x v="45"/>
    <s v="92922"/>
    <s v="Reserves per realització d'ingressos"/>
    <n v="35700"/>
    <n v="-35700"/>
    <n v="0"/>
    <n v="0"/>
    <n v="0"/>
    <n v="0"/>
    <n v="0"/>
    <n v="0"/>
  </r>
  <r>
    <x v="1"/>
    <x v="1"/>
    <x v="8"/>
    <x v="8"/>
    <x v="35"/>
    <x v="35"/>
    <s v="22699"/>
    <s v="Altres despeses diverses"/>
    <x v="4"/>
    <x v="4"/>
    <s v="1"/>
    <s v="Serveis públics bàsics"/>
    <x v="4"/>
    <x v="4"/>
    <x v="14"/>
    <x v="14"/>
    <x v="17"/>
    <x v="17"/>
    <s v="15344"/>
    <s v="Manteniment-millora espais públics no ce"/>
    <n v="36708"/>
    <n v="-36708"/>
    <n v="0"/>
    <n v="0"/>
    <n v="0"/>
    <n v="0"/>
    <n v="0"/>
    <n v="0"/>
  </r>
  <r>
    <x v="1"/>
    <x v="1"/>
    <x v="8"/>
    <x v="8"/>
    <x v="35"/>
    <x v="35"/>
    <s v="22699"/>
    <s v="Altres despeses diverses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10"/>
    <n v="1890"/>
    <n v="1900"/>
    <n v="1158.1400000000001"/>
    <n v="1158.1400000000001"/>
    <n v="1158.1400000000001"/>
    <n v="0"/>
    <n v="1158.1400000000001"/>
  </r>
  <r>
    <x v="1"/>
    <x v="1"/>
    <x v="8"/>
    <x v="8"/>
    <x v="35"/>
    <x v="35"/>
    <s v="22699"/>
    <s v="Altres despeses diverses"/>
    <x v="4"/>
    <x v="4"/>
    <s v="3"/>
    <s v="Producció de béns públics de caràcter preferent"/>
    <x v="10"/>
    <x v="10"/>
    <x v="40"/>
    <x v="40"/>
    <x v="66"/>
    <x v="66"/>
    <s v="33411"/>
    <s v="Promoció cultural"/>
    <n v="10000"/>
    <n v="-10000"/>
    <n v="0"/>
    <n v="0"/>
    <n v="0"/>
    <n v="0"/>
    <n v="0"/>
    <n v="0"/>
  </r>
  <r>
    <x v="1"/>
    <x v="1"/>
    <x v="8"/>
    <x v="8"/>
    <x v="35"/>
    <x v="35"/>
    <s v="22699"/>
    <s v="Altres despeses diverses"/>
    <x v="4"/>
    <x v="4"/>
    <s v="9"/>
    <s v="Actuacions de caràcter general"/>
    <x v="1"/>
    <x v="1"/>
    <x v="1"/>
    <x v="1"/>
    <x v="1"/>
    <x v="1"/>
    <s v="92011"/>
    <s v="Administració general"/>
    <n v="10"/>
    <n v="2724.14"/>
    <n v="2734.14"/>
    <n v="810"/>
    <n v="810"/>
    <n v="810"/>
    <n v="810"/>
    <n v="0"/>
  </r>
  <r>
    <x v="1"/>
    <x v="1"/>
    <x v="8"/>
    <x v="8"/>
    <x v="35"/>
    <x v="35"/>
    <s v="22699"/>
    <s v="Altres despeses diverses"/>
    <x v="4"/>
    <x v="4"/>
    <s v="9"/>
    <s v="Actuacions de caràcter general"/>
    <x v="1"/>
    <x v="1"/>
    <x v="29"/>
    <x v="29"/>
    <x v="45"/>
    <x v="45"/>
    <s v="92922"/>
    <s v="Reserves per realització d'ingressos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6"/>
    <x v="6"/>
    <s v="4"/>
    <s v="Actuacions de caràcter econòmic"/>
    <x v="6"/>
    <x v="6"/>
    <x v="15"/>
    <x v="15"/>
    <x v="22"/>
    <x v="22"/>
    <s v="49313"/>
    <s v="Polítiques alimentàries urbanes"/>
    <n v="0"/>
    <n v="5000"/>
    <n v="5000"/>
    <n v="5000"/>
    <n v="4899.3999999999996"/>
    <n v="4899.3999999999996"/>
    <n v="4899.3999999999996"/>
    <n v="0"/>
  </r>
  <r>
    <x v="1"/>
    <x v="1"/>
    <x v="8"/>
    <x v="8"/>
    <x v="35"/>
    <x v="35"/>
    <s v="22699"/>
    <s v="Altres despeses diverses"/>
    <x v="6"/>
    <x v="6"/>
    <s v="9"/>
    <s v="Actuacions de caràcter general"/>
    <x v="1"/>
    <x v="1"/>
    <x v="1"/>
    <x v="1"/>
    <x v="1"/>
    <x v="1"/>
    <s v="92011"/>
    <s v="Administració general"/>
    <n v="3792.93"/>
    <n v="-3782.93"/>
    <n v="10"/>
    <n v="0"/>
    <n v="0"/>
    <n v="0"/>
    <n v="0"/>
    <n v="0"/>
  </r>
  <r>
    <x v="1"/>
    <x v="1"/>
    <x v="8"/>
    <x v="8"/>
    <x v="35"/>
    <x v="35"/>
    <s v="22699"/>
    <s v="Altres despeses diverses"/>
    <x v="7"/>
    <x v="7"/>
    <s v="3"/>
    <s v="Producció de béns públics de caràcter preferent"/>
    <x v="10"/>
    <x v="10"/>
    <x v="35"/>
    <x v="35"/>
    <x v="54"/>
    <x v="54"/>
    <s v="33811"/>
    <s v="Festes i actes populars"/>
    <n v="50000"/>
    <n v="-50000"/>
    <n v="0"/>
    <n v="0"/>
    <n v="0"/>
    <n v="0"/>
    <n v="0"/>
    <n v="0"/>
  </r>
  <r>
    <x v="1"/>
    <x v="1"/>
    <x v="8"/>
    <x v="8"/>
    <x v="35"/>
    <x v="35"/>
    <s v="22699"/>
    <s v="Altres despeses diverses"/>
    <x v="7"/>
    <x v="7"/>
    <s v="9"/>
    <s v="Actuacions de caràcter general"/>
    <x v="1"/>
    <x v="1"/>
    <x v="29"/>
    <x v="29"/>
    <x v="45"/>
    <x v="45"/>
    <s v="92922"/>
    <s v="Reserves per realització d'ingressos"/>
    <n v="60000"/>
    <n v="-60000"/>
    <n v="0"/>
    <n v="0"/>
    <n v="0"/>
    <n v="0"/>
    <n v="0"/>
    <n v="0"/>
  </r>
  <r>
    <x v="1"/>
    <x v="1"/>
    <x v="8"/>
    <x v="8"/>
    <x v="35"/>
    <x v="35"/>
    <s v="22699"/>
    <s v="Altres despeses diverses"/>
    <x v="8"/>
    <x v="8"/>
    <s v="9"/>
    <s v="Actuacions de caràcter general"/>
    <x v="0"/>
    <x v="0"/>
    <x v="0"/>
    <x v="0"/>
    <x v="0"/>
    <x v="0"/>
    <s v="91211"/>
    <s v="Representacio política"/>
    <n v="1000"/>
    <n v="0"/>
    <n v="1000"/>
    <n v="0"/>
    <n v="0"/>
    <n v="0"/>
    <n v="0"/>
    <n v="0"/>
  </r>
  <r>
    <x v="1"/>
    <x v="1"/>
    <x v="8"/>
    <x v="8"/>
    <x v="35"/>
    <x v="35"/>
    <s v="22699"/>
    <s v="Altres despeses diverses"/>
    <x v="8"/>
    <x v="8"/>
    <s v="9"/>
    <s v="Actuacions de caràcter general"/>
    <x v="1"/>
    <x v="1"/>
    <x v="1"/>
    <x v="1"/>
    <x v="1"/>
    <x v="1"/>
    <s v="92011"/>
    <s v="Administració general"/>
    <n v="2000"/>
    <n v="600"/>
    <n v="2600"/>
    <n v="2378.87"/>
    <n v="2378.87"/>
    <n v="2378.87"/>
    <n v="2378.87"/>
    <n v="0"/>
  </r>
  <r>
    <x v="1"/>
    <x v="1"/>
    <x v="8"/>
    <x v="8"/>
    <x v="35"/>
    <x v="35"/>
    <s v="22699"/>
    <s v="Altres despeses diverses"/>
    <x v="8"/>
    <x v="8"/>
    <s v="9"/>
    <s v="Actuacions de caràcter general"/>
    <x v="1"/>
    <x v="1"/>
    <x v="29"/>
    <x v="29"/>
    <x v="45"/>
    <x v="45"/>
    <s v="92922"/>
    <s v="Reserves per realització d'ingressos"/>
    <n v="161000"/>
    <n v="-95698.52"/>
    <n v="65301.48"/>
    <n v="0"/>
    <n v="0"/>
    <n v="0"/>
    <n v="0"/>
    <n v="0"/>
  </r>
  <r>
    <x v="1"/>
    <x v="1"/>
    <x v="8"/>
    <x v="8"/>
    <x v="35"/>
    <x v="35"/>
    <s v="22699"/>
    <s v="Altres despeses diverses"/>
    <x v="9"/>
    <x v="9"/>
    <s v="1"/>
    <s v="Serveis públics bàsics"/>
    <x v="4"/>
    <x v="4"/>
    <x v="14"/>
    <x v="14"/>
    <x v="17"/>
    <x v="17"/>
    <s v="15344"/>
    <s v="Manteniment-millora espais públics no ce"/>
    <n v="129408.75"/>
    <n v="-129244.34"/>
    <n v="164.41"/>
    <n v="163.77000000000001"/>
    <n v="163.77000000000001"/>
    <n v="163.77000000000001"/>
    <n v="163.77000000000001"/>
    <n v="0"/>
  </r>
  <r>
    <x v="1"/>
    <x v="1"/>
    <x v="8"/>
    <x v="8"/>
    <x v="35"/>
    <x v="35"/>
    <s v="22699"/>
    <s v="Altres despeses diverses"/>
    <x v="9"/>
    <x v="9"/>
    <s v="9"/>
    <s v="Actuacions de caràcter general"/>
    <x v="1"/>
    <x v="1"/>
    <x v="22"/>
    <x v="22"/>
    <x v="32"/>
    <x v="32"/>
    <s v="92412"/>
    <s v="Participació ciutadana i associativa de"/>
    <n v="13010.09"/>
    <n v="-13010.09"/>
    <n v="0"/>
    <n v="0"/>
    <n v="0"/>
    <n v="0"/>
    <n v="0"/>
    <n v="0"/>
  </r>
  <r>
    <x v="1"/>
    <x v="1"/>
    <x v="8"/>
    <x v="8"/>
    <x v="35"/>
    <x v="35"/>
    <s v="22699"/>
    <s v="Altres despeses diverses"/>
    <x v="9"/>
    <x v="9"/>
    <s v="9"/>
    <s v="Actuacions de caràcter general"/>
    <x v="1"/>
    <x v="1"/>
    <x v="29"/>
    <x v="29"/>
    <x v="45"/>
    <x v="45"/>
    <s v="92922"/>
    <s v="Reserves per realització d'ingressos"/>
    <n v="21690.18"/>
    <n v="-21690.18"/>
    <n v="0"/>
    <n v="0"/>
    <n v="0"/>
    <n v="0"/>
    <n v="0"/>
    <n v="0"/>
  </r>
  <r>
    <x v="1"/>
    <x v="1"/>
    <x v="8"/>
    <x v="8"/>
    <x v="35"/>
    <x v="35"/>
    <s v="22699"/>
    <s v="Altres despeses diverses"/>
    <x v="10"/>
    <x v="10"/>
    <s v="1"/>
    <s v="Serveis públics bàsics"/>
    <x v="4"/>
    <x v="4"/>
    <x v="14"/>
    <x v="14"/>
    <x v="17"/>
    <x v="17"/>
    <s v="15344"/>
    <s v="Manteniment-millora espais públics no ce"/>
    <n v="30000"/>
    <n v="-30000"/>
    <n v="0"/>
    <n v="0"/>
    <n v="0"/>
    <n v="0"/>
    <n v="0"/>
    <n v="0"/>
  </r>
  <r>
    <x v="1"/>
    <x v="1"/>
    <x v="8"/>
    <x v="8"/>
    <x v="35"/>
    <x v="35"/>
    <s v="22699"/>
    <s v="Altres despeses diverses"/>
    <x v="23"/>
    <x v="23"/>
    <s v="4"/>
    <s v="Actuacions de caràcter econòmic"/>
    <x v="7"/>
    <x v="7"/>
    <x v="32"/>
    <x v="32"/>
    <x v="50"/>
    <x v="50"/>
    <s v="43141"/>
    <s v="Serveis de promoció del comerç"/>
    <n v="170000"/>
    <n v="81673.279999999999"/>
    <n v="251673.28"/>
    <n v="251673.28"/>
    <n v="251673.28"/>
    <n v="251673.25"/>
    <n v="117000.93"/>
    <n v="134672.32000000001"/>
  </r>
  <r>
    <x v="1"/>
    <x v="1"/>
    <x v="8"/>
    <x v="8"/>
    <x v="35"/>
    <x v="35"/>
    <s v="22699"/>
    <s v="Altres despeses diverses"/>
    <x v="23"/>
    <x v="23"/>
    <s v="4"/>
    <s v="Actuacions de caràcter econòmic"/>
    <x v="7"/>
    <x v="7"/>
    <x v="31"/>
    <x v="31"/>
    <x v="51"/>
    <x v="51"/>
    <s v="43322"/>
    <s v="Promoció de ciutat (GERPE)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3"/>
    <x v="23"/>
    <s v="4"/>
    <s v="Actuacions de caràcter econòmic"/>
    <x v="6"/>
    <x v="6"/>
    <x v="15"/>
    <x v="15"/>
    <x v="22"/>
    <x v="22"/>
    <s v="49312"/>
    <s v="Informació al consumidor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3"/>
    <x v="23"/>
    <s v="4"/>
    <s v="Actuacions de caràcter econòmic"/>
    <x v="6"/>
    <x v="6"/>
    <x v="15"/>
    <x v="15"/>
    <x v="22"/>
    <x v="22"/>
    <s v="49313"/>
    <s v="Polítiques alimentàries urbanes"/>
    <n v="0"/>
    <n v="1"/>
    <n v="1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1"/>
    <s v="Serveis públics bàsics"/>
    <x v="4"/>
    <x v="4"/>
    <x v="13"/>
    <x v="13"/>
    <x v="20"/>
    <x v="20"/>
    <s v="15131"/>
    <s v="Redacció de projectes-execució d'obres"/>
    <n v="19.32"/>
    <n v="0"/>
    <n v="19.32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2"/>
    <s v="Actuacions de protecció i promoció social"/>
    <x v="2"/>
    <x v="2"/>
    <x v="3"/>
    <x v="3"/>
    <x v="3"/>
    <x v="3"/>
    <s v="23011"/>
    <s v="Direcció i administració de serveis soci"/>
    <n v="19.32"/>
    <n v="0"/>
    <n v="19.32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3"/>
    <s v="Producció de béns públics de caràcter preferent"/>
    <x v="9"/>
    <x v="9"/>
    <x v="21"/>
    <x v="21"/>
    <x v="31"/>
    <x v="31"/>
    <s v="32011"/>
    <s v="Administració general d'educació"/>
    <n v="9.66"/>
    <n v="0"/>
    <n v="9.66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9"/>
    <s v="Actuacions de caràcter general"/>
    <x v="1"/>
    <x v="1"/>
    <x v="1"/>
    <x v="1"/>
    <x v="1"/>
    <x v="1"/>
    <s v="92011"/>
    <s v="Administració general"/>
    <n v="57403.29"/>
    <n v="-50000"/>
    <n v="7403.29"/>
    <n v="589.69000000000005"/>
    <n v="589.69000000000005"/>
    <n v="589.69000000000005"/>
    <n v="291.73"/>
    <n v="297.95999999999998"/>
  </r>
  <r>
    <x v="1"/>
    <x v="1"/>
    <x v="8"/>
    <x v="8"/>
    <x v="35"/>
    <x v="35"/>
    <s v="22699"/>
    <s v="Altres despeses diverses"/>
    <x v="24"/>
    <x v="24"/>
    <s v="9"/>
    <s v="Actuacions de caràcter general"/>
    <x v="8"/>
    <x v="8"/>
    <x v="17"/>
    <x v="17"/>
    <x v="24"/>
    <x v="24"/>
    <s v="93112"/>
    <s v="Pressupost i política fiscal"/>
    <n v="9853.2000000000007"/>
    <n v="-3451.93"/>
    <n v="6401.27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9"/>
    <s v="Actuacions de caràcter general"/>
    <x v="8"/>
    <x v="8"/>
    <x v="17"/>
    <x v="17"/>
    <x v="24"/>
    <x v="24"/>
    <s v="93116"/>
    <s v="Auditoria interna"/>
    <n v="1168.47"/>
    <n v="-1168.47"/>
    <n v="0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9"/>
    <s v="Actuacions de caràcter general"/>
    <x v="8"/>
    <x v="8"/>
    <x v="26"/>
    <x v="26"/>
    <x v="40"/>
    <x v="40"/>
    <s v="93212"/>
    <s v="Consell Tributari"/>
    <n v="577.38"/>
    <n v="0"/>
    <n v="577.38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9"/>
    <s v="Actuacions de caràcter general"/>
    <x v="8"/>
    <x v="8"/>
    <x v="18"/>
    <x v="18"/>
    <x v="25"/>
    <x v="25"/>
    <s v="93311"/>
    <s v="Patrimoni"/>
    <n v="2872482.29"/>
    <n v="-147039.56"/>
    <n v="2725442.73"/>
    <n v="2638388.1"/>
    <n v="2439685.13"/>
    <n v="2439685.13"/>
    <n v="2384942.9300000002"/>
    <n v="54742.2"/>
  </r>
  <r>
    <x v="1"/>
    <x v="1"/>
    <x v="8"/>
    <x v="8"/>
    <x v="35"/>
    <x v="35"/>
    <s v="22699"/>
    <s v="Altres despeses diverses"/>
    <x v="25"/>
    <x v="25"/>
    <s v="2"/>
    <s v="Actuacions de protecció i promoció social"/>
    <x v="2"/>
    <x v="2"/>
    <x v="3"/>
    <x v="3"/>
    <x v="3"/>
    <x v="3"/>
    <s v="23011"/>
    <s v="Direcció i administració de serveis soci"/>
    <n v="9.66"/>
    <n v="0"/>
    <n v="9.66"/>
    <n v="0"/>
    <n v="0"/>
    <n v="0"/>
    <n v="0"/>
    <n v="0"/>
  </r>
  <r>
    <x v="1"/>
    <x v="1"/>
    <x v="8"/>
    <x v="8"/>
    <x v="35"/>
    <x v="35"/>
    <s v="22699"/>
    <s v="Altres despeses diverses"/>
    <x v="25"/>
    <x v="25"/>
    <s v="3"/>
    <s v="Producció de béns públics de caràcter preferent"/>
    <x v="10"/>
    <x v="10"/>
    <x v="51"/>
    <x v="51"/>
    <x v="85"/>
    <x v="85"/>
    <s v="33011"/>
    <s v="Administració general de cultura"/>
    <n v="9.66"/>
    <n v="0"/>
    <n v="9.66"/>
    <n v="0"/>
    <n v="0"/>
    <n v="0"/>
    <n v="0"/>
    <n v="0"/>
  </r>
  <r>
    <x v="1"/>
    <x v="1"/>
    <x v="8"/>
    <x v="8"/>
    <x v="35"/>
    <x v="35"/>
    <s v="22699"/>
    <s v="Altres despeses diverses"/>
    <x v="25"/>
    <x v="25"/>
    <s v="4"/>
    <s v="Actuacions de caràcter econòmic"/>
    <x v="7"/>
    <x v="7"/>
    <x v="16"/>
    <x v="16"/>
    <x v="23"/>
    <x v="23"/>
    <s v="43011"/>
    <s v="Administració de promoció econòmica"/>
    <n v="9.66"/>
    <n v="874021.95"/>
    <n v="874031.61"/>
    <n v="0"/>
    <n v="0"/>
    <n v="0"/>
    <n v="0"/>
    <n v="0"/>
  </r>
  <r>
    <x v="1"/>
    <x v="1"/>
    <x v="8"/>
    <x v="8"/>
    <x v="35"/>
    <x v="35"/>
    <s v="22699"/>
    <s v="Altres despeses diverses"/>
    <x v="25"/>
    <x v="25"/>
    <s v="4"/>
    <s v="Actuacions de caràcter econòmic"/>
    <x v="7"/>
    <x v="7"/>
    <x v="47"/>
    <x v="47"/>
    <x v="80"/>
    <x v="80"/>
    <s v="43211"/>
    <s v="Foment del turisme"/>
    <n v="4850000"/>
    <n v="-3641815.7"/>
    <n v="1208184.3"/>
    <n v="0"/>
    <n v="0"/>
    <n v="0"/>
    <n v="0"/>
    <n v="0"/>
  </r>
  <r>
    <x v="1"/>
    <x v="1"/>
    <x v="8"/>
    <x v="8"/>
    <x v="35"/>
    <x v="35"/>
    <s v="22699"/>
    <s v="Altres despeses diverses"/>
    <x v="25"/>
    <x v="25"/>
    <s v="9"/>
    <s v="Actuacions de caràcter general"/>
    <x v="1"/>
    <x v="1"/>
    <x v="1"/>
    <x v="1"/>
    <x v="1"/>
    <x v="1"/>
    <s v="92011"/>
    <s v="Administració general"/>
    <n v="9.66"/>
    <n v="20000"/>
    <n v="20009.66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4"/>
    <s v="Actuacions de caràcter econòmic"/>
    <x v="7"/>
    <x v="7"/>
    <x v="16"/>
    <x v="16"/>
    <x v="23"/>
    <x v="23"/>
    <s v="43014"/>
    <s v="Consell Econòmic i Social"/>
    <n v="450"/>
    <n v="0"/>
    <n v="45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0"/>
    <x v="0"/>
    <x v="0"/>
    <x v="0"/>
    <x v="0"/>
    <x v="0"/>
    <s v="91212"/>
    <s v="Direcció tècnica de premsa"/>
    <n v="800"/>
    <n v="0"/>
    <n v="80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0"/>
    <x v="0"/>
    <x v="0"/>
    <x v="0"/>
    <x v="7"/>
    <x v="7"/>
    <s v="91221"/>
    <s v="Relacions institucionals"/>
    <n v="2200"/>
    <n v="-2200"/>
    <n v="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0"/>
    <x v="0"/>
    <x v="0"/>
    <x v="0"/>
    <x v="7"/>
    <x v="7"/>
    <s v="91222"/>
    <s v="Protocol"/>
    <n v="49800"/>
    <n v="-49464.81"/>
    <n v="335.19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1"/>
    <x v="1"/>
    <s v="92011"/>
    <s v="Administració general"/>
    <n v="1347484.85"/>
    <n v="-1306697.1100000001"/>
    <n v="40787.74"/>
    <n v="21883.32"/>
    <n v="21883.32"/>
    <n v="13205.51"/>
    <n v="12982.61"/>
    <n v="222.9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1"/>
    <x v="1"/>
    <s v="92012"/>
    <s v="Serveis editorials"/>
    <n v="2490"/>
    <n v="-574.98"/>
    <n v="1915.02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1"/>
    <x v="1"/>
    <s v="92014"/>
    <s v="Serveis jurídics"/>
    <n v="500"/>
    <n v="0"/>
    <n v="50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1"/>
    <x v="1"/>
    <s v="92016"/>
    <s v="Direcció administrativa gabinet d'alcald"/>
    <n v="7600"/>
    <n v="-7500"/>
    <n v="10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27"/>
    <x v="27"/>
    <s v="92021"/>
    <s v="Sindicatura de Greuges"/>
    <n v="400"/>
    <n v="0"/>
    <n v="40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28"/>
    <x v="28"/>
    <s v="92031"/>
    <s v="Arxiu municipal contemporani"/>
    <n v="10"/>
    <n v="-10"/>
    <n v="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28"/>
    <x v="28"/>
    <s v="92032"/>
    <s v="Sistema d'arxius"/>
    <n v="376000"/>
    <n v="-376000"/>
    <n v="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6"/>
    <x v="6"/>
    <x v="19"/>
    <x v="19"/>
    <s v="92521"/>
    <s v="Direcció de comunicació"/>
    <n v="200"/>
    <n v="0"/>
    <n v="20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6"/>
    <x v="6"/>
    <x v="19"/>
    <x v="19"/>
    <s v="92523"/>
    <s v="Comunicació digital"/>
    <n v="300"/>
    <n v="0"/>
    <n v="30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8"/>
    <x v="8"/>
    <x v="18"/>
    <x v="18"/>
    <x v="25"/>
    <x v="25"/>
    <s v="93314"/>
    <s v="Manteniment d’edificis i solars no centr"/>
    <n v="10"/>
    <n v="5990"/>
    <n v="6000"/>
    <n v="0"/>
    <n v="0"/>
    <n v="0"/>
    <n v="0"/>
    <n v="0"/>
  </r>
  <r>
    <x v="1"/>
    <x v="1"/>
    <x v="8"/>
    <x v="8"/>
    <x v="35"/>
    <x v="35"/>
    <s v="22699"/>
    <s v="Altres despeses diverses"/>
    <x v="26"/>
    <x v="26"/>
    <s v="9"/>
    <s v="Actuacions de caràcter general"/>
    <x v="1"/>
    <x v="1"/>
    <x v="20"/>
    <x v="20"/>
    <x v="29"/>
    <x v="29"/>
    <s v="92211"/>
    <s v="Direcció de recursos humans i organitzac"/>
    <n v="3000"/>
    <n v="-3000"/>
    <n v="0"/>
    <n v="0"/>
    <n v="0"/>
    <n v="0"/>
    <n v="0"/>
    <n v="0"/>
  </r>
  <r>
    <x v="1"/>
    <x v="1"/>
    <x v="8"/>
    <x v="8"/>
    <x v="35"/>
    <x v="35"/>
    <s v="22699"/>
    <s v="Altres despeses diverses"/>
    <x v="27"/>
    <x v="27"/>
    <s v="1"/>
    <s v="Serveis públics bàsics"/>
    <x v="4"/>
    <x v="4"/>
    <x v="13"/>
    <x v="13"/>
    <x v="20"/>
    <x v="20"/>
    <s v="15131"/>
    <s v="Redacció de projectes-execució d'obres"/>
    <n v="10.01"/>
    <n v="0"/>
    <n v="10.01"/>
    <n v="0"/>
    <n v="0"/>
    <n v="0"/>
    <n v="0"/>
    <n v="0"/>
  </r>
  <r>
    <x v="1"/>
    <x v="1"/>
    <x v="8"/>
    <x v="8"/>
    <x v="35"/>
    <x v="35"/>
    <s v="22699"/>
    <s v="Altres despeses diverses"/>
    <x v="27"/>
    <x v="27"/>
    <s v="2"/>
    <s v="Actuacions de protecció i promoció social"/>
    <x v="2"/>
    <x v="2"/>
    <x v="4"/>
    <x v="4"/>
    <x v="30"/>
    <x v="30"/>
    <s v="23182"/>
    <s v="Suport a les accions comunitàries"/>
    <n v="60.05"/>
    <n v="-60.05"/>
    <n v="0"/>
    <n v="0"/>
    <n v="0"/>
    <n v="0"/>
    <n v="0"/>
    <n v="0"/>
  </r>
  <r>
    <x v="1"/>
    <x v="1"/>
    <x v="8"/>
    <x v="8"/>
    <x v="35"/>
    <x v="35"/>
    <s v="22699"/>
    <s v="Altres despeses diverses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2802.17"/>
    <n v="-2802.17"/>
    <n v="0"/>
    <n v="0"/>
    <n v="0"/>
    <n v="0"/>
    <n v="0"/>
    <n v="0"/>
  </r>
  <r>
    <x v="1"/>
    <x v="1"/>
    <x v="8"/>
    <x v="8"/>
    <x v="35"/>
    <x v="35"/>
    <s v="22699"/>
    <s v="Altres despeses diverses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200000"/>
    <n v="-149120.71"/>
    <n v="50879.29"/>
    <n v="50879.29"/>
    <n v="50879.29"/>
    <n v="50879.29"/>
    <n v="50879.29"/>
    <n v="0"/>
  </r>
  <r>
    <x v="1"/>
    <x v="1"/>
    <x v="8"/>
    <x v="8"/>
    <x v="35"/>
    <x v="35"/>
    <s v="22699"/>
    <s v="Altres despeses diverses"/>
    <x v="27"/>
    <x v="27"/>
    <s v="4"/>
    <s v="Actuacions de caràcter econòmic"/>
    <x v="7"/>
    <x v="7"/>
    <x v="16"/>
    <x v="16"/>
    <x v="23"/>
    <x v="23"/>
    <s v="43011"/>
    <s v="Administració de promoció econòmica"/>
    <n v="10.01"/>
    <n v="-10.01"/>
    <n v="0"/>
    <n v="0"/>
    <n v="0"/>
    <n v="0"/>
    <n v="0"/>
    <n v="0"/>
  </r>
  <r>
    <x v="1"/>
    <x v="1"/>
    <x v="8"/>
    <x v="8"/>
    <x v="35"/>
    <x v="35"/>
    <s v="22699"/>
    <s v="Altres despeses diverses"/>
    <x v="27"/>
    <x v="27"/>
    <s v="4"/>
    <s v="Actuacions de caràcter econòmic"/>
    <x v="14"/>
    <x v="14"/>
    <x v="41"/>
    <x v="41"/>
    <x v="67"/>
    <x v="67"/>
    <s v="46311"/>
    <s v="Suport a innovació i coneixement"/>
    <n v="0"/>
    <n v="14949.55"/>
    <n v="14949.55"/>
    <n v="14949.55"/>
    <n v="12721.93"/>
    <n v="12721.93"/>
    <n v="12721.93"/>
    <n v="0"/>
  </r>
  <r>
    <x v="1"/>
    <x v="1"/>
    <x v="8"/>
    <x v="8"/>
    <x v="35"/>
    <x v="35"/>
    <s v="22699"/>
    <s v="Altres despeses diverses"/>
    <x v="27"/>
    <x v="27"/>
    <s v="9"/>
    <s v="Actuacions de caràcter general"/>
    <x v="1"/>
    <x v="1"/>
    <x v="22"/>
    <x v="22"/>
    <x v="32"/>
    <x v="32"/>
    <s v="92413"/>
    <s v="Relacions ciutadanes"/>
    <n v="149.63999999999999"/>
    <n v="-149.63999999999999"/>
    <n v="0"/>
    <n v="0"/>
    <n v="0"/>
    <n v="0"/>
    <n v="0"/>
    <n v="0"/>
  </r>
  <r>
    <x v="1"/>
    <x v="1"/>
    <x v="8"/>
    <x v="8"/>
    <x v="35"/>
    <x v="35"/>
    <s v="22699"/>
    <s v="Altres despeses diverses"/>
    <x v="27"/>
    <x v="27"/>
    <s v="9"/>
    <s v="Actuacions de caràcter general"/>
    <x v="1"/>
    <x v="1"/>
    <x v="22"/>
    <x v="22"/>
    <x v="32"/>
    <x v="32"/>
    <s v="92417"/>
    <s v="Participació ciutadana"/>
    <n v="1513.17"/>
    <n v="-1513.17"/>
    <n v="0"/>
    <n v="0"/>
    <n v="0"/>
    <n v="0"/>
    <n v="0"/>
    <n v="0"/>
  </r>
  <r>
    <x v="1"/>
    <x v="1"/>
    <x v="8"/>
    <x v="8"/>
    <x v="36"/>
    <x v="36"/>
    <s v="22700"/>
    <s v="Neteja edificis i local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9288.2000000000007"/>
    <n v="-9288.2000000000007"/>
    <n v="0"/>
    <n v="0"/>
    <n v="0"/>
    <n v="0"/>
    <n v="0"/>
    <n v="0"/>
  </r>
  <r>
    <x v="1"/>
    <x v="1"/>
    <x v="8"/>
    <x v="8"/>
    <x v="36"/>
    <x v="36"/>
    <s v="22700"/>
    <s v="Neteja edificis i locals"/>
    <x v="13"/>
    <x v="13"/>
    <s v="9"/>
    <s v="Actuacions de caràcter general"/>
    <x v="8"/>
    <x v="8"/>
    <x v="18"/>
    <x v="18"/>
    <x v="25"/>
    <x v="25"/>
    <s v="93312"/>
    <s v="Manteniment d’edificis centralitzats"/>
    <n v="1668808"/>
    <n v="-54779.56"/>
    <n v="1614028.44"/>
    <n v="1614028.44"/>
    <n v="1614028.44"/>
    <n v="1572872.78"/>
    <n v="1387977.49"/>
    <n v="184895.29"/>
  </r>
  <r>
    <x v="1"/>
    <x v="1"/>
    <x v="8"/>
    <x v="8"/>
    <x v="36"/>
    <x v="36"/>
    <s v="22700"/>
    <s v="Neteja edificis i locals"/>
    <x v="15"/>
    <x v="15"/>
    <s v="1"/>
    <s v="Serveis públics bàsics"/>
    <x v="5"/>
    <x v="5"/>
    <x v="34"/>
    <x v="34"/>
    <x v="53"/>
    <x v="53"/>
    <s v="16911"/>
    <s v="Protecció i control d'animals"/>
    <n v="54465.86"/>
    <n v="-54465.86"/>
    <n v="0"/>
    <n v="0"/>
    <n v="0"/>
    <n v="0"/>
    <n v="0"/>
    <n v="0"/>
  </r>
  <r>
    <x v="1"/>
    <x v="1"/>
    <x v="8"/>
    <x v="8"/>
    <x v="36"/>
    <x v="36"/>
    <s v="22700"/>
    <s v="Neteja edificis i locals"/>
    <x v="17"/>
    <x v="17"/>
    <s v="9"/>
    <s v="Actuacions de caràcter general"/>
    <x v="8"/>
    <x v="8"/>
    <x v="18"/>
    <x v="18"/>
    <x v="25"/>
    <x v="25"/>
    <s v="93312"/>
    <s v="Manteniment d’edificis centralitzats"/>
    <n v="1784204.5"/>
    <n v="138140.57"/>
    <n v="1922345.07"/>
    <n v="1922345.07"/>
    <n v="1922345.07"/>
    <n v="1922321.56"/>
    <n v="1632451.08"/>
    <n v="289870.48"/>
  </r>
  <r>
    <x v="1"/>
    <x v="1"/>
    <x v="8"/>
    <x v="8"/>
    <x v="36"/>
    <x v="36"/>
    <s v="22700"/>
    <s v="Neteja edificis i locals"/>
    <x v="18"/>
    <x v="18"/>
    <s v="9"/>
    <s v="Actuacions de caràcter general"/>
    <x v="8"/>
    <x v="8"/>
    <x v="18"/>
    <x v="18"/>
    <x v="25"/>
    <x v="25"/>
    <s v="93312"/>
    <s v="Manteniment d’edificis centralitzats"/>
    <n v="680660.73"/>
    <n v="-31029.95"/>
    <n v="649630.78"/>
    <n v="594290.68999999994"/>
    <n v="594290.68999999994"/>
    <n v="580269.37"/>
    <n v="531301.18000000005"/>
    <n v="48968.19"/>
  </r>
  <r>
    <x v="1"/>
    <x v="1"/>
    <x v="8"/>
    <x v="8"/>
    <x v="36"/>
    <x v="36"/>
    <s v="22700"/>
    <s v="Neteja edificis i locals"/>
    <x v="1"/>
    <x v="1"/>
    <s v="9"/>
    <s v="Actuacions de caràcter general"/>
    <x v="8"/>
    <x v="8"/>
    <x v="18"/>
    <x v="18"/>
    <x v="25"/>
    <x v="25"/>
    <s v="93312"/>
    <s v="Manteniment d’edificis centralitzats"/>
    <n v="1204417.44"/>
    <n v="131740.56"/>
    <n v="1336158"/>
    <n v="1336158"/>
    <n v="1336158"/>
    <n v="1335002.44"/>
    <n v="1219504.81"/>
    <n v="115497.63"/>
  </r>
  <r>
    <x v="1"/>
    <x v="1"/>
    <x v="8"/>
    <x v="8"/>
    <x v="36"/>
    <x v="36"/>
    <s v="22700"/>
    <s v="Neteja edificis i locals"/>
    <x v="2"/>
    <x v="2"/>
    <s v="9"/>
    <s v="Actuacions de caràcter general"/>
    <x v="8"/>
    <x v="8"/>
    <x v="18"/>
    <x v="18"/>
    <x v="25"/>
    <x v="25"/>
    <s v="93312"/>
    <s v="Manteniment d’edificis centralitzats"/>
    <n v="1134271.31"/>
    <n v="226669.95"/>
    <n v="1360941.26"/>
    <n v="1360941.26"/>
    <n v="1360941.26"/>
    <n v="1345112.17"/>
    <n v="1239038.76"/>
    <n v="106073.41"/>
  </r>
  <r>
    <x v="1"/>
    <x v="1"/>
    <x v="8"/>
    <x v="8"/>
    <x v="36"/>
    <x v="36"/>
    <s v="22700"/>
    <s v="Neteja edificis i locals"/>
    <x v="3"/>
    <x v="3"/>
    <s v="9"/>
    <s v="Actuacions de caràcter general"/>
    <x v="8"/>
    <x v="8"/>
    <x v="18"/>
    <x v="18"/>
    <x v="25"/>
    <x v="25"/>
    <s v="93312"/>
    <s v="Manteniment d’edificis centralitzats"/>
    <n v="1112248"/>
    <n v="59353.02"/>
    <n v="1171601.02"/>
    <n v="1171601.02"/>
    <n v="1171601.02"/>
    <n v="1171592.48"/>
    <n v="1070559.51"/>
    <n v="101032.97"/>
  </r>
  <r>
    <x v="1"/>
    <x v="1"/>
    <x v="8"/>
    <x v="8"/>
    <x v="36"/>
    <x v="36"/>
    <s v="22700"/>
    <s v="Neteja edificis i locals"/>
    <x v="4"/>
    <x v="4"/>
    <s v="9"/>
    <s v="Actuacions de caràcter general"/>
    <x v="8"/>
    <x v="8"/>
    <x v="18"/>
    <x v="18"/>
    <x v="25"/>
    <x v="25"/>
    <s v="93312"/>
    <s v="Manteniment d’edificis centralitzats"/>
    <n v="606082.5"/>
    <n v="84784.77"/>
    <n v="690867.27"/>
    <n v="690867.27"/>
    <n v="690867.27"/>
    <n v="682794.98"/>
    <n v="626860.27"/>
    <n v="55934.71"/>
  </r>
  <r>
    <x v="1"/>
    <x v="1"/>
    <x v="8"/>
    <x v="8"/>
    <x v="36"/>
    <x v="36"/>
    <s v="22700"/>
    <s v="Neteja edificis i locals"/>
    <x v="5"/>
    <x v="5"/>
    <s v="9"/>
    <s v="Actuacions de caràcter general"/>
    <x v="8"/>
    <x v="8"/>
    <x v="18"/>
    <x v="18"/>
    <x v="25"/>
    <x v="25"/>
    <s v="93312"/>
    <s v="Manteniment d’edificis centralitzats"/>
    <n v="368723.49"/>
    <n v="58259.65"/>
    <n v="426983.14"/>
    <n v="426983.14"/>
    <n v="426983.14"/>
    <n v="420075.34"/>
    <n v="387331.88"/>
    <n v="32743.46"/>
  </r>
  <r>
    <x v="1"/>
    <x v="1"/>
    <x v="8"/>
    <x v="8"/>
    <x v="36"/>
    <x v="36"/>
    <s v="22700"/>
    <s v="Neteja edificis i locals"/>
    <x v="6"/>
    <x v="6"/>
    <s v="2"/>
    <s v="Actuacions de protecció i promoció social"/>
    <x v="2"/>
    <x v="2"/>
    <x v="5"/>
    <x v="5"/>
    <x v="60"/>
    <x v="60"/>
    <s v="23213"/>
    <s v="Promoció i participació infància"/>
    <n v="2898"/>
    <n v="-1698"/>
    <n v="1200"/>
    <n v="0"/>
    <n v="0"/>
    <n v="0"/>
    <n v="0"/>
    <n v="0"/>
  </r>
  <r>
    <x v="1"/>
    <x v="1"/>
    <x v="8"/>
    <x v="8"/>
    <x v="36"/>
    <x v="36"/>
    <s v="22700"/>
    <s v="Neteja edificis i locals"/>
    <x v="6"/>
    <x v="6"/>
    <s v="9"/>
    <s v="Actuacions de caràcter general"/>
    <x v="8"/>
    <x v="8"/>
    <x v="18"/>
    <x v="18"/>
    <x v="25"/>
    <x v="25"/>
    <s v="93312"/>
    <s v="Manteniment d’edificis centralitzats"/>
    <n v="697279.98"/>
    <n v="140648.07999999999"/>
    <n v="837928.06"/>
    <n v="837928.06"/>
    <n v="837928.06"/>
    <n v="833012.26"/>
    <n v="762056.17"/>
    <n v="70956.09"/>
  </r>
  <r>
    <x v="1"/>
    <x v="1"/>
    <x v="8"/>
    <x v="8"/>
    <x v="36"/>
    <x v="36"/>
    <s v="22700"/>
    <s v="Neteja edificis i locals"/>
    <x v="7"/>
    <x v="7"/>
    <s v="9"/>
    <s v="Actuacions de caràcter general"/>
    <x v="8"/>
    <x v="8"/>
    <x v="18"/>
    <x v="18"/>
    <x v="25"/>
    <x v="25"/>
    <s v="93312"/>
    <s v="Manteniment d’edificis centralitzats"/>
    <n v="1002623.45"/>
    <n v="112957.75999999999"/>
    <n v="1115581.21"/>
    <n v="1115581.21"/>
    <n v="1115581.21"/>
    <n v="1114200.56"/>
    <n v="1020064.17"/>
    <n v="94136.39"/>
  </r>
  <r>
    <x v="1"/>
    <x v="1"/>
    <x v="8"/>
    <x v="8"/>
    <x v="36"/>
    <x v="36"/>
    <s v="22700"/>
    <s v="Neteja edificis i locals"/>
    <x v="8"/>
    <x v="8"/>
    <s v="9"/>
    <s v="Actuacions de caràcter general"/>
    <x v="8"/>
    <x v="8"/>
    <x v="18"/>
    <x v="18"/>
    <x v="25"/>
    <x v="25"/>
    <s v="93312"/>
    <s v="Manteniment d’edificis centralitzats"/>
    <n v="1110650.51"/>
    <n v="77312.86"/>
    <n v="1187963.3700000001"/>
    <n v="1187963.3700000001"/>
    <n v="1187963.3700000001"/>
    <n v="1137591.8"/>
    <n v="953030.29"/>
    <n v="184561.51"/>
  </r>
  <r>
    <x v="1"/>
    <x v="1"/>
    <x v="8"/>
    <x v="8"/>
    <x v="36"/>
    <x v="36"/>
    <s v="22700"/>
    <s v="Neteja edificis i locals"/>
    <x v="9"/>
    <x v="9"/>
    <s v="9"/>
    <s v="Actuacions de caràcter general"/>
    <x v="8"/>
    <x v="8"/>
    <x v="18"/>
    <x v="18"/>
    <x v="25"/>
    <x v="25"/>
    <s v="93312"/>
    <s v="Manteniment d’edificis centralitzats"/>
    <n v="1159265.0900000001"/>
    <n v="181988.75"/>
    <n v="1341253.8400000001"/>
    <n v="1341253.8400000001"/>
    <n v="1341253.8400000001"/>
    <n v="1327984.6299999999"/>
    <n v="1218092.0900000001"/>
    <n v="109892.54"/>
  </r>
  <r>
    <x v="1"/>
    <x v="1"/>
    <x v="8"/>
    <x v="8"/>
    <x v="36"/>
    <x v="36"/>
    <s v="22700"/>
    <s v="Neteja edificis i locals"/>
    <x v="10"/>
    <x v="10"/>
    <s v="9"/>
    <s v="Actuacions de caràcter general"/>
    <x v="8"/>
    <x v="8"/>
    <x v="18"/>
    <x v="18"/>
    <x v="25"/>
    <x v="25"/>
    <s v="93312"/>
    <s v="Manteniment d’edificis centralitzats"/>
    <n v="1458225.46"/>
    <n v="207440.6"/>
    <n v="1665666.06"/>
    <n v="1660051.99"/>
    <n v="1660051.99"/>
    <n v="1654840.52"/>
    <n v="1495819.85"/>
    <n v="159020.67000000001"/>
  </r>
  <r>
    <x v="1"/>
    <x v="1"/>
    <x v="8"/>
    <x v="8"/>
    <x v="36"/>
    <x v="36"/>
    <s v="22700"/>
    <s v="Neteja edificis i locals"/>
    <x v="0"/>
    <x v="0"/>
    <s v="9"/>
    <s v="Actuacions de caràcter general"/>
    <x v="8"/>
    <x v="8"/>
    <x v="18"/>
    <x v="18"/>
    <x v="25"/>
    <x v="25"/>
    <s v="93312"/>
    <s v="Manteniment d’edificis centralitzats"/>
    <n v="2154141.31"/>
    <n v="-114000"/>
    <n v="2040141.31"/>
    <n v="2039738.7"/>
    <n v="2039738.7"/>
    <n v="2036667.27"/>
    <n v="1881961.49"/>
    <n v="154705.78"/>
  </r>
  <r>
    <x v="1"/>
    <x v="1"/>
    <x v="8"/>
    <x v="8"/>
    <x v="36"/>
    <x v="36"/>
    <s v="22701"/>
    <s v="Seguretat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61895.42"/>
    <n v="53622.11"/>
    <n v="115517.53"/>
    <n v="96134.19"/>
    <n v="96134.19"/>
    <n v="91364.17"/>
    <n v="83244.899999999994"/>
    <n v="8119.27"/>
  </r>
  <r>
    <x v="1"/>
    <x v="1"/>
    <x v="8"/>
    <x v="8"/>
    <x v="36"/>
    <x v="36"/>
    <s v="22701"/>
    <s v="Seguretat"/>
    <x v="15"/>
    <x v="15"/>
    <s v="1"/>
    <s v="Serveis públics bàsics"/>
    <x v="5"/>
    <x v="5"/>
    <x v="34"/>
    <x v="34"/>
    <x v="53"/>
    <x v="53"/>
    <s v="16911"/>
    <s v="Protecció i control d'animals"/>
    <n v="101462.52"/>
    <n v="-101462.52"/>
    <n v="0"/>
    <n v="0"/>
    <n v="0"/>
    <n v="0"/>
    <n v="0"/>
    <n v="0"/>
  </r>
  <r>
    <x v="1"/>
    <x v="1"/>
    <x v="8"/>
    <x v="8"/>
    <x v="36"/>
    <x v="36"/>
    <s v="22701"/>
    <s v="Seguretat"/>
    <x v="17"/>
    <x v="17"/>
    <s v="1"/>
    <s v="Serveis públics bàsics"/>
    <x v="3"/>
    <x v="3"/>
    <x v="7"/>
    <x v="7"/>
    <x v="9"/>
    <x v="9"/>
    <s v="13011"/>
    <s v="Gestió programa administració seguretat"/>
    <n v="269325.90000000002"/>
    <n v="98082.41"/>
    <n v="367408.31"/>
    <n v="352665.17"/>
    <n v="352665.17"/>
    <n v="352665"/>
    <n v="330221.19"/>
    <n v="22443.81"/>
  </r>
  <r>
    <x v="1"/>
    <x v="1"/>
    <x v="8"/>
    <x v="8"/>
    <x v="36"/>
    <x v="36"/>
    <s v="22701"/>
    <s v="Seguretat"/>
    <x v="17"/>
    <x v="17"/>
    <s v="1"/>
    <s v="Serveis públics bàsics"/>
    <x v="3"/>
    <x v="3"/>
    <x v="8"/>
    <x v="8"/>
    <x v="10"/>
    <x v="10"/>
    <s v="13211"/>
    <s v="Gestió del programa de seguretat ciutada"/>
    <n v="0"/>
    <n v="10675.89"/>
    <n v="10675.89"/>
    <n v="8187.07"/>
    <n v="8187.07"/>
    <n v="8187.07"/>
    <n v="0"/>
    <n v="8187.07"/>
  </r>
  <r>
    <x v="1"/>
    <x v="1"/>
    <x v="8"/>
    <x v="8"/>
    <x v="36"/>
    <x v="36"/>
    <s v="22701"/>
    <s v="Seguretat"/>
    <x v="18"/>
    <x v="18"/>
    <s v="1"/>
    <s v="Serveis públics bàsics"/>
    <x v="4"/>
    <x v="4"/>
    <x v="11"/>
    <x v="11"/>
    <x v="14"/>
    <x v="14"/>
    <s v="15017"/>
    <s v="Manteniment i conservació edificis Ecolo"/>
    <n v="172148.08"/>
    <n v="-9929.49"/>
    <n v="162218.59"/>
    <n v="162218.59"/>
    <n v="162218.59"/>
    <n v="159469.57999999999"/>
    <n v="145772.26999999999"/>
    <n v="13697.31"/>
  </r>
  <r>
    <x v="1"/>
    <x v="1"/>
    <x v="8"/>
    <x v="8"/>
    <x v="36"/>
    <x v="36"/>
    <s v="22701"/>
    <s v="Seguretat"/>
    <x v="3"/>
    <x v="3"/>
    <s v="9"/>
    <s v="Actuacions de caràcter general"/>
    <x v="1"/>
    <x v="1"/>
    <x v="22"/>
    <x v="22"/>
    <x v="32"/>
    <x v="32"/>
    <s v="92412"/>
    <s v="Participació ciutadana i associativa de"/>
    <n v="170615.55"/>
    <n v="11583.61"/>
    <n v="182199.16"/>
    <n v="182199.16"/>
    <n v="182199.16"/>
    <n v="182199.15"/>
    <n v="168279.41"/>
    <n v="13919.74"/>
  </r>
  <r>
    <x v="1"/>
    <x v="1"/>
    <x v="8"/>
    <x v="8"/>
    <x v="36"/>
    <x v="36"/>
    <s v="22701"/>
    <s v="Seguretat"/>
    <x v="10"/>
    <x v="10"/>
    <s v="3"/>
    <s v="Producció de béns públics de caràcter preferent"/>
    <x v="10"/>
    <x v="10"/>
    <x v="35"/>
    <x v="35"/>
    <x v="54"/>
    <x v="54"/>
    <s v="33811"/>
    <s v="Festes i actes populars"/>
    <n v="0"/>
    <n v="30960.27"/>
    <n v="30960.27"/>
    <n v="30960.27"/>
    <n v="30960.27"/>
    <n v="9082.9599999999991"/>
    <n v="4783.83"/>
    <n v="4299.13"/>
  </r>
  <r>
    <x v="1"/>
    <x v="1"/>
    <x v="8"/>
    <x v="8"/>
    <x v="36"/>
    <x v="36"/>
    <s v="22701"/>
    <s v="Seguretat"/>
    <x v="10"/>
    <x v="10"/>
    <s v="9"/>
    <s v="Actuacions de caràcter general"/>
    <x v="8"/>
    <x v="8"/>
    <x v="18"/>
    <x v="18"/>
    <x v="25"/>
    <x v="25"/>
    <s v="93314"/>
    <s v="Manteniment d’edificis i solars no centr"/>
    <n v="41600.410000000003"/>
    <n v="35024.050000000003"/>
    <n v="76624.460000000006"/>
    <n v="76624.460000000006"/>
    <n v="76624.460000000006"/>
    <n v="73502.539999999994"/>
    <n v="66373.179999999993"/>
    <n v="7129.36"/>
  </r>
  <r>
    <x v="1"/>
    <x v="1"/>
    <x v="8"/>
    <x v="8"/>
    <x v="36"/>
    <x v="36"/>
    <s v="22701"/>
    <s v="Seguretat"/>
    <x v="0"/>
    <x v="0"/>
    <s v="9"/>
    <s v="Actuacions de caràcter general"/>
    <x v="8"/>
    <x v="8"/>
    <x v="18"/>
    <x v="18"/>
    <x v="25"/>
    <x v="25"/>
    <s v="93314"/>
    <s v="Manteniment d’edificis i solars no centr"/>
    <n v="95000"/>
    <n v="0"/>
    <n v="95000"/>
    <n v="94816.91"/>
    <n v="94816.91"/>
    <n v="93773.96"/>
    <n v="69845.58"/>
    <n v="23928.38"/>
  </r>
  <r>
    <x v="1"/>
    <x v="1"/>
    <x v="8"/>
    <x v="8"/>
    <x v="36"/>
    <x v="36"/>
    <s v="22702"/>
    <s v="Valoracions i peritatges"/>
    <x v="0"/>
    <x v="0"/>
    <s v="4"/>
    <s v="Actuacions de caràcter econòmic"/>
    <x v="6"/>
    <x v="6"/>
    <x v="15"/>
    <x v="15"/>
    <x v="22"/>
    <x v="22"/>
    <s v="49311"/>
    <s v="Arbitratge"/>
    <n v="1000"/>
    <n v="-1000"/>
    <n v="0"/>
    <n v="0"/>
    <n v="0"/>
    <n v="0"/>
    <n v="0"/>
    <n v="0"/>
  </r>
  <r>
    <x v="1"/>
    <x v="1"/>
    <x v="8"/>
    <x v="8"/>
    <x v="36"/>
    <x v="36"/>
    <s v="22703"/>
    <s v="Treballs tècnics"/>
    <x v="11"/>
    <x v="11"/>
    <s v="4"/>
    <s v="Actuacions de caràcter econòmic"/>
    <x v="7"/>
    <x v="7"/>
    <x v="31"/>
    <x v="31"/>
    <x v="68"/>
    <x v="68"/>
    <s v="43352"/>
    <s v="Temps i Economia de les Cures"/>
    <n v="34261.06"/>
    <n v="-3653.8"/>
    <n v="30607.26"/>
    <n v="30086.65"/>
    <n v="30086.65"/>
    <n v="30086.65"/>
    <n v="30086.65"/>
    <n v="0"/>
  </r>
  <r>
    <x v="1"/>
    <x v="1"/>
    <x v="8"/>
    <x v="8"/>
    <x v="36"/>
    <x v="36"/>
    <s v="22703"/>
    <s v="Treballs tècnics"/>
    <x v="11"/>
    <x v="11"/>
    <s v="9"/>
    <s v="Actuacions de caràcter general"/>
    <x v="1"/>
    <x v="1"/>
    <x v="2"/>
    <x v="2"/>
    <x v="2"/>
    <x v="2"/>
    <s v="92321"/>
    <s v="Anàlisi i programació"/>
    <n v="494563.12"/>
    <n v="-20463.04"/>
    <n v="474100.08"/>
    <n v="460310.1"/>
    <n v="448033.89"/>
    <n v="448033.89"/>
    <n v="387295.79"/>
    <n v="60738.1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00000"/>
    <n v="-176576"/>
    <n v="23424"/>
    <n v="23424"/>
    <n v="23424"/>
    <n v="1727.5"/>
    <n v="1727.5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"/>
    <x v="3"/>
    <s v="23012"/>
    <s v="Direcció d'equitat social"/>
    <n v="259740"/>
    <n v="-134199.60999999999"/>
    <n v="125540.39"/>
    <n v="120851.36"/>
    <n v="119735.82"/>
    <n v="118373.1"/>
    <n v="116171.62"/>
    <n v="2201.48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25000"/>
    <n v="41731.919999999998"/>
    <n v="66731.92"/>
    <n v="63842"/>
    <n v="63842"/>
    <n v="63841.97"/>
    <n v="54882.54"/>
    <n v="8959.43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980476.49"/>
    <n v="-770107.8"/>
    <n v="210368.69"/>
    <n v="210368.69"/>
    <n v="210368.69"/>
    <n v="202276.79"/>
    <n v="151757.1"/>
    <n v="50519.69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92000"/>
    <n v="-33670.639999999999"/>
    <n v="58329.36"/>
    <n v="58329.36"/>
    <n v="58329.36"/>
    <n v="44129.77"/>
    <n v="43529.77"/>
    <n v="60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15000"/>
    <n v="-10000"/>
    <n v="5000"/>
    <n v="0"/>
    <n v="0"/>
    <n v="0"/>
    <n v="0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4"/>
    <s v="Participació social"/>
    <n v="181980"/>
    <n v="-89952.23"/>
    <n v="92027.77"/>
    <n v="92027.77"/>
    <n v="91212.77"/>
    <n v="91192.77"/>
    <n v="73372.490000000005"/>
    <n v="17820.28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234252"/>
    <n v="-112065.45"/>
    <n v="122186.55"/>
    <n v="122186.55"/>
    <n v="122186.55"/>
    <n v="109291.96"/>
    <n v="85679.09"/>
    <n v="23612.87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30000"/>
    <n v="-13955.4"/>
    <n v="16044.6"/>
    <n v="16044.6"/>
    <n v="16044.6"/>
    <n v="16044.6"/>
    <n v="16044.6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67620"/>
    <n v="-9224.7099999999991"/>
    <n v="58395.29"/>
    <n v="56301.54"/>
    <n v="56301.54"/>
    <n v="56301.54"/>
    <n v="32500.84"/>
    <n v="23800.7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530193.55000000005"/>
    <n v="80200"/>
    <n v="610393.55000000005"/>
    <n v="535193.55000000005"/>
    <n v="535193.55000000005"/>
    <n v="535117.51"/>
    <n v="514281.58"/>
    <n v="20835.93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4"/>
    <x v="4"/>
    <x v="4"/>
    <x v="4"/>
    <s v="23164"/>
    <s v="Atenció a refugiats"/>
    <n v="57960"/>
    <n v="-57960"/>
    <n v="0"/>
    <n v="0"/>
    <n v="0"/>
    <n v="0"/>
    <n v="0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35873.38"/>
    <n v="-130878.38"/>
    <n v="4995"/>
    <n v="4995"/>
    <n v="4995"/>
    <n v="4995"/>
    <n v="0"/>
    <n v="4995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4"/>
    <x v="4"/>
    <x v="34"/>
    <x v="34"/>
    <s v="23172"/>
    <s v="Abordatge integr. del treball sexual"/>
    <n v="15000"/>
    <n v="-14489.3"/>
    <n v="510.7"/>
    <n v="0"/>
    <n v="0"/>
    <n v="0"/>
    <n v="0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60"/>
    <x v="60"/>
    <s v="23211"/>
    <s v="Accions de millora per a la infància i l"/>
    <n v="103045"/>
    <n v="-103045"/>
    <n v="0"/>
    <n v="0"/>
    <n v="0"/>
    <n v="0"/>
    <n v="0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43"/>
    <x v="43"/>
    <s v="23221"/>
    <s v="Promoció i atenció a la joventut"/>
    <n v="0"/>
    <n v="30544.5"/>
    <n v="30544.5"/>
    <n v="544.5"/>
    <n v="544.5"/>
    <n v="499.73"/>
    <n v="0"/>
    <n v="499.73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49"/>
    <x v="49"/>
    <s v="23231"/>
    <s v="Promoció de la gent gran"/>
    <n v="80000"/>
    <n v="-13506.66"/>
    <n v="66493.34"/>
    <n v="66488.820000000007"/>
    <n v="66488.820000000007"/>
    <n v="66488.820000000007"/>
    <n v="18132.61"/>
    <n v="48356.21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5"/>
    <x v="5"/>
    <s v="23241"/>
    <s v="Promoció de les dones"/>
    <n v="28808"/>
    <n v="-9932"/>
    <n v="18876"/>
    <n v="18876"/>
    <n v="18876"/>
    <n v="13872.31"/>
    <n v="13286.06"/>
    <n v="586.25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84000"/>
    <n v="-63241.93"/>
    <n v="20758.07"/>
    <n v="20758.07"/>
    <n v="20758.07"/>
    <n v="20697.93"/>
    <n v="16204.11"/>
    <n v="4493.82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15000"/>
    <n v="-15000"/>
    <n v="0"/>
    <n v="0"/>
    <n v="0"/>
    <n v="0"/>
    <n v="0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69"/>
    <x v="69"/>
    <s v="23271"/>
    <s v="Temps i qualitat de vida"/>
    <n v="563812.39"/>
    <n v="-120311.06"/>
    <n v="443501.33"/>
    <n v="443501.33"/>
    <n v="443501.33"/>
    <n v="443501.31"/>
    <n v="300902.34000000003"/>
    <n v="142598.97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59"/>
    <x v="59"/>
    <s v="23291"/>
    <s v="Cooperació Internacional"/>
    <n v="60000"/>
    <n v="-10849.99"/>
    <n v="49150.01"/>
    <n v="49150.01"/>
    <n v="49150.01"/>
    <n v="36038.660000000003"/>
    <n v="36038.660000000003"/>
    <n v="0"/>
  </r>
  <r>
    <x v="1"/>
    <x v="1"/>
    <x v="8"/>
    <x v="8"/>
    <x v="36"/>
    <x v="36"/>
    <s v="22703"/>
    <s v="Treballs tècnics"/>
    <x v="13"/>
    <x v="13"/>
    <s v="3"/>
    <s v="Producció de béns públics de caràcter preferent"/>
    <x v="15"/>
    <x v="15"/>
    <x v="42"/>
    <x v="42"/>
    <x v="70"/>
    <x v="70"/>
    <s v="31111"/>
    <s v="Promoció de la salut"/>
    <n v="361812.16"/>
    <n v="61850.06"/>
    <n v="423662.22"/>
    <n v="382172.61"/>
    <n v="382172.61"/>
    <n v="381769.27"/>
    <n v="288638.56"/>
    <n v="93130.71"/>
  </r>
  <r>
    <x v="1"/>
    <x v="1"/>
    <x v="8"/>
    <x v="8"/>
    <x v="36"/>
    <x v="36"/>
    <s v="22703"/>
    <s v="Treballs tècnics"/>
    <x v="13"/>
    <x v="13"/>
    <s v="4"/>
    <s v="Actuacions de caràcter econòmic"/>
    <x v="7"/>
    <x v="7"/>
    <x v="31"/>
    <x v="31"/>
    <x v="68"/>
    <x v="68"/>
    <s v="43352"/>
    <s v="Temps i Economia de les Cures"/>
    <n v="125319"/>
    <n v="54387.24"/>
    <n v="179706.23999999999"/>
    <n v="179706.23999999999"/>
    <n v="179706.23999999999"/>
    <n v="179706.23999999999"/>
    <n v="132937.79999999999"/>
    <n v="46768.44"/>
  </r>
  <r>
    <x v="1"/>
    <x v="1"/>
    <x v="8"/>
    <x v="8"/>
    <x v="36"/>
    <x v="36"/>
    <s v="22703"/>
    <s v="Treballs tècnics"/>
    <x v="13"/>
    <x v="13"/>
    <s v="9"/>
    <s v="Actuacions de caràcter general"/>
    <x v="8"/>
    <x v="8"/>
    <x v="18"/>
    <x v="18"/>
    <x v="25"/>
    <x v="25"/>
    <s v="93312"/>
    <s v="Manteniment d’edificis centralitzats"/>
    <n v="11701.6"/>
    <n v="3615.07"/>
    <n v="15316.67"/>
    <n v="15316.67"/>
    <n v="15316.67"/>
    <n v="15316.63"/>
    <n v="8776.17"/>
    <n v="6540.46"/>
  </r>
  <r>
    <x v="1"/>
    <x v="1"/>
    <x v="8"/>
    <x v="8"/>
    <x v="36"/>
    <x v="36"/>
    <s v="22703"/>
    <s v="Treballs tècnics"/>
    <x v="15"/>
    <x v="15"/>
    <s v="9"/>
    <s v="Actuacions de caràcter general"/>
    <x v="0"/>
    <x v="0"/>
    <x v="0"/>
    <x v="0"/>
    <x v="7"/>
    <x v="7"/>
    <s v="91223"/>
    <s v="Relacions internacionals"/>
    <n v="37423.599999999999"/>
    <n v="31140"/>
    <n v="68563.600000000006"/>
    <n v="61885.04"/>
    <n v="61885.04"/>
    <n v="56524.35"/>
    <n v="56524.35"/>
    <n v="0"/>
  </r>
  <r>
    <x v="1"/>
    <x v="1"/>
    <x v="8"/>
    <x v="8"/>
    <x v="36"/>
    <x v="36"/>
    <s v="22703"/>
    <s v="Treballs tècnics"/>
    <x v="15"/>
    <x v="15"/>
    <s v="9"/>
    <s v="Actuacions de caràcter general"/>
    <x v="0"/>
    <x v="0"/>
    <x v="0"/>
    <x v="0"/>
    <x v="7"/>
    <x v="7"/>
    <s v="91225"/>
    <s v="Comissionat Innovació Digital"/>
    <n v="100000"/>
    <n v="235752.26"/>
    <n v="335752.26"/>
    <n v="283264.96999999997"/>
    <n v="283264.96999999997"/>
    <n v="283260.96999999997"/>
    <n v="262512.12"/>
    <n v="20748.849999999999"/>
  </r>
  <r>
    <x v="1"/>
    <x v="1"/>
    <x v="8"/>
    <x v="8"/>
    <x v="36"/>
    <x v="36"/>
    <s v="22703"/>
    <s v="Treballs tècnics"/>
    <x v="17"/>
    <x v="17"/>
    <s v="9"/>
    <s v="Actuacions de caràcter general"/>
    <x v="8"/>
    <x v="8"/>
    <x v="18"/>
    <x v="18"/>
    <x v="25"/>
    <x v="25"/>
    <s v="93312"/>
    <s v="Manteniment d’edificis centralitzats"/>
    <n v="12210.68"/>
    <n v="1253.29"/>
    <n v="13463.97"/>
    <n v="13463.97"/>
    <n v="13463.97"/>
    <n v="13463.97"/>
    <n v="9157.98"/>
    <n v="4305.99"/>
  </r>
  <r>
    <x v="1"/>
    <x v="1"/>
    <x v="8"/>
    <x v="8"/>
    <x v="36"/>
    <x v="36"/>
    <s v="22703"/>
    <s v="Treballs tècnics"/>
    <x v="18"/>
    <x v="18"/>
    <s v="1"/>
    <s v="Serveis públics bàsics"/>
    <x v="4"/>
    <x v="4"/>
    <x v="11"/>
    <x v="11"/>
    <x v="14"/>
    <x v="14"/>
    <s v="15011"/>
    <s v="Despeses generals d'Ecologia Urbana"/>
    <n v="61750"/>
    <n v="66575.399999999994"/>
    <n v="128325.4"/>
    <n v="127404"/>
    <n v="127404"/>
    <n v="122523.4"/>
    <n v="102596.86"/>
    <n v="19926.54"/>
  </r>
  <r>
    <x v="1"/>
    <x v="1"/>
    <x v="8"/>
    <x v="8"/>
    <x v="36"/>
    <x v="36"/>
    <s v="22703"/>
    <s v="Treballs tècnics"/>
    <x v="18"/>
    <x v="18"/>
    <s v="1"/>
    <s v="Serveis públics bàsics"/>
    <x v="4"/>
    <x v="4"/>
    <x v="11"/>
    <x v="11"/>
    <x v="14"/>
    <x v="14"/>
    <s v="15012"/>
    <s v="Coordinació jurídica Ecologia Urbana"/>
    <n v="46900"/>
    <n v="-24174.03"/>
    <n v="22725.97"/>
    <n v="6019.75"/>
    <n v="6019.75"/>
    <n v="6019.75"/>
    <n v="6019.75"/>
    <n v="0"/>
  </r>
  <r>
    <x v="1"/>
    <x v="1"/>
    <x v="8"/>
    <x v="8"/>
    <x v="36"/>
    <x v="36"/>
    <s v="22703"/>
    <s v="Treballs tècnics"/>
    <x v="18"/>
    <x v="18"/>
    <s v="1"/>
    <s v="Serveis públics bàsics"/>
    <x v="4"/>
    <x v="4"/>
    <x v="11"/>
    <x v="11"/>
    <x v="14"/>
    <x v="14"/>
    <s v="15016"/>
    <s v="Comunicació Ecologia Urbana"/>
    <n v="66926"/>
    <n v="220917.88"/>
    <n v="287843.88"/>
    <n v="287843.88"/>
    <n v="287843.88"/>
    <n v="228181.96"/>
    <n v="205003.05"/>
    <n v="23178.91"/>
  </r>
  <r>
    <x v="1"/>
    <x v="1"/>
    <x v="8"/>
    <x v="8"/>
    <x v="36"/>
    <x v="36"/>
    <s v="22703"/>
    <s v="Treballs tècnics"/>
    <x v="18"/>
    <x v="18"/>
    <s v="1"/>
    <s v="Serveis públics bàsics"/>
    <x v="4"/>
    <x v="4"/>
    <x v="11"/>
    <x v="11"/>
    <x v="14"/>
    <x v="14"/>
    <s v="15018"/>
    <s v="Anàlisi i Avaluació de serveis d'Ecologi"/>
    <n v="47500"/>
    <n v="-32500"/>
    <n v="15000"/>
    <n v="8978.2000000000007"/>
    <n v="8978.2000000000007"/>
    <n v="8978.2000000000007"/>
    <n v="8978.2000000000007"/>
    <n v="0"/>
  </r>
  <r>
    <x v="1"/>
    <x v="1"/>
    <x v="8"/>
    <x v="8"/>
    <x v="36"/>
    <x v="36"/>
    <s v="22703"/>
    <s v="Treballs tècnics"/>
    <x v="18"/>
    <x v="18"/>
    <s v="1"/>
    <s v="Serveis públics bàsics"/>
    <x v="4"/>
    <x v="4"/>
    <x v="13"/>
    <x v="13"/>
    <x v="75"/>
    <x v="75"/>
    <s v="15143"/>
    <s v="Participació Ecologia Urbana"/>
    <n v="54542.879999999997"/>
    <n v="-46036.959999999999"/>
    <n v="8505.92"/>
    <n v="0"/>
    <n v="0"/>
    <n v="0"/>
    <n v="0"/>
    <n v="0"/>
  </r>
  <r>
    <x v="1"/>
    <x v="1"/>
    <x v="8"/>
    <x v="8"/>
    <x v="36"/>
    <x v="36"/>
    <s v="22703"/>
    <s v="Treballs tècnics"/>
    <x v="18"/>
    <x v="18"/>
    <s v="1"/>
    <s v="Serveis públics bàsics"/>
    <x v="4"/>
    <x v="4"/>
    <x v="14"/>
    <x v="14"/>
    <x v="17"/>
    <x v="17"/>
    <s v="15347"/>
    <s v="UIA refugis climàtics escoles"/>
    <n v="0"/>
    <n v="6507.38"/>
    <n v="6507.38"/>
    <n v="6507.38"/>
    <n v="6507.38"/>
    <n v="0"/>
    <n v="0"/>
    <n v="0"/>
  </r>
  <r>
    <x v="1"/>
    <x v="1"/>
    <x v="8"/>
    <x v="8"/>
    <x v="36"/>
    <x v="36"/>
    <s v="22703"/>
    <s v="Treballs tècnics"/>
    <x v="18"/>
    <x v="18"/>
    <s v="9"/>
    <s v="Actuacions de caràcter general"/>
    <x v="8"/>
    <x v="8"/>
    <x v="18"/>
    <x v="18"/>
    <x v="25"/>
    <x v="25"/>
    <s v="93312"/>
    <s v="Manteniment d’edificis centralitzats"/>
    <n v="9835.5400000000009"/>
    <n v="259.45"/>
    <n v="10094.99"/>
    <n v="4273.49"/>
    <n v="4273.49"/>
    <n v="4273.45"/>
    <n v="3010.5"/>
    <n v="1262.95"/>
  </r>
  <r>
    <x v="1"/>
    <x v="1"/>
    <x v="8"/>
    <x v="8"/>
    <x v="36"/>
    <x v="36"/>
    <s v="22703"/>
    <s v="Treballs tècnics"/>
    <x v="19"/>
    <x v="19"/>
    <s v="1"/>
    <s v="Serveis públics bàsics"/>
    <x v="4"/>
    <x v="4"/>
    <x v="11"/>
    <x v="11"/>
    <x v="14"/>
    <x v="14"/>
    <s v="15011"/>
    <s v="Despeses generals d'Ecologia Urbana"/>
    <n v="0"/>
    <n v="21296"/>
    <n v="21296"/>
    <n v="21296"/>
    <n v="21296"/>
    <n v="21296"/>
    <n v="0"/>
    <n v="21296"/>
  </r>
  <r>
    <x v="1"/>
    <x v="1"/>
    <x v="8"/>
    <x v="8"/>
    <x v="36"/>
    <x v="36"/>
    <s v="22703"/>
    <s v="Treballs tècnics"/>
    <x v="19"/>
    <x v="19"/>
    <s v="1"/>
    <s v="Serveis públics bàsics"/>
    <x v="4"/>
    <x v="4"/>
    <x v="13"/>
    <x v="13"/>
    <x v="75"/>
    <x v="75"/>
    <s v="15142"/>
    <s v="Estratègia Ecologia Urbana"/>
    <n v="0"/>
    <n v="24083.84"/>
    <n v="24083.84"/>
    <n v="23321.54"/>
    <n v="23321.54"/>
    <n v="23321.54"/>
    <n v="4977.9399999999996"/>
    <n v="18343.599999999999"/>
  </r>
  <r>
    <x v="1"/>
    <x v="1"/>
    <x v="8"/>
    <x v="8"/>
    <x v="36"/>
    <x v="36"/>
    <s v="22703"/>
    <s v="Treballs tècnics"/>
    <x v="19"/>
    <x v="19"/>
    <s v="1"/>
    <s v="Serveis públics bàsics"/>
    <x v="4"/>
    <x v="4"/>
    <x v="14"/>
    <x v="14"/>
    <x v="17"/>
    <x v="17"/>
    <s v="15347"/>
    <s v="UIA refugis climàtics escoles"/>
    <n v="0"/>
    <n v="259676.65"/>
    <n v="259676.65"/>
    <n v="259676.65"/>
    <n v="259676.65"/>
    <n v="259676.64"/>
    <n v="259676.64"/>
    <n v="0"/>
  </r>
  <r>
    <x v="1"/>
    <x v="1"/>
    <x v="8"/>
    <x v="8"/>
    <x v="36"/>
    <x v="36"/>
    <s v="22703"/>
    <s v="Treballs tècnics"/>
    <x v="19"/>
    <x v="19"/>
    <s v="1"/>
    <s v="Serveis públics bàsics"/>
    <x v="12"/>
    <x v="12"/>
    <x v="45"/>
    <x v="45"/>
    <x v="76"/>
    <x v="76"/>
    <s v="17112"/>
    <s v="Biodiversitat"/>
    <n v="33834.35"/>
    <n v="-8226.2900000000009"/>
    <n v="25608.06"/>
    <n v="17848.71"/>
    <n v="17848.71"/>
    <n v="17848.71"/>
    <n v="6050"/>
    <n v="11798.71"/>
  </r>
  <r>
    <x v="1"/>
    <x v="1"/>
    <x v="8"/>
    <x v="8"/>
    <x v="36"/>
    <x v="36"/>
    <s v="22703"/>
    <s v="Treballs tècnics"/>
    <x v="19"/>
    <x v="19"/>
    <s v="1"/>
    <s v="Serveis públics bàsics"/>
    <x v="12"/>
    <x v="12"/>
    <x v="33"/>
    <x v="33"/>
    <x v="52"/>
    <x v="52"/>
    <s v="17211"/>
    <s v="Intervenció mediambiental"/>
    <n v="17545"/>
    <n v="14381.18"/>
    <n v="31926.18"/>
    <n v="31926.17"/>
    <n v="31926.17"/>
    <n v="31926.15"/>
    <n v="14456.48"/>
    <n v="17469.669999999998"/>
  </r>
  <r>
    <x v="1"/>
    <x v="1"/>
    <x v="8"/>
    <x v="8"/>
    <x v="36"/>
    <x v="36"/>
    <s v="22703"/>
    <s v="Treballs tècnics"/>
    <x v="19"/>
    <x v="19"/>
    <s v="1"/>
    <s v="Serveis públics bàsics"/>
    <x v="12"/>
    <x v="12"/>
    <x v="33"/>
    <x v="33"/>
    <x v="65"/>
    <x v="65"/>
    <s v="17221"/>
    <s v="Educació mediambiental"/>
    <n v="0"/>
    <n v="15787.25"/>
    <n v="15787.25"/>
    <n v="15771.55"/>
    <n v="15771.55"/>
    <n v="15771.55"/>
    <n v="15771.55"/>
    <n v="0"/>
  </r>
  <r>
    <x v="1"/>
    <x v="1"/>
    <x v="8"/>
    <x v="8"/>
    <x v="36"/>
    <x v="36"/>
    <s v="22703"/>
    <s v="Treballs tècnics"/>
    <x v="20"/>
    <x v="20"/>
    <s v="1"/>
    <s v="Serveis públics bàsics"/>
    <x v="4"/>
    <x v="4"/>
    <x v="11"/>
    <x v="11"/>
    <x v="14"/>
    <x v="14"/>
    <s v="15011"/>
    <s v="Despeses generals d'Ecologia Urbana"/>
    <n v="0"/>
    <n v="36964.29"/>
    <n v="36964.29"/>
    <n v="36964.29"/>
    <n v="36964.29"/>
    <n v="36964.29"/>
    <n v="12461.79"/>
    <n v="24502.5"/>
  </r>
  <r>
    <x v="1"/>
    <x v="1"/>
    <x v="8"/>
    <x v="8"/>
    <x v="36"/>
    <x v="36"/>
    <s v="22703"/>
    <s v="Treballs tècnics"/>
    <x v="21"/>
    <x v="21"/>
    <s v="1"/>
    <s v="Serveis públics bàsics"/>
    <x v="3"/>
    <x v="3"/>
    <x v="25"/>
    <x v="25"/>
    <x v="38"/>
    <x v="38"/>
    <s v="13412"/>
    <s v="Planificació i projectes de mobilitat"/>
    <n v="0"/>
    <n v="19315.34"/>
    <n v="19315.34"/>
    <n v="12805.54"/>
    <n v="12805.54"/>
    <n v="11651.34"/>
    <n v="11651.34"/>
    <n v="0"/>
  </r>
  <r>
    <x v="1"/>
    <x v="1"/>
    <x v="8"/>
    <x v="8"/>
    <x v="36"/>
    <x v="36"/>
    <s v="22703"/>
    <s v="Treballs tècnics"/>
    <x v="22"/>
    <x v="22"/>
    <s v="1"/>
    <s v="Serveis públics bàsics"/>
    <x v="4"/>
    <x v="4"/>
    <x v="13"/>
    <x v="13"/>
    <x v="20"/>
    <x v="20"/>
    <s v="15131"/>
    <s v="Redacció de projectes-execució d'obres"/>
    <n v="178013.8"/>
    <n v="-102033.06"/>
    <n v="75980.740000000005"/>
    <n v="75980.740000000005"/>
    <n v="75980.740000000005"/>
    <n v="74371.44"/>
    <n v="68623.94"/>
    <n v="5747.5"/>
  </r>
  <r>
    <x v="1"/>
    <x v="1"/>
    <x v="8"/>
    <x v="8"/>
    <x v="36"/>
    <x v="36"/>
    <s v="22703"/>
    <s v="Treballs tècnics"/>
    <x v="1"/>
    <x v="1"/>
    <s v="1"/>
    <s v="Serveis públics bàsics"/>
    <x v="4"/>
    <x v="4"/>
    <x v="13"/>
    <x v="13"/>
    <x v="21"/>
    <x v="21"/>
    <s v="15111"/>
    <s v="Llicències"/>
    <n v="20816"/>
    <n v="45310.45"/>
    <n v="66126.45"/>
    <n v="66102.77"/>
    <n v="66102.77"/>
    <n v="60431.68"/>
    <n v="38314.300000000003"/>
    <n v="22117.38"/>
  </r>
  <r>
    <x v="1"/>
    <x v="1"/>
    <x v="8"/>
    <x v="8"/>
    <x v="36"/>
    <x v="36"/>
    <s v="22703"/>
    <s v="Treballs tècnics"/>
    <x v="1"/>
    <x v="1"/>
    <s v="1"/>
    <s v="Serveis públics bàsics"/>
    <x v="4"/>
    <x v="4"/>
    <x v="13"/>
    <x v="13"/>
    <x v="20"/>
    <x v="20"/>
    <s v="15131"/>
    <s v="Redacció de projectes-execució d'obres"/>
    <n v="0"/>
    <n v="4598"/>
    <n v="4598"/>
    <n v="4598"/>
    <n v="4598"/>
    <n v="4598"/>
    <n v="0"/>
    <n v="4598"/>
  </r>
  <r>
    <x v="1"/>
    <x v="1"/>
    <x v="8"/>
    <x v="8"/>
    <x v="36"/>
    <x v="36"/>
    <s v="22703"/>
    <s v="Treballs tècnics"/>
    <x v="1"/>
    <x v="1"/>
    <s v="4"/>
    <s v="Actuacions de caràcter econòmic"/>
    <x v="7"/>
    <x v="7"/>
    <x v="31"/>
    <x v="31"/>
    <x v="56"/>
    <x v="56"/>
    <s v="43341"/>
    <s v="Dinamització econòmica de proximitat"/>
    <n v="11688.6"/>
    <n v="-10000"/>
    <n v="1688.6"/>
    <n v="0"/>
    <n v="0"/>
    <n v="0"/>
    <n v="0"/>
    <n v="0"/>
  </r>
  <r>
    <x v="1"/>
    <x v="1"/>
    <x v="8"/>
    <x v="8"/>
    <x v="36"/>
    <x v="36"/>
    <s v="22703"/>
    <s v="Treballs tècnics"/>
    <x v="1"/>
    <x v="1"/>
    <s v="9"/>
    <s v="Actuacions de caràcter general"/>
    <x v="1"/>
    <x v="1"/>
    <x v="1"/>
    <x v="1"/>
    <x v="1"/>
    <x v="1"/>
    <s v="92014"/>
    <s v="Serveis jurídics"/>
    <n v="28980"/>
    <n v="-28980"/>
    <n v="0"/>
    <n v="0"/>
    <n v="0"/>
    <n v="0"/>
    <n v="0"/>
    <n v="0"/>
  </r>
  <r>
    <x v="1"/>
    <x v="1"/>
    <x v="8"/>
    <x v="8"/>
    <x v="36"/>
    <x v="36"/>
    <s v="22703"/>
    <s v="Treballs tècnics"/>
    <x v="1"/>
    <x v="1"/>
    <s v="9"/>
    <s v="Actuacions de caràcter general"/>
    <x v="1"/>
    <x v="1"/>
    <x v="48"/>
    <x v="48"/>
    <x v="82"/>
    <x v="82"/>
    <s v="92612"/>
    <s v="Gestió xarxa integrada d'informació"/>
    <n v="110000"/>
    <n v="-110000"/>
    <n v="0"/>
    <n v="0"/>
    <n v="0"/>
    <n v="0"/>
    <n v="0"/>
    <n v="0"/>
  </r>
  <r>
    <x v="1"/>
    <x v="1"/>
    <x v="8"/>
    <x v="8"/>
    <x v="36"/>
    <x v="36"/>
    <s v="22703"/>
    <s v="Treballs tècnics"/>
    <x v="1"/>
    <x v="1"/>
    <s v="9"/>
    <s v="Actuacions de caràcter general"/>
    <x v="8"/>
    <x v="8"/>
    <x v="18"/>
    <x v="18"/>
    <x v="25"/>
    <x v="25"/>
    <s v="93312"/>
    <s v="Manteniment d’edificis centralitzats"/>
    <n v="12119.65"/>
    <n v="1399.89"/>
    <n v="13519.54"/>
    <n v="13519.54"/>
    <n v="13519.54"/>
    <n v="13519.52"/>
    <n v="9409.65"/>
    <n v="4109.87"/>
  </r>
  <r>
    <x v="1"/>
    <x v="1"/>
    <x v="8"/>
    <x v="8"/>
    <x v="36"/>
    <x v="36"/>
    <s v="22703"/>
    <s v="Treballs tècnics"/>
    <x v="2"/>
    <x v="2"/>
    <s v="1"/>
    <s v="Serveis públics bàsics"/>
    <x v="4"/>
    <x v="4"/>
    <x v="14"/>
    <x v="14"/>
    <x v="17"/>
    <x v="17"/>
    <s v="15341"/>
    <s v="Manteniment i millora espais públics cen"/>
    <n v="6226.34"/>
    <n v="0"/>
    <n v="6226.34"/>
    <n v="0"/>
    <n v="0"/>
    <n v="0"/>
    <n v="0"/>
    <n v="0"/>
  </r>
  <r>
    <x v="1"/>
    <x v="1"/>
    <x v="8"/>
    <x v="8"/>
    <x v="36"/>
    <x v="36"/>
    <s v="22703"/>
    <s v="Treballs tècnics"/>
    <x v="2"/>
    <x v="2"/>
    <s v="9"/>
    <s v="Actuacions de caràcter general"/>
    <x v="8"/>
    <x v="8"/>
    <x v="18"/>
    <x v="18"/>
    <x v="25"/>
    <x v="25"/>
    <s v="93312"/>
    <s v="Manteniment d’edificis centralitzats"/>
    <n v="11124.8"/>
    <n v="2151.4699999999998"/>
    <n v="13276.27"/>
    <n v="13276.27"/>
    <n v="13276.27"/>
    <n v="13276.22"/>
    <n v="8636.49"/>
    <n v="4639.7299999999996"/>
  </r>
  <r>
    <x v="1"/>
    <x v="1"/>
    <x v="8"/>
    <x v="8"/>
    <x v="36"/>
    <x v="36"/>
    <s v="22703"/>
    <s v="Treballs tècnics"/>
    <x v="3"/>
    <x v="3"/>
    <s v="1"/>
    <s v="Serveis públics bàsics"/>
    <x v="4"/>
    <x v="4"/>
    <x v="14"/>
    <x v="14"/>
    <x v="17"/>
    <x v="17"/>
    <s v="15344"/>
    <s v="Manteniment-millora espais públics no ce"/>
    <n v="21250"/>
    <n v="37502.76"/>
    <n v="58752.76"/>
    <n v="58751.96"/>
    <n v="58751.96"/>
    <n v="58751.96"/>
    <n v="40836.699999999997"/>
    <n v="17915.259999999998"/>
  </r>
  <r>
    <x v="1"/>
    <x v="1"/>
    <x v="8"/>
    <x v="8"/>
    <x v="36"/>
    <x v="36"/>
    <s v="22703"/>
    <s v="Treballs tècnics"/>
    <x v="3"/>
    <x v="3"/>
    <s v="9"/>
    <s v="Actuacions de caràcter general"/>
    <x v="1"/>
    <x v="1"/>
    <x v="1"/>
    <x v="1"/>
    <x v="1"/>
    <x v="1"/>
    <s v="92011"/>
    <s v="Administració general"/>
    <n v="46000"/>
    <n v="4782.2299999999996"/>
    <n v="50782.23"/>
    <n v="50782.23"/>
    <n v="50782.23"/>
    <n v="48945.11"/>
    <n v="48332.55"/>
    <n v="612.55999999999995"/>
  </r>
  <r>
    <x v="1"/>
    <x v="1"/>
    <x v="8"/>
    <x v="8"/>
    <x v="36"/>
    <x v="36"/>
    <s v="22703"/>
    <s v="Treballs tècnics"/>
    <x v="3"/>
    <x v="3"/>
    <s v="9"/>
    <s v="Actuacions de caràcter general"/>
    <x v="8"/>
    <x v="8"/>
    <x v="18"/>
    <x v="18"/>
    <x v="25"/>
    <x v="25"/>
    <s v="93312"/>
    <s v="Manteniment d’edificis centralitzats"/>
    <n v="14781.24"/>
    <n v="8940.81"/>
    <n v="23722.05"/>
    <n v="17914.05"/>
    <n v="17914.05"/>
    <n v="17914.009999999998"/>
    <n v="11462.82"/>
    <n v="6451.19"/>
  </r>
  <r>
    <x v="1"/>
    <x v="1"/>
    <x v="8"/>
    <x v="8"/>
    <x v="36"/>
    <x v="36"/>
    <s v="22703"/>
    <s v="Treballs tècnics"/>
    <x v="3"/>
    <x v="3"/>
    <s v="9"/>
    <s v="Actuacions de caràcter general"/>
    <x v="8"/>
    <x v="8"/>
    <x v="18"/>
    <x v="18"/>
    <x v="25"/>
    <x v="25"/>
    <s v="93314"/>
    <s v="Manteniment d’edificis i solars no centr"/>
    <n v="54000"/>
    <n v="154.16999999999999"/>
    <n v="54154.17"/>
    <n v="54154.17"/>
    <n v="54154.17"/>
    <n v="45824.89"/>
    <n v="37264.14"/>
    <n v="8560.75"/>
  </r>
  <r>
    <x v="1"/>
    <x v="1"/>
    <x v="8"/>
    <x v="8"/>
    <x v="36"/>
    <x v="36"/>
    <s v="22703"/>
    <s v="Treballs tècnics"/>
    <x v="4"/>
    <x v="4"/>
    <s v="9"/>
    <s v="Actuacions de caràcter general"/>
    <x v="8"/>
    <x v="8"/>
    <x v="18"/>
    <x v="18"/>
    <x v="25"/>
    <x v="25"/>
    <s v="93312"/>
    <s v="Manteniment d’edificis centralitzats"/>
    <n v="5803.59"/>
    <n v="2122.29"/>
    <n v="7925.88"/>
    <n v="7925.88"/>
    <n v="7925.88"/>
    <n v="7925.82"/>
    <n v="4505.8500000000004"/>
    <n v="3419.97"/>
  </r>
  <r>
    <x v="1"/>
    <x v="1"/>
    <x v="8"/>
    <x v="8"/>
    <x v="36"/>
    <x v="36"/>
    <s v="22703"/>
    <s v="Treballs tècnics"/>
    <x v="5"/>
    <x v="5"/>
    <s v="9"/>
    <s v="Actuacions de caràcter general"/>
    <x v="1"/>
    <x v="1"/>
    <x v="1"/>
    <x v="1"/>
    <x v="1"/>
    <x v="1"/>
    <s v="92011"/>
    <s v="Administració general"/>
    <n v="14130"/>
    <n v="-13188"/>
    <n v="942"/>
    <n v="942"/>
    <n v="942"/>
    <n v="453.75"/>
    <n v="453.75"/>
    <n v="0"/>
  </r>
  <r>
    <x v="1"/>
    <x v="1"/>
    <x v="8"/>
    <x v="8"/>
    <x v="36"/>
    <x v="36"/>
    <s v="22703"/>
    <s v="Treballs tècnics"/>
    <x v="5"/>
    <x v="5"/>
    <s v="9"/>
    <s v="Actuacions de caràcter general"/>
    <x v="8"/>
    <x v="8"/>
    <x v="18"/>
    <x v="18"/>
    <x v="25"/>
    <x v="25"/>
    <s v="93312"/>
    <s v="Manteniment d’edificis centralitzats"/>
    <n v="9596.6"/>
    <n v="2730.69"/>
    <n v="12327.29"/>
    <n v="10407.969999999999"/>
    <n v="10407.969999999999"/>
    <n v="10407.93"/>
    <n v="7197.42"/>
    <n v="3210.51"/>
  </r>
  <r>
    <x v="1"/>
    <x v="1"/>
    <x v="8"/>
    <x v="8"/>
    <x v="36"/>
    <x v="36"/>
    <s v="22703"/>
    <s v="Treballs tècnics"/>
    <x v="5"/>
    <x v="5"/>
    <s v="9"/>
    <s v="Actuacions de caràcter general"/>
    <x v="8"/>
    <x v="8"/>
    <x v="18"/>
    <x v="18"/>
    <x v="25"/>
    <x v="25"/>
    <s v="93314"/>
    <s v="Manteniment d’edificis i solars no centr"/>
    <n v="12000"/>
    <n v="-4153.5"/>
    <n v="7846.5"/>
    <n v="0"/>
    <n v="0"/>
    <n v="0"/>
    <n v="0"/>
    <n v="0"/>
  </r>
  <r>
    <x v="1"/>
    <x v="1"/>
    <x v="8"/>
    <x v="8"/>
    <x v="36"/>
    <x v="36"/>
    <s v="22703"/>
    <s v="Treballs tècnics"/>
    <x v="6"/>
    <x v="6"/>
    <s v="9"/>
    <s v="Actuacions de caràcter general"/>
    <x v="1"/>
    <x v="1"/>
    <x v="1"/>
    <x v="1"/>
    <x v="1"/>
    <x v="1"/>
    <s v="92011"/>
    <s v="Administració general"/>
    <n v="30"/>
    <n v="2148"/>
    <n v="2178"/>
    <n v="2178"/>
    <n v="2178"/>
    <n v="2178"/>
    <n v="2178"/>
    <n v="0"/>
  </r>
  <r>
    <x v="1"/>
    <x v="1"/>
    <x v="8"/>
    <x v="8"/>
    <x v="36"/>
    <x v="36"/>
    <s v="22703"/>
    <s v="Treballs tècnics"/>
    <x v="6"/>
    <x v="6"/>
    <s v="9"/>
    <s v="Actuacions de caràcter general"/>
    <x v="8"/>
    <x v="8"/>
    <x v="18"/>
    <x v="18"/>
    <x v="25"/>
    <x v="25"/>
    <s v="93312"/>
    <s v="Manteniment d’edificis centralitzats"/>
    <n v="8892.3700000000008"/>
    <n v="1236.3399999999999"/>
    <n v="10128.709999999999"/>
    <n v="10128.709999999999"/>
    <n v="10128.709999999999"/>
    <n v="10128.629999999999"/>
    <n v="6903.96"/>
    <n v="3224.67"/>
  </r>
  <r>
    <x v="1"/>
    <x v="1"/>
    <x v="8"/>
    <x v="8"/>
    <x v="36"/>
    <x v="36"/>
    <s v="22703"/>
    <s v="Treballs tècnics"/>
    <x v="7"/>
    <x v="7"/>
    <s v="1"/>
    <s v="Serveis públics bàsics"/>
    <x v="4"/>
    <x v="4"/>
    <x v="14"/>
    <x v="14"/>
    <x v="17"/>
    <x v="17"/>
    <s v="15344"/>
    <s v="Manteniment-millora espais públics no ce"/>
    <n v="0"/>
    <n v="2879.8"/>
    <n v="2879.8"/>
    <n v="2879.8"/>
    <n v="2879.8"/>
    <n v="2879.8"/>
    <n v="2879.8"/>
    <n v="0"/>
  </r>
  <r>
    <x v="1"/>
    <x v="1"/>
    <x v="8"/>
    <x v="8"/>
    <x v="36"/>
    <x v="36"/>
    <s v="22703"/>
    <s v="Treballs tècnics"/>
    <x v="7"/>
    <x v="7"/>
    <s v="9"/>
    <s v="Actuacions de caràcter general"/>
    <x v="1"/>
    <x v="1"/>
    <x v="1"/>
    <x v="1"/>
    <x v="1"/>
    <x v="1"/>
    <s v="92011"/>
    <s v="Administració general"/>
    <n v="27472"/>
    <n v="-26294.5"/>
    <n v="1177.5"/>
    <n v="1177.5"/>
    <n v="1177.5"/>
    <n v="0"/>
    <n v="0"/>
    <n v="0"/>
  </r>
  <r>
    <x v="1"/>
    <x v="1"/>
    <x v="8"/>
    <x v="8"/>
    <x v="36"/>
    <x v="36"/>
    <s v="22703"/>
    <s v="Treballs tècnics"/>
    <x v="7"/>
    <x v="7"/>
    <s v="9"/>
    <s v="Actuacions de caràcter general"/>
    <x v="8"/>
    <x v="8"/>
    <x v="18"/>
    <x v="18"/>
    <x v="25"/>
    <x v="25"/>
    <s v="93312"/>
    <s v="Manteniment d’edificis centralitzats"/>
    <n v="13201.56"/>
    <n v="7758.96"/>
    <n v="20960.52"/>
    <n v="15199.46"/>
    <n v="15199.46"/>
    <n v="15199.4"/>
    <n v="10249.620000000001"/>
    <n v="4949.78"/>
  </r>
  <r>
    <x v="1"/>
    <x v="1"/>
    <x v="8"/>
    <x v="8"/>
    <x v="36"/>
    <x v="36"/>
    <s v="22703"/>
    <s v="Treballs tècnics"/>
    <x v="8"/>
    <x v="8"/>
    <s v="9"/>
    <s v="Actuacions de caràcter general"/>
    <x v="8"/>
    <x v="8"/>
    <x v="18"/>
    <x v="18"/>
    <x v="25"/>
    <x v="25"/>
    <s v="93312"/>
    <s v="Manteniment d’edificis centralitzats"/>
    <n v="14830.18"/>
    <n v="11280.67"/>
    <n v="26110.85"/>
    <n v="26110.82"/>
    <n v="26110.82"/>
    <n v="24658.75"/>
    <n v="11514.06"/>
    <n v="13144.69"/>
  </r>
  <r>
    <x v="1"/>
    <x v="1"/>
    <x v="8"/>
    <x v="8"/>
    <x v="36"/>
    <x v="36"/>
    <s v="22703"/>
    <s v="Treballs tècnics"/>
    <x v="9"/>
    <x v="9"/>
    <s v="1"/>
    <s v="Serveis públics bàsics"/>
    <x v="4"/>
    <x v="4"/>
    <x v="14"/>
    <x v="14"/>
    <x v="17"/>
    <x v="17"/>
    <s v="15344"/>
    <s v="Manteniment-millora espais públics no ce"/>
    <n v="10"/>
    <n v="-10"/>
    <n v="0"/>
    <n v="0"/>
    <n v="0"/>
    <n v="0"/>
    <n v="0"/>
    <n v="0"/>
  </r>
  <r>
    <x v="1"/>
    <x v="1"/>
    <x v="8"/>
    <x v="8"/>
    <x v="36"/>
    <x v="36"/>
    <s v="22703"/>
    <s v="Treballs tècnics"/>
    <x v="9"/>
    <x v="9"/>
    <s v="9"/>
    <s v="Actuacions de caràcter general"/>
    <x v="8"/>
    <x v="8"/>
    <x v="18"/>
    <x v="18"/>
    <x v="25"/>
    <x v="25"/>
    <s v="93312"/>
    <s v="Manteniment d’edificis centralitzats"/>
    <n v="13777.57"/>
    <n v="3234.95"/>
    <n v="17012.52"/>
    <n v="17012.52"/>
    <n v="17012.52"/>
    <n v="17012.52"/>
    <n v="10696.86"/>
    <n v="6315.66"/>
  </r>
  <r>
    <x v="1"/>
    <x v="1"/>
    <x v="8"/>
    <x v="8"/>
    <x v="36"/>
    <x v="36"/>
    <s v="22703"/>
    <s v="Treballs tècnics"/>
    <x v="9"/>
    <x v="9"/>
    <s v="9"/>
    <s v="Actuacions de caràcter general"/>
    <x v="8"/>
    <x v="8"/>
    <x v="18"/>
    <x v="18"/>
    <x v="25"/>
    <x v="25"/>
    <s v="93314"/>
    <s v="Manteniment d’edificis i solars no centr"/>
    <n v="10"/>
    <n v="42219"/>
    <n v="42229"/>
    <n v="42229"/>
    <n v="42229"/>
    <n v="40922.199999999997"/>
    <n v="39615.4"/>
    <n v="1306.8"/>
  </r>
  <r>
    <x v="1"/>
    <x v="1"/>
    <x v="8"/>
    <x v="8"/>
    <x v="36"/>
    <x v="36"/>
    <s v="22703"/>
    <s v="Treballs tècnics"/>
    <x v="10"/>
    <x v="10"/>
    <s v="1"/>
    <s v="Serveis públics bàsics"/>
    <x v="4"/>
    <x v="4"/>
    <x v="13"/>
    <x v="13"/>
    <x v="21"/>
    <x v="21"/>
    <s v="15111"/>
    <s v="Llicències"/>
    <n v="0"/>
    <n v="3025"/>
    <n v="3025"/>
    <n v="3025"/>
    <n v="3025"/>
    <n v="3025"/>
    <n v="3025"/>
    <n v="0"/>
  </r>
  <r>
    <x v="1"/>
    <x v="1"/>
    <x v="8"/>
    <x v="8"/>
    <x v="36"/>
    <x v="36"/>
    <s v="22703"/>
    <s v="Treballs tècnics"/>
    <x v="10"/>
    <x v="10"/>
    <s v="1"/>
    <s v="Serveis públics bàsics"/>
    <x v="12"/>
    <x v="12"/>
    <x v="33"/>
    <x v="33"/>
    <x v="52"/>
    <x v="52"/>
    <s v="17212"/>
    <s v="Intervenció acústica ambiental"/>
    <n v="0"/>
    <n v="87433.27"/>
    <n v="87433.27"/>
    <n v="0"/>
    <n v="0"/>
    <n v="0"/>
    <n v="0"/>
    <n v="0"/>
  </r>
  <r>
    <x v="1"/>
    <x v="1"/>
    <x v="8"/>
    <x v="8"/>
    <x v="36"/>
    <x v="36"/>
    <s v="22703"/>
    <s v="Treballs tècnics"/>
    <x v="10"/>
    <x v="10"/>
    <s v="9"/>
    <s v="Actuacions de caràcter general"/>
    <x v="1"/>
    <x v="1"/>
    <x v="1"/>
    <x v="1"/>
    <x v="1"/>
    <x v="1"/>
    <s v="92011"/>
    <s v="Administració general"/>
    <n v="22000"/>
    <n v="-19432.060000000001"/>
    <n v="2567.94"/>
    <n v="2567.94"/>
    <n v="2567.94"/>
    <n v="2389.75"/>
    <n v="2389.75"/>
    <n v="0"/>
  </r>
  <r>
    <x v="1"/>
    <x v="1"/>
    <x v="8"/>
    <x v="8"/>
    <x v="36"/>
    <x v="36"/>
    <s v="22703"/>
    <s v="Treballs tècnics"/>
    <x v="10"/>
    <x v="10"/>
    <s v="9"/>
    <s v="Actuacions de caràcter general"/>
    <x v="1"/>
    <x v="1"/>
    <x v="22"/>
    <x v="22"/>
    <x v="61"/>
    <x v="61"/>
    <s v="92491"/>
    <s v="Memòria històrica"/>
    <n v="0"/>
    <n v="1433.85"/>
    <n v="1433.85"/>
    <n v="1433.85"/>
    <n v="1433.85"/>
    <n v="1355.2"/>
    <n v="1355.2"/>
    <n v="0"/>
  </r>
  <r>
    <x v="1"/>
    <x v="1"/>
    <x v="8"/>
    <x v="8"/>
    <x v="36"/>
    <x v="36"/>
    <s v="22703"/>
    <s v="Treballs tècnics"/>
    <x v="10"/>
    <x v="10"/>
    <s v="9"/>
    <s v="Actuacions de caràcter general"/>
    <x v="8"/>
    <x v="8"/>
    <x v="18"/>
    <x v="18"/>
    <x v="25"/>
    <x v="25"/>
    <s v="93312"/>
    <s v="Manteniment d’edificis centralitzats"/>
    <n v="17475.39"/>
    <n v="3819.97"/>
    <n v="21295.360000000001"/>
    <n v="21295.360000000001"/>
    <n v="21295.360000000001"/>
    <n v="21295.360000000001"/>
    <n v="13567.8"/>
    <n v="7727.56"/>
  </r>
  <r>
    <x v="1"/>
    <x v="1"/>
    <x v="8"/>
    <x v="8"/>
    <x v="36"/>
    <x v="36"/>
    <s v="22703"/>
    <s v="Treballs tècnics"/>
    <x v="10"/>
    <x v="10"/>
    <s v="9"/>
    <s v="Actuacions de caràcter general"/>
    <x v="8"/>
    <x v="8"/>
    <x v="18"/>
    <x v="18"/>
    <x v="25"/>
    <x v="25"/>
    <s v="93314"/>
    <s v="Manteniment d’edificis i solars no centr"/>
    <n v="0"/>
    <n v="309.58"/>
    <n v="309.58"/>
    <n v="309.58"/>
    <n v="309.58"/>
    <n v="309.58"/>
    <n v="0"/>
    <n v="309.58"/>
  </r>
  <r>
    <x v="1"/>
    <x v="1"/>
    <x v="8"/>
    <x v="8"/>
    <x v="36"/>
    <x v="36"/>
    <s v="22703"/>
    <s v="Treballs tècnics"/>
    <x v="23"/>
    <x v="23"/>
    <s v="4"/>
    <s v="Actuacions de caràcter econòmic"/>
    <x v="7"/>
    <x v="7"/>
    <x v="16"/>
    <x v="16"/>
    <x v="23"/>
    <x v="23"/>
    <s v="43011"/>
    <s v="Administració de promoció econòmica"/>
    <n v="190000"/>
    <n v="114605.47"/>
    <n v="304605.46999999997"/>
    <n v="304605.46999999997"/>
    <n v="302247.34000000003"/>
    <n v="240646.1"/>
    <n v="222454.34"/>
    <n v="18191.759999999998"/>
  </r>
  <r>
    <x v="1"/>
    <x v="1"/>
    <x v="8"/>
    <x v="8"/>
    <x v="36"/>
    <x v="36"/>
    <s v="22703"/>
    <s v="Treballs tècnics"/>
    <x v="23"/>
    <x v="23"/>
    <s v="4"/>
    <s v="Actuacions de caràcter econòmic"/>
    <x v="7"/>
    <x v="7"/>
    <x v="32"/>
    <x v="32"/>
    <x v="50"/>
    <x v="50"/>
    <s v="43141"/>
    <s v="Serveis de promoció del comerç"/>
    <n v="288000"/>
    <n v="1145116.1000000001"/>
    <n v="1433116.1"/>
    <n v="1433116.1"/>
    <n v="1433116.1"/>
    <n v="1364845.71"/>
    <n v="524808.71"/>
    <n v="840037"/>
  </r>
  <r>
    <x v="1"/>
    <x v="1"/>
    <x v="8"/>
    <x v="8"/>
    <x v="36"/>
    <x v="36"/>
    <s v="22703"/>
    <s v="Treballs tècnics"/>
    <x v="23"/>
    <x v="23"/>
    <s v="4"/>
    <s v="Actuacions de caràcter econòmic"/>
    <x v="7"/>
    <x v="7"/>
    <x v="32"/>
    <x v="32"/>
    <x v="50"/>
    <x v="50"/>
    <s v="43143"/>
    <s v="Accions promocionals del sector Restaura"/>
    <n v="0"/>
    <n v="15669.5"/>
    <n v="15669.5"/>
    <n v="15669.5"/>
    <n v="15669.5"/>
    <n v="15669.49"/>
    <n v="15669.49"/>
    <n v="0"/>
  </r>
  <r>
    <x v="1"/>
    <x v="1"/>
    <x v="8"/>
    <x v="8"/>
    <x v="36"/>
    <x v="36"/>
    <s v="22703"/>
    <s v="Treballs tècnics"/>
    <x v="23"/>
    <x v="23"/>
    <s v="4"/>
    <s v="Actuacions de caràcter econòmic"/>
    <x v="7"/>
    <x v="7"/>
    <x v="47"/>
    <x v="47"/>
    <x v="80"/>
    <x v="80"/>
    <s v="43211"/>
    <s v="Foment del turisme"/>
    <n v="0"/>
    <n v="473380"/>
    <n v="473380"/>
    <n v="126626.5"/>
    <n v="126626.5"/>
    <n v="16940"/>
    <n v="16940"/>
    <n v="0"/>
  </r>
  <r>
    <x v="1"/>
    <x v="1"/>
    <x v="8"/>
    <x v="8"/>
    <x v="36"/>
    <x v="36"/>
    <s v="22703"/>
    <s v="Treballs tècnics"/>
    <x v="23"/>
    <x v="23"/>
    <s v="4"/>
    <s v="Actuacions de caràcter econòmic"/>
    <x v="7"/>
    <x v="7"/>
    <x v="31"/>
    <x v="31"/>
    <x v="51"/>
    <x v="51"/>
    <s v="43322"/>
    <s v="Promoció de ciutat (GERPE)"/>
    <n v="318110"/>
    <n v="39167.410000000003"/>
    <n v="357277.41"/>
    <n v="333190.28999999998"/>
    <n v="333190.28999999998"/>
    <n v="324415.62"/>
    <n v="305651.63"/>
    <n v="18763.990000000002"/>
  </r>
  <r>
    <x v="1"/>
    <x v="1"/>
    <x v="8"/>
    <x v="8"/>
    <x v="36"/>
    <x v="36"/>
    <s v="22703"/>
    <s v="Treballs tècnics"/>
    <x v="23"/>
    <x v="23"/>
    <s v="4"/>
    <s v="Actuacions de caràcter econòmic"/>
    <x v="7"/>
    <x v="7"/>
    <x v="31"/>
    <x v="31"/>
    <x v="68"/>
    <x v="68"/>
    <s v="43351"/>
    <s v="Foment de l’economia cooperativa, social"/>
    <n v="541100"/>
    <n v="-252128.3"/>
    <n v="288971.7"/>
    <n v="239623.87"/>
    <n v="239623.87"/>
    <n v="212710.81"/>
    <n v="64091.92"/>
    <n v="148618.89000000001"/>
  </r>
  <r>
    <x v="1"/>
    <x v="1"/>
    <x v="8"/>
    <x v="8"/>
    <x v="36"/>
    <x v="36"/>
    <s v="22703"/>
    <s v="Treballs tècnics"/>
    <x v="23"/>
    <x v="23"/>
    <s v="4"/>
    <s v="Actuacions de caràcter econòmic"/>
    <x v="6"/>
    <x v="6"/>
    <x v="15"/>
    <x v="15"/>
    <x v="22"/>
    <x v="22"/>
    <s v="49312"/>
    <s v="Informació al consumidor"/>
    <n v="46300"/>
    <n v="-9007.7999999999993"/>
    <n v="37292.199999999997"/>
    <n v="37292.199999999997"/>
    <n v="36965.620000000003"/>
    <n v="28640.34"/>
    <n v="25740.66"/>
    <n v="2899.68"/>
  </r>
  <r>
    <x v="1"/>
    <x v="1"/>
    <x v="8"/>
    <x v="8"/>
    <x v="36"/>
    <x v="36"/>
    <s v="22703"/>
    <s v="Treballs tècnics"/>
    <x v="23"/>
    <x v="23"/>
    <s v="4"/>
    <s v="Actuacions de caràcter econòmic"/>
    <x v="6"/>
    <x v="6"/>
    <x v="15"/>
    <x v="15"/>
    <x v="22"/>
    <x v="22"/>
    <s v="49313"/>
    <s v="Polítiques alimentàries urbanes"/>
    <n v="0"/>
    <n v="313026.96000000002"/>
    <n v="313026.96000000002"/>
    <n v="304467.89"/>
    <n v="304467.89"/>
    <n v="303709.2"/>
    <n v="263925.19"/>
    <n v="39784.01"/>
  </r>
  <r>
    <x v="1"/>
    <x v="1"/>
    <x v="8"/>
    <x v="8"/>
    <x v="36"/>
    <x v="36"/>
    <s v="22703"/>
    <s v="Treballs tècnics"/>
    <x v="23"/>
    <x v="23"/>
    <s v="9"/>
    <s v="Actuacions de caràcter general"/>
    <x v="1"/>
    <x v="1"/>
    <x v="1"/>
    <x v="1"/>
    <x v="1"/>
    <x v="1"/>
    <s v="92011"/>
    <s v="Administració general"/>
    <n v="25000"/>
    <n v="-22413"/>
    <n v="2587"/>
    <n v="0"/>
    <n v="0"/>
    <n v="0"/>
    <n v="0"/>
    <n v="0"/>
  </r>
  <r>
    <x v="1"/>
    <x v="1"/>
    <x v="8"/>
    <x v="8"/>
    <x v="36"/>
    <x v="36"/>
    <s v="22703"/>
    <s v="Treballs tècnics"/>
    <x v="24"/>
    <x v="24"/>
    <s v="1"/>
    <s v="Serveis públics bàsics"/>
    <x v="4"/>
    <x v="4"/>
    <x v="14"/>
    <x v="14"/>
    <x v="17"/>
    <x v="17"/>
    <s v="15346"/>
    <s v="EDUSI (espai públic)"/>
    <n v="0"/>
    <n v="384977.76"/>
    <n v="384977.76"/>
    <n v="9336.84"/>
    <n v="9336.84"/>
    <n v="9336.83"/>
    <n v="9336.83"/>
    <n v="0"/>
  </r>
  <r>
    <x v="1"/>
    <x v="1"/>
    <x v="8"/>
    <x v="8"/>
    <x v="36"/>
    <x v="36"/>
    <s v="22703"/>
    <s v="Treballs tècnics"/>
    <x v="24"/>
    <x v="24"/>
    <s v="9"/>
    <s v="Actuacions de caràcter general"/>
    <x v="1"/>
    <x v="1"/>
    <x v="1"/>
    <x v="1"/>
    <x v="1"/>
    <x v="1"/>
    <s v="92011"/>
    <s v="Administració general"/>
    <n v="39103.68"/>
    <n v="-16360.33"/>
    <n v="22743.35"/>
    <n v="0"/>
    <n v="0"/>
    <n v="0"/>
    <n v="0"/>
    <n v="0"/>
  </r>
  <r>
    <x v="1"/>
    <x v="1"/>
    <x v="8"/>
    <x v="8"/>
    <x v="36"/>
    <x v="36"/>
    <s v="22703"/>
    <s v="Treballs tècnics"/>
    <x v="24"/>
    <x v="24"/>
    <s v="9"/>
    <s v="Actuacions de caràcter general"/>
    <x v="1"/>
    <x v="1"/>
    <x v="48"/>
    <x v="48"/>
    <x v="82"/>
    <x v="82"/>
    <s v="92612"/>
    <s v="Gestió xarxa integrada d'informació"/>
    <n v="1830061.48"/>
    <n v="-177146"/>
    <n v="1652915.48"/>
    <n v="1037912.26"/>
    <n v="1037912.26"/>
    <n v="1037912.26"/>
    <n v="812381.17"/>
    <n v="225531.09"/>
  </r>
  <r>
    <x v="1"/>
    <x v="1"/>
    <x v="8"/>
    <x v="8"/>
    <x v="36"/>
    <x v="36"/>
    <s v="22703"/>
    <s v="Treballs tècnics"/>
    <x v="24"/>
    <x v="24"/>
    <s v="9"/>
    <s v="Actuacions de caràcter general"/>
    <x v="8"/>
    <x v="8"/>
    <x v="17"/>
    <x v="17"/>
    <x v="24"/>
    <x v="24"/>
    <s v="93112"/>
    <s v="Pressupost i política fiscal"/>
    <n v="217350"/>
    <n v="-174573.75"/>
    <n v="42776.25"/>
    <n v="20122.3"/>
    <n v="20122.3"/>
    <n v="20122.3"/>
    <n v="20122.3"/>
    <n v="0"/>
  </r>
  <r>
    <x v="1"/>
    <x v="1"/>
    <x v="8"/>
    <x v="8"/>
    <x v="36"/>
    <x v="36"/>
    <s v="22703"/>
    <s v="Treballs tècnics"/>
    <x v="24"/>
    <x v="24"/>
    <s v="9"/>
    <s v="Actuacions de caràcter general"/>
    <x v="8"/>
    <x v="8"/>
    <x v="17"/>
    <x v="17"/>
    <x v="24"/>
    <x v="24"/>
    <s v="93116"/>
    <s v="Auditoria interna"/>
    <n v="44854.05"/>
    <n v="-44854.05"/>
    <n v="0"/>
    <n v="0"/>
    <n v="0"/>
    <n v="0"/>
    <n v="0"/>
    <n v="0"/>
  </r>
  <r>
    <x v="1"/>
    <x v="1"/>
    <x v="8"/>
    <x v="8"/>
    <x v="36"/>
    <x v="36"/>
    <s v="22703"/>
    <s v="Treballs tècnics"/>
    <x v="24"/>
    <x v="24"/>
    <s v="9"/>
    <s v="Actuacions de caràcter general"/>
    <x v="8"/>
    <x v="8"/>
    <x v="18"/>
    <x v="18"/>
    <x v="25"/>
    <x v="25"/>
    <s v="93311"/>
    <s v="Patrimoni"/>
    <n v="0"/>
    <n v="19669.03"/>
    <n v="19669.03"/>
    <n v="17247.34"/>
    <n v="17247.34"/>
    <n v="17247.34"/>
    <n v="13310"/>
    <n v="3937.34"/>
  </r>
  <r>
    <x v="1"/>
    <x v="1"/>
    <x v="8"/>
    <x v="8"/>
    <x v="36"/>
    <x v="36"/>
    <s v="22703"/>
    <s v="Treballs tècnics"/>
    <x v="0"/>
    <x v="0"/>
    <s v="4"/>
    <s v="Actuacions de caràcter econòmic"/>
    <x v="6"/>
    <x v="6"/>
    <x v="15"/>
    <x v="15"/>
    <x v="22"/>
    <x v="22"/>
    <s v="49311"/>
    <s v="Arbitratge"/>
    <n v="18400"/>
    <n v="59199.99"/>
    <n v="77599.990000000005"/>
    <n v="3228.28"/>
    <n v="3228.28"/>
    <n v="3228.28"/>
    <n v="3228.28"/>
    <n v="0"/>
  </r>
  <r>
    <x v="1"/>
    <x v="1"/>
    <x v="8"/>
    <x v="8"/>
    <x v="36"/>
    <x v="36"/>
    <s v="22703"/>
    <s v="Treballs tècnics"/>
    <x v="0"/>
    <x v="0"/>
    <s v="9"/>
    <s v="Actuacions de caràcter general"/>
    <x v="0"/>
    <x v="0"/>
    <x v="0"/>
    <x v="0"/>
    <x v="7"/>
    <x v="7"/>
    <s v="91221"/>
    <s v="Relacions institucionals"/>
    <n v="0"/>
    <n v="21000"/>
    <n v="21000"/>
    <n v="21000"/>
    <n v="20062.5"/>
    <n v="16992.419999999998"/>
    <n v="16699.78"/>
    <n v="292.64"/>
  </r>
  <r>
    <x v="1"/>
    <x v="1"/>
    <x v="8"/>
    <x v="8"/>
    <x v="36"/>
    <x v="36"/>
    <s v="22703"/>
    <s v="Treballs tècnics"/>
    <x v="0"/>
    <x v="0"/>
    <s v="9"/>
    <s v="Actuacions de caràcter general"/>
    <x v="1"/>
    <x v="1"/>
    <x v="1"/>
    <x v="1"/>
    <x v="1"/>
    <x v="1"/>
    <s v="92011"/>
    <s v="Administració general"/>
    <n v="30000"/>
    <n v="48560.46"/>
    <n v="78560.460000000006"/>
    <n v="63626.5"/>
    <n v="63626.5"/>
    <n v="63589.98"/>
    <n v="49435.16"/>
    <n v="14154.82"/>
  </r>
  <r>
    <x v="1"/>
    <x v="1"/>
    <x v="8"/>
    <x v="8"/>
    <x v="36"/>
    <x v="36"/>
    <s v="22703"/>
    <s v="Treballs tècnics"/>
    <x v="0"/>
    <x v="0"/>
    <s v="9"/>
    <s v="Actuacions de caràcter general"/>
    <x v="1"/>
    <x v="1"/>
    <x v="1"/>
    <x v="1"/>
    <x v="1"/>
    <x v="1"/>
    <s v="92012"/>
    <s v="Serveis editorials"/>
    <n v="88400"/>
    <n v="444464.2"/>
    <n v="532864.19999999995"/>
    <n v="379057.6"/>
    <n v="379057.6"/>
    <n v="266620.5"/>
    <n v="211060.59"/>
    <n v="55559.91"/>
  </r>
  <r>
    <x v="1"/>
    <x v="1"/>
    <x v="8"/>
    <x v="8"/>
    <x v="36"/>
    <x v="36"/>
    <s v="22703"/>
    <s v="Treballs tècnics"/>
    <x v="0"/>
    <x v="0"/>
    <s v="9"/>
    <s v="Actuacions de caràcter general"/>
    <x v="1"/>
    <x v="1"/>
    <x v="1"/>
    <x v="1"/>
    <x v="1"/>
    <x v="1"/>
    <s v="92014"/>
    <s v="Serveis jurídics"/>
    <n v="1000"/>
    <n v="17000"/>
    <n v="18000"/>
    <n v="17169.900000000001"/>
    <n v="17169.900000000001"/>
    <n v="17169.900000000001"/>
    <n v="17169.900000000001"/>
    <n v="0"/>
  </r>
  <r>
    <x v="1"/>
    <x v="1"/>
    <x v="8"/>
    <x v="8"/>
    <x v="36"/>
    <x v="36"/>
    <s v="22703"/>
    <s v="Treballs tècnics"/>
    <x v="0"/>
    <x v="0"/>
    <s v="9"/>
    <s v="Actuacions de caràcter general"/>
    <x v="1"/>
    <x v="1"/>
    <x v="1"/>
    <x v="1"/>
    <x v="28"/>
    <x v="28"/>
    <s v="92032"/>
    <s v="Sistema d'arxius"/>
    <n v="1000"/>
    <n v="-1000"/>
    <n v="0"/>
    <n v="0"/>
    <n v="0"/>
    <n v="0"/>
    <n v="0"/>
    <n v="0"/>
  </r>
  <r>
    <x v="1"/>
    <x v="1"/>
    <x v="8"/>
    <x v="8"/>
    <x v="36"/>
    <x v="36"/>
    <s v="22703"/>
    <s v="Treballs tècnics"/>
    <x v="0"/>
    <x v="0"/>
    <s v="9"/>
    <s v="Actuacions de caràcter general"/>
    <x v="8"/>
    <x v="8"/>
    <x v="18"/>
    <x v="18"/>
    <x v="25"/>
    <x v="25"/>
    <s v="93312"/>
    <s v="Manteniment d’edificis centralitzats"/>
    <n v="16300"/>
    <n v="2487.84"/>
    <n v="18787.84"/>
    <n v="18737.48"/>
    <n v="18737.48"/>
    <n v="18737.48"/>
    <n v="12187.23"/>
    <n v="6550.25"/>
  </r>
  <r>
    <x v="1"/>
    <x v="1"/>
    <x v="8"/>
    <x v="8"/>
    <x v="36"/>
    <x v="36"/>
    <s v="22703"/>
    <s v="Treballs tècnics"/>
    <x v="0"/>
    <x v="0"/>
    <s v="9"/>
    <s v="Actuacions de caràcter general"/>
    <x v="8"/>
    <x v="8"/>
    <x v="18"/>
    <x v="18"/>
    <x v="25"/>
    <x v="25"/>
    <s v="93314"/>
    <s v="Manteniment d’edificis i solars no centr"/>
    <n v="261000"/>
    <n v="-194378.8"/>
    <n v="66621.2"/>
    <n v="48746.879999999997"/>
    <n v="48746.879999999997"/>
    <n v="14078.35"/>
    <n v="14078.35"/>
    <n v="0"/>
  </r>
  <r>
    <x v="1"/>
    <x v="1"/>
    <x v="8"/>
    <x v="8"/>
    <x v="36"/>
    <x v="36"/>
    <s v="22703"/>
    <s v="Treballs tècnics"/>
    <x v="27"/>
    <x v="27"/>
    <s v="2"/>
    <s v="Actuacions de protecció i promoció social"/>
    <x v="2"/>
    <x v="2"/>
    <x v="5"/>
    <x v="5"/>
    <x v="35"/>
    <x v="35"/>
    <s v="23251"/>
    <s v="Atenció la diversitat i no discriminació"/>
    <n v="35027.160000000003"/>
    <n v="-35027.160000000003"/>
    <n v="0"/>
    <n v="0"/>
    <n v="0"/>
    <n v="0"/>
    <n v="0"/>
    <n v="0"/>
  </r>
  <r>
    <x v="1"/>
    <x v="1"/>
    <x v="8"/>
    <x v="8"/>
    <x v="36"/>
    <x v="36"/>
    <s v="22703"/>
    <s v="Treballs tècnics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360764.23"/>
    <n v="-360764.23"/>
    <n v="0"/>
    <n v="0"/>
    <n v="0"/>
    <n v="0"/>
    <n v="0"/>
    <n v="0"/>
  </r>
  <r>
    <x v="1"/>
    <x v="1"/>
    <x v="8"/>
    <x v="8"/>
    <x v="36"/>
    <x v="36"/>
    <s v="22703"/>
    <s v="Treballs tècnics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8228"/>
    <n v="8228"/>
    <n v="8228"/>
    <n v="8228"/>
    <n v="7096.65"/>
    <n v="7096.65"/>
    <n v="0"/>
  </r>
  <r>
    <x v="1"/>
    <x v="1"/>
    <x v="8"/>
    <x v="8"/>
    <x v="36"/>
    <x v="36"/>
    <s v="22703"/>
    <s v="Treballs tècnics"/>
    <x v="27"/>
    <x v="27"/>
    <s v="9"/>
    <s v="Actuacions de caràcter general"/>
    <x v="1"/>
    <x v="1"/>
    <x v="1"/>
    <x v="1"/>
    <x v="1"/>
    <x v="1"/>
    <s v="92011"/>
    <s v="Administració general"/>
    <n v="0"/>
    <n v="4259.2"/>
    <n v="4259.2"/>
    <n v="4259.2"/>
    <n v="4259.2"/>
    <n v="4259.2"/>
    <n v="4259.2"/>
    <n v="0"/>
  </r>
  <r>
    <x v="1"/>
    <x v="1"/>
    <x v="8"/>
    <x v="8"/>
    <x v="36"/>
    <x v="36"/>
    <s v="22703"/>
    <s v="Treballs tècnics"/>
    <x v="27"/>
    <x v="27"/>
    <s v="9"/>
    <s v="Actuacions de caràcter general"/>
    <x v="1"/>
    <x v="1"/>
    <x v="22"/>
    <x v="22"/>
    <x v="32"/>
    <x v="32"/>
    <s v="92413"/>
    <s v="Relacions ciutadanes"/>
    <n v="0"/>
    <n v="24384"/>
    <n v="24384"/>
    <n v="24384"/>
    <n v="24384"/>
    <n v="24384"/>
    <n v="0"/>
    <n v="24384"/>
  </r>
  <r>
    <x v="1"/>
    <x v="1"/>
    <x v="8"/>
    <x v="8"/>
    <x v="36"/>
    <x v="36"/>
    <s v="22705"/>
    <s v="Processos electorals"/>
    <x v="12"/>
    <x v="12"/>
    <s v="9"/>
    <s v="Actuacions de caràcter general"/>
    <x v="1"/>
    <x v="1"/>
    <x v="1"/>
    <x v="1"/>
    <x v="1"/>
    <x v="1"/>
    <s v="92015"/>
    <s v="Coordinació territorial"/>
    <n v="0"/>
    <n v="18000"/>
    <n v="18000"/>
    <n v="18000"/>
    <n v="18000"/>
    <n v="18000"/>
    <n v="18000"/>
    <n v="0"/>
  </r>
  <r>
    <x v="1"/>
    <x v="1"/>
    <x v="8"/>
    <x v="8"/>
    <x v="36"/>
    <x v="36"/>
    <s v="22705"/>
    <s v="Processos electorals"/>
    <x v="18"/>
    <x v="18"/>
    <s v="1"/>
    <s v="Serveis públics bàsics"/>
    <x v="4"/>
    <x v="4"/>
    <x v="11"/>
    <x v="11"/>
    <x v="14"/>
    <x v="14"/>
    <s v="15017"/>
    <s v="Manteniment i conservació edificis Ecolo"/>
    <n v="24805.18"/>
    <n v="0"/>
    <n v="24805.18"/>
    <n v="24318.43"/>
    <n v="24318.43"/>
    <n v="24318.42"/>
    <n v="24318.42"/>
    <n v="0"/>
  </r>
  <r>
    <x v="1"/>
    <x v="1"/>
    <x v="8"/>
    <x v="8"/>
    <x v="36"/>
    <x v="36"/>
    <s v="22705"/>
    <s v="Processos electorals"/>
    <x v="0"/>
    <x v="0"/>
    <s v="9"/>
    <s v="Actuacions de caràcter general"/>
    <x v="1"/>
    <x v="1"/>
    <x v="1"/>
    <x v="1"/>
    <x v="1"/>
    <x v="1"/>
    <s v="92011"/>
    <s v="Administració general"/>
    <n v="10"/>
    <n v="1057591.3"/>
    <n v="1057601.3"/>
    <n v="1050955.98"/>
    <n v="1023990.12"/>
    <n v="990781.65"/>
    <n v="990781.65"/>
    <n v="0"/>
  </r>
  <r>
    <x v="1"/>
    <x v="1"/>
    <x v="8"/>
    <x v="8"/>
    <x v="36"/>
    <x v="36"/>
    <s v="22706"/>
    <s v="Estudis i treballs tècnics"/>
    <x v="11"/>
    <x v="11"/>
    <s v="2"/>
    <s v="Actuacions de protecció i promoció social"/>
    <x v="2"/>
    <x v="2"/>
    <x v="4"/>
    <x v="4"/>
    <x v="34"/>
    <x v="34"/>
    <s v="23173"/>
    <s v="Inclusió amb perspectiva de gènere"/>
    <n v="55168"/>
    <n v="-3476.9"/>
    <n v="51691.1"/>
    <n v="44473.55"/>
    <n v="44473.55"/>
    <n v="44473.55"/>
    <n v="26396.15"/>
    <n v="18077.400000000001"/>
  </r>
  <r>
    <x v="1"/>
    <x v="1"/>
    <x v="8"/>
    <x v="8"/>
    <x v="36"/>
    <x v="36"/>
    <s v="22706"/>
    <s v="Estudis i treballs tècnic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30240.75"/>
    <n v="19405.189999999999"/>
    <n v="49645.94"/>
    <n v="49645.94"/>
    <n v="49645.94"/>
    <n v="49645.94"/>
    <n v="25687.94"/>
    <n v="23958"/>
  </r>
  <r>
    <x v="1"/>
    <x v="1"/>
    <x v="8"/>
    <x v="8"/>
    <x v="36"/>
    <x v="36"/>
    <s v="22706"/>
    <s v="Estudis i treballs tècnic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30000"/>
    <n v="-22740"/>
    <n v="7260"/>
    <n v="7260"/>
    <n v="7260"/>
    <n v="7260"/>
    <n v="7260"/>
    <n v="0"/>
  </r>
  <r>
    <x v="1"/>
    <x v="1"/>
    <x v="8"/>
    <x v="8"/>
    <x v="36"/>
    <x v="36"/>
    <s v="22706"/>
    <s v="Estudis i treballs tècnics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25000"/>
    <n v="-25000"/>
    <n v="0"/>
    <n v="0"/>
    <n v="0"/>
    <n v="0"/>
    <n v="0"/>
    <n v="0"/>
  </r>
  <r>
    <x v="1"/>
    <x v="1"/>
    <x v="8"/>
    <x v="8"/>
    <x v="36"/>
    <x v="36"/>
    <s v="22706"/>
    <s v="Estudis i treballs tècnic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31042"/>
    <n v="-14997.4"/>
    <n v="16044.6"/>
    <n v="8022.3"/>
    <n v="8022.3"/>
    <n v="8022.3"/>
    <n v="3521.1"/>
    <n v="4501.2"/>
  </r>
  <r>
    <x v="1"/>
    <x v="1"/>
    <x v="8"/>
    <x v="8"/>
    <x v="36"/>
    <x v="36"/>
    <s v="22706"/>
    <s v="Estudis i treballs tècnics"/>
    <x v="13"/>
    <x v="13"/>
    <s v="2"/>
    <s v="Actuacions de protecció i promoció social"/>
    <x v="2"/>
    <x v="2"/>
    <x v="5"/>
    <x v="5"/>
    <x v="49"/>
    <x v="49"/>
    <s v="23231"/>
    <s v="Promoció de la gent gran"/>
    <n v="0"/>
    <n v="9982.5"/>
    <n v="9982.5"/>
    <n v="9982.5"/>
    <n v="9982.5"/>
    <n v="9982.5"/>
    <n v="9982.5"/>
    <n v="0"/>
  </r>
  <r>
    <x v="1"/>
    <x v="1"/>
    <x v="8"/>
    <x v="8"/>
    <x v="36"/>
    <x v="36"/>
    <s v="22706"/>
    <s v="Estudis i treballs tècnic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26131.759999999998"/>
    <n v="26131.759999999998"/>
    <n v="26131.759999999998"/>
    <n v="26131.759999999998"/>
    <n v="26131.75"/>
    <n v="26131.75"/>
    <n v="0"/>
  </r>
  <r>
    <x v="1"/>
    <x v="1"/>
    <x v="8"/>
    <x v="8"/>
    <x v="36"/>
    <x v="36"/>
    <s v="22706"/>
    <s v="Estudis i treballs tècnics"/>
    <x v="15"/>
    <x v="15"/>
    <s v="9"/>
    <s v="Actuacions de caràcter general"/>
    <x v="0"/>
    <x v="0"/>
    <x v="0"/>
    <x v="0"/>
    <x v="7"/>
    <x v="7"/>
    <s v="91223"/>
    <s v="Relacions internacionals"/>
    <n v="18803.400000000001"/>
    <n v="-7000"/>
    <n v="11803.4"/>
    <n v="0"/>
    <n v="0"/>
    <n v="0"/>
    <n v="0"/>
    <n v="0"/>
  </r>
  <r>
    <x v="1"/>
    <x v="1"/>
    <x v="8"/>
    <x v="8"/>
    <x v="36"/>
    <x v="36"/>
    <s v="22706"/>
    <s v="Estudis i treballs tècnics"/>
    <x v="15"/>
    <x v="15"/>
    <s v="9"/>
    <s v="Actuacions de caràcter general"/>
    <x v="1"/>
    <x v="1"/>
    <x v="6"/>
    <x v="6"/>
    <x v="8"/>
    <x v="8"/>
    <s v="92511"/>
    <s v="Atenció al ciutadà"/>
    <n v="22445.63"/>
    <n v="0"/>
    <n v="22445.63"/>
    <n v="21860.68"/>
    <n v="21860.68"/>
    <n v="21860.66"/>
    <n v="9377.52"/>
    <n v="12483.14"/>
  </r>
  <r>
    <x v="1"/>
    <x v="1"/>
    <x v="8"/>
    <x v="8"/>
    <x v="36"/>
    <x v="36"/>
    <s v="22706"/>
    <s v="Estudis i treballs tècnics"/>
    <x v="17"/>
    <x v="17"/>
    <s v="1"/>
    <s v="Serveis públics bàsics"/>
    <x v="3"/>
    <x v="3"/>
    <x v="8"/>
    <x v="8"/>
    <x v="10"/>
    <x v="10"/>
    <s v="13211"/>
    <s v="Gestió del programa de seguretat ciutada"/>
    <n v="0"/>
    <n v="10130.76"/>
    <n v="10130.76"/>
    <n v="10130.76"/>
    <n v="10130.76"/>
    <n v="10130.76"/>
    <n v="7154.16"/>
    <n v="2976.6"/>
  </r>
  <r>
    <x v="1"/>
    <x v="1"/>
    <x v="8"/>
    <x v="8"/>
    <x v="36"/>
    <x v="36"/>
    <s v="22706"/>
    <s v="Estudis i treballs tècnics"/>
    <x v="18"/>
    <x v="18"/>
    <s v="1"/>
    <s v="Serveis públics bàsics"/>
    <x v="4"/>
    <x v="4"/>
    <x v="11"/>
    <x v="11"/>
    <x v="14"/>
    <x v="14"/>
    <s v="15011"/>
    <s v="Despeses generals d'Ecologia Urbana"/>
    <n v="25000"/>
    <n v="18089.5"/>
    <n v="43089.5"/>
    <n v="18089.5"/>
    <n v="18089.5"/>
    <n v="18089.5"/>
    <n v="18089.5"/>
    <n v="0"/>
  </r>
  <r>
    <x v="1"/>
    <x v="1"/>
    <x v="8"/>
    <x v="8"/>
    <x v="36"/>
    <x v="36"/>
    <s v="22706"/>
    <s v="Estudis i treballs tècnics"/>
    <x v="19"/>
    <x v="19"/>
    <s v="1"/>
    <s v="Serveis públics bàsics"/>
    <x v="5"/>
    <x v="5"/>
    <x v="12"/>
    <x v="12"/>
    <x v="15"/>
    <x v="15"/>
    <s v="16312"/>
    <s v="Avaluació de la neteja viària"/>
    <n v="130000"/>
    <n v="-99065.76"/>
    <n v="30934.240000000002"/>
    <n v="13796.2"/>
    <n v="13796.2"/>
    <n v="13796.2"/>
    <n v="13796.2"/>
    <n v="0"/>
  </r>
  <r>
    <x v="1"/>
    <x v="1"/>
    <x v="8"/>
    <x v="8"/>
    <x v="36"/>
    <x v="36"/>
    <s v="22706"/>
    <s v="Estudis i treballs tècnics"/>
    <x v="19"/>
    <x v="19"/>
    <s v="1"/>
    <s v="Serveis públics bàsics"/>
    <x v="12"/>
    <x v="12"/>
    <x v="45"/>
    <x v="45"/>
    <x v="76"/>
    <x v="76"/>
    <s v="17112"/>
    <s v="Biodiversitat"/>
    <n v="0"/>
    <n v="13601.91"/>
    <n v="13601.91"/>
    <n v="13601.91"/>
    <n v="13601.91"/>
    <n v="13601.91"/>
    <n v="3025"/>
    <n v="10576.91"/>
  </r>
  <r>
    <x v="1"/>
    <x v="1"/>
    <x v="8"/>
    <x v="8"/>
    <x v="36"/>
    <x v="36"/>
    <s v="22706"/>
    <s v="Estudis i treballs tècnics"/>
    <x v="19"/>
    <x v="19"/>
    <s v="1"/>
    <s v="Serveis públics bàsics"/>
    <x v="12"/>
    <x v="12"/>
    <x v="33"/>
    <x v="33"/>
    <x v="52"/>
    <x v="52"/>
    <s v="17211"/>
    <s v="Intervenció mediambiental"/>
    <n v="0"/>
    <n v="39748.5"/>
    <n v="39748.5"/>
    <n v="39742.449999999997"/>
    <n v="39742.449999999997"/>
    <n v="39742.44"/>
    <n v="17544.990000000002"/>
    <n v="22197.45"/>
  </r>
  <r>
    <x v="1"/>
    <x v="1"/>
    <x v="8"/>
    <x v="8"/>
    <x v="36"/>
    <x v="36"/>
    <s v="22706"/>
    <s v="Estudis i treballs tècnics"/>
    <x v="20"/>
    <x v="20"/>
    <s v="1"/>
    <s v="Serveis públics bàsics"/>
    <x v="4"/>
    <x v="4"/>
    <x v="11"/>
    <x v="11"/>
    <x v="14"/>
    <x v="14"/>
    <s v="15011"/>
    <s v="Despeses generals d'Ecologia Urbana"/>
    <n v="0"/>
    <n v="49464.800000000003"/>
    <n v="49464.800000000003"/>
    <n v="49464.800000000003"/>
    <n v="49464.800000000003"/>
    <n v="49464.800000000003"/>
    <n v="49464.800000000003"/>
    <n v="0"/>
  </r>
  <r>
    <x v="1"/>
    <x v="1"/>
    <x v="8"/>
    <x v="8"/>
    <x v="36"/>
    <x v="36"/>
    <s v="22706"/>
    <s v="Estudis i treballs tècnics"/>
    <x v="20"/>
    <x v="20"/>
    <s v="1"/>
    <s v="Serveis públics bàsics"/>
    <x v="4"/>
    <x v="4"/>
    <x v="13"/>
    <x v="13"/>
    <x v="74"/>
    <x v="74"/>
    <s v="15151"/>
    <s v="Planejament de la ciutat"/>
    <n v="2666.27"/>
    <n v="173658.06"/>
    <n v="176324.33"/>
    <n v="176042.49"/>
    <n v="176042.49"/>
    <n v="139967.96"/>
    <n v="88300.96"/>
    <n v="51667"/>
  </r>
  <r>
    <x v="1"/>
    <x v="1"/>
    <x v="8"/>
    <x v="8"/>
    <x v="36"/>
    <x v="36"/>
    <s v="22706"/>
    <s v="Estudis i treballs tècnics"/>
    <x v="21"/>
    <x v="21"/>
    <s v="1"/>
    <s v="Serveis públics bàsics"/>
    <x v="3"/>
    <x v="3"/>
    <x v="25"/>
    <x v="25"/>
    <x v="38"/>
    <x v="38"/>
    <s v="13412"/>
    <s v="Planificació i projectes de mobilitat"/>
    <n v="0"/>
    <n v="43673.07"/>
    <n v="43673.07"/>
    <n v="43660.98"/>
    <n v="43660.98"/>
    <n v="43660.97"/>
    <n v="18148.79"/>
    <n v="25512.18"/>
  </r>
  <r>
    <x v="1"/>
    <x v="1"/>
    <x v="8"/>
    <x v="8"/>
    <x v="36"/>
    <x v="36"/>
    <s v="22706"/>
    <s v="Estudis i treballs tècnics"/>
    <x v="22"/>
    <x v="22"/>
    <s v="1"/>
    <s v="Serveis públics bàsics"/>
    <x v="4"/>
    <x v="4"/>
    <x v="13"/>
    <x v="13"/>
    <x v="20"/>
    <x v="20"/>
    <s v="15131"/>
    <s v="Redacció de projectes-execució d'obres"/>
    <n v="25661"/>
    <n v="5714.3"/>
    <n v="31375.3"/>
    <n v="31375.3"/>
    <n v="31375.3"/>
    <n v="31375.3"/>
    <n v="7235.8"/>
    <n v="24139.5"/>
  </r>
  <r>
    <x v="1"/>
    <x v="1"/>
    <x v="8"/>
    <x v="8"/>
    <x v="36"/>
    <x v="36"/>
    <s v="22706"/>
    <s v="Estudis i treballs tècnics"/>
    <x v="22"/>
    <x v="22"/>
    <s v="1"/>
    <s v="Serveis públics bàsics"/>
    <x v="4"/>
    <x v="4"/>
    <x v="43"/>
    <x v="43"/>
    <x v="77"/>
    <x v="77"/>
    <s v="15221"/>
    <s v="Millora del paisatge urbà i la qualitat"/>
    <n v="0"/>
    <n v="39930"/>
    <n v="39930"/>
    <n v="39930"/>
    <n v="39930"/>
    <n v="35090"/>
    <n v="7078.5"/>
    <n v="28011.5"/>
  </r>
  <r>
    <x v="1"/>
    <x v="1"/>
    <x v="8"/>
    <x v="8"/>
    <x v="36"/>
    <x v="36"/>
    <s v="22706"/>
    <s v="Estudis i treballs tècnics"/>
    <x v="1"/>
    <x v="1"/>
    <s v="3"/>
    <s v="Producció de béns públics de caràcter preferent"/>
    <x v="15"/>
    <x v="15"/>
    <x v="42"/>
    <x v="42"/>
    <x v="70"/>
    <x v="70"/>
    <s v="31111"/>
    <s v="Promoció de la salut"/>
    <n v="0"/>
    <n v="17859.599999999999"/>
    <n v="17859.599999999999"/>
    <n v="17859.599999999999"/>
    <n v="17859.599999999999"/>
    <n v="17859.599999999999"/>
    <n v="0"/>
    <n v="17859.599999999999"/>
  </r>
  <r>
    <x v="1"/>
    <x v="1"/>
    <x v="8"/>
    <x v="8"/>
    <x v="36"/>
    <x v="36"/>
    <s v="22706"/>
    <s v="Estudis i treballs tècnics"/>
    <x v="1"/>
    <x v="1"/>
    <s v="9"/>
    <s v="Actuacions de caràcter general"/>
    <x v="1"/>
    <x v="1"/>
    <x v="1"/>
    <x v="1"/>
    <x v="1"/>
    <x v="1"/>
    <s v="92011"/>
    <s v="Administració general"/>
    <n v="0"/>
    <n v="17666"/>
    <n v="17666"/>
    <n v="17666"/>
    <n v="17666"/>
    <n v="17666"/>
    <n v="0"/>
    <n v="17666"/>
  </r>
  <r>
    <x v="1"/>
    <x v="1"/>
    <x v="8"/>
    <x v="8"/>
    <x v="36"/>
    <x v="36"/>
    <s v="22706"/>
    <s v="Estudis i treballs tècnics"/>
    <x v="2"/>
    <x v="2"/>
    <s v="9"/>
    <s v="Actuacions de caràcter general"/>
    <x v="8"/>
    <x v="8"/>
    <x v="18"/>
    <x v="18"/>
    <x v="25"/>
    <x v="25"/>
    <s v="93312"/>
    <s v="Manteniment d’edificis centralitzats"/>
    <n v="12551.66"/>
    <n v="-12551.66"/>
    <n v="0"/>
    <n v="0"/>
    <n v="0"/>
    <n v="0"/>
    <n v="0"/>
    <n v="0"/>
  </r>
  <r>
    <x v="1"/>
    <x v="1"/>
    <x v="8"/>
    <x v="8"/>
    <x v="36"/>
    <x v="36"/>
    <s v="22706"/>
    <s v="Estudis i treballs tècnics"/>
    <x v="4"/>
    <x v="4"/>
    <s v="1"/>
    <s v="Serveis públics bàsics"/>
    <x v="4"/>
    <x v="4"/>
    <x v="14"/>
    <x v="14"/>
    <x v="17"/>
    <x v="17"/>
    <s v="15341"/>
    <s v="Manteniment i millora espais públics cen"/>
    <n v="2434.3200000000002"/>
    <n v="0"/>
    <n v="2434.3200000000002"/>
    <n v="0"/>
    <n v="0"/>
    <n v="0"/>
    <n v="0"/>
    <n v="0"/>
  </r>
  <r>
    <x v="1"/>
    <x v="1"/>
    <x v="8"/>
    <x v="8"/>
    <x v="36"/>
    <x v="36"/>
    <s v="22706"/>
    <s v="Estudis i treballs tècnics"/>
    <x v="4"/>
    <x v="4"/>
    <s v="9"/>
    <s v="Actuacions de caràcter general"/>
    <x v="1"/>
    <x v="1"/>
    <x v="1"/>
    <x v="1"/>
    <x v="1"/>
    <x v="1"/>
    <s v="92011"/>
    <s v="Administració general"/>
    <n v="12000"/>
    <n v="-2320"/>
    <n v="9680"/>
    <n v="9680"/>
    <n v="9680"/>
    <n v="5188.4799999999996"/>
    <n v="0"/>
    <n v="5188.4799999999996"/>
  </r>
  <r>
    <x v="1"/>
    <x v="1"/>
    <x v="8"/>
    <x v="8"/>
    <x v="36"/>
    <x v="36"/>
    <s v="22706"/>
    <s v="Estudis i treballs tècnics"/>
    <x v="4"/>
    <x v="4"/>
    <s v="9"/>
    <s v="Actuacions de caràcter general"/>
    <x v="8"/>
    <x v="8"/>
    <x v="18"/>
    <x v="18"/>
    <x v="25"/>
    <x v="25"/>
    <s v="93314"/>
    <s v="Manteniment d’edificis i solars no centr"/>
    <n v="0"/>
    <n v="13588.3"/>
    <n v="13588.3"/>
    <n v="13588.3"/>
    <n v="13588.3"/>
    <n v="13588.3"/>
    <n v="13588.3"/>
    <n v="0"/>
  </r>
  <r>
    <x v="1"/>
    <x v="1"/>
    <x v="8"/>
    <x v="8"/>
    <x v="36"/>
    <x v="36"/>
    <s v="22706"/>
    <s v="Estudis i treballs tècnics"/>
    <x v="8"/>
    <x v="8"/>
    <s v="1"/>
    <s v="Serveis públics bàsics"/>
    <x v="4"/>
    <x v="4"/>
    <x v="14"/>
    <x v="14"/>
    <x v="17"/>
    <x v="17"/>
    <s v="15341"/>
    <s v="Manteniment i millora espais públics cen"/>
    <n v="8876.31"/>
    <n v="0"/>
    <n v="8876.31"/>
    <n v="0"/>
    <n v="0"/>
    <n v="0"/>
    <n v="0"/>
    <n v="0"/>
  </r>
  <r>
    <x v="1"/>
    <x v="1"/>
    <x v="8"/>
    <x v="8"/>
    <x v="36"/>
    <x v="36"/>
    <s v="22706"/>
    <s v="Estudis i treballs tècnics"/>
    <x v="8"/>
    <x v="8"/>
    <s v="9"/>
    <s v="Actuacions de caràcter general"/>
    <x v="1"/>
    <x v="1"/>
    <x v="1"/>
    <x v="1"/>
    <x v="1"/>
    <x v="1"/>
    <s v="92011"/>
    <s v="Administració general"/>
    <n v="6000"/>
    <n v="-6000"/>
    <n v="0"/>
    <n v="0"/>
    <n v="0"/>
    <n v="0"/>
    <n v="0"/>
    <n v="0"/>
  </r>
  <r>
    <x v="1"/>
    <x v="1"/>
    <x v="8"/>
    <x v="8"/>
    <x v="36"/>
    <x v="36"/>
    <s v="22706"/>
    <s v="Estudis i treballs tècnics"/>
    <x v="9"/>
    <x v="9"/>
    <s v="1"/>
    <s v="Serveis públics bàsics"/>
    <x v="4"/>
    <x v="4"/>
    <x v="14"/>
    <x v="14"/>
    <x v="17"/>
    <x v="17"/>
    <s v="15344"/>
    <s v="Manteniment-millora espais públics no ce"/>
    <n v="44034.15"/>
    <n v="-2470.65"/>
    <n v="41563.5"/>
    <n v="41563.5"/>
    <n v="41563.5"/>
    <n v="41563.5"/>
    <n v="41563.5"/>
    <n v="0"/>
  </r>
  <r>
    <x v="1"/>
    <x v="1"/>
    <x v="8"/>
    <x v="8"/>
    <x v="36"/>
    <x v="36"/>
    <s v="22706"/>
    <s v="Estudis i treballs tècnics"/>
    <x v="9"/>
    <x v="9"/>
    <s v="9"/>
    <s v="Actuacions de caràcter general"/>
    <x v="1"/>
    <x v="1"/>
    <x v="22"/>
    <x v="22"/>
    <x v="32"/>
    <x v="32"/>
    <s v="92412"/>
    <s v="Participació ciutadana i associativa de"/>
    <n v="0"/>
    <n v="17000.5"/>
    <n v="17000.5"/>
    <n v="16999.900000000001"/>
    <n v="16999.900000000001"/>
    <n v="16999.900000000001"/>
    <n v="16999.900000000001"/>
    <n v="0"/>
  </r>
  <r>
    <x v="1"/>
    <x v="1"/>
    <x v="8"/>
    <x v="8"/>
    <x v="36"/>
    <x v="36"/>
    <s v="22706"/>
    <s v="Estudis i treballs tècnics"/>
    <x v="9"/>
    <x v="9"/>
    <s v="9"/>
    <s v="Actuacions de caràcter general"/>
    <x v="8"/>
    <x v="8"/>
    <x v="18"/>
    <x v="18"/>
    <x v="25"/>
    <x v="25"/>
    <s v="93312"/>
    <s v="Manteniment d’edificis centralitzats"/>
    <n v="124395.06"/>
    <n v="-124395.06"/>
    <n v="0"/>
    <n v="0"/>
    <n v="0"/>
    <n v="0"/>
    <n v="0"/>
    <n v="0"/>
  </r>
  <r>
    <x v="1"/>
    <x v="1"/>
    <x v="8"/>
    <x v="8"/>
    <x v="36"/>
    <x v="36"/>
    <s v="22706"/>
    <s v="Estudis i treballs tècnics"/>
    <x v="10"/>
    <x v="10"/>
    <s v="4"/>
    <s v="Actuacions de caràcter econòmic"/>
    <x v="7"/>
    <x v="7"/>
    <x v="47"/>
    <x v="47"/>
    <x v="80"/>
    <x v="80"/>
    <s v="43211"/>
    <s v="Foment del turisme"/>
    <n v="0"/>
    <n v="48000"/>
    <n v="48000"/>
    <n v="4595"/>
    <n v="4595"/>
    <n v="4595"/>
    <n v="0"/>
    <n v="4595"/>
  </r>
  <r>
    <x v="1"/>
    <x v="1"/>
    <x v="8"/>
    <x v="8"/>
    <x v="36"/>
    <x v="36"/>
    <s v="22706"/>
    <s v="Estudis i treballs tècnics"/>
    <x v="23"/>
    <x v="23"/>
    <s v="4"/>
    <s v="Actuacions de caràcter econòmic"/>
    <x v="7"/>
    <x v="7"/>
    <x v="16"/>
    <x v="16"/>
    <x v="23"/>
    <x v="23"/>
    <s v="43011"/>
    <s v="Administració de promoció econòmica"/>
    <n v="75000"/>
    <n v="-7966"/>
    <n v="67034"/>
    <n v="67034"/>
    <n v="67034"/>
    <n v="67034"/>
    <n v="0"/>
    <n v="67034"/>
  </r>
  <r>
    <x v="1"/>
    <x v="1"/>
    <x v="8"/>
    <x v="8"/>
    <x v="36"/>
    <x v="36"/>
    <s v="22706"/>
    <s v="Estudis i treballs tècnics"/>
    <x v="23"/>
    <x v="23"/>
    <s v="4"/>
    <s v="Actuacions de caràcter econòmic"/>
    <x v="7"/>
    <x v="7"/>
    <x v="32"/>
    <x v="32"/>
    <x v="50"/>
    <x v="50"/>
    <s v="43141"/>
    <s v="Serveis de promoció del comerç"/>
    <n v="105000"/>
    <n v="-46800"/>
    <n v="58200"/>
    <n v="58200"/>
    <n v="58200"/>
    <n v="58200"/>
    <n v="58200"/>
    <n v="0"/>
  </r>
  <r>
    <x v="1"/>
    <x v="1"/>
    <x v="8"/>
    <x v="8"/>
    <x v="36"/>
    <x v="36"/>
    <s v="22706"/>
    <s v="Estudis i treballs tècnics"/>
    <x v="23"/>
    <x v="23"/>
    <s v="4"/>
    <s v="Actuacions de caràcter econòmic"/>
    <x v="7"/>
    <x v="7"/>
    <x v="32"/>
    <x v="32"/>
    <x v="50"/>
    <x v="50"/>
    <s v="43143"/>
    <s v="Accions promocionals del sector Restaura"/>
    <n v="0"/>
    <n v="24900"/>
    <n v="24900"/>
    <n v="24900"/>
    <n v="24900"/>
    <n v="24900"/>
    <n v="24900"/>
    <n v="0"/>
  </r>
  <r>
    <x v="1"/>
    <x v="1"/>
    <x v="8"/>
    <x v="8"/>
    <x v="36"/>
    <x v="36"/>
    <s v="22706"/>
    <s v="Estudis i treballs tècnics"/>
    <x v="23"/>
    <x v="23"/>
    <s v="4"/>
    <s v="Actuacions de caràcter econòmic"/>
    <x v="6"/>
    <x v="6"/>
    <x v="15"/>
    <x v="15"/>
    <x v="22"/>
    <x v="22"/>
    <s v="49312"/>
    <s v="Informació al consumidor"/>
    <n v="9600"/>
    <n v="-9600"/>
    <n v="0"/>
    <n v="0"/>
    <n v="0"/>
    <n v="0"/>
    <n v="0"/>
    <n v="0"/>
  </r>
  <r>
    <x v="1"/>
    <x v="1"/>
    <x v="8"/>
    <x v="8"/>
    <x v="36"/>
    <x v="36"/>
    <s v="22706"/>
    <s v="Estudis i treballs tècnics"/>
    <x v="24"/>
    <x v="24"/>
    <s v="9"/>
    <s v="Actuacions de caràcter general"/>
    <x v="1"/>
    <x v="1"/>
    <x v="1"/>
    <x v="1"/>
    <x v="1"/>
    <x v="1"/>
    <s v="92011"/>
    <s v="Administració general"/>
    <n v="41428.839999999997"/>
    <n v="-40000"/>
    <n v="1428.84"/>
    <n v="0"/>
    <n v="0"/>
    <n v="0"/>
    <n v="0"/>
    <n v="0"/>
  </r>
  <r>
    <x v="1"/>
    <x v="1"/>
    <x v="8"/>
    <x v="8"/>
    <x v="36"/>
    <x v="36"/>
    <s v="22706"/>
    <s v="Estudis i treballs tècnics"/>
    <x v="24"/>
    <x v="24"/>
    <s v="9"/>
    <s v="Actuacions de caràcter general"/>
    <x v="8"/>
    <x v="8"/>
    <x v="17"/>
    <x v="17"/>
    <x v="24"/>
    <x v="24"/>
    <s v="93112"/>
    <s v="Pressupost i política fiscal"/>
    <n v="48688"/>
    <n v="157972.9"/>
    <n v="206660.9"/>
    <n v="202126.43"/>
    <n v="202126.43"/>
    <n v="202126.43"/>
    <n v="44896"/>
    <n v="157230.43"/>
  </r>
  <r>
    <x v="1"/>
    <x v="1"/>
    <x v="8"/>
    <x v="8"/>
    <x v="36"/>
    <x v="36"/>
    <s v="22706"/>
    <s v="Estudis i treballs tècnics"/>
    <x v="0"/>
    <x v="0"/>
    <s v="4"/>
    <s v="Actuacions de caràcter econòmic"/>
    <x v="6"/>
    <x v="6"/>
    <x v="15"/>
    <x v="15"/>
    <x v="22"/>
    <x v="22"/>
    <s v="49311"/>
    <s v="Arbitratge"/>
    <n v="3000"/>
    <n v="-3000"/>
    <n v="0"/>
    <n v="0"/>
    <n v="0"/>
    <n v="0"/>
    <n v="0"/>
    <n v="0"/>
  </r>
  <r>
    <x v="1"/>
    <x v="1"/>
    <x v="8"/>
    <x v="8"/>
    <x v="36"/>
    <x v="36"/>
    <s v="22706"/>
    <s v="Estudis i treballs tècnics"/>
    <x v="0"/>
    <x v="0"/>
    <s v="9"/>
    <s v="Actuacions de caràcter general"/>
    <x v="1"/>
    <x v="1"/>
    <x v="1"/>
    <x v="1"/>
    <x v="1"/>
    <x v="1"/>
    <s v="92011"/>
    <s v="Administració general"/>
    <n v="0"/>
    <n v="17545"/>
    <n v="17545"/>
    <n v="17545"/>
    <n v="17545"/>
    <n v="17545"/>
    <n v="17545"/>
    <n v="0"/>
  </r>
  <r>
    <x v="1"/>
    <x v="1"/>
    <x v="8"/>
    <x v="8"/>
    <x v="36"/>
    <x v="36"/>
    <s v="22706"/>
    <s v="Estudis i treballs tècnics"/>
    <x v="0"/>
    <x v="0"/>
    <s v="9"/>
    <s v="Actuacions de caràcter general"/>
    <x v="1"/>
    <x v="1"/>
    <x v="1"/>
    <x v="1"/>
    <x v="27"/>
    <x v="27"/>
    <s v="92021"/>
    <s v="Sindicatura de Greuges"/>
    <n v="0"/>
    <n v="43266.21"/>
    <n v="43266.21"/>
    <n v="43026"/>
    <n v="43026"/>
    <n v="43026"/>
    <n v="31581"/>
    <n v="11445"/>
  </r>
  <r>
    <x v="1"/>
    <x v="1"/>
    <x v="8"/>
    <x v="8"/>
    <x v="36"/>
    <x v="36"/>
    <s v="22706"/>
    <s v="Estudis i treballs tècnics"/>
    <x v="0"/>
    <x v="0"/>
    <s v="9"/>
    <s v="Actuacions de caràcter general"/>
    <x v="1"/>
    <x v="1"/>
    <x v="1"/>
    <x v="1"/>
    <x v="28"/>
    <x v="28"/>
    <s v="92032"/>
    <s v="Sistema d'arxius"/>
    <n v="0"/>
    <n v="9238.35"/>
    <n v="9238.35"/>
    <n v="9238.35"/>
    <n v="9238.35"/>
    <n v="9238.35"/>
    <n v="9238.35"/>
    <n v="0"/>
  </r>
  <r>
    <x v="1"/>
    <x v="1"/>
    <x v="8"/>
    <x v="8"/>
    <x v="36"/>
    <x v="36"/>
    <s v="22706"/>
    <s v="Estudis i treballs tècnics"/>
    <x v="0"/>
    <x v="0"/>
    <s v="9"/>
    <s v="Actuacions de caràcter general"/>
    <x v="8"/>
    <x v="8"/>
    <x v="18"/>
    <x v="18"/>
    <x v="25"/>
    <x v="25"/>
    <s v="93312"/>
    <s v="Manteniment d’edificis centralitzats"/>
    <n v="180000"/>
    <n v="-180000"/>
    <n v="0"/>
    <n v="0"/>
    <n v="0"/>
    <n v="0"/>
    <n v="0"/>
    <n v="0"/>
  </r>
  <r>
    <x v="1"/>
    <x v="1"/>
    <x v="8"/>
    <x v="8"/>
    <x v="36"/>
    <x v="36"/>
    <s v="22706"/>
    <s v="Estudis i treballs tècnics"/>
    <x v="0"/>
    <x v="0"/>
    <s v="9"/>
    <s v="Actuacions de caràcter general"/>
    <x v="8"/>
    <x v="8"/>
    <x v="18"/>
    <x v="18"/>
    <x v="25"/>
    <x v="25"/>
    <s v="93314"/>
    <s v="Manteniment d’edificis i solars no centr"/>
    <n v="31000"/>
    <n v="-30831.21"/>
    <n v="168.79"/>
    <n v="0"/>
    <n v="0"/>
    <n v="0"/>
    <n v="0"/>
    <n v="0"/>
  </r>
  <r>
    <x v="1"/>
    <x v="1"/>
    <x v="8"/>
    <x v="8"/>
    <x v="36"/>
    <x v="36"/>
    <s v="22706"/>
    <s v="Estudis i treballs tècnics"/>
    <x v="27"/>
    <x v="27"/>
    <s v="2"/>
    <s v="Actuacions de protecció i promoció social"/>
    <x v="2"/>
    <x v="2"/>
    <x v="5"/>
    <x v="5"/>
    <x v="35"/>
    <x v="35"/>
    <s v="23251"/>
    <s v="Atenció la diversitat i no discriminació"/>
    <n v="10007.76"/>
    <n v="-10007.76"/>
    <n v="0"/>
    <n v="0"/>
    <n v="0"/>
    <n v="0"/>
    <n v="0"/>
    <n v="0"/>
  </r>
  <r>
    <x v="1"/>
    <x v="1"/>
    <x v="8"/>
    <x v="8"/>
    <x v="36"/>
    <x v="36"/>
    <s v="22706"/>
    <s v="Estudis i treballs tècnics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7500"/>
    <n v="7500"/>
    <n v="7500"/>
    <n v="7500"/>
    <n v="7500"/>
    <n v="7500"/>
    <n v="0"/>
  </r>
  <r>
    <x v="1"/>
    <x v="1"/>
    <x v="8"/>
    <x v="8"/>
    <x v="36"/>
    <x v="36"/>
    <s v="22707"/>
    <s v="Informe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47000"/>
    <n v="-147000"/>
    <n v="0"/>
    <n v="0"/>
    <n v="0"/>
    <n v="0"/>
    <n v="0"/>
    <n v="0"/>
  </r>
  <r>
    <x v="1"/>
    <x v="1"/>
    <x v="8"/>
    <x v="8"/>
    <x v="36"/>
    <x v="36"/>
    <s v="22707"/>
    <s v="Informes"/>
    <x v="13"/>
    <x v="13"/>
    <s v="2"/>
    <s v="Actuacions de protecció i promoció social"/>
    <x v="2"/>
    <x v="2"/>
    <x v="5"/>
    <x v="5"/>
    <x v="69"/>
    <x v="69"/>
    <s v="23271"/>
    <s v="Temps i qualitat de vida"/>
    <n v="18148.79"/>
    <n v="-18148.79"/>
    <n v="0"/>
    <n v="0"/>
    <n v="0"/>
    <n v="0"/>
    <n v="0"/>
    <n v="0"/>
  </r>
  <r>
    <x v="1"/>
    <x v="1"/>
    <x v="8"/>
    <x v="8"/>
    <x v="36"/>
    <x v="36"/>
    <s v="22707"/>
    <s v="Informes"/>
    <x v="13"/>
    <x v="13"/>
    <s v="2"/>
    <s v="Actuacions de protecció i promoció social"/>
    <x v="2"/>
    <x v="2"/>
    <x v="5"/>
    <x v="5"/>
    <x v="59"/>
    <x v="59"/>
    <s v="23291"/>
    <s v="Cooperació Internacional"/>
    <n v="60000"/>
    <n v="-60000"/>
    <n v="0"/>
    <n v="0"/>
    <n v="0"/>
    <n v="0"/>
    <n v="0"/>
    <n v="0"/>
  </r>
  <r>
    <x v="1"/>
    <x v="1"/>
    <x v="8"/>
    <x v="8"/>
    <x v="36"/>
    <x v="36"/>
    <s v="22707"/>
    <s v="Informes"/>
    <x v="13"/>
    <x v="13"/>
    <s v="3"/>
    <s v="Producció de béns públics de caràcter preferent"/>
    <x v="15"/>
    <x v="15"/>
    <x v="42"/>
    <x v="42"/>
    <x v="70"/>
    <x v="70"/>
    <s v="31111"/>
    <s v="Promoció de la salut"/>
    <n v="18148.79"/>
    <n v="-18148.79"/>
    <n v="0"/>
    <n v="0"/>
    <n v="0"/>
    <n v="0"/>
    <n v="0"/>
    <n v="0"/>
  </r>
  <r>
    <x v="1"/>
    <x v="1"/>
    <x v="8"/>
    <x v="8"/>
    <x v="36"/>
    <x v="36"/>
    <s v="22707"/>
    <s v="Informes"/>
    <x v="18"/>
    <x v="18"/>
    <s v="1"/>
    <s v="Serveis públics bàsics"/>
    <x v="4"/>
    <x v="4"/>
    <x v="11"/>
    <x v="11"/>
    <x v="14"/>
    <x v="14"/>
    <s v="15011"/>
    <s v="Despeses generals d'Ecologia Urbana"/>
    <n v="9500"/>
    <n v="0"/>
    <n v="9500"/>
    <n v="0"/>
    <n v="0"/>
    <n v="0"/>
    <n v="0"/>
    <n v="0"/>
  </r>
  <r>
    <x v="1"/>
    <x v="1"/>
    <x v="8"/>
    <x v="8"/>
    <x v="36"/>
    <x v="36"/>
    <s v="22707"/>
    <s v="Informes"/>
    <x v="1"/>
    <x v="1"/>
    <s v="3"/>
    <s v="Producció de béns públics de caràcter preferent"/>
    <x v="13"/>
    <x v="13"/>
    <x v="39"/>
    <x v="39"/>
    <x v="63"/>
    <x v="63"/>
    <s v="34112"/>
    <s v="Foment i promoció de la pràctica esporti"/>
    <n v="1000"/>
    <n v="0"/>
    <n v="1000"/>
    <n v="0"/>
    <n v="0"/>
    <n v="0"/>
    <n v="0"/>
    <n v="0"/>
  </r>
  <r>
    <x v="1"/>
    <x v="1"/>
    <x v="8"/>
    <x v="8"/>
    <x v="36"/>
    <x v="36"/>
    <s v="22707"/>
    <s v="Informes"/>
    <x v="2"/>
    <x v="2"/>
    <s v="2"/>
    <s v="Actuacions de protecció i promoció social"/>
    <x v="2"/>
    <x v="2"/>
    <x v="5"/>
    <x v="5"/>
    <x v="49"/>
    <x v="49"/>
    <s v="23231"/>
    <s v="Promoció de la gent gran"/>
    <n v="1464.1"/>
    <n v="398.32"/>
    <n v="1862.42"/>
    <n v="1862.42"/>
    <n v="1862.42"/>
    <n v="1862.42"/>
    <n v="0"/>
    <n v="1862.42"/>
  </r>
  <r>
    <x v="1"/>
    <x v="1"/>
    <x v="8"/>
    <x v="8"/>
    <x v="36"/>
    <x v="36"/>
    <s v="22707"/>
    <s v="Informes"/>
    <x v="2"/>
    <x v="2"/>
    <s v="9"/>
    <s v="Actuacions de caràcter general"/>
    <x v="1"/>
    <x v="1"/>
    <x v="22"/>
    <x v="22"/>
    <x v="32"/>
    <x v="32"/>
    <s v="92412"/>
    <s v="Participació ciutadana i associativa de"/>
    <n v="15742.1"/>
    <n v="1773.32"/>
    <n v="17515.419999999998"/>
    <n v="17515.419999999998"/>
    <n v="17515.419999999998"/>
    <n v="17515.419999999998"/>
    <n v="0"/>
    <n v="17515.419999999998"/>
  </r>
  <r>
    <x v="1"/>
    <x v="1"/>
    <x v="8"/>
    <x v="8"/>
    <x v="36"/>
    <x v="36"/>
    <s v="22707"/>
    <s v="Informes"/>
    <x v="5"/>
    <x v="5"/>
    <s v="9"/>
    <s v="Actuacions de caràcter general"/>
    <x v="1"/>
    <x v="1"/>
    <x v="1"/>
    <x v="1"/>
    <x v="1"/>
    <x v="1"/>
    <s v="92011"/>
    <s v="Administració general"/>
    <n v="10421.73"/>
    <n v="-2677.85"/>
    <n v="7743.88"/>
    <n v="7743.88"/>
    <n v="7743.88"/>
    <n v="7743.88"/>
    <n v="7743.88"/>
    <n v="0"/>
  </r>
  <r>
    <x v="1"/>
    <x v="1"/>
    <x v="8"/>
    <x v="8"/>
    <x v="36"/>
    <x v="36"/>
    <s v="22707"/>
    <s v="Informes"/>
    <x v="6"/>
    <x v="6"/>
    <s v="9"/>
    <s v="Actuacions de caràcter general"/>
    <x v="1"/>
    <x v="1"/>
    <x v="1"/>
    <x v="1"/>
    <x v="1"/>
    <x v="1"/>
    <s v="92011"/>
    <s v="Administració general"/>
    <n v="15000"/>
    <n v="-9007.4"/>
    <n v="5992.6"/>
    <n v="5989.5"/>
    <n v="5989.5"/>
    <n v="5989.5"/>
    <n v="5989.5"/>
    <n v="0"/>
  </r>
  <r>
    <x v="1"/>
    <x v="1"/>
    <x v="8"/>
    <x v="8"/>
    <x v="36"/>
    <x v="36"/>
    <s v="22707"/>
    <s v="Informes"/>
    <x v="7"/>
    <x v="7"/>
    <s v="2"/>
    <s v="Actuacions de protecció i promoció social"/>
    <x v="2"/>
    <x v="2"/>
    <x v="5"/>
    <x v="5"/>
    <x v="49"/>
    <x v="49"/>
    <s v="23232"/>
    <s v="Gestió de casals i espais per a la gent"/>
    <n v="3400"/>
    <n v="-2429.58"/>
    <n v="970.42"/>
    <n v="970.42"/>
    <n v="970.42"/>
    <n v="970.42"/>
    <n v="0"/>
    <n v="970.42"/>
  </r>
  <r>
    <x v="1"/>
    <x v="1"/>
    <x v="8"/>
    <x v="8"/>
    <x v="36"/>
    <x v="36"/>
    <s v="22707"/>
    <s v="Informes"/>
    <x v="7"/>
    <x v="7"/>
    <s v="9"/>
    <s v="Actuacions de caràcter general"/>
    <x v="1"/>
    <x v="1"/>
    <x v="22"/>
    <x v="22"/>
    <x v="32"/>
    <x v="32"/>
    <s v="92412"/>
    <s v="Participació ciutadana i associativa de"/>
    <n v="3140"/>
    <n v="-3140"/>
    <n v="0"/>
    <n v="0"/>
    <n v="0"/>
    <n v="0"/>
    <n v="0"/>
    <n v="0"/>
  </r>
  <r>
    <x v="1"/>
    <x v="1"/>
    <x v="8"/>
    <x v="8"/>
    <x v="36"/>
    <x v="36"/>
    <s v="22707"/>
    <s v="Informes"/>
    <x v="7"/>
    <x v="7"/>
    <s v="9"/>
    <s v="Actuacions de caràcter general"/>
    <x v="1"/>
    <x v="1"/>
    <x v="22"/>
    <x v="22"/>
    <x v="32"/>
    <x v="32"/>
    <s v="92416"/>
    <s v="Gestió equipaments de participació dels"/>
    <n v="2600"/>
    <n v="-271.95999999999998"/>
    <n v="2328.04"/>
    <n v="2328.04"/>
    <n v="2328.04"/>
    <n v="2328.04"/>
    <n v="2328.04"/>
    <n v="0"/>
  </r>
  <r>
    <x v="1"/>
    <x v="1"/>
    <x v="8"/>
    <x v="8"/>
    <x v="36"/>
    <x v="36"/>
    <s v="22707"/>
    <s v="Informes"/>
    <x v="10"/>
    <x v="10"/>
    <s v="2"/>
    <s v="Actuacions de protecció i promoció social"/>
    <x v="2"/>
    <x v="2"/>
    <x v="5"/>
    <x v="5"/>
    <x v="43"/>
    <x v="43"/>
    <s v="23222"/>
    <s v="Gestió d'equipaments juvenils"/>
    <n v="3552.95"/>
    <n v="0"/>
    <n v="3552.95"/>
    <n v="3552.95"/>
    <n v="3552.95"/>
    <n v="3552.95"/>
    <n v="0"/>
    <n v="3552.95"/>
  </r>
  <r>
    <x v="1"/>
    <x v="1"/>
    <x v="8"/>
    <x v="8"/>
    <x v="36"/>
    <x v="36"/>
    <s v="22707"/>
    <s v="Informes"/>
    <x v="10"/>
    <x v="10"/>
    <s v="2"/>
    <s v="Actuacions de protecció i promoció social"/>
    <x v="2"/>
    <x v="2"/>
    <x v="5"/>
    <x v="5"/>
    <x v="49"/>
    <x v="49"/>
    <s v="23232"/>
    <s v="Gestió de casals i espais per a la gent"/>
    <n v="2072.56"/>
    <n v="-2072"/>
    <n v="0.56000000000000005"/>
    <n v="0"/>
    <n v="0"/>
    <n v="0"/>
    <n v="0"/>
    <n v="0"/>
  </r>
  <r>
    <x v="1"/>
    <x v="1"/>
    <x v="8"/>
    <x v="8"/>
    <x v="36"/>
    <x v="36"/>
    <s v="22707"/>
    <s v="Informes"/>
    <x v="10"/>
    <x v="10"/>
    <s v="3"/>
    <s v="Producció de béns públics de caràcter preferent"/>
    <x v="10"/>
    <x v="10"/>
    <x v="40"/>
    <x v="40"/>
    <x v="66"/>
    <x v="66"/>
    <s v="33412"/>
    <s v="Gestió equipaments culturals districtes"/>
    <n v="1776.47"/>
    <n v="0"/>
    <n v="1776.47"/>
    <n v="1776.47"/>
    <n v="1776.47"/>
    <n v="1776.47"/>
    <n v="1776.47"/>
    <n v="0"/>
  </r>
  <r>
    <x v="1"/>
    <x v="1"/>
    <x v="8"/>
    <x v="8"/>
    <x v="36"/>
    <x v="36"/>
    <s v="22707"/>
    <s v="Informes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1776.47"/>
    <n v="0"/>
    <n v="1776.47"/>
    <n v="1776.47"/>
    <n v="1776.47"/>
    <n v="1776.47"/>
    <n v="1776.47"/>
    <n v="0"/>
  </r>
  <r>
    <x v="1"/>
    <x v="1"/>
    <x v="8"/>
    <x v="8"/>
    <x v="36"/>
    <x v="36"/>
    <s v="22707"/>
    <s v="Informes"/>
    <x v="10"/>
    <x v="10"/>
    <s v="9"/>
    <s v="Actuacions de caràcter general"/>
    <x v="1"/>
    <x v="1"/>
    <x v="22"/>
    <x v="22"/>
    <x v="32"/>
    <x v="32"/>
    <s v="92412"/>
    <s v="Participació ciutadana i associativa de"/>
    <n v="6012.49"/>
    <n v="205.18"/>
    <n v="6217.67"/>
    <n v="6217.67"/>
    <n v="6217.67"/>
    <n v="6217.67"/>
    <n v="6217.67"/>
    <n v="0"/>
  </r>
  <r>
    <x v="1"/>
    <x v="1"/>
    <x v="8"/>
    <x v="8"/>
    <x v="36"/>
    <x v="36"/>
    <s v="22707"/>
    <s v="Informes"/>
    <x v="10"/>
    <x v="10"/>
    <s v="9"/>
    <s v="Actuacions de caràcter general"/>
    <x v="1"/>
    <x v="1"/>
    <x v="22"/>
    <x v="22"/>
    <x v="32"/>
    <x v="32"/>
    <s v="92416"/>
    <s v="Gestió equipaments de participació dels"/>
    <n v="14403.84"/>
    <n v="3360.95"/>
    <n v="17764.79"/>
    <n v="17764.79"/>
    <n v="17764.79"/>
    <n v="17764.62"/>
    <n v="17764.62"/>
    <n v="0"/>
  </r>
  <r>
    <x v="1"/>
    <x v="1"/>
    <x v="8"/>
    <x v="8"/>
    <x v="36"/>
    <x v="36"/>
    <s v="22707"/>
    <s v="Informes"/>
    <x v="24"/>
    <x v="24"/>
    <s v="9"/>
    <s v="Actuacions de caràcter general"/>
    <x v="8"/>
    <x v="8"/>
    <x v="17"/>
    <x v="17"/>
    <x v="24"/>
    <x v="24"/>
    <s v="93112"/>
    <s v="Pressupost i política fiscal"/>
    <n v="35240"/>
    <n v="-11000"/>
    <n v="24240"/>
    <n v="0"/>
    <n v="0"/>
    <n v="0"/>
    <n v="0"/>
    <n v="0"/>
  </r>
  <r>
    <x v="1"/>
    <x v="1"/>
    <x v="8"/>
    <x v="8"/>
    <x v="36"/>
    <x v="36"/>
    <s v="22707"/>
    <s v="Informes"/>
    <x v="24"/>
    <x v="24"/>
    <s v="9"/>
    <s v="Actuacions de caràcter general"/>
    <x v="8"/>
    <x v="8"/>
    <x v="17"/>
    <x v="17"/>
    <x v="24"/>
    <x v="24"/>
    <s v="93116"/>
    <s v="Auditoria interna"/>
    <n v="9175.5499999999993"/>
    <n v="-9175.5499999999993"/>
    <n v="0"/>
    <n v="0"/>
    <n v="0"/>
    <n v="0"/>
    <n v="0"/>
    <n v="0"/>
  </r>
  <r>
    <x v="1"/>
    <x v="1"/>
    <x v="8"/>
    <x v="8"/>
    <x v="36"/>
    <x v="36"/>
    <s v="22707"/>
    <s v="Informes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2117.5"/>
    <n v="2117.5"/>
    <n v="2117.5"/>
    <n v="2117.5"/>
    <n v="2117.5"/>
    <n v="2117.5"/>
    <n v="0"/>
  </r>
  <r>
    <x v="1"/>
    <x v="1"/>
    <x v="8"/>
    <x v="8"/>
    <x v="36"/>
    <x v="36"/>
    <s v="22707"/>
    <s v="Informes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10357.6"/>
    <n v="10357.6"/>
    <n v="10357.6"/>
    <n v="10357.6"/>
    <n v="10357.6"/>
    <n v="10357.6"/>
    <n v="0"/>
  </r>
  <r>
    <x v="1"/>
    <x v="1"/>
    <x v="8"/>
    <x v="8"/>
    <x v="36"/>
    <x v="36"/>
    <s v="22707"/>
    <s v="Informes"/>
    <x v="27"/>
    <x v="27"/>
    <s v="9"/>
    <s v="Actuacions de caràcter general"/>
    <x v="1"/>
    <x v="1"/>
    <x v="1"/>
    <x v="1"/>
    <x v="1"/>
    <x v="1"/>
    <s v="92011"/>
    <s v="Administració general"/>
    <n v="0"/>
    <n v="7072.45"/>
    <n v="7072.45"/>
    <n v="7072.45"/>
    <n v="7072.45"/>
    <n v="7072.45"/>
    <n v="7072.45"/>
    <n v="0"/>
  </r>
  <r>
    <x v="1"/>
    <x v="1"/>
    <x v="8"/>
    <x v="8"/>
    <x v="36"/>
    <x v="36"/>
    <s v="22708"/>
    <s v="Serveis recaptació"/>
    <x v="25"/>
    <x v="25"/>
    <s v="1"/>
    <s v="Serveis públics bàsics"/>
    <x v="3"/>
    <x v="3"/>
    <x v="8"/>
    <x v="8"/>
    <x v="10"/>
    <x v="10"/>
    <s v="13212"/>
    <s v="Serveis generals de la Guàrdia Urbana"/>
    <n v="300000"/>
    <n v="0"/>
    <n v="300000"/>
    <n v="275038.68"/>
    <n v="275038.68"/>
    <n v="275038.68"/>
    <n v="0"/>
    <n v="275038.68"/>
  </r>
  <r>
    <x v="1"/>
    <x v="1"/>
    <x v="8"/>
    <x v="8"/>
    <x v="36"/>
    <x v="36"/>
    <s v="22708"/>
    <s v="Serveis recaptació"/>
    <x v="25"/>
    <x v="25"/>
    <s v="1"/>
    <s v="Serveis públics bàsics"/>
    <x v="5"/>
    <x v="5"/>
    <x v="37"/>
    <x v="37"/>
    <x v="57"/>
    <x v="57"/>
    <s v="16011"/>
    <s v="Sanejament xarxa de clavegueram"/>
    <n v="360000"/>
    <n v="0"/>
    <n v="360000"/>
    <n v="323802"/>
    <n v="323802"/>
    <n v="299352.94"/>
    <n v="268563.67"/>
    <n v="30789.27"/>
  </r>
  <r>
    <x v="1"/>
    <x v="1"/>
    <x v="8"/>
    <x v="8"/>
    <x v="36"/>
    <x v="36"/>
    <s v="22708"/>
    <s v="Serveis recaptació"/>
    <x v="25"/>
    <x v="25"/>
    <s v="1"/>
    <s v="Serveis públics bàsics"/>
    <x v="5"/>
    <x v="5"/>
    <x v="23"/>
    <x v="23"/>
    <x v="86"/>
    <x v="86"/>
    <s v="16221"/>
    <s v="Gestió de residus sòlids urbans"/>
    <n v="0"/>
    <n v="532715"/>
    <n v="532715"/>
    <n v="532715"/>
    <n v="532715"/>
    <n v="492902.67"/>
    <n v="443425.88"/>
    <n v="49476.79"/>
  </r>
  <r>
    <x v="1"/>
    <x v="1"/>
    <x v="8"/>
    <x v="8"/>
    <x v="36"/>
    <x v="36"/>
    <s v="22708"/>
    <s v="Serveis recaptació"/>
    <x v="25"/>
    <x v="25"/>
    <s v="9"/>
    <s v="Actuacions de caràcter general"/>
    <x v="8"/>
    <x v="8"/>
    <x v="26"/>
    <x v="26"/>
    <x v="40"/>
    <x v="40"/>
    <s v="93211"/>
    <s v="Gestió tributària"/>
    <n v="1960000"/>
    <n v="0"/>
    <n v="1960000"/>
    <n v="1835247.8"/>
    <n v="1835247.8"/>
    <n v="1737296.03"/>
    <n v="1597927.75"/>
    <n v="139368.28"/>
  </r>
  <r>
    <x v="1"/>
    <x v="1"/>
    <x v="8"/>
    <x v="8"/>
    <x v="36"/>
    <x v="36"/>
    <s v="22712"/>
    <s v="Manteniment vies públiques"/>
    <x v="21"/>
    <x v="21"/>
    <s v="1"/>
    <s v="Serveis públics bàsics"/>
    <x v="4"/>
    <x v="4"/>
    <x v="14"/>
    <x v="14"/>
    <x v="39"/>
    <x v="39"/>
    <s v="15321"/>
    <s v="Manteniment i renovació del paviment"/>
    <n v="1423982.95"/>
    <n v="993700.82"/>
    <n v="2417683.77"/>
    <n v="2405259.9900000002"/>
    <n v="2405259.9900000002"/>
    <n v="2405259.9"/>
    <n v="1259477.25"/>
    <n v="1145782.6499999999"/>
  </r>
  <r>
    <x v="1"/>
    <x v="1"/>
    <x v="8"/>
    <x v="8"/>
    <x v="36"/>
    <x v="36"/>
    <s v="22712"/>
    <s v="Manteniment vies públiques"/>
    <x v="21"/>
    <x v="21"/>
    <s v="1"/>
    <s v="Serveis públics bàsics"/>
    <x v="4"/>
    <x v="4"/>
    <x v="14"/>
    <x v="14"/>
    <x v="62"/>
    <x v="62"/>
    <s v="15331"/>
    <s v="Manteniment i renovació de les estructur"/>
    <n v="2515000"/>
    <n v="850372.56"/>
    <n v="3365372.56"/>
    <n v="3365372.56"/>
    <n v="3365372.56"/>
    <n v="3365366.46"/>
    <n v="2581426.29"/>
    <n v="783940.17"/>
  </r>
  <r>
    <x v="1"/>
    <x v="1"/>
    <x v="8"/>
    <x v="8"/>
    <x v="36"/>
    <x v="36"/>
    <s v="22712"/>
    <s v="Manteniment vies públiques"/>
    <x v="1"/>
    <x v="1"/>
    <s v="1"/>
    <s v="Serveis públics bàsics"/>
    <x v="4"/>
    <x v="4"/>
    <x v="14"/>
    <x v="14"/>
    <x v="39"/>
    <x v="39"/>
    <s v="15321"/>
    <s v="Manteniment i renovació del paviment"/>
    <n v="393979.37"/>
    <n v="-4598"/>
    <n v="389381.37"/>
    <n v="387538.79"/>
    <n v="387538.79"/>
    <n v="387538.38"/>
    <n v="329081.95"/>
    <n v="58456.43"/>
  </r>
  <r>
    <x v="1"/>
    <x v="1"/>
    <x v="8"/>
    <x v="8"/>
    <x v="36"/>
    <x v="36"/>
    <s v="22712"/>
    <s v="Manteniment vies públiques"/>
    <x v="1"/>
    <x v="1"/>
    <s v="1"/>
    <s v="Serveis públics bàsics"/>
    <x v="4"/>
    <x v="4"/>
    <x v="14"/>
    <x v="14"/>
    <x v="17"/>
    <x v="17"/>
    <s v="15341"/>
    <s v="Manteniment i millora espais públics cen"/>
    <n v="741607.75"/>
    <n v="150000"/>
    <n v="891607.75"/>
    <n v="891607.75"/>
    <n v="891607.75"/>
    <n v="891596.81"/>
    <n v="454100.95"/>
    <n v="437495.86"/>
  </r>
  <r>
    <x v="1"/>
    <x v="1"/>
    <x v="8"/>
    <x v="8"/>
    <x v="36"/>
    <x v="36"/>
    <s v="22712"/>
    <s v="Manteniment vies públiques"/>
    <x v="1"/>
    <x v="1"/>
    <s v="1"/>
    <s v="Serveis públics bàsics"/>
    <x v="4"/>
    <x v="4"/>
    <x v="14"/>
    <x v="14"/>
    <x v="17"/>
    <x v="17"/>
    <s v="15344"/>
    <s v="Manteniment-millora espais públics no ce"/>
    <n v="35000"/>
    <n v="4909.74"/>
    <n v="39909.74"/>
    <n v="39909.74"/>
    <n v="39909.74"/>
    <n v="39909.74"/>
    <n v="19926.59"/>
    <n v="19983.150000000001"/>
  </r>
  <r>
    <x v="1"/>
    <x v="1"/>
    <x v="8"/>
    <x v="8"/>
    <x v="36"/>
    <x v="36"/>
    <s v="22712"/>
    <s v="Manteniment vies públiques"/>
    <x v="2"/>
    <x v="2"/>
    <s v="1"/>
    <s v="Serveis públics bàsics"/>
    <x v="4"/>
    <x v="4"/>
    <x v="14"/>
    <x v="14"/>
    <x v="39"/>
    <x v="39"/>
    <s v="15321"/>
    <s v="Manteniment i renovació del paviment"/>
    <n v="745164.85"/>
    <n v="0"/>
    <n v="745164.85"/>
    <n v="727117.41"/>
    <n v="727117.41"/>
    <n v="727116.9"/>
    <n v="664279.05000000005"/>
    <n v="62837.85"/>
  </r>
  <r>
    <x v="1"/>
    <x v="1"/>
    <x v="8"/>
    <x v="8"/>
    <x v="36"/>
    <x v="36"/>
    <s v="22712"/>
    <s v="Manteniment vies públiques"/>
    <x v="2"/>
    <x v="2"/>
    <s v="1"/>
    <s v="Serveis públics bàsics"/>
    <x v="4"/>
    <x v="4"/>
    <x v="14"/>
    <x v="14"/>
    <x v="17"/>
    <x v="17"/>
    <s v="15341"/>
    <s v="Manteniment i millora espais públics cen"/>
    <n v="577989.16"/>
    <n v="170009.79"/>
    <n v="747998.95"/>
    <n v="735998.95"/>
    <n v="735998.95"/>
    <n v="735998.94"/>
    <n v="656809.86"/>
    <n v="79189.08"/>
  </r>
  <r>
    <x v="1"/>
    <x v="1"/>
    <x v="8"/>
    <x v="8"/>
    <x v="36"/>
    <x v="36"/>
    <s v="22712"/>
    <s v="Manteniment vies públiques"/>
    <x v="2"/>
    <x v="2"/>
    <s v="1"/>
    <s v="Serveis públics bàsics"/>
    <x v="4"/>
    <x v="4"/>
    <x v="14"/>
    <x v="14"/>
    <x v="17"/>
    <x v="17"/>
    <s v="15344"/>
    <s v="Manteniment-millora espais públics no ce"/>
    <n v="276276"/>
    <n v="-42993.21"/>
    <n v="233282.79"/>
    <n v="211257.60000000001"/>
    <n v="211257.60000000001"/>
    <n v="211257.60000000001"/>
    <n v="135684.73000000001"/>
    <n v="75572.87"/>
  </r>
  <r>
    <x v="1"/>
    <x v="1"/>
    <x v="8"/>
    <x v="8"/>
    <x v="36"/>
    <x v="36"/>
    <s v="22712"/>
    <s v="Manteniment vies públiques"/>
    <x v="3"/>
    <x v="3"/>
    <s v="1"/>
    <s v="Serveis públics bàsics"/>
    <x v="4"/>
    <x v="4"/>
    <x v="14"/>
    <x v="14"/>
    <x v="39"/>
    <x v="39"/>
    <s v="15321"/>
    <s v="Manteniment i renovació del paviment"/>
    <n v="629835.1"/>
    <n v="-207231"/>
    <n v="422604.1"/>
    <n v="422604.1"/>
    <n v="422604.1"/>
    <n v="422603.44"/>
    <n v="409493.27"/>
    <n v="13110.17"/>
  </r>
  <r>
    <x v="1"/>
    <x v="1"/>
    <x v="8"/>
    <x v="8"/>
    <x v="36"/>
    <x v="36"/>
    <s v="22712"/>
    <s v="Manteniment vies públiques"/>
    <x v="3"/>
    <x v="3"/>
    <s v="1"/>
    <s v="Serveis públics bàsics"/>
    <x v="4"/>
    <x v="4"/>
    <x v="14"/>
    <x v="14"/>
    <x v="17"/>
    <x v="17"/>
    <s v="15341"/>
    <s v="Manteniment i millora espais públics cen"/>
    <n v="1036156.89"/>
    <n v="247231"/>
    <n v="1283387.8899999999"/>
    <n v="1283387.8899999999"/>
    <n v="1283387.8899999999"/>
    <n v="1283386.07"/>
    <n v="1229491.58"/>
    <n v="53894.49"/>
  </r>
  <r>
    <x v="1"/>
    <x v="1"/>
    <x v="8"/>
    <x v="8"/>
    <x v="36"/>
    <x v="36"/>
    <s v="22712"/>
    <s v="Manteniment vies públiques"/>
    <x v="3"/>
    <x v="3"/>
    <s v="1"/>
    <s v="Serveis públics bàsics"/>
    <x v="4"/>
    <x v="4"/>
    <x v="14"/>
    <x v="14"/>
    <x v="17"/>
    <x v="17"/>
    <s v="15344"/>
    <s v="Manteniment-millora espais públics no ce"/>
    <n v="39000"/>
    <n v="308320.73"/>
    <n v="347320.73"/>
    <n v="347320.73"/>
    <n v="347320.73"/>
    <n v="347320.59"/>
    <n v="191697.03"/>
    <n v="155623.56"/>
  </r>
  <r>
    <x v="1"/>
    <x v="1"/>
    <x v="8"/>
    <x v="8"/>
    <x v="36"/>
    <x v="36"/>
    <s v="22712"/>
    <s v="Manteniment vies públiques"/>
    <x v="4"/>
    <x v="4"/>
    <s v="1"/>
    <s v="Serveis públics bàsics"/>
    <x v="4"/>
    <x v="4"/>
    <x v="14"/>
    <x v="14"/>
    <x v="39"/>
    <x v="39"/>
    <s v="15321"/>
    <s v="Manteniment i renovació del paviment"/>
    <n v="417780.08"/>
    <n v="0"/>
    <n v="417780.08"/>
    <n v="417780.08"/>
    <n v="417780.08"/>
    <n v="417780.05"/>
    <n v="407131.25"/>
    <n v="10648.8"/>
  </r>
  <r>
    <x v="1"/>
    <x v="1"/>
    <x v="8"/>
    <x v="8"/>
    <x v="36"/>
    <x v="36"/>
    <s v="22712"/>
    <s v="Manteniment vies públiques"/>
    <x v="4"/>
    <x v="4"/>
    <s v="1"/>
    <s v="Serveis públics bàsics"/>
    <x v="4"/>
    <x v="4"/>
    <x v="14"/>
    <x v="14"/>
    <x v="17"/>
    <x v="17"/>
    <s v="15341"/>
    <s v="Manteniment i millora espais públics cen"/>
    <n v="395083.69"/>
    <n v="79000"/>
    <n v="474083.69"/>
    <n v="474083.69"/>
    <n v="474083.69"/>
    <n v="473699.49"/>
    <n v="414904.59"/>
    <n v="58794.9"/>
  </r>
  <r>
    <x v="1"/>
    <x v="1"/>
    <x v="8"/>
    <x v="8"/>
    <x v="36"/>
    <x v="36"/>
    <s v="22712"/>
    <s v="Manteniment vies públiques"/>
    <x v="4"/>
    <x v="4"/>
    <s v="1"/>
    <s v="Serveis públics bàsics"/>
    <x v="4"/>
    <x v="4"/>
    <x v="14"/>
    <x v="14"/>
    <x v="17"/>
    <x v="17"/>
    <s v="15344"/>
    <s v="Manteniment-millora espais públics no ce"/>
    <n v="0"/>
    <n v="103964.44"/>
    <n v="103964.44"/>
    <n v="103846.12"/>
    <n v="103846.12"/>
    <n v="103846.12"/>
    <n v="55769.82"/>
    <n v="48076.3"/>
  </r>
  <r>
    <x v="1"/>
    <x v="1"/>
    <x v="8"/>
    <x v="8"/>
    <x v="36"/>
    <x v="36"/>
    <s v="22712"/>
    <s v="Manteniment vies públiques"/>
    <x v="5"/>
    <x v="5"/>
    <s v="1"/>
    <s v="Serveis públics bàsics"/>
    <x v="4"/>
    <x v="4"/>
    <x v="14"/>
    <x v="14"/>
    <x v="39"/>
    <x v="39"/>
    <s v="15321"/>
    <s v="Manteniment i renovació del paviment"/>
    <n v="492054.17"/>
    <n v="0"/>
    <n v="492054.17"/>
    <n v="492054.17"/>
    <n v="492054.17"/>
    <n v="492054.13"/>
    <n v="195539.85"/>
    <n v="296514.28000000003"/>
  </r>
  <r>
    <x v="1"/>
    <x v="1"/>
    <x v="8"/>
    <x v="8"/>
    <x v="36"/>
    <x v="36"/>
    <s v="22712"/>
    <s v="Manteniment vies públiques"/>
    <x v="5"/>
    <x v="5"/>
    <s v="1"/>
    <s v="Serveis públics bàsics"/>
    <x v="4"/>
    <x v="4"/>
    <x v="14"/>
    <x v="14"/>
    <x v="17"/>
    <x v="17"/>
    <s v="15341"/>
    <s v="Manteniment i millora espais públics cen"/>
    <n v="918508.07"/>
    <n v="81500"/>
    <n v="1000008.07"/>
    <n v="1000008.07"/>
    <n v="1000008.07"/>
    <n v="999960.83"/>
    <n v="449544.78"/>
    <n v="550416.05000000005"/>
  </r>
  <r>
    <x v="1"/>
    <x v="1"/>
    <x v="8"/>
    <x v="8"/>
    <x v="36"/>
    <x v="36"/>
    <s v="22712"/>
    <s v="Manteniment vies públiques"/>
    <x v="5"/>
    <x v="5"/>
    <s v="1"/>
    <s v="Serveis públics bàsics"/>
    <x v="4"/>
    <x v="4"/>
    <x v="14"/>
    <x v="14"/>
    <x v="17"/>
    <x v="17"/>
    <s v="15344"/>
    <s v="Manteniment-millora espais públics no ce"/>
    <n v="130032.79"/>
    <n v="-14857.02"/>
    <n v="115175.77"/>
    <n v="115175.77"/>
    <n v="115175.77"/>
    <n v="115175.64"/>
    <n v="81502.759999999995"/>
    <n v="33672.879999999997"/>
  </r>
  <r>
    <x v="1"/>
    <x v="1"/>
    <x v="8"/>
    <x v="8"/>
    <x v="36"/>
    <x v="36"/>
    <s v="22712"/>
    <s v="Manteniment vies públiques"/>
    <x v="5"/>
    <x v="5"/>
    <s v="1"/>
    <s v="Serveis públics bàsics"/>
    <x v="4"/>
    <x v="4"/>
    <x v="14"/>
    <x v="14"/>
    <x v="17"/>
    <x v="17"/>
    <s v="15345"/>
    <s v="Manteniment i millora d'espai públic de"/>
    <n v="308439.73"/>
    <n v="96987.73"/>
    <n v="405427.46"/>
    <n v="405427.46"/>
    <n v="405427.46"/>
    <n v="400327.67"/>
    <n v="279214.28000000003"/>
    <n v="121113.39"/>
  </r>
  <r>
    <x v="1"/>
    <x v="1"/>
    <x v="8"/>
    <x v="8"/>
    <x v="36"/>
    <x v="36"/>
    <s v="22712"/>
    <s v="Manteniment vies públiques"/>
    <x v="6"/>
    <x v="6"/>
    <s v="1"/>
    <s v="Serveis públics bàsics"/>
    <x v="4"/>
    <x v="4"/>
    <x v="14"/>
    <x v="14"/>
    <x v="39"/>
    <x v="39"/>
    <s v="15321"/>
    <s v="Manteniment i renovació del paviment"/>
    <n v="309396.33"/>
    <n v="0"/>
    <n v="309396.33"/>
    <n v="309396.33"/>
    <n v="309396.33"/>
    <n v="307095.89"/>
    <n v="307095.89"/>
    <n v="0"/>
  </r>
  <r>
    <x v="1"/>
    <x v="1"/>
    <x v="8"/>
    <x v="8"/>
    <x v="36"/>
    <x v="36"/>
    <s v="22712"/>
    <s v="Manteniment vies públiques"/>
    <x v="6"/>
    <x v="6"/>
    <s v="1"/>
    <s v="Serveis públics bàsics"/>
    <x v="4"/>
    <x v="4"/>
    <x v="14"/>
    <x v="14"/>
    <x v="17"/>
    <x v="17"/>
    <s v="15341"/>
    <s v="Manteniment i millora espais públics cen"/>
    <n v="578649.91"/>
    <n v="92248.53"/>
    <n v="670898.43999999994"/>
    <n v="670898.43999999994"/>
    <n v="670898.43999999994"/>
    <n v="670880.5"/>
    <n v="647855.75"/>
    <n v="23024.75"/>
  </r>
  <r>
    <x v="1"/>
    <x v="1"/>
    <x v="8"/>
    <x v="8"/>
    <x v="36"/>
    <x v="36"/>
    <s v="22712"/>
    <s v="Manteniment vies públiques"/>
    <x v="6"/>
    <x v="6"/>
    <s v="1"/>
    <s v="Serveis públics bàsics"/>
    <x v="4"/>
    <x v="4"/>
    <x v="14"/>
    <x v="14"/>
    <x v="17"/>
    <x v="17"/>
    <s v="15344"/>
    <s v="Manteniment-millora espais públics no ce"/>
    <n v="260000"/>
    <n v="21802.61"/>
    <n v="281802.61"/>
    <n v="281802.61"/>
    <n v="281802.61"/>
    <n v="270302.28999999998"/>
    <n v="160796.10999999999"/>
    <n v="109506.18"/>
  </r>
  <r>
    <x v="1"/>
    <x v="1"/>
    <x v="8"/>
    <x v="8"/>
    <x v="36"/>
    <x v="36"/>
    <s v="22712"/>
    <s v="Manteniment vies públiques"/>
    <x v="7"/>
    <x v="7"/>
    <s v="1"/>
    <s v="Serveis públics bàsics"/>
    <x v="4"/>
    <x v="4"/>
    <x v="14"/>
    <x v="14"/>
    <x v="39"/>
    <x v="39"/>
    <s v="15321"/>
    <s v="Manteniment i renovació del paviment"/>
    <n v="375531.74"/>
    <n v="0"/>
    <n v="375531.74"/>
    <n v="375531.74"/>
    <n v="375531.74"/>
    <n v="365473.37"/>
    <n v="365473.37"/>
    <n v="0"/>
  </r>
  <r>
    <x v="1"/>
    <x v="1"/>
    <x v="8"/>
    <x v="8"/>
    <x v="36"/>
    <x v="36"/>
    <s v="22712"/>
    <s v="Manteniment vies públiques"/>
    <x v="7"/>
    <x v="7"/>
    <s v="1"/>
    <s v="Serveis públics bàsics"/>
    <x v="4"/>
    <x v="4"/>
    <x v="14"/>
    <x v="14"/>
    <x v="17"/>
    <x v="17"/>
    <s v="15341"/>
    <s v="Manteniment i millora espais públics cen"/>
    <n v="823724.04"/>
    <n v="63992.36"/>
    <n v="887716.4"/>
    <n v="887716.4"/>
    <n v="887716.4"/>
    <n v="887715.22"/>
    <n v="865225.57"/>
    <n v="22489.65"/>
  </r>
  <r>
    <x v="1"/>
    <x v="1"/>
    <x v="8"/>
    <x v="8"/>
    <x v="36"/>
    <x v="36"/>
    <s v="22712"/>
    <s v="Manteniment vies públiques"/>
    <x v="7"/>
    <x v="7"/>
    <s v="1"/>
    <s v="Serveis públics bàsics"/>
    <x v="4"/>
    <x v="4"/>
    <x v="14"/>
    <x v="14"/>
    <x v="17"/>
    <x v="17"/>
    <s v="15344"/>
    <s v="Manteniment-millora espais públics no ce"/>
    <n v="149665.22"/>
    <n v="-19775.72"/>
    <n v="129889.5"/>
    <n v="129854.94"/>
    <n v="129854.94"/>
    <n v="129854.94"/>
    <n v="129854.94"/>
    <n v="0"/>
  </r>
  <r>
    <x v="1"/>
    <x v="1"/>
    <x v="8"/>
    <x v="8"/>
    <x v="36"/>
    <x v="36"/>
    <s v="22712"/>
    <s v="Manteniment vies públiques"/>
    <x v="8"/>
    <x v="8"/>
    <s v="1"/>
    <s v="Serveis públics bàsics"/>
    <x v="4"/>
    <x v="4"/>
    <x v="14"/>
    <x v="14"/>
    <x v="39"/>
    <x v="39"/>
    <s v="15321"/>
    <s v="Manteniment i renovació del paviment"/>
    <n v="353755.09"/>
    <n v="0"/>
    <n v="353755.09"/>
    <n v="353755.09"/>
    <n v="353755.09"/>
    <n v="353373.05"/>
    <n v="353373.05"/>
    <n v="0"/>
  </r>
  <r>
    <x v="1"/>
    <x v="1"/>
    <x v="8"/>
    <x v="8"/>
    <x v="36"/>
    <x v="36"/>
    <s v="22712"/>
    <s v="Manteniment vies públiques"/>
    <x v="8"/>
    <x v="8"/>
    <s v="1"/>
    <s v="Serveis públics bàsics"/>
    <x v="4"/>
    <x v="4"/>
    <x v="14"/>
    <x v="14"/>
    <x v="17"/>
    <x v="17"/>
    <s v="15341"/>
    <s v="Manteniment i millora espais públics cen"/>
    <n v="881723.74"/>
    <n v="243585.26"/>
    <n v="1125309"/>
    <n v="1125308.99"/>
    <n v="1125308.99"/>
    <n v="1125292.3500000001"/>
    <n v="1054397.05"/>
    <n v="70895.3"/>
  </r>
  <r>
    <x v="1"/>
    <x v="1"/>
    <x v="8"/>
    <x v="8"/>
    <x v="36"/>
    <x v="36"/>
    <s v="22712"/>
    <s v="Manteniment vies públiques"/>
    <x v="9"/>
    <x v="9"/>
    <s v="1"/>
    <s v="Serveis públics bàsics"/>
    <x v="4"/>
    <x v="4"/>
    <x v="14"/>
    <x v="14"/>
    <x v="39"/>
    <x v="39"/>
    <s v="15321"/>
    <s v="Manteniment i renovació del paviment"/>
    <n v="517932.3"/>
    <n v="0"/>
    <n v="517932.3"/>
    <n v="484747.14"/>
    <n v="484747.14"/>
    <n v="480424.45"/>
    <n v="480424.45"/>
    <n v="0"/>
  </r>
  <r>
    <x v="1"/>
    <x v="1"/>
    <x v="8"/>
    <x v="8"/>
    <x v="36"/>
    <x v="36"/>
    <s v="22712"/>
    <s v="Manteniment vies públiques"/>
    <x v="9"/>
    <x v="9"/>
    <s v="1"/>
    <s v="Serveis públics bàsics"/>
    <x v="4"/>
    <x v="4"/>
    <x v="14"/>
    <x v="14"/>
    <x v="17"/>
    <x v="17"/>
    <s v="15341"/>
    <s v="Manteniment i millora espais públics cen"/>
    <n v="707296.45"/>
    <n v="203332.68"/>
    <n v="910629.13"/>
    <n v="910629.13"/>
    <n v="910629.13"/>
    <n v="910626.63"/>
    <n v="795444.86"/>
    <n v="115181.77"/>
  </r>
  <r>
    <x v="1"/>
    <x v="1"/>
    <x v="8"/>
    <x v="8"/>
    <x v="36"/>
    <x v="36"/>
    <s v="22712"/>
    <s v="Manteniment vies públiques"/>
    <x v="9"/>
    <x v="9"/>
    <s v="1"/>
    <s v="Serveis públics bàsics"/>
    <x v="4"/>
    <x v="4"/>
    <x v="14"/>
    <x v="14"/>
    <x v="17"/>
    <x v="17"/>
    <s v="15344"/>
    <s v="Manteniment-millora espais públics no ce"/>
    <n v="10"/>
    <n v="33143.67"/>
    <n v="33153.67"/>
    <n v="26470.15"/>
    <n v="26470.15"/>
    <n v="26470.15"/>
    <n v="26470.15"/>
    <n v="0"/>
  </r>
  <r>
    <x v="1"/>
    <x v="1"/>
    <x v="8"/>
    <x v="8"/>
    <x v="36"/>
    <x v="36"/>
    <s v="22712"/>
    <s v="Manteniment vies públiques"/>
    <x v="10"/>
    <x v="10"/>
    <s v="1"/>
    <s v="Serveis públics bàsics"/>
    <x v="4"/>
    <x v="4"/>
    <x v="14"/>
    <x v="14"/>
    <x v="39"/>
    <x v="39"/>
    <s v="15321"/>
    <s v="Manteniment i renovació del paviment"/>
    <n v="669222.03"/>
    <n v="0"/>
    <n v="669222.03"/>
    <n v="669222.03"/>
    <n v="669222.03"/>
    <n v="649478.97"/>
    <n v="649478.97"/>
    <n v="0"/>
  </r>
  <r>
    <x v="1"/>
    <x v="1"/>
    <x v="8"/>
    <x v="8"/>
    <x v="36"/>
    <x v="36"/>
    <s v="22712"/>
    <s v="Manteniment vies públiques"/>
    <x v="10"/>
    <x v="10"/>
    <s v="1"/>
    <s v="Serveis públics bàsics"/>
    <x v="4"/>
    <x v="4"/>
    <x v="14"/>
    <x v="14"/>
    <x v="17"/>
    <x v="17"/>
    <s v="15341"/>
    <s v="Manteniment i millora espais públics cen"/>
    <n v="1045473.71"/>
    <n v="246797.21"/>
    <n v="1292270.92"/>
    <n v="1292057.43"/>
    <n v="1292057.43"/>
    <n v="1292054.6599999999"/>
    <n v="1037170.67"/>
    <n v="254883.99"/>
  </r>
  <r>
    <x v="1"/>
    <x v="1"/>
    <x v="8"/>
    <x v="8"/>
    <x v="36"/>
    <x v="36"/>
    <s v="22714"/>
    <s v="Manteniment xarxa elimin. Aigües resid."/>
    <x v="19"/>
    <x v="19"/>
    <s v="1"/>
    <s v="Serveis públics bàsics"/>
    <x v="5"/>
    <x v="5"/>
    <x v="37"/>
    <x v="37"/>
    <x v="57"/>
    <x v="57"/>
    <s v="16011"/>
    <s v="Sanejament xarxa de clavegueram"/>
    <n v="13495333.52"/>
    <n v="106081.49"/>
    <n v="13601415.01"/>
    <n v="13601415.01"/>
    <n v="13601415.01"/>
    <n v="13601414.1"/>
    <n v="11681511.140000001"/>
    <n v="1919902.96"/>
  </r>
  <r>
    <x v="1"/>
    <x v="1"/>
    <x v="8"/>
    <x v="8"/>
    <x v="36"/>
    <x v="36"/>
    <s v="22715"/>
    <s v="Manteniment xarxa distrib. Aigües potab."/>
    <x v="19"/>
    <x v="19"/>
    <s v="1"/>
    <s v="Serveis públics bàsics"/>
    <x v="5"/>
    <x v="5"/>
    <x v="38"/>
    <x v="38"/>
    <x v="58"/>
    <x v="58"/>
    <s v="16111"/>
    <s v="Abastament de les aigües"/>
    <n v="5251482.1500000004"/>
    <n v="0"/>
    <n v="5251482.1500000004"/>
    <n v="5251482.1399999997"/>
    <n v="5251482.1399999997"/>
    <n v="5251478.82"/>
    <n v="4104617.72"/>
    <n v="1146861.1000000001"/>
  </r>
  <r>
    <x v="1"/>
    <x v="1"/>
    <x v="8"/>
    <x v="8"/>
    <x v="36"/>
    <x v="36"/>
    <s v="22716"/>
    <s v="Manteniment xarxa enllumenat públic"/>
    <x v="19"/>
    <x v="19"/>
    <s v="1"/>
    <s v="Serveis públics bàsics"/>
    <x v="5"/>
    <x v="5"/>
    <x v="24"/>
    <x v="24"/>
    <x v="37"/>
    <x v="37"/>
    <s v="16511"/>
    <s v="Gestió de l'enllumenat públic"/>
    <n v="6181782.4299999997"/>
    <n v="-316223.84000000003"/>
    <n v="5865558.5899999999"/>
    <n v="5865558.5700000003"/>
    <n v="5865558.5700000003"/>
    <n v="5865464.2300000004"/>
    <n v="5097920.91"/>
    <n v="767543.32"/>
  </r>
  <r>
    <x v="1"/>
    <x v="1"/>
    <x v="8"/>
    <x v="8"/>
    <x v="36"/>
    <x v="36"/>
    <s v="22716"/>
    <s v="Manteniment xarxa enllumenat públic"/>
    <x v="1"/>
    <x v="1"/>
    <s v="1"/>
    <s v="Serveis públics bàsics"/>
    <x v="5"/>
    <x v="5"/>
    <x v="24"/>
    <x v="24"/>
    <x v="37"/>
    <x v="37"/>
    <s v="16511"/>
    <s v="Gestió de l'enllumenat públic"/>
    <n v="833195.98"/>
    <n v="29244.14"/>
    <n v="862440.12"/>
    <n v="862440.12"/>
    <n v="862440.12"/>
    <n v="862389.13"/>
    <n v="728425.8"/>
    <n v="133963.32999999999"/>
  </r>
  <r>
    <x v="1"/>
    <x v="1"/>
    <x v="8"/>
    <x v="8"/>
    <x v="36"/>
    <x v="36"/>
    <s v="22716"/>
    <s v="Manteniment xarxa enllumenat públic"/>
    <x v="2"/>
    <x v="2"/>
    <s v="1"/>
    <s v="Serveis públics bàsics"/>
    <x v="5"/>
    <x v="5"/>
    <x v="24"/>
    <x v="24"/>
    <x v="37"/>
    <x v="37"/>
    <s v="16511"/>
    <s v="Gestió de l'enllumenat públic"/>
    <n v="983963.39"/>
    <n v="34632.25"/>
    <n v="1018595.64"/>
    <n v="1018595.64"/>
    <n v="1018595.64"/>
    <n v="1018478.13"/>
    <n v="944403.06"/>
    <n v="74075.070000000007"/>
  </r>
  <r>
    <x v="1"/>
    <x v="1"/>
    <x v="8"/>
    <x v="8"/>
    <x v="36"/>
    <x v="36"/>
    <s v="22716"/>
    <s v="Manteniment xarxa enllumenat públic"/>
    <x v="3"/>
    <x v="3"/>
    <s v="1"/>
    <s v="Serveis públics bàsics"/>
    <x v="5"/>
    <x v="5"/>
    <x v="24"/>
    <x v="24"/>
    <x v="37"/>
    <x v="37"/>
    <s v="16511"/>
    <s v="Gestió de l'enllumenat públic"/>
    <n v="924159.03"/>
    <n v="31421.41"/>
    <n v="955580.44"/>
    <n v="955580.44"/>
    <n v="955580.44"/>
    <n v="955580.44"/>
    <n v="907502.91"/>
    <n v="48077.53"/>
  </r>
  <r>
    <x v="1"/>
    <x v="1"/>
    <x v="8"/>
    <x v="8"/>
    <x v="36"/>
    <x v="36"/>
    <s v="22716"/>
    <s v="Manteniment xarxa enllumenat públic"/>
    <x v="4"/>
    <x v="4"/>
    <s v="1"/>
    <s v="Serveis públics bàsics"/>
    <x v="5"/>
    <x v="5"/>
    <x v="24"/>
    <x v="24"/>
    <x v="37"/>
    <x v="37"/>
    <s v="16511"/>
    <s v="Gestió de l'enllumenat públic"/>
    <n v="609927.68999999994"/>
    <n v="21467.42"/>
    <n v="631395.11"/>
    <n v="631395.11"/>
    <n v="631395.11"/>
    <n v="631378.53"/>
    <n v="597643.29"/>
    <n v="33735.24"/>
  </r>
  <r>
    <x v="1"/>
    <x v="1"/>
    <x v="8"/>
    <x v="8"/>
    <x v="36"/>
    <x v="36"/>
    <s v="22716"/>
    <s v="Manteniment xarxa enllumenat públic"/>
    <x v="5"/>
    <x v="5"/>
    <s v="1"/>
    <s v="Serveis públics bàsics"/>
    <x v="5"/>
    <x v="5"/>
    <x v="24"/>
    <x v="24"/>
    <x v="37"/>
    <x v="37"/>
    <s v="16511"/>
    <s v="Gestió de l'enllumenat públic"/>
    <n v="843213.95"/>
    <n v="29678.34"/>
    <n v="872892.29"/>
    <n v="872892.29"/>
    <n v="872892.29"/>
    <n v="872890.63"/>
    <n v="745858.17"/>
    <n v="127032.46"/>
  </r>
  <r>
    <x v="1"/>
    <x v="1"/>
    <x v="8"/>
    <x v="8"/>
    <x v="36"/>
    <x v="36"/>
    <s v="22716"/>
    <s v="Manteniment xarxa enllumenat públic"/>
    <x v="6"/>
    <x v="6"/>
    <s v="1"/>
    <s v="Serveis públics bàsics"/>
    <x v="5"/>
    <x v="5"/>
    <x v="24"/>
    <x v="24"/>
    <x v="37"/>
    <x v="37"/>
    <s v="16511"/>
    <s v="Gestió de l'enllumenat públic"/>
    <n v="652548.91"/>
    <n v="22967.56"/>
    <n v="675516.47"/>
    <n v="675516.47"/>
    <n v="675516.47"/>
    <n v="675404.01"/>
    <n v="538871.69999999995"/>
    <n v="136532.31"/>
  </r>
  <r>
    <x v="1"/>
    <x v="1"/>
    <x v="8"/>
    <x v="8"/>
    <x v="36"/>
    <x v="36"/>
    <s v="22716"/>
    <s v="Manteniment xarxa enllumenat públic"/>
    <x v="7"/>
    <x v="7"/>
    <s v="1"/>
    <s v="Serveis públics bàsics"/>
    <x v="5"/>
    <x v="5"/>
    <x v="24"/>
    <x v="24"/>
    <x v="37"/>
    <x v="37"/>
    <s v="16511"/>
    <s v="Gestió de l'enllumenat públic"/>
    <n v="923411.64"/>
    <n v="32501.03"/>
    <n v="955912.67"/>
    <n v="955912.67"/>
    <n v="955912.67"/>
    <n v="954898.65"/>
    <n v="848308.06"/>
    <n v="106590.59"/>
  </r>
  <r>
    <x v="1"/>
    <x v="1"/>
    <x v="8"/>
    <x v="8"/>
    <x v="36"/>
    <x v="36"/>
    <s v="22716"/>
    <s v="Manteniment xarxa enllumenat públic"/>
    <x v="8"/>
    <x v="8"/>
    <s v="1"/>
    <s v="Serveis públics bàsics"/>
    <x v="5"/>
    <x v="5"/>
    <x v="24"/>
    <x v="24"/>
    <x v="37"/>
    <x v="37"/>
    <s v="16511"/>
    <s v="Gestió de l'enllumenat públic"/>
    <n v="891390.53"/>
    <n v="31373.99"/>
    <n v="922764.52"/>
    <n v="922764.52"/>
    <n v="922764.52"/>
    <n v="922687.03"/>
    <n v="772276.62"/>
    <n v="150410.41"/>
  </r>
  <r>
    <x v="1"/>
    <x v="1"/>
    <x v="8"/>
    <x v="8"/>
    <x v="36"/>
    <x v="36"/>
    <s v="22716"/>
    <s v="Manteniment xarxa enllumenat públic"/>
    <x v="9"/>
    <x v="9"/>
    <s v="1"/>
    <s v="Serveis públics bàsics"/>
    <x v="5"/>
    <x v="5"/>
    <x v="24"/>
    <x v="24"/>
    <x v="37"/>
    <x v="37"/>
    <s v="16511"/>
    <s v="Gestió de l'enllumenat públic"/>
    <n v="720888.02"/>
    <n v="25372.87"/>
    <n v="746260.89"/>
    <n v="746260.89"/>
    <n v="746260.89"/>
    <n v="736147.43"/>
    <n v="670565.78"/>
    <n v="65581.649999999994"/>
  </r>
  <r>
    <x v="1"/>
    <x v="1"/>
    <x v="8"/>
    <x v="8"/>
    <x v="36"/>
    <x v="36"/>
    <s v="22716"/>
    <s v="Manteniment xarxa enllumenat públic"/>
    <x v="10"/>
    <x v="10"/>
    <s v="1"/>
    <s v="Serveis públics bàsics"/>
    <x v="5"/>
    <x v="5"/>
    <x v="24"/>
    <x v="24"/>
    <x v="37"/>
    <x v="37"/>
    <s v="16511"/>
    <s v="Gestió de l'enllumenat públic"/>
    <n v="1635518.46"/>
    <n v="57564.83"/>
    <n v="1693083.29"/>
    <n v="1693083.29"/>
    <n v="1693083.29"/>
    <n v="1693016.82"/>
    <n v="1607030.84"/>
    <n v="85985.98"/>
  </r>
  <r>
    <x v="1"/>
    <x v="1"/>
    <x v="8"/>
    <x v="8"/>
    <x v="36"/>
    <x v="36"/>
    <s v="22717"/>
    <s v="Manteniment altres infraestructures"/>
    <x v="1"/>
    <x v="1"/>
    <s v="1"/>
    <s v="Serveis públics bàsics"/>
    <x v="4"/>
    <x v="4"/>
    <x v="14"/>
    <x v="14"/>
    <x v="17"/>
    <x v="17"/>
    <s v="15344"/>
    <s v="Manteniment-millora espais públics no ce"/>
    <n v="828519.41"/>
    <n v="-221077.18"/>
    <n v="607442.23"/>
    <n v="543225.92000000004"/>
    <n v="543225.92000000004"/>
    <n v="521921.31"/>
    <n v="456527"/>
    <n v="65394.31"/>
  </r>
  <r>
    <x v="1"/>
    <x v="1"/>
    <x v="8"/>
    <x v="8"/>
    <x v="36"/>
    <x v="36"/>
    <s v="22717"/>
    <s v="Manteniment altres infraestructures"/>
    <x v="1"/>
    <x v="1"/>
    <s v="4"/>
    <s v="Actuacions de caràcter econòmic"/>
    <x v="7"/>
    <x v="7"/>
    <x v="47"/>
    <x v="47"/>
    <x v="80"/>
    <x v="80"/>
    <s v="43211"/>
    <s v="Foment del turisme"/>
    <n v="0"/>
    <n v="17800"/>
    <n v="17800"/>
    <n v="17700.73"/>
    <n v="17700.73"/>
    <n v="12979.19"/>
    <n v="6444.55"/>
    <n v="6534.64"/>
  </r>
  <r>
    <x v="1"/>
    <x v="1"/>
    <x v="8"/>
    <x v="8"/>
    <x v="36"/>
    <x v="36"/>
    <s v="22717"/>
    <s v="Manteniment altres infraestructures"/>
    <x v="9"/>
    <x v="9"/>
    <s v="9"/>
    <s v="Actuacions de caràcter general"/>
    <x v="8"/>
    <x v="8"/>
    <x v="18"/>
    <x v="18"/>
    <x v="25"/>
    <x v="25"/>
    <s v="93314"/>
    <s v="Manteniment d’edificis i solars no centr"/>
    <n v="10"/>
    <n v="4779.5"/>
    <n v="4789.5"/>
    <n v="4779.5"/>
    <n v="4779.5"/>
    <n v="4779.5"/>
    <n v="4779.5"/>
    <n v="0"/>
  </r>
  <r>
    <x v="1"/>
    <x v="1"/>
    <x v="8"/>
    <x v="8"/>
    <x v="36"/>
    <x v="36"/>
    <s v="22718"/>
    <s v="Manteniment galeries de serveis"/>
    <x v="21"/>
    <x v="21"/>
    <s v="1"/>
    <s v="Serveis públics bàsics"/>
    <x v="4"/>
    <x v="4"/>
    <x v="14"/>
    <x v="14"/>
    <x v="62"/>
    <x v="62"/>
    <s v="15331"/>
    <s v="Manteniment i renovació de les estructur"/>
    <n v="90000"/>
    <n v="17181.599999999999"/>
    <n v="107181.6"/>
    <n v="107181.6"/>
    <n v="107181.6"/>
    <n v="107181.6"/>
    <n v="107181.6"/>
    <n v="0"/>
  </r>
  <r>
    <x v="1"/>
    <x v="1"/>
    <x v="8"/>
    <x v="8"/>
    <x v="36"/>
    <x v="36"/>
    <s v="22718"/>
    <s v="Manteniment galeries de serveis"/>
    <x v="21"/>
    <x v="21"/>
    <s v="1"/>
    <s v="Serveis públics bàsics"/>
    <x v="12"/>
    <x v="12"/>
    <x v="46"/>
    <x v="46"/>
    <x v="78"/>
    <x v="78"/>
    <s v="17943"/>
    <s v="Coordinació Urbana. Obres"/>
    <n v="120000"/>
    <n v="-95244.72"/>
    <n v="24755.279999999999"/>
    <n v="24755.279999999999"/>
    <n v="24755.279999999999"/>
    <n v="24755.279999999999"/>
    <n v="18806.29"/>
    <n v="5948.99"/>
  </r>
  <r>
    <x v="1"/>
    <x v="1"/>
    <x v="8"/>
    <x v="8"/>
    <x v="36"/>
    <x v="36"/>
    <s v="22719"/>
    <s v="Altres contractes de serveis municipals"/>
    <x v="11"/>
    <x v="11"/>
    <s v="2"/>
    <s v="Actuacions de protecció i promoció social"/>
    <x v="2"/>
    <x v="2"/>
    <x v="4"/>
    <x v="4"/>
    <x v="34"/>
    <x v="34"/>
    <s v="23173"/>
    <s v="Inclusió amb perspectiva de gènere"/>
    <n v="9000"/>
    <n v="96840"/>
    <n v="105840"/>
    <n v="104317.84"/>
    <n v="104317.84"/>
    <n v="104317.84"/>
    <n v="100566.84"/>
    <n v="3751"/>
  </r>
  <r>
    <x v="1"/>
    <x v="1"/>
    <x v="8"/>
    <x v="8"/>
    <x v="36"/>
    <x v="36"/>
    <s v="22719"/>
    <s v="Altres contractes de serveis municipals"/>
    <x v="11"/>
    <x v="11"/>
    <s v="4"/>
    <s v="Actuacions de caràcter econòmic"/>
    <x v="7"/>
    <x v="7"/>
    <x v="31"/>
    <x v="31"/>
    <x v="68"/>
    <x v="68"/>
    <s v="43352"/>
    <s v="Temps i Economia de les Cures"/>
    <n v="108181.24"/>
    <n v="24930.71"/>
    <n v="133111.95000000001"/>
    <n v="114735.34"/>
    <n v="114735.34"/>
    <n v="100546.34"/>
    <n v="92419.839999999997"/>
    <n v="8126.5"/>
  </r>
  <r>
    <x v="1"/>
    <x v="1"/>
    <x v="8"/>
    <x v="8"/>
    <x v="36"/>
    <x v="36"/>
    <s v="22719"/>
    <s v="Altres contractes de serveis municipals"/>
    <x v="11"/>
    <x v="11"/>
    <s v="9"/>
    <s v="Actuacions de caràcter general"/>
    <x v="1"/>
    <x v="1"/>
    <x v="1"/>
    <x v="1"/>
    <x v="1"/>
    <x v="1"/>
    <s v="92011"/>
    <s v="Administració general"/>
    <n v="248811.96"/>
    <n v="-25426.59"/>
    <n v="223385.37"/>
    <n v="162199.81"/>
    <n v="162199.81"/>
    <n v="140142.67000000001"/>
    <n v="99273.89"/>
    <n v="40868.78"/>
  </r>
  <r>
    <x v="1"/>
    <x v="1"/>
    <x v="8"/>
    <x v="8"/>
    <x v="36"/>
    <x v="36"/>
    <s v="22719"/>
    <s v="Altres contractes de serveis municipals"/>
    <x v="11"/>
    <x v="11"/>
    <s v="9"/>
    <s v="Actuacions de caràcter general"/>
    <x v="1"/>
    <x v="1"/>
    <x v="2"/>
    <x v="2"/>
    <x v="2"/>
    <x v="2"/>
    <s v="92321"/>
    <s v="Anàlisi i programació"/>
    <n v="82880"/>
    <n v="12172.97"/>
    <n v="95052.97"/>
    <n v="94939.63"/>
    <n v="94939.63"/>
    <n v="94939.63"/>
    <n v="76792.649999999994"/>
    <n v="18146.98"/>
  </r>
  <r>
    <x v="1"/>
    <x v="1"/>
    <x v="8"/>
    <x v="8"/>
    <x v="36"/>
    <x v="36"/>
    <s v="22719"/>
    <s v="Altres contractes de serveis municipals"/>
    <x v="12"/>
    <x v="12"/>
    <s v="9"/>
    <s v="Actuacions de caràcter general"/>
    <x v="1"/>
    <x v="1"/>
    <x v="1"/>
    <x v="1"/>
    <x v="1"/>
    <x v="1"/>
    <s v="92015"/>
    <s v="Coordinació territorial"/>
    <n v="721080.86"/>
    <n v="-1834.16"/>
    <n v="719246.7"/>
    <n v="644521.73"/>
    <n v="644521.73"/>
    <n v="644521.72"/>
    <n v="519708.39"/>
    <n v="124813.33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83583.94"/>
    <n v="-153848.74"/>
    <n v="229735.2"/>
    <n v="99734.720000000001"/>
    <n v="99734.720000000001"/>
    <n v="91934.71"/>
    <n v="91934.71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9185.15"/>
    <n v="53206.48"/>
    <n v="62391.63"/>
    <n v="62391.63"/>
    <n v="62391.63"/>
    <n v="62391.63"/>
    <n v="0"/>
    <n v="62391.63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1824757.63"/>
    <n v="-977251.81"/>
    <n v="847505.82"/>
    <n v="847505.47"/>
    <n v="847505.47"/>
    <n v="847505.47"/>
    <n v="847505.47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3"/>
    <x v="3"/>
    <x v="33"/>
    <x v="33"/>
    <s v="23034"/>
    <s v="Participació social"/>
    <n v="260144.22"/>
    <n v="51843.81"/>
    <n v="311988.03000000003"/>
    <n v="280471.14"/>
    <n v="280471.14"/>
    <n v="280471.14"/>
    <n v="228795.02"/>
    <n v="51676.12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139169.60999999999"/>
    <n v="0"/>
    <n v="139169.60999999999"/>
    <n v="139169.01999999999"/>
    <n v="139169.01999999999"/>
    <n v="139168.99"/>
    <n v="129829.69"/>
    <n v="9339.2999999999993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0"/>
    <n v="73855.509999999995"/>
    <n v="73855.509999999995"/>
    <n v="73855.509999999995"/>
    <n v="73855.509999999995"/>
    <n v="73855.509999999995"/>
    <n v="65644.009999999995"/>
    <n v="8211.5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347550.79"/>
    <n v="-347550.79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4"/>
    <x v="4"/>
    <x v="4"/>
    <x v="4"/>
    <s v="23164"/>
    <s v="Atenció a refugiats"/>
    <n v="577220.26"/>
    <n v="-577220.26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76216.11"/>
    <n v="-146737.32"/>
    <n v="29478.79"/>
    <n v="29478.79"/>
    <n v="29478.79"/>
    <n v="28601.64"/>
    <n v="28601.64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60"/>
    <x v="60"/>
    <s v="23213"/>
    <s v="Promoció i participació infància"/>
    <n v="255000"/>
    <n v="316776.98"/>
    <n v="571776.98"/>
    <n v="571776.98"/>
    <n v="548000.47"/>
    <n v="547055.68000000005"/>
    <n v="540694.4"/>
    <n v="6361.28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43"/>
    <x v="43"/>
    <s v="23222"/>
    <s v="Gestió d'equipaments juvenils"/>
    <n v="905311.34"/>
    <n v="-152035.25"/>
    <n v="753276.09"/>
    <n v="753276.09"/>
    <n v="753276.09"/>
    <n v="753275.92"/>
    <n v="717872.84"/>
    <n v="35403.08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49"/>
    <x v="49"/>
    <s v="23231"/>
    <s v="Promoció de la gent gran"/>
    <n v="338034"/>
    <n v="-165597.34"/>
    <n v="172436.66"/>
    <n v="163166.70000000001"/>
    <n v="163166.70000000001"/>
    <n v="162684.5"/>
    <n v="146262.81"/>
    <n v="16421.689999999999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5"/>
    <x v="5"/>
    <s v="23241"/>
    <s v="Promoció de les dones"/>
    <n v="305927"/>
    <n v="-259402.5"/>
    <n v="46524.5"/>
    <n v="46524.5"/>
    <n v="46524.5"/>
    <n v="42289.5"/>
    <n v="42289.5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100255.26"/>
    <n v="-10642.3"/>
    <n v="89612.96"/>
    <n v="89612.96"/>
    <n v="85609.31"/>
    <n v="85602.34"/>
    <n v="74536.36"/>
    <n v="11065.98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270533.5"/>
    <n v="-35645.85"/>
    <n v="234887.65"/>
    <n v="215717.04"/>
    <n v="215717.04"/>
    <n v="215675.9"/>
    <n v="191706.4"/>
    <n v="23969.5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57500"/>
    <n v="-25801.58"/>
    <n v="31698.42"/>
    <n v="31233.13"/>
    <n v="31233.13"/>
    <n v="31233.13"/>
    <n v="27240.13"/>
    <n v="3993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59"/>
    <x v="59"/>
    <s v="23291"/>
    <s v="Cooperació Internacional"/>
    <n v="250000"/>
    <n v="9052.5300000000007"/>
    <n v="259052.53"/>
    <n v="259052.53"/>
    <n v="248793.91"/>
    <n v="229115.68"/>
    <n v="202873.2"/>
    <n v="26242.48"/>
  </r>
  <r>
    <x v="1"/>
    <x v="1"/>
    <x v="8"/>
    <x v="8"/>
    <x v="36"/>
    <x v="36"/>
    <s v="22719"/>
    <s v="Altres contractes de serveis municipals"/>
    <x v="13"/>
    <x v="13"/>
    <s v="9"/>
    <s v="Actuacions de caràcter general"/>
    <x v="1"/>
    <x v="1"/>
    <x v="6"/>
    <x v="6"/>
    <x v="19"/>
    <x v="19"/>
    <s v="92521"/>
    <s v="Direcció de comunicació"/>
    <n v="2500"/>
    <n v="-2235.37"/>
    <n v="264.63"/>
    <n v="0"/>
    <n v="0"/>
    <n v="0"/>
    <n v="0"/>
    <n v="0"/>
  </r>
  <r>
    <x v="1"/>
    <x v="1"/>
    <x v="8"/>
    <x v="8"/>
    <x v="36"/>
    <x v="36"/>
    <s v="22719"/>
    <s v="Altres contractes de serveis municipals"/>
    <x v="13"/>
    <x v="13"/>
    <s v="9"/>
    <s v="Actuacions de caràcter general"/>
    <x v="8"/>
    <x v="8"/>
    <x v="18"/>
    <x v="18"/>
    <x v="25"/>
    <x v="25"/>
    <s v="93312"/>
    <s v="Manteniment d’edificis centralitzats"/>
    <n v="5351.67"/>
    <n v="1859.72"/>
    <n v="7211.39"/>
    <n v="5351.67"/>
    <n v="5351.67"/>
    <n v="5351.67"/>
    <n v="5351.67"/>
    <n v="0"/>
  </r>
  <r>
    <x v="1"/>
    <x v="1"/>
    <x v="8"/>
    <x v="8"/>
    <x v="36"/>
    <x v="36"/>
    <s v="22719"/>
    <s v="Altres contractes de serveis municipals"/>
    <x v="15"/>
    <x v="15"/>
    <s v="1"/>
    <s v="Serveis públics bàsics"/>
    <x v="5"/>
    <x v="5"/>
    <x v="34"/>
    <x v="34"/>
    <x v="53"/>
    <x v="53"/>
    <s v="16911"/>
    <s v="Protecció i control d'animals"/>
    <n v="1407918.91"/>
    <n v="-365629.53"/>
    <n v="1042289.38"/>
    <n v="1042289.38"/>
    <n v="1042289.38"/>
    <n v="1042289.06"/>
    <n v="964411.05"/>
    <n v="77878.009999999995"/>
  </r>
  <r>
    <x v="1"/>
    <x v="1"/>
    <x v="8"/>
    <x v="8"/>
    <x v="36"/>
    <x v="36"/>
    <s v="22719"/>
    <s v="Altres contractes de serveis municipals"/>
    <x v="15"/>
    <x v="15"/>
    <s v="9"/>
    <s v="Actuacions de caràcter general"/>
    <x v="0"/>
    <x v="0"/>
    <x v="0"/>
    <x v="0"/>
    <x v="7"/>
    <x v="7"/>
    <s v="91224"/>
    <s v="Comissionat Agenda 2030"/>
    <n v="0"/>
    <n v="10000"/>
    <n v="10000"/>
    <n v="10000"/>
    <n v="10000"/>
    <n v="3575.71"/>
    <n v="3282.13"/>
    <n v="293.58"/>
  </r>
  <r>
    <x v="1"/>
    <x v="1"/>
    <x v="8"/>
    <x v="8"/>
    <x v="36"/>
    <x v="36"/>
    <s v="22719"/>
    <s v="Altres contractes de serveis municipals"/>
    <x v="15"/>
    <x v="15"/>
    <s v="9"/>
    <s v="Actuacions de caràcter general"/>
    <x v="0"/>
    <x v="0"/>
    <x v="0"/>
    <x v="0"/>
    <x v="7"/>
    <x v="7"/>
    <s v="91225"/>
    <s v="Comissionat Innovació Digital"/>
    <n v="6500"/>
    <n v="500"/>
    <n v="7000"/>
    <n v="7000"/>
    <n v="7000"/>
    <n v="5138.3900000000003"/>
    <n v="5020.55"/>
    <n v="117.84"/>
  </r>
  <r>
    <x v="1"/>
    <x v="1"/>
    <x v="8"/>
    <x v="8"/>
    <x v="36"/>
    <x v="36"/>
    <s v="22719"/>
    <s v="Altres contractes de serveis municipals"/>
    <x v="15"/>
    <x v="15"/>
    <s v="9"/>
    <s v="Actuacions de caràcter general"/>
    <x v="1"/>
    <x v="1"/>
    <x v="1"/>
    <x v="1"/>
    <x v="1"/>
    <x v="1"/>
    <s v="92011"/>
    <s v="Administració general"/>
    <n v="201000"/>
    <n v="-197713.28"/>
    <n v="3286.72"/>
    <n v="3000"/>
    <n v="3000"/>
    <n v="159.66"/>
    <n v="159.66"/>
    <n v="0"/>
  </r>
  <r>
    <x v="1"/>
    <x v="1"/>
    <x v="8"/>
    <x v="8"/>
    <x v="36"/>
    <x v="36"/>
    <s v="22719"/>
    <s v="Altres contractes de serveis municipals"/>
    <x v="15"/>
    <x v="15"/>
    <s v="9"/>
    <s v="Actuacions de caràcter general"/>
    <x v="1"/>
    <x v="1"/>
    <x v="6"/>
    <x v="6"/>
    <x v="8"/>
    <x v="8"/>
    <s v="92511"/>
    <s v="Atenció al ciutadà"/>
    <n v="3173216.09"/>
    <n v="-118622.85"/>
    <n v="3054593.24"/>
    <n v="2875557.08"/>
    <n v="2875557.08"/>
    <n v="2850973.85"/>
    <n v="2705640.01"/>
    <n v="145333.84"/>
  </r>
  <r>
    <x v="1"/>
    <x v="1"/>
    <x v="8"/>
    <x v="8"/>
    <x v="36"/>
    <x v="36"/>
    <s v="22719"/>
    <s v="Altres contractes de serveis municipals"/>
    <x v="15"/>
    <x v="15"/>
    <s v="9"/>
    <s v="Actuacions de caràcter general"/>
    <x v="8"/>
    <x v="8"/>
    <x v="17"/>
    <x v="17"/>
    <x v="24"/>
    <x v="24"/>
    <s v="93115"/>
    <s v="Control intern"/>
    <n v="40000"/>
    <n v="57195.01"/>
    <n v="97195.01"/>
    <n v="53995.1"/>
    <n v="53995.1"/>
    <n v="53472.18"/>
    <n v="2025.94"/>
    <n v="51446.239999999998"/>
  </r>
  <r>
    <x v="1"/>
    <x v="1"/>
    <x v="8"/>
    <x v="8"/>
    <x v="36"/>
    <x v="36"/>
    <s v="22719"/>
    <s v="Altres contractes de serveis municipals"/>
    <x v="17"/>
    <x v="17"/>
    <s v="1"/>
    <s v="Serveis públics bàsics"/>
    <x v="3"/>
    <x v="3"/>
    <x v="7"/>
    <x v="7"/>
    <x v="9"/>
    <x v="9"/>
    <s v="13011"/>
    <s v="Gestió programa administració seguretat"/>
    <n v="5000"/>
    <n v="33577.64"/>
    <n v="38577.64"/>
    <n v="33329.919999999998"/>
    <n v="33329.919999999998"/>
    <n v="30285"/>
    <n v="26177.79"/>
    <n v="4107.21"/>
  </r>
  <r>
    <x v="1"/>
    <x v="1"/>
    <x v="8"/>
    <x v="8"/>
    <x v="36"/>
    <x v="36"/>
    <s v="22719"/>
    <s v="Altres contractes de serveis municipals"/>
    <x v="17"/>
    <x v="17"/>
    <s v="1"/>
    <s v="Serveis públics bàsics"/>
    <x v="3"/>
    <x v="3"/>
    <x v="7"/>
    <x v="7"/>
    <x v="9"/>
    <x v="9"/>
    <s v="13015"/>
    <s v="Comunicació interna i externa SP"/>
    <n v="25000"/>
    <n v="8600"/>
    <n v="33600"/>
    <n v="29645"/>
    <n v="29645"/>
    <n v="29644.92"/>
    <n v="27174.51"/>
    <n v="2470.41"/>
  </r>
  <r>
    <x v="1"/>
    <x v="1"/>
    <x v="8"/>
    <x v="8"/>
    <x v="36"/>
    <x v="36"/>
    <s v="22719"/>
    <s v="Altres contractes de serveis municipals"/>
    <x v="17"/>
    <x v="17"/>
    <s v="1"/>
    <s v="Serveis públics bàsics"/>
    <x v="3"/>
    <x v="3"/>
    <x v="8"/>
    <x v="8"/>
    <x v="10"/>
    <x v="10"/>
    <s v="13211"/>
    <s v="Gestió del programa de seguretat ciutada"/>
    <n v="1346922.09"/>
    <n v="2738.09"/>
    <n v="1349660.18"/>
    <n v="1348892.48"/>
    <n v="1348892.48"/>
    <n v="1220170.6599999999"/>
    <n v="1062343.48"/>
    <n v="157827.18"/>
  </r>
  <r>
    <x v="1"/>
    <x v="1"/>
    <x v="8"/>
    <x v="8"/>
    <x v="36"/>
    <x v="36"/>
    <s v="22719"/>
    <s v="Altres contractes de serveis municipals"/>
    <x v="17"/>
    <x v="17"/>
    <s v="1"/>
    <s v="Serveis públics bàsics"/>
    <x v="3"/>
    <x v="3"/>
    <x v="8"/>
    <x v="8"/>
    <x v="11"/>
    <x v="11"/>
    <s v="13221"/>
    <s v="Prevenció de la delinqüència"/>
    <n v="532592.36"/>
    <n v="-134846.45000000001"/>
    <n v="397745.91"/>
    <n v="394745.91"/>
    <n v="394745.91"/>
    <n v="394086.2"/>
    <n v="361245.72"/>
    <n v="32840.480000000003"/>
  </r>
  <r>
    <x v="1"/>
    <x v="1"/>
    <x v="8"/>
    <x v="8"/>
    <x v="36"/>
    <x v="36"/>
    <s v="22719"/>
    <s v="Altres contractes de serveis municipals"/>
    <x v="17"/>
    <x v="17"/>
    <s v="1"/>
    <s v="Serveis públics bàsics"/>
    <x v="3"/>
    <x v="3"/>
    <x v="10"/>
    <x v="10"/>
    <x v="13"/>
    <x v="13"/>
    <s v="13612"/>
    <s v="Intervenció en extinció d’incendis i sal"/>
    <n v="1095168.03"/>
    <n v="79200.820000000007"/>
    <n v="1174368.8500000001"/>
    <n v="1172270.53"/>
    <n v="1172270.53"/>
    <n v="993390.46"/>
    <n v="846344.4"/>
    <n v="147046.06"/>
  </r>
  <r>
    <x v="1"/>
    <x v="1"/>
    <x v="8"/>
    <x v="8"/>
    <x v="36"/>
    <x v="36"/>
    <s v="22719"/>
    <s v="Altres contractes de serveis municipals"/>
    <x v="17"/>
    <x v="17"/>
    <s v="4"/>
    <s v="Actuacions de caràcter econòmic"/>
    <x v="7"/>
    <x v="7"/>
    <x v="47"/>
    <x v="47"/>
    <x v="80"/>
    <x v="80"/>
    <s v="43211"/>
    <s v="Foment del turisme"/>
    <n v="0"/>
    <n v="7616"/>
    <n v="7616"/>
    <n v="0"/>
    <n v="0"/>
    <n v="0"/>
    <n v="0"/>
    <n v="0"/>
  </r>
  <r>
    <x v="1"/>
    <x v="1"/>
    <x v="8"/>
    <x v="8"/>
    <x v="36"/>
    <x v="36"/>
    <s v="22719"/>
    <s v="Altres contractes de serveis municipals"/>
    <x v="17"/>
    <x v="17"/>
    <s v="9"/>
    <s v="Actuacions de caràcter general"/>
    <x v="1"/>
    <x v="1"/>
    <x v="6"/>
    <x v="6"/>
    <x v="8"/>
    <x v="8"/>
    <s v="92511"/>
    <s v="Atenció al ciutadà"/>
    <n v="0"/>
    <n v="32656.19"/>
    <n v="32656.19"/>
    <n v="32656.19"/>
    <n v="32656.19"/>
    <n v="32656.15"/>
    <n v="26124.92"/>
    <n v="6531.23"/>
  </r>
  <r>
    <x v="1"/>
    <x v="1"/>
    <x v="8"/>
    <x v="8"/>
    <x v="36"/>
    <x v="36"/>
    <s v="22719"/>
    <s v="Altres contractes de serveis municipals"/>
    <x v="18"/>
    <x v="18"/>
    <s v="1"/>
    <s v="Serveis públics bàsics"/>
    <x v="4"/>
    <x v="4"/>
    <x v="11"/>
    <x v="11"/>
    <x v="14"/>
    <x v="14"/>
    <s v="15011"/>
    <s v="Despeses generals d'Ecologia Urbana"/>
    <n v="1036612.23"/>
    <n v="-540183.15"/>
    <n v="496429.08"/>
    <n v="74299.41"/>
    <n v="74299.41"/>
    <n v="74299.41"/>
    <n v="74299.41"/>
    <n v="0"/>
  </r>
  <r>
    <x v="1"/>
    <x v="1"/>
    <x v="8"/>
    <x v="8"/>
    <x v="36"/>
    <x v="36"/>
    <s v="22719"/>
    <s v="Altres contractes de serveis municipals"/>
    <x v="18"/>
    <x v="18"/>
    <s v="1"/>
    <s v="Serveis públics bàsics"/>
    <x v="4"/>
    <x v="4"/>
    <x v="11"/>
    <x v="11"/>
    <x v="14"/>
    <x v="14"/>
    <s v="15012"/>
    <s v="Coordinació jurídica Ecologia Urbana"/>
    <n v="240000"/>
    <n v="-5659.65"/>
    <n v="234340.35"/>
    <n v="65513.74"/>
    <n v="65513.74"/>
    <n v="65513.74"/>
    <n v="55382.75"/>
    <n v="10130.99"/>
  </r>
  <r>
    <x v="1"/>
    <x v="1"/>
    <x v="8"/>
    <x v="8"/>
    <x v="36"/>
    <x v="36"/>
    <s v="22719"/>
    <s v="Altres contractes de serveis municipals"/>
    <x v="18"/>
    <x v="18"/>
    <s v="1"/>
    <s v="Serveis públics bàsics"/>
    <x v="4"/>
    <x v="4"/>
    <x v="11"/>
    <x v="11"/>
    <x v="14"/>
    <x v="14"/>
    <s v="15018"/>
    <s v="Anàlisi i Avaluació de serveis d'Ecologi"/>
    <n v="115400"/>
    <n v="45513.05"/>
    <n v="160913.04999999999"/>
    <n v="160913.04999999999"/>
    <n v="149571.04999999999"/>
    <n v="149571.04"/>
    <n v="133607.35999999999"/>
    <n v="15963.68"/>
  </r>
  <r>
    <x v="1"/>
    <x v="1"/>
    <x v="8"/>
    <x v="8"/>
    <x v="36"/>
    <x v="36"/>
    <s v="22719"/>
    <s v="Altres contractes de serveis municipals"/>
    <x v="18"/>
    <x v="18"/>
    <s v="1"/>
    <s v="Serveis públics bàsics"/>
    <x v="4"/>
    <x v="4"/>
    <x v="11"/>
    <x v="11"/>
    <x v="14"/>
    <x v="14"/>
    <s v="15019"/>
    <s v="Gestió Documental Ecologia Urbana"/>
    <n v="200000"/>
    <n v="133913.85999999999"/>
    <n v="333913.86"/>
    <n v="296115.15000000002"/>
    <n v="296115.15000000002"/>
    <n v="283164.46000000002"/>
    <n v="270732.32"/>
    <n v="12432.14"/>
  </r>
  <r>
    <x v="1"/>
    <x v="1"/>
    <x v="8"/>
    <x v="8"/>
    <x v="36"/>
    <x v="36"/>
    <s v="22719"/>
    <s v="Altres contractes de serveis municipals"/>
    <x v="18"/>
    <x v="18"/>
    <s v="9"/>
    <s v="Actuacions de caràcter general"/>
    <x v="8"/>
    <x v="8"/>
    <x v="18"/>
    <x v="18"/>
    <x v="25"/>
    <x v="25"/>
    <s v="93312"/>
    <s v="Manteniment d’edificis centralitzats"/>
    <n v="3000"/>
    <n v="557.95000000000005"/>
    <n v="3557.95"/>
    <n v="2182.23"/>
    <n v="2182.23"/>
    <n v="2182.23"/>
    <n v="2182.23"/>
    <n v="0"/>
  </r>
  <r>
    <x v="1"/>
    <x v="1"/>
    <x v="8"/>
    <x v="8"/>
    <x v="36"/>
    <x v="36"/>
    <s v="22719"/>
    <s v="Altres contractes de serveis municipals"/>
    <x v="19"/>
    <x v="19"/>
    <s v="1"/>
    <s v="Serveis públics bàsics"/>
    <x v="4"/>
    <x v="4"/>
    <x v="13"/>
    <x v="13"/>
    <x v="75"/>
    <x v="75"/>
    <s v="15142"/>
    <s v="Estratègia Ecologia Urbana"/>
    <n v="101640"/>
    <n v="0"/>
    <n v="101640"/>
    <n v="101640"/>
    <n v="101640"/>
    <n v="101640"/>
    <n v="101640"/>
    <n v="0"/>
  </r>
  <r>
    <x v="1"/>
    <x v="1"/>
    <x v="8"/>
    <x v="8"/>
    <x v="36"/>
    <x v="36"/>
    <s v="22719"/>
    <s v="Altres contractes de serveis municipals"/>
    <x v="19"/>
    <x v="19"/>
    <s v="1"/>
    <s v="Serveis públics bàsics"/>
    <x v="5"/>
    <x v="5"/>
    <x v="24"/>
    <x v="24"/>
    <x v="37"/>
    <x v="37"/>
    <s v="16511"/>
    <s v="Gestió de l'enllumenat públic"/>
    <n v="626491.71"/>
    <n v="-113137.7"/>
    <n v="513354.01"/>
    <n v="496972.01"/>
    <n v="496972.01"/>
    <n v="496971.11"/>
    <n v="448588.82"/>
    <n v="48382.29"/>
  </r>
  <r>
    <x v="1"/>
    <x v="1"/>
    <x v="8"/>
    <x v="8"/>
    <x v="36"/>
    <x v="36"/>
    <s v="22719"/>
    <s v="Altres contractes de serveis municipals"/>
    <x v="19"/>
    <x v="19"/>
    <s v="1"/>
    <s v="Serveis públics bàsics"/>
    <x v="12"/>
    <x v="12"/>
    <x v="33"/>
    <x v="33"/>
    <x v="65"/>
    <x v="65"/>
    <s v="17221"/>
    <s v="Educació mediambiental"/>
    <n v="557203.36"/>
    <n v="68055.17"/>
    <n v="625258.53"/>
    <n v="625258.53"/>
    <n v="625258.53"/>
    <n v="625258.41"/>
    <n v="566133.06999999995"/>
    <n v="59125.34"/>
  </r>
  <r>
    <x v="1"/>
    <x v="1"/>
    <x v="8"/>
    <x v="8"/>
    <x v="36"/>
    <x v="36"/>
    <s v="22719"/>
    <s v="Altres contractes de serveis municipals"/>
    <x v="19"/>
    <x v="19"/>
    <s v="3"/>
    <s v="Producció de béns públics de caràcter preferent"/>
    <x v="10"/>
    <x v="10"/>
    <x v="35"/>
    <x v="35"/>
    <x v="54"/>
    <x v="54"/>
    <s v="33811"/>
    <s v="Festes i actes populars"/>
    <n v="208000"/>
    <n v="0"/>
    <n v="208000"/>
    <n v="208000"/>
    <n v="208000"/>
    <n v="205023.1"/>
    <n v="171823.44"/>
    <n v="33199.660000000003"/>
  </r>
  <r>
    <x v="1"/>
    <x v="1"/>
    <x v="8"/>
    <x v="8"/>
    <x v="36"/>
    <x v="36"/>
    <s v="22719"/>
    <s v="Altres contractes de serveis municipals"/>
    <x v="20"/>
    <x v="20"/>
    <s v="1"/>
    <s v="Serveis públics bàsics"/>
    <x v="4"/>
    <x v="4"/>
    <x v="11"/>
    <x v="11"/>
    <x v="14"/>
    <x v="14"/>
    <s v="15011"/>
    <s v="Despeses generals d'Ecologia Urbana"/>
    <n v="0"/>
    <n v="157528.48000000001"/>
    <n v="157528.48000000001"/>
    <n v="105793.44"/>
    <n v="105793.44"/>
    <n v="105793.43"/>
    <n v="0"/>
    <n v="105793.43"/>
  </r>
  <r>
    <x v="1"/>
    <x v="1"/>
    <x v="8"/>
    <x v="8"/>
    <x v="36"/>
    <x v="36"/>
    <s v="22719"/>
    <s v="Altres contractes de serveis municipals"/>
    <x v="20"/>
    <x v="20"/>
    <s v="1"/>
    <s v="Serveis públics bàsics"/>
    <x v="4"/>
    <x v="4"/>
    <x v="13"/>
    <x v="13"/>
    <x v="21"/>
    <x v="21"/>
    <s v="15111"/>
    <s v="Llicències"/>
    <n v="0"/>
    <n v="2424.09"/>
    <n v="2424.09"/>
    <n v="2424.09"/>
    <n v="2424.09"/>
    <n v="332.69"/>
    <n v="283.41000000000003"/>
    <n v="49.28"/>
  </r>
  <r>
    <x v="1"/>
    <x v="1"/>
    <x v="8"/>
    <x v="8"/>
    <x v="36"/>
    <x v="36"/>
    <s v="22719"/>
    <s v="Altres contractes de serveis municipals"/>
    <x v="20"/>
    <x v="20"/>
    <s v="1"/>
    <s v="Serveis públics bàsics"/>
    <x v="4"/>
    <x v="4"/>
    <x v="13"/>
    <x v="13"/>
    <x v="21"/>
    <x v="21"/>
    <s v="15112"/>
    <s v="Inspeccions"/>
    <n v="63120.78"/>
    <n v="-48120.78"/>
    <n v="15000"/>
    <n v="15000"/>
    <n v="15000"/>
    <n v="3340.86"/>
    <n v="3101.16"/>
    <n v="239.7"/>
  </r>
  <r>
    <x v="1"/>
    <x v="1"/>
    <x v="8"/>
    <x v="8"/>
    <x v="36"/>
    <x v="36"/>
    <s v="22719"/>
    <s v="Altres contractes de serveis municipals"/>
    <x v="20"/>
    <x v="20"/>
    <s v="1"/>
    <s v="Serveis públics bàsics"/>
    <x v="4"/>
    <x v="4"/>
    <x v="13"/>
    <x v="13"/>
    <x v="74"/>
    <x v="74"/>
    <s v="15151"/>
    <s v="Planejament de la ciutat"/>
    <n v="52833.73"/>
    <n v="20750.96"/>
    <n v="73584.69"/>
    <n v="48919.15"/>
    <n v="48919.15"/>
    <n v="44923.78"/>
    <n v="28328.86"/>
    <n v="16594.919999999998"/>
  </r>
  <r>
    <x v="1"/>
    <x v="1"/>
    <x v="8"/>
    <x v="8"/>
    <x v="36"/>
    <x v="36"/>
    <s v="22719"/>
    <s v="Altres contractes de serveis municipals"/>
    <x v="20"/>
    <x v="20"/>
    <s v="4"/>
    <s v="Actuacions de caràcter econòmic"/>
    <x v="7"/>
    <x v="7"/>
    <x v="47"/>
    <x v="47"/>
    <x v="80"/>
    <x v="80"/>
    <s v="43211"/>
    <s v="Foment del turisme"/>
    <n v="1162295.1599999999"/>
    <n v="-111580.34"/>
    <n v="1050714.82"/>
    <n v="1050714.82"/>
    <n v="1050714.82"/>
    <n v="1039416.85"/>
    <n v="951857.28"/>
    <n v="87559.57"/>
  </r>
  <r>
    <x v="1"/>
    <x v="1"/>
    <x v="8"/>
    <x v="8"/>
    <x v="36"/>
    <x v="36"/>
    <s v="22719"/>
    <s v="Altres contractes de serveis municipals"/>
    <x v="21"/>
    <x v="21"/>
    <s v="1"/>
    <s v="Serveis públics bàsics"/>
    <x v="3"/>
    <x v="3"/>
    <x v="25"/>
    <x v="25"/>
    <x v="38"/>
    <x v="38"/>
    <s v="13412"/>
    <s v="Planificació i projectes de mobilitat"/>
    <n v="285648.05"/>
    <n v="431286.81"/>
    <n v="716934.86"/>
    <n v="716934.86"/>
    <n v="716934.86"/>
    <n v="716934.83"/>
    <n v="579844.81000000006"/>
    <n v="137090.01999999999"/>
  </r>
  <r>
    <x v="1"/>
    <x v="1"/>
    <x v="8"/>
    <x v="8"/>
    <x v="36"/>
    <x v="36"/>
    <s v="22719"/>
    <s v="Altres contractes de serveis municipals"/>
    <x v="21"/>
    <x v="21"/>
    <s v="1"/>
    <s v="Serveis públics bàsics"/>
    <x v="3"/>
    <x v="3"/>
    <x v="25"/>
    <x v="25"/>
    <x v="38"/>
    <x v="38"/>
    <s v="13413"/>
    <s v="Operacions i informació del trànsit"/>
    <n v="300000"/>
    <n v="-283519.51"/>
    <n v="16480.490000000002"/>
    <n v="16480.490000000002"/>
    <n v="16480.490000000002"/>
    <n v="16480.490000000002"/>
    <n v="0"/>
    <n v="16480.490000000002"/>
  </r>
  <r>
    <x v="1"/>
    <x v="1"/>
    <x v="8"/>
    <x v="8"/>
    <x v="36"/>
    <x v="36"/>
    <s v="22719"/>
    <s v="Altres contractes de serveis municipals"/>
    <x v="21"/>
    <x v="21"/>
    <s v="1"/>
    <s v="Serveis públics bàsics"/>
    <x v="3"/>
    <x v="3"/>
    <x v="25"/>
    <x v="25"/>
    <x v="38"/>
    <x v="38"/>
    <s v="13414"/>
    <s v="Senyalització viària horitzontal i verti"/>
    <n v="411249.77"/>
    <n v="-410837.3"/>
    <n v="412.47"/>
    <n v="0"/>
    <n v="0"/>
    <n v="0"/>
    <n v="0"/>
    <n v="0"/>
  </r>
  <r>
    <x v="1"/>
    <x v="1"/>
    <x v="8"/>
    <x v="8"/>
    <x v="36"/>
    <x v="36"/>
    <s v="22719"/>
    <s v="Altres contractes de serveis municipals"/>
    <x v="21"/>
    <x v="21"/>
    <s v="1"/>
    <s v="Serveis públics bàsics"/>
    <x v="4"/>
    <x v="4"/>
    <x v="14"/>
    <x v="14"/>
    <x v="39"/>
    <x v="39"/>
    <s v="15321"/>
    <s v="Manteniment i renovació del paviment"/>
    <n v="761446.1"/>
    <n v="609.05999999999995"/>
    <n v="762055.16"/>
    <n v="762055.16"/>
    <n v="762055.16"/>
    <n v="762053.21"/>
    <n v="691271.98"/>
    <n v="70781.23"/>
  </r>
  <r>
    <x v="1"/>
    <x v="1"/>
    <x v="8"/>
    <x v="8"/>
    <x v="36"/>
    <x v="36"/>
    <s v="22719"/>
    <s v="Altres contractes de serveis municipals"/>
    <x v="21"/>
    <x v="21"/>
    <s v="1"/>
    <s v="Serveis públics bàsics"/>
    <x v="4"/>
    <x v="4"/>
    <x v="14"/>
    <x v="14"/>
    <x v="62"/>
    <x v="62"/>
    <s v="15331"/>
    <s v="Manteniment i renovació de les estructur"/>
    <n v="1205044.92"/>
    <n v="534677.43000000005"/>
    <n v="1739722.35"/>
    <n v="1712537.13"/>
    <n v="1712537.13"/>
    <n v="1648122.51"/>
    <n v="1349571.28"/>
    <n v="298551.23"/>
  </r>
  <r>
    <x v="1"/>
    <x v="1"/>
    <x v="8"/>
    <x v="8"/>
    <x v="36"/>
    <x v="36"/>
    <s v="22719"/>
    <s v="Altres contractes de serveis municipals"/>
    <x v="21"/>
    <x v="21"/>
    <s v="1"/>
    <s v="Serveis públics bàsics"/>
    <x v="12"/>
    <x v="12"/>
    <x v="46"/>
    <x v="46"/>
    <x v="78"/>
    <x v="78"/>
    <s v="17942"/>
    <s v="Coordinació Urbana. Vehicle elèctric"/>
    <n v="944364.45"/>
    <n v="-303391.08"/>
    <n v="640973.37"/>
    <n v="640973.37"/>
    <n v="640973.37"/>
    <n v="640973.36"/>
    <n v="580053.76000000001"/>
    <n v="60919.6"/>
  </r>
  <r>
    <x v="1"/>
    <x v="1"/>
    <x v="8"/>
    <x v="8"/>
    <x v="36"/>
    <x v="36"/>
    <s v="22719"/>
    <s v="Altres contractes de serveis municipals"/>
    <x v="21"/>
    <x v="21"/>
    <s v="1"/>
    <s v="Serveis públics bàsics"/>
    <x v="12"/>
    <x v="12"/>
    <x v="46"/>
    <x v="46"/>
    <x v="78"/>
    <x v="78"/>
    <s v="17943"/>
    <s v="Coordinació Urbana. Obres"/>
    <n v="0"/>
    <n v="33708.51"/>
    <n v="33708.51"/>
    <n v="31523.51"/>
    <n v="31523.51"/>
    <n v="31523.51"/>
    <n v="0"/>
    <n v="31523.51"/>
  </r>
  <r>
    <x v="1"/>
    <x v="1"/>
    <x v="8"/>
    <x v="8"/>
    <x v="36"/>
    <x v="36"/>
    <s v="22719"/>
    <s v="Altres contractes de serveis municipals"/>
    <x v="21"/>
    <x v="21"/>
    <s v="1"/>
    <s v="Serveis públics bàsics"/>
    <x v="12"/>
    <x v="12"/>
    <x v="46"/>
    <x v="46"/>
    <x v="78"/>
    <x v="78"/>
    <s v="17944"/>
    <s v="Coordinació d'obres. Resiliència Urbana"/>
    <n v="10709.87"/>
    <n v="63920.47"/>
    <n v="74630.34"/>
    <n v="27635.360000000001"/>
    <n v="27635.360000000001"/>
    <n v="27635.360000000001"/>
    <n v="18423.580000000002"/>
    <n v="9211.7800000000007"/>
  </r>
  <r>
    <x v="1"/>
    <x v="1"/>
    <x v="8"/>
    <x v="8"/>
    <x v="36"/>
    <x v="36"/>
    <s v="22719"/>
    <s v="Altres contractes de serveis municipals"/>
    <x v="21"/>
    <x v="21"/>
    <s v="4"/>
    <s v="Actuacions de caràcter econòmic"/>
    <x v="16"/>
    <x v="16"/>
    <x v="52"/>
    <x v="52"/>
    <x v="87"/>
    <x v="87"/>
    <s v="44121"/>
    <s v="Servei del Bicing"/>
    <n v="13468301.74"/>
    <n v="0"/>
    <n v="13468301.74"/>
    <n v="13468301.74"/>
    <n v="13468301.74"/>
    <n v="13285420.640000001"/>
    <n v="12414558.289999999"/>
    <n v="870862.35"/>
  </r>
  <r>
    <x v="1"/>
    <x v="1"/>
    <x v="8"/>
    <x v="8"/>
    <x v="36"/>
    <x v="36"/>
    <s v="22719"/>
    <s v="Altres contractes de serveis municipals"/>
    <x v="21"/>
    <x v="21"/>
    <s v="9"/>
    <s v="Actuacions de caràcter general"/>
    <x v="8"/>
    <x v="8"/>
    <x v="18"/>
    <x v="18"/>
    <x v="25"/>
    <x v="25"/>
    <s v="93314"/>
    <s v="Manteniment d’edificis i solars no centr"/>
    <n v="10"/>
    <n v="0"/>
    <n v="10"/>
    <n v="0"/>
    <n v="0"/>
    <n v="0"/>
    <n v="0"/>
    <n v="0"/>
  </r>
  <r>
    <x v="1"/>
    <x v="1"/>
    <x v="8"/>
    <x v="8"/>
    <x v="36"/>
    <x v="36"/>
    <s v="22719"/>
    <s v="Altres contractes de serveis municipals"/>
    <x v="22"/>
    <x v="22"/>
    <s v="1"/>
    <s v="Serveis públics bàsics"/>
    <x v="4"/>
    <x v="4"/>
    <x v="13"/>
    <x v="13"/>
    <x v="20"/>
    <x v="20"/>
    <s v="15131"/>
    <s v="Redacció de projectes-execució d'obres"/>
    <n v="142370.65"/>
    <n v="61752.26"/>
    <n v="204122.91"/>
    <n v="204122.91"/>
    <n v="204122.91"/>
    <n v="131685.15"/>
    <n v="101474.5"/>
    <n v="30210.65"/>
  </r>
  <r>
    <x v="1"/>
    <x v="1"/>
    <x v="8"/>
    <x v="8"/>
    <x v="36"/>
    <x v="36"/>
    <s v="22719"/>
    <s v="Altres contractes de serveis municipals"/>
    <x v="22"/>
    <x v="22"/>
    <s v="1"/>
    <s v="Serveis públics bàsics"/>
    <x v="4"/>
    <x v="4"/>
    <x v="43"/>
    <x v="43"/>
    <x v="77"/>
    <x v="77"/>
    <s v="15221"/>
    <s v="Millora del paisatge urbà i la qualitat"/>
    <n v="0"/>
    <n v="41805.5"/>
    <n v="41805.5"/>
    <n v="41805.5"/>
    <n v="41805.5"/>
    <n v="41805.5"/>
    <n v="23312.66"/>
    <n v="18492.84"/>
  </r>
  <r>
    <x v="1"/>
    <x v="1"/>
    <x v="8"/>
    <x v="8"/>
    <x v="36"/>
    <x v="36"/>
    <s v="22719"/>
    <s v="Altres contractes de serveis municipals"/>
    <x v="1"/>
    <x v="1"/>
    <s v="1"/>
    <s v="Serveis públics bàsics"/>
    <x v="3"/>
    <x v="3"/>
    <x v="25"/>
    <x v="25"/>
    <x v="38"/>
    <x v="38"/>
    <s v="13412"/>
    <s v="Planificació i projectes de mobilitat"/>
    <n v="97000"/>
    <n v="-56109.55"/>
    <n v="40890.449999999997"/>
    <n v="39492.080000000002"/>
    <n v="39492.080000000002"/>
    <n v="39492.080000000002"/>
    <n v="13162.71"/>
    <n v="26329.37"/>
  </r>
  <r>
    <x v="1"/>
    <x v="1"/>
    <x v="8"/>
    <x v="8"/>
    <x v="36"/>
    <x v="36"/>
    <s v="22719"/>
    <s v="Altres contractes de serveis municipals"/>
    <x v="1"/>
    <x v="1"/>
    <s v="1"/>
    <s v="Serveis públics bàsics"/>
    <x v="4"/>
    <x v="4"/>
    <x v="13"/>
    <x v="13"/>
    <x v="21"/>
    <x v="21"/>
    <s v="15113"/>
    <s v="Altres serveis d'actuació urbanística"/>
    <n v="1500000"/>
    <n v="-22367.53"/>
    <n v="1477632.47"/>
    <n v="1477632.47"/>
    <n v="1477632.47"/>
    <n v="1477502.2"/>
    <n v="1355043.34"/>
    <n v="122458.86"/>
  </r>
  <r>
    <x v="1"/>
    <x v="1"/>
    <x v="8"/>
    <x v="8"/>
    <x v="36"/>
    <x v="36"/>
    <s v="22719"/>
    <s v="Altres contractes de serveis municipals"/>
    <x v="1"/>
    <x v="1"/>
    <s v="2"/>
    <s v="Actuacions de protecció i promoció social"/>
    <x v="2"/>
    <x v="2"/>
    <x v="5"/>
    <x v="5"/>
    <x v="60"/>
    <x v="60"/>
    <s v="23212"/>
    <s v="Gestió equipaments d'infants i adolescen"/>
    <n v="101686.31"/>
    <n v="0"/>
    <n v="101686.31"/>
    <n v="101686.31"/>
    <n v="101686.31"/>
    <n v="101686.31"/>
    <n v="93212.46"/>
    <n v="8473.85"/>
  </r>
  <r>
    <x v="1"/>
    <x v="1"/>
    <x v="8"/>
    <x v="8"/>
    <x v="36"/>
    <x v="36"/>
    <s v="22719"/>
    <s v="Altres contractes de serveis municipals"/>
    <x v="1"/>
    <x v="1"/>
    <s v="2"/>
    <s v="Actuacions de protecció i promoció social"/>
    <x v="2"/>
    <x v="2"/>
    <x v="5"/>
    <x v="5"/>
    <x v="43"/>
    <x v="43"/>
    <s v="23222"/>
    <s v="Gestió d'equipaments juvenils"/>
    <n v="423600"/>
    <n v="-19328.13"/>
    <n v="404271.87"/>
    <n v="404271.87"/>
    <n v="404271.87"/>
    <n v="404271.87"/>
    <n v="367519.9"/>
    <n v="36751.97"/>
  </r>
  <r>
    <x v="1"/>
    <x v="1"/>
    <x v="8"/>
    <x v="8"/>
    <x v="36"/>
    <x v="36"/>
    <s v="22719"/>
    <s v="Altres contractes de serveis municipals"/>
    <x v="1"/>
    <x v="1"/>
    <s v="2"/>
    <s v="Actuacions de protecció i promoció social"/>
    <x v="2"/>
    <x v="2"/>
    <x v="5"/>
    <x v="5"/>
    <x v="49"/>
    <x v="49"/>
    <s v="23232"/>
    <s v="Gestió de casals i espais per a la gent"/>
    <n v="883105.93"/>
    <n v="19167.54"/>
    <n v="902273.47"/>
    <n v="886788.35"/>
    <n v="886788.35"/>
    <n v="886788.24"/>
    <n v="811248.47"/>
    <n v="75539.77"/>
  </r>
  <r>
    <x v="1"/>
    <x v="1"/>
    <x v="8"/>
    <x v="8"/>
    <x v="36"/>
    <x v="36"/>
    <s v="22719"/>
    <s v="Altres contractes de serveis municipals"/>
    <x v="1"/>
    <x v="1"/>
    <s v="3"/>
    <s v="Producció de béns públics de caràcter preferent"/>
    <x v="15"/>
    <x v="15"/>
    <x v="42"/>
    <x v="42"/>
    <x v="70"/>
    <x v="70"/>
    <s v="31111"/>
    <s v="Promoció de la salut"/>
    <n v="40120.699999999997"/>
    <n v="-25733.81"/>
    <n v="14386.89"/>
    <n v="14386.89"/>
    <n v="14386.89"/>
    <n v="14386.89"/>
    <n v="0"/>
    <n v="14386.89"/>
  </r>
  <r>
    <x v="1"/>
    <x v="1"/>
    <x v="8"/>
    <x v="8"/>
    <x v="36"/>
    <x v="36"/>
    <s v="22719"/>
    <s v="Altres contractes de serveis municipals"/>
    <x v="1"/>
    <x v="1"/>
    <s v="3"/>
    <s v="Producció de béns públics de caràcter preferent"/>
    <x v="10"/>
    <x v="10"/>
    <x v="28"/>
    <x v="28"/>
    <x v="42"/>
    <x v="42"/>
    <s v="33711"/>
    <s v="Gestió de centres cívics"/>
    <n v="2829548.66"/>
    <n v="-8621.86"/>
    <n v="2820926.8"/>
    <n v="2817131.69"/>
    <n v="2817131.69"/>
    <n v="2815590.18"/>
    <n v="2577521.19"/>
    <n v="238068.99"/>
  </r>
  <r>
    <x v="1"/>
    <x v="1"/>
    <x v="8"/>
    <x v="8"/>
    <x v="36"/>
    <x v="36"/>
    <s v="22719"/>
    <s v="Altres contractes de serveis municipals"/>
    <x v="1"/>
    <x v="1"/>
    <s v="3"/>
    <s v="Producció de béns públics de caràcter preferent"/>
    <x v="10"/>
    <x v="10"/>
    <x v="35"/>
    <x v="35"/>
    <x v="54"/>
    <x v="54"/>
    <s v="33811"/>
    <s v="Festes i actes populars"/>
    <n v="150000"/>
    <n v="0"/>
    <n v="150000"/>
    <n v="150000"/>
    <n v="150000"/>
    <n v="149404.56"/>
    <n v="85435.45"/>
    <n v="63969.11"/>
  </r>
  <r>
    <x v="1"/>
    <x v="1"/>
    <x v="8"/>
    <x v="8"/>
    <x v="36"/>
    <x v="36"/>
    <s v="22719"/>
    <s v="Altres contractes de serveis municipals"/>
    <x v="1"/>
    <x v="1"/>
    <s v="3"/>
    <s v="Producció de béns públics de caràcter preferent"/>
    <x v="13"/>
    <x v="13"/>
    <x v="39"/>
    <x v="39"/>
    <x v="63"/>
    <x v="63"/>
    <s v="34112"/>
    <s v="Foment i promoció de la pràctica esporti"/>
    <n v="603882.41"/>
    <n v="0"/>
    <n v="603882.41"/>
    <n v="603882.41"/>
    <n v="603882.41"/>
    <n v="603882.23999999999"/>
    <n v="553558.72"/>
    <n v="50323.519999999997"/>
  </r>
  <r>
    <x v="1"/>
    <x v="1"/>
    <x v="8"/>
    <x v="8"/>
    <x v="36"/>
    <x v="36"/>
    <s v="22719"/>
    <s v="Altres contractes de serveis municipals"/>
    <x v="1"/>
    <x v="1"/>
    <s v="9"/>
    <s v="Actuacions de caràcter general"/>
    <x v="1"/>
    <x v="1"/>
    <x v="1"/>
    <x v="1"/>
    <x v="1"/>
    <x v="1"/>
    <s v="92011"/>
    <s v="Administració general"/>
    <n v="6546.7"/>
    <n v="2234.4899999999998"/>
    <n v="8781.19"/>
    <n v="4364.47"/>
    <n v="4364.47"/>
    <n v="4364.47"/>
    <n v="4364.47"/>
    <n v="0"/>
  </r>
  <r>
    <x v="1"/>
    <x v="1"/>
    <x v="8"/>
    <x v="8"/>
    <x v="36"/>
    <x v="36"/>
    <s v="22719"/>
    <s v="Altres contractes de serveis municipals"/>
    <x v="1"/>
    <x v="1"/>
    <s v="9"/>
    <s v="Actuacions de caràcter general"/>
    <x v="1"/>
    <x v="1"/>
    <x v="1"/>
    <x v="1"/>
    <x v="1"/>
    <x v="1"/>
    <s v="92014"/>
    <s v="Serveis jurídics"/>
    <n v="9660"/>
    <n v="-8963.0400000000009"/>
    <n v="696.96"/>
    <n v="696.96"/>
    <n v="696.96"/>
    <n v="580.79999999999995"/>
    <n v="522.72"/>
    <n v="58.08"/>
  </r>
  <r>
    <x v="1"/>
    <x v="1"/>
    <x v="8"/>
    <x v="8"/>
    <x v="36"/>
    <x v="36"/>
    <s v="22719"/>
    <s v="Altres contractes de serveis municipals"/>
    <x v="2"/>
    <x v="2"/>
    <s v="1"/>
    <s v="Serveis públics bàsics"/>
    <x v="12"/>
    <x v="12"/>
    <x v="33"/>
    <x v="33"/>
    <x v="65"/>
    <x v="65"/>
    <s v="17221"/>
    <s v="Educació mediambiental"/>
    <n v="113340.84"/>
    <n v="9493.42"/>
    <n v="122834.26"/>
    <n v="117037.14"/>
    <n v="117037.14"/>
    <n v="112699"/>
    <n v="103856.16"/>
    <n v="8842.84"/>
  </r>
  <r>
    <x v="1"/>
    <x v="1"/>
    <x v="8"/>
    <x v="8"/>
    <x v="36"/>
    <x v="36"/>
    <s v="22719"/>
    <s v="Altres contractes de serveis municipals"/>
    <x v="2"/>
    <x v="2"/>
    <s v="2"/>
    <s v="Actuacions de protecció i promoció social"/>
    <x v="2"/>
    <x v="2"/>
    <x v="5"/>
    <x v="5"/>
    <x v="60"/>
    <x v="60"/>
    <s v="23213"/>
    <s v="Promoció i participació infància"/>
    <n v="140653.89000000001"/>
    <n v="0"/>
    <n v="140653.89000000001"/>
    <n v="140653.89000000001"/>
    <n v="140653.89000000001"/>
    <n v="140653.89000000001"/>
    <n v="128932.76"/>
    <n v="11721.13"/>
  </r>
  <r>
    <x v="1"/>
    <x v="1"/>
    <x v="8"/>
    <x v="8"/>
    <x v="36"/>
    <x v="36"/>
    <s v="22719"/>
    <s v="Altres contractes de serveis municipals"/>
    <x v="2"/>
    <x v="2"/>
    <s v="2"/>
    <s v="Actuacions de protecció i promoció social"/>
    <x v="2"/>
    <x v="2"/>
    <x v="5"/>
    <x v="5"/>
    <x v="43"/>
    <x v="43"/>
    <s v="23221"/>
    <s v="Promoció i atenció a la joventut"/>
    <n v="127671.71"/>
    <n v="-60800.73"/>
    <n v="66870.98"/>
    <n v="66870.98"/>
    <n v="66870.98"/>
    <n v="66870.960000000006"/>
    <n v="60038.47"/>
    <n v="6832.49"/>
  </r>
  <r>
    <x v="1"/>
    <x v="1"/>
    <x v="8"/>
    <x v="8"/>
    <x v="36"/>
    <x v="36"/>
    <s v="22719"/>
    <s v="Altres contractes de serveis municipals"/>
    <x v="2"/>
    <x v="2"/>
    <s v="2"/>
    <s v="Actuacions de protecció i promoció social"/>
    <x v="2"/>
    <x v="2"/>
    <x v="5"/>
    <x v="5"/>
    <x v="49"/>
    <x v="49"/>
    <s v="23231"/>
    <s v="Promoció de la gent gran"/>
    <n v="1035000"/>
    <n v="56451.91"/>
    <n v="1091451.9099999999"/>
    <n v="792759.5"/>
    <n v="792759.5"/>
    <n v="747745.6"/>
    <n v="654998.37"/>
    <n v="92747.23"/>
  </r>
  <r>
    <x v="1"/>
    <x v="1"/>
    <x v="8"/>
    <x v="8"/>
    <x v="36"/>
    <x v="36"/>
    <s v="22719"/>
    <s v="Altres contractes de serveis municipals"/>
    <x v="2"/>
    <x v="2"/>
    <s v="3"/>
    <s v="Producció de béns públics de caràcter preferent"/>
    <x v="10"/>
    <x v="10"/>
    <x v="35"/>
    <x v="35"/>
    <x v="54"/>
    <x v="54"/>
    <s v="33811"/>
    <s v="Festes i actes populars"/>
    <n v="86940"/>
    <n v="-7940"/>
    <n v="79000"/>
    <n v="79000"/>
    <n v="79000"/>
    <n v="67823.539999999994"/>
    <n v="60154.68"/>
    <n v="7668.86"/>
  </r>
  <r>
    <x v="1"/>
    <x v="1"/>
    <x v="8"/>
    <x v="8"/>
    <x v="36"/>
    <x v="36"/>
    <s v="22719"/>
    <s v="Altres contractes de serveis municipals"/>
    <x v="2"/>
    <x v="2"/>
    <s v="9"/>
    <s v="Actuacions de caràcter general"/>
    <x v="1"/>
    <x v="1"/>
    <x v="1"/>
    <x v="1"/>
    <x v="1"/>
    <x v="1"/>
    <s v="92011"/>
    <s v="Administració general"/>
    <n v="6546.7"/>
    <n v="4638.49"/>
    <n v="11185.19"/>
    <n v="7147.47"/>
    <n v="7147.47"/>
    <n v="7147.47"/>
    <n v="7147.47"/>
    <n v="0"/>
  </r>
  <r>
    <x v="1"/>
    <x v="1"/>
    <x v="8"/>
    <x v="8"/>
    <x v="36"/>
    <x v="36"/>
    <s v="22719"/>
    <s v="Altres contractes de serveis municipals"/>
    <x v="2"/>
    <x v="2"/>
    <s v="9"/>
    <s v="Actuacions de caràcter general"/>
    <x v="1"/>
    <x v="1"/>
    <x v="22"/>
    <x v="22"/>
    <x v="32"/>
    <x v="32"/>
    <s v="92412"/>
    <s v="Participació ciutadana i associativa de"/>
    <n v="248532.2"/>
    <n v="20951"/>
    <n v="269483.2"/>
    <n v="269483.2"/>
    <n v="269483.2"/>
    <n v="262490.2"/>
    <n v="242364.68"/>
    <n v="20125.52"/>
  </r>
  <r>
    <x v="1"/>
    <x v="1"/>
    <x v="8"/>
    <x v="8"/>
    <x v="36"/>
    <x v="36"/>
    <s v="22719"/>
    <s v="Altres contractes de serveis municipals"/>
    <x v="3"/>
    <x v="3"/>
    <s v="2"/>
    <s v="Actuacions de protecció i promoció social"/>
    <x v="2"/>
    <x v="2"/>
    <x v="5"/>
    <x v="5"/>
    <x v="60"/>
    <x v="60"/>
    <s v="23212"/>
    <s v="Gestió equipaments d'infants i adolescen"/>
    <n v="517823.23"/>
    <n v="16753.7"/>
    <n v="534576.93000000005"/>
    <n v="534576.93000000005"/>
    <n v="534576.93000000005"/>
    <n v="533471.26"/>
    <n v="489315.29"/>
    <n v="44155.97"/>
  </r>
  <r>
    <x v="1"/>
    <x v="1"/>
    <x v="8"/>
    <x v="8"/>
    <x v="36"/>
    <x v="36"/>
    <s v="22719"/>
    <s v="Altres contractes de serveis municipals"/>
    <x v="3"/>
    <x v="3"/>
    <s v="2"/>
    <s v="Actuacions de protecció i promoció social"/>
    <x v="2"/>
    <x v="2"/>
    <x v="5"/>
    <x v="5"/>
    <x v="60"/>
    <x v="60"/>
    <s v="23213"/>
    <s v="Promoció i participació infància"/>
    <n v="38552.660000000003"/>
    <n v="41979.17"/>
    <n v="80531.83"/>
    <n v="80531.83"/>
    <n v="80531.83"/>
    <n v="80531.83"/>
    <n v="68800.3"/>
    <n v="11731.53"/>
  </r>
  <r>
    <x v="1"/>
    <x v="1"/>
    <x v="8"/>
    <x v="8"/>
    <x v="36"/>
    <x v="36"/>
    <s v="22719"/>
    <s v="Altres contractes de serveis municipals"/>
    <x v="3"/>
    <x v="3"/>
    <s v="2"/>
    <s v="Actuacions de protecció i promoció social"/>
    <x v="2"/>
    <x v="2"/>
    <x v="5"/>
    <x v="5"/>
    <x v="43"/>
    <x v="43"/>
    <s v="23222"/>
    <s v="Gestió d'equipaments juvenils"/>
    <n v="777296.81"/>
    <n v="34315.68"/>
    <n v="811612.49"/>
    <n v="811612.49"/>
    <n v="811612.49"/>
    <n v="805735.44"/>
    <n v="695258.71"/>
    <n v="110476.73"/>
  </r>
  <r>
    <x v="1"/>
    <x v="1"/>
    <x v="8"/>
    <x v="8"/>
    <x v="36"/>
    <x v="36"/>
    <s v="22719"/>
    <s v="Altres contractes de serveis municipals"/>
    <x v="3"/>
    <x v="3"/>
    <s v="2"/>
    <s v="Actuacions de protecció i promoció social"/>
    <x v="2"/>
    <x v="2"/>
    <x v="5"/>
    <x v="5"/>
    <x v="49"/>
    <x v="49"/>
    <s v="23232"/>
    <s v="Gestió de casals i espais per a la gent"/>
    <n v="422427.24"/>
    <n v="-1154.17"/>
    <n v="421273.07"/>
    <n v="421273.07"/>
    <n v="421273.07"/>
    <n v="421273.07"/>
    <n v="384458.57"/>
    <n v="36814.5"/>
  </r>
  <r>
    <x v="1"/>
    <x v="1"/>
    <x v="8"/>
    <x v="8"/>
    <x v="36"/>
    <x v="36"/>
    <s v="22719"/>
    <s v="Altres contractes de serveis municipals"/>
    <x v="3"/>
    <x v="3"/>
    <s v="2"/>
    <s v="Actuacions de protecció i promoció social"/>
    <x v="2"/>
    <x v="2"/>
    <x v="5"/>
    <x v="5"/>
    <x v="6"/>
    <x v="6"/>
    <s v="23261"/>
    <s v="Promoció de la convivència i intercultur"/>
    <n v="14546.46"/>
    <n v="-3363"/>
    <n v="11183.46"/>
    <n v="10810.65"/>
    <n v="10810.65"/>
    <n v="10810.65"/>
    <n v="10810.65"/>
    <n v="0"/>
  </r>
  <r>
    <x v="1"/>
    <x v="1"/>
    <x v="8"/>
    <x v="8"/>
    <x v="36"/>
    <x v="36"/>
    <s v="22719"/>
    <s v="Altres contractes de serveis municipal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740266.32"/>
    <n v="1234.31"/>
    <n v="741500.63"/>
    <n v="741500.63"/>
    <n v="741500.63"/>
    <n v="725934.93"/>
    <n v="659235.12"/>
    <n v="66699.81"/>
  </r>
  <r>
    <x v="1"/>
    <x v="1"/>
    <x v="8"/>
    <x v="8"/>
    <x v="36"/>
    <x v="36"/>
    <s v="22719"/>
    <s v="Altres contractes de serveis municipals"/>
    <x v="3"/>
    <x v="3"/>
    <s v="3"/>
    <s v="Producció de béns públics de caràcter preferent"/>
    <x v="10"/>
    <x v="10"/>
    <x v="35"/>
    <x v="35"/>
    <x v="54"/>
    <x v="54"/>
    <s v="33811"/>
    <s v="Festes i actes populars"/>
    <n v="189824.16"/>
    <n v="-38993.19"/>
    <n v="150830.97"/>
    <n v="150830.97"/>
    <n v="150830.97"/>
    <n v="148224.99"/>
    <n v="106000.93"/>
    <n v="42224.06"/>
  </r>
  <r>
    <x v="1"/>
    <x v="1"/>
    <x v="8"/>
    <x v="8"/>
    <x v="36"/>
    <x v="36"/>
    <s v="22719"/>
    <s v="Altres contractes de serveis municipals"/>
    <x v="3"/>
    <x v="3"/>
    <s v="3"/>
    <s v="Producció de béns públics de caràcter preferent"/>
    <x v="13"/>
    <x v="13"/>
    <x v="50"/>
    <x v="50"/>
    <x v="84"/>
    <x v="84"/>
    <s v="34211"/>
    <s v="Instal·lacions esportives"/>
    <n v="0"/>
    <n v="28120.11"/>
    <n v="28120.11"/>
    <n v="28120.11"/>
    <n v="28120.11"/>
    <n v="28120.11"/>
    <n v="21090.09"/>
    <n v="7030.02"/>
  </r>
  <r>
    <x v="1"/>
    <x v="1"/>
    <x v="8"/>
    <x v="8"/>
    <x v="36"/>
    <x v="36"/>
    <s v="22719"/>
    <s v="Altres contractes de serveis municipals"/>
    <x v="3"/>
    <x v="3"/>
    <s v="4"/>
    <s v="Actuacions de caràcter econòmic"/>
    <x v="7"/>
    <x v="7"/>
    <x v="47"/>
    <x v="47"/>
    <x v="80"/>
    <x v="80"/>
    <s v="43211"/>
    <s v="Foment del turisme"/>
    <n v="0"/>
    <n v="468276.08"/>
    <n v="468276.08"/>
    <n v="356376.69"/>
    <n v="351683.61"/>
    <n v="349749.37"/>
    <n v="143687.29"/>
    <n v="206062.07999999999"/>
  </r>
  <r>
    <x v="1"/>
    <x v="1"/>
    <x v="8"/>
    <x v="8"/>
    <x v="36"/>
    <x v="36"/>
    <s v="22719"/>
    <s v="Altres contractes de serveis municipals"/>
    <x v="3"/>
    <x v="3"/>
    <s v="9"/>
    <s v="Actuacions de caràcter general"/>
    <x v="1"/>
    <x v="1"/>
    <x v="1"/>
    <x v="1"/>
    <x v="1"/>
    <x v="1"/>
    <s v="92011"/>
    <s v="Administració general"/>
    <n v="9200"/>
    <n v="1162.8"/>
    <n v="10362.799999999999"/>
    <n v="5403.62"/>
    <n v="5403.62"/>
    <n v="5403.6"/>
    <n v="5403.6"/>
    <n v="0"/>
  </r>
  <r>
    <x v="1"/>
    <x v="1"/>
    <x v="8"/>
    <x v="8"/>
    <x v="36"/>
    <x v="36"/>
    <s v="22719"/>
    <s v="Altres contractes de serveis municipals"/>
    <x v="3"/>
    <x v="3"/>
    <s v="9"/>
    <s v="Actuacions de caràcter general"/>
    <x v="1"/>
    <x v="1"/>
    <x v="22"/>
    <x v="22"/>
    <x v="32"/>
    <x v="32"/>
    <s v="92414"/>
    <s v="Actuacions de civisme"/>
    <n v="227895.86"/>
    <n v="-22297.66"/>
    <n v="205598.2"/>
    <n v="205598.2"/>
    <n v="205598.2"/>
    <n v="205454.16"/>
    <n v="189020.51"/>
    <n v="16433.650000000001"/>
  </r>
  <r>
    <x v="1"/>
    <x v="1"/>
    <x v="8"/>
    <x v="8"/>
    <x v="36"/>
    <x v="36"/>
    <s v="22719"/>
    <s v="Altres contractes de serveis municipals"/>
    <x v="3"/>
    <x v="3"/>
    <s v="9"/>
    <s v="Actuacions de caràcter general"/>
    <x v="1"/>
    <x v="1"/>
    <x v="6"/>
    <x v="6"/>
    <x v="19"/>
    <x v="19"/>
    <s v="92521"/>
    <s v="Direcció de comunicació"/>
    <n v="46000"/>
    <n v="-460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0"/>
    <n v="11341.3"/>
    <n v="11341.3"/>
    <n v="10164"/>
    <n v="10164"/>
    <n v="10164"/>
    <n v="8058.6"/>
    <n v="2105.4"/>
  </r>
  <r>
    <x v="1"/>
    <x v="1"/>
    <x v="8"/>
    <x v="8"/>
    <x v="36"/>
    <x v="36"/>
    <s v="22719"/>
    <s v="Altres contractes de serveis municipals"/>
    <x v="4"/>
    <x v="4"/>
    <s v="2"/>
    <s v="Actuacions de protecció i promoció social"/>
    <x v="2"/>
    <x v="2"/>
    <x v="5"/>
    <x v="5"/>
    <x v="60"/>
    <x v="60"/>
    <s v="23212"/>
    <s v="Gestió equipaments d'infants i adolescen"/>
    <n v="365284.68"/>
    <n v="-215300.48000000001"/>
    <n v="149984.20000000001"/>
    <n v="149984.20000000001"/>
    <n v="149984.20000000001"/>
    <n v="147187.21"/>
    <n v="138727.65"/>
    <n v="8459.56"/>
  </r>
  <r>
    <x v="1"/>
    <x v="1"/>
    <x v="8"/>
    <x v="8"/>
    <x v="36"/>
    <x v="36"/>
    <s v="22719"/>
    <s v="Altres contractes de serveis municipals"/>
    <x v="4"/>
    <x v="4"/>
    <s v="2"/>
    <s v="Actuacions de protecció i promoció social"/>
    <x v="2"/>
    <x v="2"/>
    <x v="5"/>
    <x v="5"/>
    <x v="49"/>
    <x v="49"/>
    <s v="23232"/>
    <s v="Gestió de casals i espais per a la gent"/>
    <n v="146214.72"/>
    <n v="15505.87"/>
    <n v="161720.59"/>
    <n v="158455.06"/>
    <n v="158455.06"/>
    <n v="155365.45000000001"/>
    <n v="97998.2"/>
    <n v="57367.25"/>
  </r>
  <r>
    <x v="1"/>
    <x v="1"/>
    <x v="8"/>
    <x v="8"/>
    <x v="36"/>
    <x v="36"/>
    <s v="22719"/>
    <s v="Altres contractes de serveis municipals"/>
    <x v="4"/>
    <x v="4"/>
    <s v="3"/>
    <s v="Producció de béns públics de caràcter preferent"/>
    <x v="10"/>
    <x v="10"/>
    <x v="28"/>
    <x v="28"/>
    <x v="42"/>
    <x v="42"/>
    <s v="33711"/>
    <s v="Gestió de centres cívics"/>
    <n v="182372.61"/>
    <n v="0.01"/>
    <n v="182372.62"/>
    <n v="182372.62"/>
    <n v="182372.62"/>
    <n v="182280.7"/>
    <n v="167083.03"/>
    <n v="15197.67"/>
  </r>
  <r>
    <x v="1"/>
    <x v="1"/>
    <x v="8"/>
    <x v="8"/>
    <x v="36"/>
    <x v="36"/>
    <s v="22719"/>
    <s v="Altres contractes de serveis municipals"/>
    <x v="4"/>
    <x v="4"/>
    <s v="3"/>
    <s v="Producció de béns públics de caràcter preferent"/>
    <x v="10"/>
    <x v="10"/>
    <x v="35"/>
    <x v="35"/>
    <x v="54"/>
    <x v="54"/>
    <s v="33811"/>
    <s v="Festes i actes populars"/>
    <n v="75000"/>
    <n v="-5000"/>
    <n v="70000"/>
    <n v="70000"/>
    <n v="70000"/>
    <n v="68869.98"/>
    <n v="62394.36"/>
    <n v="6475.62"/>
  </r>
  <r>
    <x v="1"/>
    <x v="1"/>
    <x v="8"/>
    <x v="8"/>
    <x v="36"/>
    <x v="36"/>
    <s v="22719"/>
    <s v="Altres contractes de serveis municipals"/>
    <x v="4"/>
    <x v="4"/>
    <s v="3"/>
    <s v="Producció de béns públics de caràcter preferent"/>
    <x v="13"/>
    <x v="13"/>
    <x v="50"/>
    <x v="50"/>
    <x v="84"/>
    <x v="84"/>
    <s v="34211"/>
    <s v="Instal·lacions esportives"/>
    <n v="0"/>
    <n v="23763.4"/>
    <n v="23763.4"/>
    <n v="23742.2"/>
    <n v="23742.2"/>
    <n v="23742.06"/>
    <n v="23742.06"/>
    <n v="0"/>
  </r>
  <r>
    <x v="1"/>
    <x v="1"/>
    <x v="8"/>
    <x v="8"/>
    <x v="36"/>
    <x v="36"/>
    <s v="22719"/>
    <s v="Altres contractes de serveis municipals"/>
    <x v="4"/>
    <x v="4"/>
    <s v="9"/>
    <s v="Actuacions de caràcter general"/>
    <x v="1"/>
    <x v="1"/>
    <x v="1"/>
    <x v="1"/>
    <x v="1"/>
    <x v="1"/>
    <s v="92011"/>
    <s v="Administració general"/>
    <n v="145065.45000000001"/>
    <n v="-27479.52"/>
    <n v="117585.93"/>
    <n v="115121.21"/>
    <n v="115121.21"/>
    <n v="93238.91"/>
    <n v="86853.66"/>
    <n v="6385.25"/>
  </r>
  <r>
    <x v="1"/>
    <x v="1"/>
    <x v="8"/>
    <x v="8"/>
    <x v="36"/>
    <x v="36"/>
    <s v="22719"/>
    <s v="Altres contractes de serveis municipals"/>
    <x v="5"/>
    <x v="5"/>
    <s v="2"/>
    <s v="Actuacions de protecció i promoció social"/>
    <x v="2"/>
    <x v="2"/>
    <x v="5"/>
    <x v="5"/>
    <x v="60"/>
    <x v="60"/>
    <s v="23212"/>
    <s v="Gestió equipaments d'infants i adolescen"/>
    <n v="91955.5"/>
    <n v="0"/>
    <n v="91955.5"/>
    <n v="91955.5"/>
    <n v="91955.5"/>
    <n v="91955.5"/>
    <n v="84292.56"/>
    <n v="7662.94"/>
  </r>
  <r>
    <x v="1"/>
    <x v="1"/>
    <x v="8"/>
    <x v="8"/>
    <x v="36"/>
    <x v="36"/>
    <s v="22719"/>
    <s v="Altres contractes de serveis municipals"/>
    <x v="5"/>
    <x v="5"/>
    <s v="2"/>
    <s v="Actuacions de protecció i promoció social"/>
    <x v="2"/>
    <x v="2"/>
    <x v="5"/>
    <x v="5"/>
    <x v="43"/>
    <x v="43"/>
    <s v="23222"/>
    <s v="Gestió d'equipaments juvenils"/>
    <n v="590376.6"/>
    <n v="-43274.57"/>
    <n v="547102.03"/>
    <n v="526788.43999999994"/>
    <n v="526788.43999999994"/>
    <n v="526788.43999999994"/>
    <n v="482889.44"/>
    <n v="43899"/>
  </r>
  <r>
    <x v="1"/>
    <x v="1"/>
    <x v="8"/>
    <x v="8"/>
    <x v="36"/>
    <x v="36"/>
    <s v="22719"/>
    <s v="Altres contractes de serveis municipals"/>
    <x v="5"/>
    <x v="5"/>
    <s v="2"/>
    <s v="Actuacions de protecció i promoció social"/>
    <x v="2"/>
    <x v="2"/>
    <x v="5"/>
    <x v="5"/>
    <x v="49"/>
    <x v="49"/>
    <s v="23232"/>
    <s v="Gestió de casals i espais per a la gent"/>
    <n v="713643.48"/>
    <n v="-150289.45000000001"/>
    <n v="563354.03"/>
    <n v="452823.63"/>
    <n v="452823.63"/>
    <n v="452823.63"/>
    <n v="392689.07"/>
    <n v="60134.559999999998"/>
  </r>
  <r>
    <x v="1"/>
    <x v="1"/>
    <x v="8"/>
    <x v="8"/>
    <x v="36"/>
    <x v="36"/>
    <s v="22719"/>
    <s v="Altres contractes de serveis municipals"/>
    <x v="5"/>
    <x v="5"/>
    <s v="3"/>
    <s v="Producció de béns públics de caràcter preferent"/>
    <x v="10"/>
    <x v="10"/>
    <x v="28"/>
    <x v="28"/>
    <x v="42"/>
    <x v="42"/>
    <s v="33711"/>
    <s v="Gestió de centres cívics"/>
    <n v="940040.62"/>
    <n v="-63208.88"/>
    <n v="876831.74"/>
    <n v="862945.29"/>
    <n v="862945.29"/>
    <n v="862921.61"/>
    <n v="782132.71"/>
    <n v="80788.899999999994"/>
  </r>
  <r>
    <x v="1"/>
    <x v="1"/>
    <x v="8"/>
    <x v="8"/>
    <x v="36"/>
    <x v="36"/>
    <s v="22719"/>
    <s v="Altres contractes de serveis municipals"/>
    <x v="5"/>
    <x v="5"/>
    <s v="3"/>
    <s v="Producció de béns públics de caràcter preferent"/>
    <x v="10"/>
    <x v="10"/>
    <x v="35"/>
    <x v="35"/>
    <x v="54"/>
    <x v="54"/>
    <s v="33811"/>
    <s v="Festes i actes populars"/>
    <n v="55000"/>
    <n v="-6043.06"/>
    <n v="48956.94"/>
    <n v="40000"/>
    <n v="40000"/>
    <n v="37566.839999999997"/>
    <n v="21598.42"/>
    <n v="15968.42"/>
  </r>
  <r>
    <x v="1"/>
    <x v="1"/>
    <x v="8"/>
    <x v="8"/>
    <x v="36"/>
    <x v="36"/>
    <s v="22719"/>
    <s v="Altres contractes de serveis municipals"/>
    <x v="5"/>
    <x v="5"/>
    <s v="9"/>
    <s v="Actuacions de caràcter general"/>
    <x v="1"/>
    <x v="1"/>
    <x v="1"/>
    <x v="1"/>
    <x v="1"/>
    <x v="1"/>
    <s v="92011"/>
    <s v="Administració general"/>
    <n v="56231.61"/>
    <n v="6482.54"/>
    <n v="62714.15"/>
    <n v="58041.75"/>
    <n v="58041.75"/>
    <n v="54935.98"/>
    <n v="50716.56"/>
    <n v="4219.42"/>
  </r>
  <r>
    <x v="1"/>
    <x v="1"/>
    <x v="8"/>
    <x v="8"/>
    <x v="36"/>
    <x v="36"/>
    <s v="22719"/>
    <s v="Altres contractes de serveis municipals"/>
    <x v="6"/>
    <x v="6"/>
    <s v="1"/>
    <s v="Serveis públics bàsics"/>
    <x v="4"/>
    <x v="4"/>
    <x v="14"/>
    <x v="14"/>
    <x v="17"/>
    <x v="17"/>
    <s v="15344"/>
    <s v="Manteniment-millora espais públics no ce"/>
    <n v="19329.66"/>
    <n v="-19329.66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6"/>
    <x v="6"/>
    <s v="2"/>
    <s v="Actuacions de protecció i promoció social"/>
    <x v="2"/>
    <x v="2"/>
    <x v="5"/>
    <x v="5"/>
    <x v="60"/>
    <x v="60"/>
    <s v="23212"/>
    <s v="Gestió equipaments d'infants i adolescen"/>
    <n v="129285.9"/>
    <n v="3042.46"/>
    <n v="132328.35999999999"/>
    <n v="127136.82"/>
    <n v="127136.82"/>
    <n v="127136.79"/>
    <n v="118484.22"/>
    <n v="8652.57"/>
  </r>
  <r>
    <x v="1"/>
    <x v="1"/>
    <x v="8"/>
    <x v="8"/>
    <x v="36"/>
    <x v="36"/>
    <s v="22719"/>
    <s v="Altres contractes de serveis municipals"/>
    <x v="6"/>
    <x v="6"/>
    <s v="2"/>
    <s v="Actuacions de protecció i promoció social"/>
    <x v="2"/>
    <x v="2"/>
    <x v="5"/>
    <x v="5"/>
    <x v="49"/>
    <x v="49"/>
    <s v="23232"/>
    <s v="Gestió de casals i espais per a la gent"/>
    <n v="138425.60000000001"/>
    <n v="-7557.88"/>
    <n v="130867.72"/>
    <n v="130867.72"/>
    <n v="130867.72"/>
    <n v="130867.72"/>
    <n v="122451.06"/>
    <n v="8416.66"/>
  </r>
  <r>
    <x v="1"/>
    <x v="1"/>
    <x v="8"/>
    <x v="8"/>
    <x v="36"/>
    <x v="36"/>
    <s v="22719"/>
    <s v="Altres contractes de serveis municipals"/>
    <x v="6"/>
    <x v="6"/>
    <s v="2"/>
    <s v="Actuacions de protecció i promoció social"/>
    <x v="2"/>
    <x v="2"/>
    <x v="5"/>
    <x v="5"/>
    <x v="6"/>
    <x v="6"/>
    <s v="23261"/>
    <s v="Promoció de la convivència i intercultur"/>
    <n v="45000"/>
    <n v="-1081.33"/>
    <n v="43918.67"/>
    <n v="43918.67"/>
    <n v="43918.67"/>
    <n v="38747.94"/>
    <n v="34470.480000000003"/>
    <n v="4277.46"/>
  </r>
  <r>
    <x v="1"/>
    <x v="1"/>
    <x v="8"/>
    <x v="8"/>
    <x v="36"/>
    <x v="36"/>
    <s v="22719"/>
    <s v="Altres contractes de serveis municipals"/>
    <x v="6"/>
    <x v="6"/>
    <s v="3"/>
    <s v="Producció de béns públics de caràcter preferent"/>
    <x v="10"/>
    <x v="10"/>
    <x v="28"/>
    <x v="28"/>
    <x v="42"/>
    <x v="42"/>
    <s v="33711"/>
    <s v="Gestió de centres cívics"/>
    <n v="362818.08"/>
    <n v="-12496.02"/>
    <n v="350322.06"/>
    <n v="350322.06"/>
    <n v="350322.06"/>
    <n v="350322.05"/>
    <n v="320310.3"/>
    <n v="30011.75"/>
  </r>
  <r>
    <x v="1"/>
    <x v="1"/>
    <x v="8"/>
    <x v="8"/>
    <x v="36"/>
    <x v="36"/>
    <s v="22719"/>
    <s v="Altres contractes de serveis municipals"/>
    <x v="6"/>
    <x v="6"/>
    <s v="3"/>
    <s v="Producció de béns públics de caràcter preferent"/>
    <x v="10"/>
    <x v="10"/>
    <x v="35"/>
    <x v="35"/>
    <x v="54"/>
    <x v="54"/>
    <s v="33811"/>
    <s v="Festes i actes populars"/>
    <n v="234119"/>
    <n v="-15659.62"/>
    <n v="218459.38"/>
    <n v="218459.38"/>
    <n v="218459.38"/>
    <n v="187377.69"/>
    <n v="133390.06"/>
    <n v="53987.63"/>
  </r>
  <r>
    <x v="1"/>
    <x v="1"/>
    <x v="8"/>
    <x v="8"/>
    <x v="36"/>
    <x v="36"/>
    <s v="22719"/>
    <s v="Altres contractes de serveis municipals"/>
    <x v="6"/>
    <x v="6"/>
    <s v="9"/>
    <s v="Actuacions de caràcter general"/>
    <x v="1"/>
    <x v="1"/>
    <x v="1"/>
    <x v="1"/>
    <x v="1"/>
    <x v="1"/>
    <s v="92011"/>
    <s v="Administració general"/>
    <n v="60000"/>
    <n v="-7884.21"/>
    <n v="52115.79"/>
    <n v="52115.79"/>
    <n v="52115.79"/>
    <n v="50859.38"/>
    <n v="46784.52"/>
    <n v="4074.86"/>
  </r>
  <r>
    <x v="1"/>
    <x v="1"/>
    <x v="8"/>
    <x v="8"/>
    <x v="36"/>
    <x v="36"/>
    <s v="22719"/>
    <s v="Altres contractes de serveis municipals"/>
    <x v="6"/>
    <x v="6"/>
    <s v="9"/>
    <s v="Actuacions de caràcter general"/>
    <x v="1"/>
    <x v="1"/>
    <x v="22"/>
    <x v="22"/>
    <x v="32"/>
    <x v="32"/>
    <s v="92412"/>
    <s v="Participació ciutadana i associativa de"/>
    <n v="102000"/>
    <n v="115637.46"/>
    <n v="217637.46"/>
    <n v="217637.46"/>
    <n v="217637.46"/>
    <n v="208923.74"/>
    <n v="189261.24"/>
    <n v="19662.5"/>
  </r>
  <r>
    <x v="1"/>
    <x v="1"/>
    <x v="8"/>
    <x v="8"/>
    <x v="36"/>
    <x v="36"/>
    <s v="22719"/>
    <s v="Altres contractes de serveis municipals"/>
    <x v="6"/>
    <x v="6"/>
    <s v="9"/>
    <s v="Actuacions de caràcter general"/>
    <x v="1"/>
    <x v="1"/>
    <x v="22"/>
    <x v="22"/>
    <x v="32"/>
    <x v="32"/>
    <s v="92414"/>
    <s v="Actuacions de civisme"/>
    <n v="10"/>
    <n v="0"/>
    <n v="10"/>
    <n v="0"/>
    <n v="0"/>
    <n v="0"/>
    <n v="0"/>
    <n v="0"/>
  </r>
  <r>
    <x v="1"/>
    <x v="1"/>
    <x v="8"/>
    <x v="8"/>
    <x v="36"/>
    <x v="36"/>
    <s v="22719"/>
    <s v="Altres contractes de serveis municipals"/>
    <x v="6"/>
    <x v="6"/>
    <s v="9"/>
    <s v="Actuacions de caràcter general"/>
    <x v="1"/>
    <x v="1"/>
    <x v="6"/>
    <x v="6"/>
    <x v="19"/>
    <x v="19"/>
    <s v="92521"/>
    <s v="Direcció de comunicació"/>
    <n v="136310.01"/>
    <n v="0"/>
    <n v="136310.01"/>
    <n v="136246"/>
    <n v="136246"/>
    <n v="136216.79"/>
    <n v="105057.28"/>
    <n v="31159.51"/>
  </r>
  <r>
    <x v="1"/>
    <x v="1"/>
    <x v="8"/>
    <x v="8"/>
    <x v="36"/>
    <x v="36"/>
    <s v="22719"/>
    <s v="Altres contractes de serveis municipals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10000"/>
    <n v="-100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7"/>
    <x v="7"/>
    <s v="2"/>
    <s v="Actuacions de protecció i promoció social"/>
    <x v="2"/>
    <x v="2"/>
    <x v="5"/>
    <x v="5"/>
    <x v="60"/>
    <x v="60"/>
    <s v="23212"/>
    <s v="Gestió equipaments d'infants i adolescen"/>
    <n v="529357.09"/>
    <n v="0"/>
    <n v="529357.09"/>
    <n v="529357.09"/>
    <n v="529357.09"/>
    <n v="529357.09"/>
    <n v="488329.53"/>
    <n v="41027.56"/>
  </r>
  <r>
    <x v="1"/>
    <x v="1"/>
    <x v="8"/>
    <x v="8"/>
    <x v="36"/>
    <x v="36"/>
    <s v="22719"/>
    <s v="Altres contractes de serveis municipals"/>
    <x v="7"/>
    <x v="7"/>
    <s v="2"/>
    <s v="Actuacions de protecció i promoció social"/>
    <x v="2"/>
    <x v="2"/>
    <x v="5"/>
    <x v="5"/>
    <x v="43"/>
    <x v="43"/>
    <s v="23222"/>
    <s v="Gestió d'equipaments juvenils"/>
    <n v="366124.22"/>
    <n v="0"/>
    <n v="366124.22"/>
    <n v="366124.22"/>
    <n v="366124.22"/>
    <n v="366124.11"/>
    <n v="332840.09999999998"/>
    <n v="33284.01"/>
  </r>
  <r>
    <x v="1"/>
    <x v="1"/>
    <x v="8"/>
    <x v="8"/>
    <x v="36"/>
    <x v="36"/>
    <s v="22719"/>
    <s v="Altres contractes de serveis municipals"/>
    <x v="7"/>
    <x v="7"/>
    <s v="2"/>
    <s v="Actuacions de protecció i promoció social"/>
    <x v="2"/>
    <x v="2"/>
    <x v="5"/>
    <x v="5"/>
    <x v="49"/>
    <x v="49"/>
    <s v="23232"/>
    <s v="Gestió de casals i espais per a la gent"/>
    <n v="467954.95"/>
    <n v="-5062.43"/>
    <n v="462892.52"/>
    <n v="462892.52"/>
    <n v="462892.52"/>
    <n v="462860.04"/>
    <n v="423788.31"/>
    <n v="39071.730000000003"/>
  </r>
  <r>
    <x v="1"/>
    <x v="1"/>
    <x v="8"/>
    <x v="8"/>
    <x v="36"/>
    <x v="36"/>
    <s v="22719"/>
    <s v="Altres contractes de serveis municipals"/>
    <x v="7"/>
    <x v="7"/>
    <s v="2"/>
    <s v="Actuacions de protecció i promoció social"/>
    <x v="2"/>
    <x v="2"/>
    <x v="5"/>
    <x v="5"/>
    <x v="6"/>
    <x v="6"/>
    <s v="23261"/>
    <s v="Promoció de la convivència i intercultur"/>
    <n v="73100"/>
    <n v="10936.33"/>
    <n v="84036.33"/>
    <n v="84036.33"/>
    <n v="84036.33"/>
    <n v="84036.33"/>
    <n v="76850.94"/>
    <n v="7185.39"/>
  </r>
  <r>
    <x v="1"/>
    <x v="1"/>
    <x v="8"/>
    <x v="8"/>
    <x v="36"/>
    <x v="36"/>
    <s v="22719"/>
    <s v="Altres contractes de serveis municipals"/>
    <x v="7"/>
    <x v="7"/>
    <s v="3"/>
    <s v="Producció de béns públics de caràcter preferent"/>
    <x v="10"/>
    <x v="10"/>
    <x v="28"/>
    <x v="28"/>
    <x v="42"/>
    <x v="42"/>
    <s v="33711"/>
    <s v="Gestió de centres cívics"/>
    <n v="1621573.19"/>
    <n v="127217.35"/>
    <n v="1748790.54"/>
    <n v="1748790.54"/>
    <n v="1748790.54"/>
    <n v="1748790.49"/>
    <n v="1584853.84"/>
    <n v="163936.65"/>
  </r>
  <r>
    <x v="1"/>
    <x v="1"/>
    <x v="8"/>
    <x v="8"/>
    <x v="36"/>
    <x v="36"/>
    <s v="22719"/>
    <s v="Altres contractes de serveis municipals"/>
    <x v="7"/>
    <x v="7"/>
    <s v="3"/>
    <s v="Producció de béns públics de caràcter preferent"/>
    <x v="10"/>
    <x v="10"/>
    <x v="35"/>
    <x v="35"/>
    <x v="54"/>
    <x v="54"/>
    <s v="33811"/>
    <s v="Festes i actes populars"/>
    <n v="154560"/>
    <n v="-38810.589999999997"/>
    <n v="115749.41"/>
    <n v="115749.25"/>
    <n v="115749.25"/>
    <n v="115457.34"/>
    <n v="102489.02"/>
    <n v="12968.32"/>
  </r>
  <r>
    <x v="1"/>
    <x v="1"/>
    <x v="8"/>
    <x v="8"/>
    <x v="36"/>
    <x v="36"/>
    <s v="22719"/>
    <s v="Altres contractes de serveis municipals"/>
    <x v="7"/>
    <x v="7"/>
    <s v="3"/>
    <s v="Producció de béns públics de caràcter preferent"/>
    <x v="13"/>
    <x v="13"/>
    <x v="39"/>
    <x v="39"/>
    <x v="63"/>
    <x v="63"/>
    <s v="34112"/>
    <s v="Foment i promoció de la pràctica esporti"/>
    <n v="66441.100000000006"/>
    <n v="-1821.89"/>
    <n v="64619.21"/>
    <n v="64619.21"/>
    <n v="64619.21"/>
    <n v="64619.14"/>
    <n v="59697.760000000002"/>
    <n v="4921.38"/>
  </r>
  <r>
    <x v="1"/>
    <x v="1"/>
    <x v="8"/>
    <x v="8"/>
    <x v="36"/>
    <x v="36"/>
    <s v="22719"/>
    <s v="Altres contractes de serveis municipals"/>
    <x v="7"/>
    <x v="7"/>
    <s v="9"/>
    <s v="Actuacions de caràcter general"/>
    <x v="1"/>
    <x v="1"/>
    <x v="1"/>
    <x v="1"/>
    <x v="1"/>
    <x v="1"/>
    <s v="92011"/>
    <s v="Administració general"/>
    <n v="126127.5"/>
    <n v="-38853.86"/>
    <n v="87273.64"/>
    <n v="82630.92"/>
    <n v="82630.92"/>
    <n v="71721.45"/>
    <n v="65295.72"/>
    <n v="6425.73"/>
  </r>
  <r>
    <x v="1"/>
    <x v="1"/>
    <x v="8"/>
    <x v="8"/>
    <x v="36"/>
    <x v="36"/>
    <s v="22719"/>
    <s v="Altres contractes de serveis municipals"/>
    <x v="7"/>
    <x v="7"/>
    <s v="9"/>
    <s v="Actuacions de caràcter general"/>
    <x v="1"/>
    <x v="1"/>
    <x v="22"/>
    <x v="22"/>
    <x v="32"/>
    <x v="32"/>
    <s v="92416"/>
    <s v="Gestió equipaments de participació dels"/>
    <n v="739236.51"/>
    <n v="122282.97"/>
    <n v="861519.48"/>
    <n v="861519.48"/>
    <n v="861519.48"/>
    <n v="861519.35999999999"/>
    <n v="785235.32"/>
    <n v="76284.039999999994"/>
  </r>
  <r>
    <x v="1"/>
    <x v="1"/>
    <x v="8"/>
    <x v="8"/>
    <x v="36"/>
    <x v="36"/>
    <s v="22719"/>
    <s v="Altres contractes de serveis municipals"/>
    <x v="7"/>
    <x v="7"/>
    <s v="9"/>
    <s v="Actuacions de caràcter general"/>
    <x v="1"/>
    <x v="1"/>
    <x v="6"/>
    <x v="6"/>
    <x v="19"/>
    <x v="19"/>
    <s v="92521"/>
    <s v="Direcció de comunicació"/>
    <n v="49005"/>
    <n v="0"/>
    <n v="49005"/>
    <n v="44921.25"/>
    <n v="44921.25"/>
    <n v="15616.89"/>
    <n v="15207.23"/>
    <n v="409.66"/>
  </r>
  <r>
    <x v="1"/>
    <x v="1"/>
    <x v="8"/>
    <x v="8"/>
    <x v="36"/>
    <x v="36"/>
    <s v="22719"/>
    <s v="Altres contractes de serveis municipals"/>
    <x v="8"/>
    <x v="8"/>
    <s v="1"/>
    <s v="Serveis públics bàsics"/>
    <x v="4"/>
    <x v="4"/>
    <x v="14"/>
    <x v="14"/>
    <x v="81"/>
    <x v="81"/>
    <s v="15361"/>
    <s v="Pla de Barris"/>
    <n v="0"/>
    <n v="76805.240000000005"/>
    <n v="76805.240000000005"/>
    <n v="61933.49"/>
    <n v="61933.49"/>
    <n v="61261.49"/>
    <n v="22498.99"/>
    <n v="38762.5"/>
  </r>
  <r>
    <x v="1"/>
    <x v="1"/>
    <x v="8"/>
    <x v="8"/>
    <x v="36"/>
    <x v="36"/>
    <s v="22719"/>
    <s v="Altres contractes de serveis municipals"/>
    <x v="8"/>
    <x v="8"/>
    <s v="1"/>
    <s v="Serveis públics bàsics"/>
    <x v="12"/>
    <x v="12"/>
    <x v="33"/>
    <x v="33"/>
    <x v="65"/>
    <x v="65"/>
    <s v="17221"/>
    <s v="Educació mediambiental"/>
    <n v="264696.28999999998"/>
    <n v="-5805.24"/>
    <n v="258891.05"/>
    <n v="216278"/>
    <n v="196278.72"/>
    <n v="188156.92"/>
    <n v="180153.79"/>
    <n v="8003.13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21252"/>
    <n v="-8700"/>
    <n v="12552"/>
    <n v="10625.23"/>
    <n v="10593.66"/>
    <n v="8281.0400000000009"/>
    <n v="7426.45"/>
    <n v="854.59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60"/>
    <x v="60"/>
    <s v="23212"/>
    <s v="Gestió equipaments d'infants i adolescen"/>
    <n v="814999.88"/>
    <n v="-14401.47"/>
    <n v="800598.41"/>
    <n v="800478.46"/>
    <n v="800478.46"/>
    <n v="800478.46"/>
    <n v="735172.59"/>
    <n v="65305.87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60"/>
    <x v="60"/>
    <s v="23213"/>
    <s v="Promoció i participació infància"/>
    <n v="184065.17"/>
    <n v="-14281"/>
    <n v="169784.17"/>
    <n v="169435.95"/>
    <n v="169435.95"/>
    <n v="169432.49"/>
    <n v="143238.65"/>
    <n v="26193.84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43"/>
    <x v="43"/>
    <s v="23221"/>
    <s v="Promoció i atenció a la joventut"/>
    <n v="39300"/>
    <n v="1000"/>
    <n v="40300"/>
    <n v="39979.599999999999"/>
    <n v="39979.599999999999"/>
    <n v="39979.599999999999"/>
    <n v="23843.34"/>
    <n v="16136.26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49"/>
    <x v="49"/>
    <s v="23231"/>
    <s v="Promoció de la gent gran"/>
    <n v="577277.4"/>
    <n v="-11822"/>
    <n v="565455.4"/>
    <n v="561804.39"/>
    <n v="560008.34"/>
    <n v="560008.34"/>
    <n v="506365.93"/>
    <n v="53642.41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5"/>
    <x v="5"/>
    <s v="23241"/>
    <s v="Promoció de les dones"/>
    <n v="25000"/>
    <n v="4000"/>
    <n v="29000"/>
    <n v="25800"/>
    <n v="25632.47"/>
    <n v="25632.47"/>
    <n v="23732.47"/>
    <n v="1900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6"/>
    <x v="6"/>
    <s v="23261"/>
    <s v="Promoció de la convivència i intercultur"/>
    <n v="660094.94999999995"/>
    <n v="-35176.11"/>
    <n v="624918.84"/>
    <n v="599752.43000000005"/>
    <n v="599752.43000000005"/>
    <n v="598231.06000000006"/>
    <n v="529386.63"/>
    <n v="68844.429999999993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79"/>
    <x v="79"/>
    <s v="23281"/>
    <s v="Serveis i projectes comunitaris"/>
    <n v="157109.65"/>
    <n v="-16037.91"/>
    <n v="141071.74"/>
    <n v="129695.45"/>
    <n v="129695.45"/>
    <n v="129695.44"/>
    <n v="85877.73"/>
    <n v="43817.71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59"/>
    <x v="59"/>
    <s v="23291"/>
    <s v="Cooperació Internacional"/>
    <n v="0"/>
    <n v="5000"/>
    <n v="5000"/>
    <n v="4230"/>
    <n v="4230"/>
    <n v="4230"/>
    <n v="0"/>
    <n v="4230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44"/>
    <x v="44"/>
    <x v="72"/>
    <x v="72"/>
    <s v="23411"/>
    <s v="Atenció a les persones discapacitades"/>
    <n v="24150"/>
    <n v="2455.9299999999998"/>
    <n v="26605.93"/>
    <n v="26605.93"/>
    <n v="26287.22"/>
    <n v="25675.67"/>
    <n v="16537.54"/>
    <n v="9138.1299999999992"/>
  </r>
  <r>
    <x v="1"/>
    <x v="1"/>
    <x v="8"/>
    <x v="8"/>
    <x v="36"/>
    <x v="36"/>
    <s v="22719"/>
    <s v="Altres contractes de serveis municipals"/>
    <x v="8"/>
    <x v="8"/>
    <s v="3"/>
    <s v="Producció de béns públics de caràcter preferent"/>
    <x v="15"/>
    <x v="15"/>
    <x v="53"/>
    <x v="53"/>
    <x v="88"/>
    <x v="70"/>
    <s v="31311"/>
    <s v="Promoció de la salut"/>
    <n v="5500"/>
    <n v="272"/>
    <n v="5772"/>
    <n v="4852.3999999999996"/>
    <n v="4852.3999999999996"/>
    <n v="3622.4"/>
    <n v="3262.4"/>
    <n v="360"/>
  </r>
  <r>
    <x v="1"/>
    <x v="1"/>
    <x v="8"/>
    <x v="8"/>
    <x v="36"/>
    <x v="36"/>
    <s v="22719"/>
    <s v="Altres contractes de serveis municipals"/>
    <x v="8"/>
    <x v="8"/>
    <s v="3"/>
    <s v="Producció de béns públics de caràcter preferent"/>
    <x v="9"/>
    <x v="9"/>
    <x v="27"/>
    <x v="27"/>
    <x v="64"/>
    <x v="64"/>
    <s v="32612"/>
    <s v="Altres serveis complementaris d'educació"/>
    <n v="179000"/>
    <n v="-95172.160000000003"/>
    <n v="83827.839999999997"/>
    <n v="69598.47"/>
    <n v="69060.02"/>
    <n v="69060.009999999995"/>
    <n v="64732.22"/>
    <n v="4327.79"/>
  </r>
  <r>
    <x v="1"/>
    <x v="1"/>
    <x v="8"/>
    <x v="8"/>
    <x v="36"/>
    <x v="36"/>
    <s v="22719"/>
    <s v="Altres contractes de serveis municipals"/>
    <x v="8"/>
    <x v="8"/>
    <s v="3"/>
    <s v="Producció de béns públics de caràcter preferent"/>
    <x v="10"/>
    <x v="10"/>
    <x v="40"/>
    <x v="40"/>
    <x v="66"/>
    <x v="66"/>
    <s v="33411"/>
    <s v="Promoció cultural"/>
    <n v="70000"/>
    <n v="5000"/>
    <n v="75000"/>
    <n v="74937.64"/>
    <n v="74937.64"/>
    <n v="73848.639999999999"/>
    <n v="63848.639999999999"/>
    <n v="10000"/>
  </r>
  <r>
    <x v="1"/>
    <x v="1"/>
    <x v="8"/>
    <x v="8"/>
    <x v="36"/>
    <x v="36"/>
    <s v="22719"/>
    <s v="Altres contractes de serveis municipals"/>
    <x v="8"/>
    <x v="8"/>
    <s v="3"/>
    <s v="Producció de béns públics de caràcter preferent"/>
    <x v="10"/>
    <x v="10"/>
    <x v="28"/>
    <x v="28"/>
    <x v="42"/>
    <x v="42"/>
    <s v="33711"/>
    <s v="Gestió de centres cívics"/>
    <n v="1700000"/>
    <n v="21582.03"/>
    <n v="1721582.03"/>
    <n v="1670446.79"/>
    <n v="1670172.14"/>
    <n v="1666903.03"/>
    <n v="1529270.76"/>
    <n v="137632.26999999999"/>
  </r>
  <r>
    <x v="1"/>
    <x v="1"/>
    <x v="8"/>
    <x v="8"/>
    <x v="36"/>
    <x v="36"/>
    <s v="22719"/>
    <s v="Altres contractes de serveis municipals"/>
    <x v="8"/>
    <x v="8"/>
    <s v="3"/>
    <s v="Producció de béns públics de caràcter preferent"/>
    <x v="10"/>
    <x v="10"/>
    <x v="35"/>
    <x v="35"/>
    <x v="54"/>
    <x v="54"/>
    <s v="33811"/>
    <s v="Festes i actes populars"/>
    <n v="225000"/>
    <n v="85325.4"/>
    <n v="310325.40000000002"/>
    <n v="310140.78999999998"/>
    <n v="309076.84999999998"/>
    <n v="242803.47"/>
    <n v="115194.41"/>
    <n v="127609.06"/>
  </r>
  <r>
    <x v="1"/>
    <x v="1"/>
    <x v="8"/>
    <x v="8"/>
    <x v="36"/>
    <x v="36"/>
    <s v="22719"/>
    <s v="Altres contractes de serveis municipals"/>
    <x v="8"/>
    <x v="8"/>
    <s v="3"/>
    <s v="Producció de béns públics de caràcter preferent"/>
    <x v="13"/>
    <x v="13"/>
    <x v="39"/>
    <x v="39"/>
    <x v="63"/>
    <x v="63"/>
    <s v="34112"/>
    <s v="Foment i promoció de la pràctica esporti"/>
    <n v="150000"/>
    <n v="-18000"/>
    <n v="132000"/>
    <n v="127322.05"/>
    <n v="127226.91"/>
    <n v="127058.83"/>
    <n v="106782.71"/>
    <n v="20276.12"/>
  </r>
  <r>
    <x v="1"/>
    <x v="1"/>
    <x v="8"/>
    <x v="8"/>
    <x v="36"/>
    <x v="36"/>
    <s v="22719"/>
    <s v="Altres contractes de serveis municipals"/>
    <x v="8"/>
    <x v="8"/>
    <s v="4"/>
    <s v="Actuacions de caràcter econòmic"/>
    <x v="7"/>
    <x v="7"/>
    <x v="31"/>
    <x v="31"/>
    <x v="56"/>
    <x v="56"/>
    <s v="43341"/>
    <s v="Dinamització econòmica de proximitat"/>
    <n v="317814"/>
    <n v="148512.20000000001"/>
    <n v="466326.2"/>
    <n v="386514.3"/>
    <n v="386322.47"/>
    <n v="366927.58"/>
    <n v="225883.68"/>
    <n v="141043.9"/>
  </r>
  <r>
    <x v="1"/>
    <x v="1"/>
    <x v="8"/>
    <x v="8"/>
    <x v="36"/>
    <x v="36"/>
    <s v="22719"/>
    <s v="Altres contractes de serveis municipals"/>
    <x v="8"/>
    <x v="8"/>
    <s v="9"/>
    <s v="Actuacions de caràcter general"/>
    <x v="1"/>
    <x v="1"/>
    <x v="1"/>
    <x v="1"/>
    <x v="1"/>
    <x v="1"/>
    <s v="92011"/>
    <s v="Administració general"/>
    <n v="73607"/>
    <n v="146693.75"/>
    <n v="220300.75"/>
    <n v="191311.45"/>
    <n v="191311.45"/>
    <n v="188217.72"/>
    <n v="158607.99"/>
    <n v="29609.73"/>
  </r>
  <r>
    <x v="1"/>
    <x v="1"/>
    <x v="8"/>
    <x v="8"/>
    <x v="36"/>
    <x v="36"/>
    <s v="22719"/>
    <s v="Altres contractes de serveis municipals"/>
    <x v="8"/>
    <x v="8"/>
    <s v="9"/>
    <s v="Actuacions de caràcter general"/>
    <x v="1"/>
    <x v="1"/>
    <x v="6"/>
    <x v="6"/>
    <x v="19"/>
    <x v="19"/>
    <s v="92521"/>
    <s v="Direcció de comunicació"/>
    <n v="0"/>
    <n v="106433.05"/>
    <n v="106433.05"/>
    <n v="106433.05"/>
    <n v="106433.05"/>
    <n v="99510.1"/>
    <n v="98421.1"/>
    <n v="1089"/>
  </r>
  <r>
    <x v="1"/>
    <x v="1"/>
    <x v="8"/>
    <x v="8"/>
    <x v="36"/>
    <x v="36"/>
    <s v="22719"/>
    <s v="Altres contractes de serveis municipals"/>
    <x v="9"/>
    <x v="9"/>
    <s v="1"/>
    <s v="Serveis públics bàsics"/>
    <x v="4"/>
    <x v="4"/>
    <x v="13"/>
    <x v="13"/>
    <x v="21"/>
    <x v="21"/>
    <s v="15114"/>
    <s v="Execucions subsidiàries"/>
    <n v="60036.56"/>
    <n v="-57194.27"/>
    <n v="2842.29"/>
    <n v="2842.29"/>
    <n v="2842.29"/>
    <n v="2842.29"/>
    <n v="2842.29"/>
    <n v="0"/>
  </r>
  <r>
    <x v="1"/>
    <x v="1"/>
    <x v="8"/>
    <x v="8"/>
    <x v="36"/>
    <x v="36"/>
    <s v="22719"/>
    <s v="Altres contractes de serveis municipals"/>
    <x v="9"/>
    <x v="9"/>
    <s v="1"/>
    <s v="Serveis públics bàsics"/>
    <x v="4"/>
    <x v="4"/>
    <x v="14"/>
    <x v="14"/>
    <x v="17"/>
    <x v="17"/>
    <s v="15343"/>
    <s v="Millora integral de barris"/>
    <n v="349927.6"/>
    <n v="2670.22"/>
    <n v="352597.82"/>
    <n v="352597.82"/>
    <n v="352597.82"/>
    <n v="350928.53"/>
    <n v="327349.07"/>
    <n v="23579.46"/>
  </r>
  <r>
    <x v="1"/>
    <x v="1"/>
    <x v="8"/>
    <x v="8"/>
    <x v="36"/>
    <x v="36"/>
    <s v="22719"/>
    <s v="Altres contractes de serveis municipals"/>
    <x v="9"/>
    <x v="9"/>
    <s v="1"/>
    <s v="Serveis públics bàsics"/>
    <x v="4"/>
    <x v="4"/>
    <x v="14"/>
    <x v="14"/>
    <x v="17"/>
    <x v="17"/>
    <s v="15344"/>
    <s v="Manteniment-millora espais públics no ce"/>
    <n v="16012.42"/>
    <n v="-9448.17"/>
    <n v="6564.25"/>
    <n v="6564.25"/>
    <n v="6564.25"/>
    <n v="6564.25"/>
    <n v="6564.25"/>
    <n v="0"/>
  </r>
  <r>
    <x v="1"/>
    <x v="1"/>
    <x v="8"/>
    <x v="8"/>
    <x v="36"/>
    <x v="36"/>
    <s v="22719"/>
    <s v="Altres contractes de serveis municipals"/>
    <x v="9"/>
    <x v="9"/>
    <s v="1"/>
    <s v="Serveis públics bàsics"/>
    <x v="4"/>
    <x v="4"/>
    <x v="14"/>
    <x v="14"/>
    <x v="81"/>
    <x v="81"/>
    <s v="15361"/>
    <s v="Pla de Barris"/>
    <n v="0"/>
    <n v="16474.89"/>
    <n v="16474.89"/>
    <n v="5708"/>
    <n v="5708"/>
    <n v="5708"/>
    <n v="5708"/>
    <n v="0"/>
  </r>
  <r>
    <x v="1"/>
    <x v="1"/>
    <x v="8"/>
    <x v="8"/>
    <x v="36"/>
    <x v="36"/>
    <s v="22719"/>
    <s v="Altres contractes de serveis municipals"/>
    <x v="9"/>
    <x v="9"/>
    <s v="1"/>
    <s v="Serveis públics bàsics"/>
    <x v="12"/>
    <x v="12"/>
    <x v="33"/>
    <x v="33"/>
    <x v="65"/>
    <x v="65"/>
    <s v="17221"/>
    <s v="Educació mediambiental"/>
    <n v="105956.5"/>
    <n v="-12268.79"/>
    <n v="93687.71"/>
    <n v="93687.679999999993"/>
    <n v="93687.679999999993"/>
    <n v="93252.04"/>
    <n v="85007.1"/>
    <n v="8244.94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60"/>
    <x v="60"/>
    <s v="23212"/>
    <s v="Gestió equipaments d'infants i adolescen"/>
    <n v="192655.26"/>
    <n v="-21155.599999999999"/>
    <n v="171499.66"/>
    <n v="171499.66"/>
    <n v="171499.66"/>
    <n v="171499.66"/>
    <n v="155774.19"/>
    <n v="15725.47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60"/>
    <x v="60"/>
    <s v="23213"/>
    <s v="Promoció i participació infància"/>
    <n v="6400"/>
    <n v="11467.2"/>
    <n v="17867.2"/>
    <n v="17867.2"/>
    <n v="17867.2"/>
    <n v="17867.2"/>
    <n v="6740.74"/>
    <n v="11126.46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43"/>
    <x v="43"/>
    <s v="23221"/>
    <s v="Promoció i atenció a la joventut"/>
    <n v="293890.52"/>
    <n v="0"/>
    <n v="293890.52"/>
    <n v="293890.52"/>
    <n v="293890.52"/>
    <n v="293890.52"/>
    <n v="269399.67999999999"/>
    <n v="24490.84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43"/>
    <x v="43"/>
    <s v="23222"/>
    <s v="Gestió d'equipaments juvenils"/>
    <n v="368592.83"/>
    <n v="0"/>
    <n v="368592.83"/>
    <n v="368592.82"/>
    <n v="368592.82"/>
    <n v="368592.73"/>
    <n v="335084.3"/>
    <n v="33508.43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49"/>
    <x v="49"/>
    <s v="23231"/>
    <s v="Promoció de la gent gran"/>
    <n v="3785.35"/>
    <n v="-3785.35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49"/>
    <x v="49"/>
    <s v="23232"/>
    <s v="Gestió de casals i espais per a la gent"/>
    <n v="585645.53"/>
    <n v="63727.37"/>
    <n v="649372.9"/>
    <n v="649372.9"/>
    <n v="649372.9"/>
    <n v="649372.9"/>
    <n v="591681.44999999995"/>
    <n v="57691.45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5"/>
    <x v="5"/>
    <s v="23241"/>
    <s v="Promoció de les dones"/>
    <n v="9000"/>
    <n v="9634.5"/>
    <n v="18634.5"/>
    <n v="18634.05"/>
    <n v="18634.05"/>
    <n v="18634.05"/>
    <n v="18634.05"/>
    <n v="0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6"/>
    <x v="6"/>
    <s v="23261"/>
    <s v="Promoció de la convivència i intercultur"/>
    <n v="93564.46"/>
    <n v="5635.93"/>
    <n v="99200.39"/>
    <n v="90316.21"/>
    <n v="90316.21"/>
    <n v="88813.8"/>
    <n v="74003.37"/>
    <n v="14810.43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44"/>
    <x v="44"/>
    <x v="72"/>
    <x v="72"/>
    <s v="23411"/>
    <s v="Atenció a les persones discapacitades"/>
    <n v="12000"/>
    <n v="-248.06"/>
    <n v="11751.94"/>
    <n v="11728.14"/>
    <n v="11728.14"/>
    <n v="9819.2000000000007"/>
    <n v="8169.2"/>
    <n v="1650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15"/>
    <x v="15"/>
    <x v="42"/>
    <x v="42"/>
    <x v="70"/>
    <x v="70"/>
    <s v="31112"/>
    <s v="Protecció de la salut"/>
    <n v="2072"/>
    <n v="-2072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9"/>
    <x v="9"/>
    <x v="27"/>
    <x v="27"/>
    <x v="64"/>
    <x v="64"/>
    <s v="32612"/>
    <s v="Altres serveis complementaris d'educació"/>
    <n v="29267.24"/>
    <n v="-16930.54"/>
    <n v="12336.7"/>
    <n v="12336.7"/>
    <n v="12336.7"/>
    <n v="12336.7"/>
    <n v="10311.75"/>
    <n v="2024.95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10"/>
    <x v="10"/>
    <x v="36"/>
    <x v="36"/>
    <x v="55"/>
    <x v="55"/>
    <s v="33212"/>
    <s v="Activitats a les biblioteques dels distr"/>
    <n v="10000"/>
    <n v="-100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10"/>
    <x v="10"/>
    <x v="40"/>
    <x v="40"/>
    <x v="66"/>
    <x v="66"/>
    <s v="33411"/>
    <s v="Promoció cultural"/>
    <n v="755338.57"/>
    <n v="55206.05"/>
    <n v="810544.62"/>
    <n v="783345.49"/>
    <n v="783345.49"/>
    <n v="783137.54"/>
    <n v="644794.53"/>
    <n v="138343.01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10"/>
    <x v="10"/>
    <x v="28"/>
    <x v="28"/>
    <x v="42"/>
    <x v="42"/>
    <s v="33711"/>
    <s v="Gestió de centres cívics"/>
    <n v="1478133.72"/>
    <n v="10863.16"/>
    <n v="1488996.88"/>
    <n v="1488994.08"/>
    <n v="1488994.08"/>
    <n v="1482671.14"/>
    <n v="1357262.44"/>
    <n v="125408.7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10"/>
    <x v="10"/>
    <x v="35"/>
    <x v="35"/>
    <x v="54"/>
    <x v="54"/>
    <s v="33811"/>
    <s v="Festes i actes populars"/>
    <n v="153594"/>
    <n v="-78594"/>
    <n v="75000"/>
    <n v="75000"/>
    <n v="75000"/>
    <n v="74999.990000000005"/>
    <n v="74999.990000000005"/>
    <n v="0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13"/>
    <x v="13"/>
    <x v="39"/>
    <x v="39"/>
    <x v="63"/>
    <x v="63"/>
    <s v="34112"/>
    <s v="Foment i promoció de la pràctica esporti"/>
    <n v="112621.44"/>
    <n v="113668.31"/>
    <n v="226289.75"/>
    <n v="222224.8"/>
    <n v="222224.8"/>
    <n v="218478.42"/>
    <n v="190818.81"/>
    <n v="27659.61"/>
  </r>
  <r>
    <x v="1"/>
    <x v="1"/>
    <x v="8"/>
    <x v="8"/>
    <x v="36"/>
    <x v="36"/>
    <s v="22719"/>
    <s v="Altres contractes de serveis municipals"/>
    <x v="9"/>
    <x v="9"/>
    <s v="4"/>
    <s v="Actuacions de caràcter econòmic"/>
    <x v="7"/>
    <x v="7"/>
    <x v="47"/>
    <x v="47"/>
    <x v="80"/>
    <x v="80"/>
    <s v="43211"/>
    <s v="Foment del turisme"/>
    <n v="0"/>
    <n v="33848.75"/>
    <n v="33848.75"/>
    <n v="18530.91"/>
    <n v="18530.91"/>
    <n v="18530.91"/>
    <n v="18530.91"/>
    <n v="0"/>
  </r>
  <r>
    <x v="1"/>
    <x v="1"/>
    <x v="8"/>
    <x v="8"/>
    <x v="36"/>
    <x v="36"/>
    <s v="22719"/>
    <s v="Altres contractes de serveis municipals"/>
    <x v="9"/>
    <x v="9"/>
    <s v="4"/>
    <s v="Actuacions de caràcter econòmic"/>
    <x v="7"/>
    <x v="7"/>
    <x v="31"/>
    <x v="31"/>
    <x v="56"/>
    <x v="56"/>
    <s v="43341"/>
    <s v="Dinamització econòmica de proximitat"/>
    <n v="181383.79"/>
    <n v="90651.44"/>
    <n v="272035.23"/>
    <n v="254282.65"/>
    <n v="254282.65"/>
    <n v="254282.62"/>
    <n v="236797.43"/>
    <n v="17485.189999999999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1"/>
    <x v="1"/>
    <x v="1"/>
    <x v="1"/>
    <x v="1"/>
    <x v="1"/>
    <s v="92011"/>
    <s v="Administració general"/>
    <n v="178082.23"/>
    <n v="-37418.71"/>
    <n v="140663.51999999999"/>
    <n v="128966.04"/>
    <n v="128966.04"/>
    <n v="121851.52"/>
    <n v="95651.6"/>
    <n v="26199.919999999998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1"/>
    <x v="1"/>
    <x v="22"/>
    <x v="22"/>
    <x v="32"/>
    <x v="32"/>
    <s v="92412"/>
    <s v="Participació ciutadana i associativa de"/>
    <n v="10007.76"/>
    <n v="43890.54"/>
    <n v="53898.3"/>
    <n v="15086.76"/>
    <n v="15086.76"/>
    <n v="15086.76"/>
    <n v="15086.76"/>
    <n v="0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1"/>
    <x v="1"/>
    <x v="22"/>
    <x v="22"/>
    <x v="32"/>
    <x v="32"/>
    <s v="92416"/>
    <s v="Gestió equipaments de participació dels"/>
    <n v="97695"/>
    <n v="25731.05"/>
    <n v="123426.05"/>
    <n v="123426.05"/>
    <n v="123426.05"/>
    <n v="116149.33"/>
    <n v="116149.33"/>
    <n v="0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1"/>
    <x v="1"/>
    <x v="22"/>
    <x v="22"/>
    <x v="61"/>
    <x v="61"/>
    <s v="92491"/>
    <s v="Memòria històrica"/>
    <n v="21781.01"/>
    <n v="-11979"/>
    <n v="9802.01"/>
    <n v="0"/>
    <n v="0"/>
    <n v="0"/>
    <n v="0"/>
    <n v="0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1"/>
    <x v="1"/>
    <x v="6"/>
    <x v="6"/>
    <x v="19"/>
    <x v="19"/>
    <s v="92521"/>
    <s v="Direcció de comunicació"/>
    <n v="10"/>
    <n v="66540.92"/>
    <n v="66550.92"/>
    <n v="66550"/>
    <n v="66550"/>
    <n v="51021.760000000002"/>
    <n v="47115.89"/>
    <n v="3905.87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8"/>
    <x v="8"/>
    <x v="18"/>
    <x v="18"/>
    <x v="25"/>
    <x v="25"/>
    <s v="93312"/>
    <s v="Manteniment d’edificis centralitzats"/>
    <n v="71655.56"/>
    <n v="-61999.76"/>
    <n v="9655.7999999999993"/>
    <n v="9655.7999999999993"/>
    <n v="9655.7999999999993"/>
    <n v="8712"/>
    <n v="7768.2"/>
    <n v="943.8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8"/>
    <x v="8"/>
    <x v="18"/>
    <x v="18"/>
    <x v="25"/>
    <x v="25"/>
    <s v="93314"/>
    <s v="Manteniment d’edificis i solars no centr"/>
    <n v="141948.31"/>
    <n v="-138405.43"/>
    <n v="3542.88"/>
    <n v="3542.88"/>
    <n v="3542.88"/>
    <n v="3542.88"/>
    <n v="3542.88"/>
    <n v="0"/>
  </r>
  <r>
    <x v="1"/>
    <x v="1"/>
    <x v="8"/>
    <x v="8"/>
    <x v="36"/>
    <x v="36"/>
    <s v="22719"/>
    <s v="Altres contractes de serveis municipals"/>
    <x v="10"/>
    <x v="10"/>
    <s v="2"/>
    <s v="Actuacions de protecció i promoció social"/>
    <x v="2"/>
    <x v="2"/>
    <x v="5"/>
    <x v="5"/>
    <x v="60"/>
    <x v="60"/>
    <s v="23212"/>
    <s v="Gestió equipaments d'infants i adolescen"/>
    <n v="750267.27"/>
    <n v="0"/>
    <n v="750267.27"/>
    <n v="750267.27"/>
    <n v="750267.27"/>
    <n v="749263.24"/>
    <n v="687292.46"/>
    <n v="61970.78"/>
  </r>
  <r>
    <x v="1"/>
    <x v="1"/>
    <x v="8"/>
    <x v="8"/>
    <x v="36"/>
    <x v="36"/>
    <s v="22719"/>
    <s v="Altres contractes de serveis municipals"/>
    <x v="10"/>
    <x v="10"/>
    <s v="2"/>
    <s v="Actuacions de protecció i promoció social"/>
    <x v="2"/>
    <x v="2"/>
    <x v="5"/>
    <x v="5"/>
    <x v="43"/>
    <x v="43"/>
    <s v="23222"/>
    <s v="Gestió d'equipaments juvenils"/>
    <n v="102006.11"/>
    <n v="0"/>
    <n v="102006.11"/>
    <n v="102006.11"/>
    <n v="102006.11"/>
    <n v="102006.1"/>
    <n v="94280.36"/>
    <n v="7725.74"/>
  </r>
  <r>
    <x v="1"/>
    <x v="1"/>
    <x v="8"/>
    <x v="8"/>
    <x v="36"/>
    <x v="36"/>
    <s v="22719"/>
    <s v="Altres contractes de serveis municipals"/>
    <x v="10"/>
    <x v="10"/>
    <s v="2"/>
    <s v="Actuacions de protecció i promoció social"/>
    <x v="2"/>
    <x v="2"/>
    <x v="5"/>
    <x v="5"/>
    <x v="49"/>
    <x v="49"/>
    <s v="23232"/>
    <s v="Gestió de casals i espais per a la gent"/>
    <n v="590849.1"/>
    <n v="22800"/>
    <n v="613649.1"/>
    <n v="588813.25"/>
    <n v="588813.25"/>
    <n v="526832.21"/>
    <n v="461802.83"/>
    <n v="65029.38"/>
  </r>
  <r>
    <x v="1"/>
    <x v="1"/>
    <x v="8"/>
    <x v="8"/>
    <x v="36"/>
    <x v="36"/>
    <s v="22719"/>
    <s v="Altres contractes de serveis municipals"/>
    <x v="10"/>
    <x v="10"/>
    <s v="3"/>
    <s v="Producció de béns públics de caràcter preferent"/>
    <x v="10"/>
    <x v="10"/>
    <x v="36"/>
    <x v="36"/>
    <x v="55"/>
    <x v="55"/>
    <s v="33211"/>
    <s v="Biblioteques"/>
    <n v="20613.27"/>
    <n v="26781.1"/>
    <n v="47394.37"/>
    <n v="22394.37"/>
    <n v="22394.37"/>
    <n v="22394.37"/>
    <n v="20520.400000000001"/>
    <n v="1873.97"/>
  </r>
  <r>
    <x v="1"/>
    <x v="1"/>
    <x v="8"/>
    <x v="8"/>
    <x v="36"/>
    <x v="36"/>
    <s v="22719"/>
    <s v="Altres contractes de serveis municipals"/>
    <x v="10"/>
    <x v="10"/>
    <s v="3"/>
    <s v="Producció de béns públics de caràcter preferent"/>
    <x v="10"/>
    <x v="10"/>
    <x v="40"/>
    <x v="40"/>
    <x v="66"/>
    <x v="66"/>
    <s v="33412"/>
    <s v="Gestió equipaments culturals districtes"/>
    <n v="218850.34"/>
    <n v="2751.08"/>
    <n v="221601.42"/>
    <n v="221601.42"/>
    <n v="221601.42"/>
    <n v="221593.33"/>
    <n v="173687.29"/>
    <n v="47906.04"/>
  </r>
  <r>
    <x v="1"/>
    <x v="1"/>
    <x v="8"/>
    <x v="8"/>
    <x v="36"/>
    <x v="36"/>
    <s v="22719"/>
    <s v="Altres contractes de serveis municipals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1413128.05"/>
    <n v="-1078.44"/>
    <n v="1412049.61"/>
    <n v="1391153.44"/>
    <n v="1391153.44"/>
    <n v="1324463.31"/>
    <n v="1135815.2"/>
    <n v="188648.11"/>
  </r>
  <r>
    <x v="1"/>
    <x v="1"/>
    <x v="8"/>
    <x v="8"/>
    <x v="36"/>
    <x v="36"/>
    <s v="22719"/>
    <s v="Altres contractes de serveis municipals"/>
    <x v="10"/>
    <x v="10"/>
    <s v="3"/>
    <s v="Producció de béns públics de caràcter preferent"/>
    <x v="10"/>
    <x v="10"/>
    <x v="35"/>
    <x v="35"/>
    <x v="54"/>
    <x v="54"/>
    <s v="33811"/>
    <s v="Festes i actes populars"/>
    <n v="171948"/>
    <n v="6052"/>
    <n v="178000"/>
    <n v="178000"/>
    <n v="178000"/>
    <n v="114697.62"/>
    <n v="57220.61"/>
    <n v="57477.01"/>
  </r>
  <r>
    <x v="1"/>
    <x v="1"/>
    <x v="8"/>
    <x v="8"/>
    <x v="36"/>
    <x v="36"/>
    <s v="22719"/>
    <s v="Altres contractes de serveis municipals"/>
    <x v="10"/>
    <x v="10"/>
    <s v="9"/>
    <s v="Actuacions de caràcter general"/>
    <x v="1"/>
    <x v="1"/>
    <x v="1"/>
    <x v="1"/>
    <x v="1"/>
    <x v="1"/>
    <s v="92011"/>
    <s v="Administració general"/>
    <n v="12039.26"/>
    <n v="-229.87"/>
    <n v="11809.39"/>
    <n v="5351.67"/>
    <n v="5351.67"/>
    <n v="5351.67"/>
    <n v="5351.67"/>
    <n v="0"/>
  </r>
  <r>
    <x v="1"/>
    <x v="1"/>
    <x v="8"/>
    <x v="8"/>
    <x v="36"/>
    <x v="36"/>
    <s v="22719"/>
    <s v="Altres contractes de serveis municipals"/>
    <x v="10"/>
    <x v="10"/>
    <s v="9"/>
    <s v="Actuacions de caràcter general"/>
    <x v="1"/>
    <x v="1"/>
    <x v="22"/>
    <x v="22"/>
    <x v="32"/>
    <x v="32"/>
    <s v="92416"/>
    <s v="Gestió equipaments de participació dels"/>
    <n v="34524.94"/>
    <n v="0"/>
    <n v="34524.94"/>
    <n v="34524.94"/>
    <n v="34524.94"/>
    <n v="32922.81"/>
    <n v="26861.4"/>
    <n v="6061.41"/>
  </r>
  <r>
    <x v="1"/>
    <x v="1"/>
    <x v="8"/>
    <x v="8"/>
    <x v="36"/>
    <x v="36"/>
    <s v="22719"/>
    <s v="Altres contractes de serveis municipals"/>
    <x v="23"/>
    <x v="23"/>
    <s v="4"/>
    <s v="Actuacions de caràcter econòmic"/>
    <x v="7"/>
    <x v="7"/>
    <x v="32"/>
    <x v="32"/>
    <x v="50"/>
    <x v="50"/>
    <s v="43141"/>
    <s v="Serveis de promoció del comerç"/>
    <n v="107000"/>
    <n v="-1070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23"/>
    <x v="23"/>
    <s v="4"/>
    <s v="Actuacions de caràcter econòmic"/>
    <x v="7"/>
    <x v="7"/>
    <x v="31"/>
    <x v="31"/>
    <x v="73"/>
    <x v="73"/>
    <s v="43336"/>
    <s v="Promoció econòmica"/>
    <n v="670800"/>
    <n v="-646082.92000000004"/>
    <n v="24717.08"/>
    <n v="18029"/>
    <n v="18029"/>
    <n v="18029"/>
    <n v="18029"/>
    <n v="0"/>
  </r>
  <r>
    <x v="1"/>
    <x v="1"/>
    <x v="8"/>
    <x v="8"/>
    <x v="36"/>
    <x v="36"/>
    <s v="22719"/>
    <s v="Altres contractes de serveis municipals"/>
    <x v="23"/>
    <x v="23"/>
    <s v="4"/>
    <s v="Actuacions de caràcter econòmic"/>
    <x v="6"/>
    <x v="6"/>
    <x v="15"/>
    <x v="15"/>
    <x v="22"/>
    <x v="22"/>
    <s v="49312"/>
    <s v="Informació al consumidor"/>
    <n v="24000"/>
    <n v="-240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24"/>
    <x v="24"/>
    <s v="9"/>
    <s v="Actuacions de caràcter general"/>
    <x v="1"/>
    <x v="1"/>
    <x v="1"/>
    <x v="1"/>
    <x v="1"/>
    <x v="1"/>
    <s v="92011"/>
    <s v="Administració general"/>
    <n v="1762.95"/>
    <n v="0"/>
    <n v="1762.95"/>
    <n v="779.37"/>
    <n v="779.37"/>
    <n v="779.36"/>
    <n v="779.36"/>
    <n v="0"/>
  </r>
  <r>
    <x v="1"/>
    <x v="1"/>
    <x v="8"/>
    <x v="8"/>
    <x v="36"/>
    <x v="36"/>
    <s v="22719"/>
    <s v="Altres contractes de serveis municipals"/>
    <x v="24"/>
    <x v="24"/>
    <s v="9"/>
    <s v="Actuacions de caràcter general"/>
    <x v="8"/>
    <x v="8"/>
    <x v="18"/>
    <x v="18"/>
    <x v="25"/>
    <x v="25"/>
    <s v="93311"/>
    <s v="Patrimoni"/>
    <n v="193200"/>
    <n v="0"/>
    <n v="193200"/>
    <n v="168358.28"/>
    <n v="168002.99"/>
    <n v="156728.23000000001"/>
    <n v="138129.5"/>
    <n v="18598.73"/>
  </r>
  <r>
    <x v="1"/>
    <x v="1"/>
    <x v="8"/>
    <x v="8"/>
    <x v="36"/>
    <x v="36"/>
    <s v="22719"/>
    <s v="Altres contractes de serveis municipals"/>
    <x v="0"/>
    <x v="0"/>
    <s v="4"/>
    <s v="Actuacions de caràcter econòmic"/>
    <x v="6"/>
    <x v="6"/>
    <x v="15"/>
    <x v="15"/>
    <x v="22"/>
    <x v="22"/>
    <s v="49311"/>
    <s v="Arbitratge"/>
    <n v="5300"/>
    <n v="-53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0"/>
    <x v="0"/>
    <x v="0"/>
    <x v="0"/>
    <x v="0"/>
    <x v="0"/>
    <s v="91212"/>
    <s v="Direcció tècnica de premsa"/>
    <n v="12000"/>
    <n v="-120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0"/>
    <x v="0"/>
    <x v="0"/>
    <x v="0"/>
    <x v="7"/>
    <x v="7"/>
    <s v="91222"/>
    <s v="Protocol"/>
    <n v="0"/>
    <n v="12500"/>
    <n v="12500"/>
    <n v="12500"/>
    <n v="12500"/>
    <n v="4762.54"/>
    <n v="3582.79"/>
    <n v="1179.75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1"/>
    <x v="1"/>
    <s v="92011"/>
    <s v="Administració general"/>
    <n v="2100000"/>
    <n v="-810310.08"/>
    <n v="1289689.92"/>
    <n v="1289188.6499999999"/>
    <n v="1276841.29"/>
    <n v="688926.97"/>
    <n v="547306.30000000005"/>
    <n v="141620.67000000001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1"/>
    <x v="1"/>
    <s v="92012"/>
    <s v="Serveis editorials"/>
    <n v="54400"/>
    <n v="-3545"/>
    <n v="50855"/>
    <n v="9044.75"/>
    <n v="9044.75"/>
    <n v="9044.75"/>
    <n v="9044.75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1"/>
    <x v="1"/>
    <s v="92014"/>
    <s v="Serveis jurídics"/>
    <n v="1000"/>
    <n v="26164.5"/>
    <n v="27164.5"/>
    <n v="27164.5"/>
    <n v="27164.5"/>
    <n v="27164.5"/>
    <n v="27164.5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1"/>
    <x v="1"/>
    <s v="92016"/>
    <s v="Direcció administrativa gabinet d'alcald"/>
    <n v="1100"/>
    <n v="-1000"/>
    <n v="100"/>
    <n v="0"/>
    <n v="0"/>
    <n v="0"/>
    <n v="0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27"/>
    <x v="27"/>
    <s v="92021"/>
    <s v="Sindicatura de Greuges"/>
    <n v="38000"/>
    <n v="-28000"/>
    <n v="10000"/>
    <n v="10000"/>
    <n v="10000"/>
    <n v="6713.54"/>
    <n v="6713.54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28"/>
    <x v="28"/>
    <s v="92031"/>
    <s v="Arxiu municipal contemporani"/>
    <n v="130000"/>
    <n v="4185.8599999999997"/>
    <n v="134185.85999999999"/>
    <n v="134185.85999999999"/>
    <n v="134185.85999999999"/>
    <n v="132706.23999999999"/>
    <n v="118705.27"/>
    <n v="14000.97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28"/>
    <x v="28"/>
    <s v="92032"/>
    <s v="Sistema d'arxius"/>
    <n v="94000"/>
    <n v="122376.88"/>
    <n v="216376.88"/>
    <n v="216162.54"/>
    <n v="215977.54"/>
    <n v="213085.72"/>
    <n v="212263.78"/>
    <n v="821.94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28"/>
    <x v="28"/>
    <s v="92033"/>
    <s v="Servei de documentació i accés al coneix"/>
    <n v="5200"/>
    <n v="-52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6"/>
    <x v="6"/>
    <x v="19"/>
    <x v="19"/>
    <s v="92521"/>
    <s v="Direcció de comunicació"/>
    <n v="143500"/>
    <n v="-77344.639999999999"/>
    <n v="66155.360000000001"/>
    <n v="60000"/>
    <n v="60000"/>
    <n v="32528.06"/>
    <n v="32125.21"/>
    <n v="402.85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6"/>
    <x v="6"/>
    <x v="19"/>
    <x v="19"/>
    <s v="92523"/>
    <s v="Comunicació digital"/>
    <n v="4558400"/>
    <n v="-1162057.07"/>
    <n v="3396342.93"/>
    <n v="3219882.42"/>
    <n v="3219882.42"/>
    <n v="3015125.86"/>
    <n v="2696933.23"/>
    <n v="318192.63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8"/>
    <x v="8"/>
    <x v="18"/>
    <x v="18"/>
    <x v="25"/>
    <x v="25"/>
    <s v="93314"/>
    <s v="Manteniment d’edificis i solars no centr"/>
    <n v="791000"/>
    <n v="-350073.08"/>
    <n v="440926.92"/>
    <n v="438792.39"/>
    <n v="438792.39"/>
    <n v="437240.87"/>
    <n v="398127.26"/>
    <n v="39113.61"/>
  </r>
  <r>
    <x v="1"/>
    <x v="1"/>
    <x v="8"/>
    <x v="8"/>
    <x v="36"/>
    <x v="36"/>
    <s v="22719"/>
    <s v="Altres contractes de serveis municipals"/>
    <x v="26"/>
    <x v="26"/>
    <s v="9"/>
    <s v="Actuacions de caràcter general"/>
    <x v="1"/>
    <x v="1"/>
    <x v="20"/>
    <x v="20"/>
    <x v="29"/>
    <x v="29"/>
    <s v="92211"/>
    <s v="Direcció de recursos humans i organitzac"/>
    <n v="27600"/>
    <n v="194154.35"/>
    <n v="221754.35"/>
    <n v="221451.44"/>
    <n v="207512.24"/>
    <n v="201990.18"/>
    <n v="192014.61"/>
    <n v="9975.57"/>
  </r>
  <r>
    <x v="1"/>
    <x v="1"/>
    <x v="8"/>
    <x v="8"/>
    <x v="36"/>
    <x v="36"/>
    <s v="22719"/>
    <s v="Altres contractes de serveis municipals"/>
    <x v="26"/>
    <x v="26"/>
    <s v="9"/>
    <s v="Actuacions de caràcter general"/>
    <x v="1"/>
    <x v="1"/>
    <x v="20"/>
    <x v="20"/>
    <x v="29"/>
    <x v="29"/>
    <s v="92218"/>
    <s v="Prevenció de riscos laborals"/>
    <n v="67000"/>
    <n v="-49204.91"/>
    <n v="17795.09"/>
    <n v="17795.09"/>
    <n v="17795.09"/>
    <n v="12264.83"/>
    <n v="2310.09"/>
    <n v="9954.74"/>
  </r>
  <r>
    <x v="1"/>
    <x v="1"/>
    <x v="8"/>
    <x v="8"/>
    <x v="36"/>
    <x v="36"/>
    <s v="22719"/>
    <s v="Altres contractes de serveis municipals"/>
    <x v="27"/>
    <x v="27"/>
    <s v="2"/>
    <s v="Actuacions de protecció i promoció social"/>
    <x v="2"/>
    <x v="2"/>
    <x v="4"/>
    <x v="4"/>
    <x v="30"/>
    <x v="30"/>
    <s v="23182"/>
    <s v="Suport a les accions comunitàries"/>
    <n v="151422.04"/>
    <n v="43531.08"/>
    <n v="194953.12"/>
    <n v="194953.12"/>
    <n v="194953.12"/>
    <n v="194939.19"/>
    <n v="164326.06"/>
    <n v="30613.13"/>
  </r>
  <r>
    <x v="1"/>
    <x v="1"/>
    <x v="8"/>
    <x v="8"/>
    <x v="36"/>
    <x v="36"/>
    <s v="22719"/>
    <s v="Altres contractes de serveis municipals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233115.05"/>
    <n v="690878"/>
    <n v="923993.05"/>
    <n v="903566.66"/>
    <n v="903566.66"/>
    <n v="903566.66"/>
    <n v="826356.27"/>
    <n v="77210.39"/>
  </r>
  <r>
    <x v="1"/>
    <x v="1"/>
    <x v="8"/>
    <x v="8"/>
    <x v="36"/>
    <x v="36"/>
    <s v="22719"/>
    <s v="Altres contractes de serveis municipals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64066.879999999997"/>
    <n v="64066.879999999997"/>
    <n v="52873.51"/>
    <n v="52873.51"/>
    <n v="48604.74"/>
    <n v="46014.99"/>
    <n v="2589.75"/>
  </r>
  <r>
    <x v="1"/>
    <x v="1"/>
    <x v="8"/>
    <x v="8"/>
    <x v="36"/>
    <x v="36"/>
    <s v="22719"/>
    <s v="Altres contractes de serveis municipals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200000"/>
    <n v="61678.98"/>
    <n v="261678.98"/>
    <n v="261678.98"/>
    <n v="253953.56"/>
    <n v="245293.58"/>
    <n v="199683.71"/>
    <n v="45609.87"/>
  </r>
  <r>
    <x v="1"/>
    <x v="1"/>
    <x v="8"/>
    <x v="8"/>
    <x v="36"/>
    <x v="36"/>
    <s v="22719"/>
    <s v="Altres contractes de serveis municipals"/>
    <x v="27"/>
    <x v="27"/>
    <s v="3"/>
    <s v="Producció de béns públics de caràcter preferent"/>
    <x v="10"/>
    <x v="10"/>
    <x v="51"/>
    <x v="51"/>
    <x v="85"/>
    <x v="85"/>
    <s v="33011"/>
    <s v="Administració general de cultura"/>
    <n v="20.02"/>
    <n v="-20.02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27"/>
    <x v="27"/>
    <s v="4"/>
    <s v="Actuacions de caràcter econòmic"/>
    <x v="14"/>
    <x v="14"/>
    <x v="41"/>
    <x v="41"/>
    <x v="67"/>
    <x v="67"/>
    <s v="46311"/>
    <s v="Suport a innovació i coneixement"/>
    <n v="0"/>
    <n v="9923.7199999999993"/>
    <n v="9923.7199999999993"/>
    <n v="9644.7999999999993"/>
    <n v="9644.7999999999993"/>
    <n v="9644.7999999999993"/>
    <n v="4950"/>
    <n v="4694.8"/>
  </r>
  <r>
    <x v="1"/>
    <x v="1"/>
    <x v="8"/>
    <x v="8"/>
    <x v="36"/>
    <x v="36"/>
    <s v="22719"/>
    <s v="Altres contractes de serveis municipals"/>
    <x v="27"/>
    <x v="27"/>
    <s v="9"/>
    <s v="Actuacions de caràcter general"/>
    <x v="1"/>
    <x v="1"/>
    <x v="1"/>
    <x v="1"/>
    <x v="1"/>
    <x v="1"/>
    <s v="92011"/>
    <s v="Administració general"/>
    <n v="400000"/>
    <n v="-91911.94"/>
    <n v="308088.06"/>
    <n v="64664.54"/>
    <n v="64664.54"/>
    <n v="64275.34"/>
    <n v="53291.13"/>
    <n v="10984.21"/>
  </r>
  <r>
    <x v="1"/>
    <x v="1"/>
    <x v="8"/>
    <x v="8"/>
    <x v="36"/>
    <x v="36"/>
    <s v="22719"/>
    <s v="Altres contractes de serveis municipals"/>
    <x v="27"/>
    <x v="27"/>
    <s v="9"/>
    <s v="Actuacions de caràcter general"/>
    <x v="1"/>
    <x v="1"/>
    <x v="22"/>
    <x v="22"/>
    <x v="32"/>
    <x v="32"/>
    <s v="92413"/>
    <s v="Relacions ciutadanes"/>
    <n v="4269.25"/>
    <n v="-4269.25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27"/>
    <x v="27"/>
    <s v="9"/>
    <s v="Actuacions de caràcter general"/>
    <x v="1"/>
    <x v="1"/>
    <x v="22"/>
    <x v="22"/>
    <x v="32"/>
    <x v="32"/>
    <s v="92417"/>
    <s v="Participació ciutadana"/>
    <n v="140108.64000000001"/>
    <n v="289471.08"/>
    <n v="429579.72"/>
    <n v="344402.97"/>
    <n v="335236.64"/>
    <n v="334499.28000000003"/>
    <n v="315341.37"/>
    <n v="19157.91"/>
  </r>
  <r>
    <x v="1"/>
    <x v="1"/>
    <x v="8"/>
    <x v="8"/>
    <x v="36"/>
    <x v="36"/>
    <s v="22719"/>
    <s v="Altres contractes de serveis municipals"/>
    <x v="27"/>
    <x v="27"/>
    <s v="9"/>
    <s v="Actuacions de caràcter general"/>
    <x v="1"/>
    <x v="1"/>
    <x v="22"/>
    <x v="22"/>
    <x v="32"/>
    <x v="32"/>
    <s v="92418"/>
    <s v="Associacionisme"/>
    <n v="0"/>
    <n v="213507.45"/>
    <n v="213507.45"/>
    <n v="138315.18"/>
    <n v="138315.18"/>
    <n v="138315.15"/>
    <n v="112834.27"/>
    <n v="25480.880000000001"/>
  </r>
  <r>
    <x v="1"/>
    <x v="1"/>
    <x v="8"/>
    <x v="8"/>
    <x v="36"/>
    <x v="36"/>
    <s v="22719"/>
    <s v="Altres contractes de serveis municipals"/>
    <x v="27"/>
    <x v="27"/>
    <s v="9"/>
    <s v="Actuacions de caràcter general"/>
    <x v="1"/>
    <x v="1"/>
    <x v="22"/>
    <x v="22"/>
    <x v="32"/>
    <x v="32"/>
    <s v="92419"/>
    <s v="Recerca i innovació en matèria de partic"/>
    <n v="498970.82"/>
    <n v="158131.69"/>
    <n v="657102.51"/>
    <n v="657102.51"/>
    <n v="654868.44999999995"/>
    <n v="654868.44999999995"/>
    <n v="592514"/>
    <n v="62354.45"/>
  </r>
  <r>
    <x v="1"/>
    <x v="1"/>
    <x v="8"/>
    <x v="8"/>
    <x v="36"/>
    <x v="36"/>
    <s v="22720"/>
    <s v="Manteniment senyalització zones"/>
    <x v="21"/>
    <x v="21"/>
    <s v="1"/>
    <s v="Serveis públics bàsics"/>
    <x v="3"/>
    <x v="3"/>
    <x v="25"/>
    <x v="25"/>
    <x v="38"/>
    <x v="38"/>
    <s v="13414"/>
    <s v="Senyalització viària horitzontal i verti"/>
    <n v="2700000"/>
    <n v="-260000"/>
    <n v="2440000"/>
    <n v="2440000"/>
    <n v="2440000"/>
    <n v="2376769.0699999998"/>
    <n v="2204099.52"/>
    <n v="172669.55"/>
  </r>
  <r>
    <x v="1"/>
    <x v="1"/>
    <x v="8"/>
    <x v="8"/>
    <x v="36"/>
    <x v="36"/>
    <s v="22721"/>
    <s v="Manteniment escales mecàniques"/>
    <x v="21"/>
    <x v="21"/>
    <s v="1"/>
    <s v="Serveis públics bàsics"/>
    <x v="4"/>
    <x v="4"/>
    <x v="14"/>
    <x v="14"/>
    <x v="62"/>
    <x v="62"/>
    <s v="15331"/>
    <s v="Manteniment i renovació de les estructur"/>
    <n v="2130625.6800000002"/>
    <n v="-198241.58"/>
    <n v="1932384.1"/>
    <n v="1932384.09"/>
    <n v="1932384.09"/>
    <n v="1655286.92"/>
    <n v="1428070.81"/>
    <n v="227216.11"/>
  </r>
  <r>
    <x v="1"/>
    <x v="1"/>
    <x v="8"/>
    <x v="8"/>
    <x v="36"/>
    <x v="36"/>
    <s v="22723"/>
    <s v="Manteniment patrimoni artístic"/>
    <x v="20"/>
    <x v="20"/>
    <s v="1"/>
    <s v="Serveis públics bàsics"/>
    <x v="4"/>
    <x v="4"/>
    <x v="43"/>
    <x v="43"/>
    <x v="77"/>
    <x v="77"/>
    <s v="15221"/>
    <s v="Millora del paisatge urbà i la qualitat"/>
    <n v="2652637.0099999998"/>
    <n v="-2652637.0099999998"/>
    <n v="0"/>
    <n v="0"/>
    <n v="0"/>
    <n v="0"/>
    <n v="0"/>
    <n v="0"/>
  </r>
  <r>
    <x v="1"/>
    <x v="1"/>
    <x v="8"/>
    <x v="8"/>
    <x v="36"/>
    <x v="36"/>
    <s v="22723"/>
    <s v="Manteniment patrimoni artístic"/>
    <x v="22"/>
    <x v="22"/>
    <s v="1"/>
    <s v="Serveis públics bàsics"/>
    <x v="4"/>
    <x v="4"/>
    <x v="43"/>
    <x v="43"/>
    <x v="77"/>
    <x v="77"/>
    <s v="15221"/>
    <s v="Millora del paisatge urbà i la qualitat"/>
    <n v="0"/>
    <n v="2383040.98"/>
    <n v="2383040.98"/>
    <n v="2383040.98"/>
    <n v="2383040.98"/>
    <n v="2382959.87"/>
    <n v="1803326.56"/>
    <n v="579633.31000000006"/>
  </r>
  <r>
    <x v="1"/>
    <x v="1"/>
    <x v="8"/>
    <x v="8"/>
    <x v="36"/>
    <x v="36"/>
    <s v="22724"/>
    <s v="Sistemes de control de trànsit"/>
    <x v="21"/>
    <x v="21"/>
    <s v="1"/>
    <s v="Serveis públics bàsics"/>
    <x v="3"/>
    <x v="3"/>
    <x v="25"/>
    <x v="25"/>
    <x v="38"/>
    <x v="38"/>
    <s v="13413"/>
    <s v="Operacions i informació del trànsit"/>
    <n v="9863299.3200000003"/>
    <n v="-1449275.49"/>
    <n v="8414023.8300000001"/>
    <n v="8312541.1399999997"/>
    <n v="8312541.1399999997"/>
    <n v="8220339.6600000001"/>
    <n v="6609871.8799999999"/>
    <n v="1610467.78"/>
  </r>
  <r>
    <x v="1"/>
    <x v="1"/>
    <x v="8"/>
    <x v="8"/>
    <x v="36"/>
    <x v="36"/>
    <s v="22725"/>
    <s v="Execucions subsidiàries"/>
    <x v="20"/>
    <x v="20"/>
    <s v="1"/>
    <s v="Serveis públics bàsics"/>
    <x v="4"/>
    <x v="4"/>
    <x v="13"/>
    <x v="13"/>
    <x v="44"/>
    <x v="44"/>
    <s v="15121"/>
    <s v="Gestió del sòl"/>
    <n v="10000"/>
    <n v="0"/>
    <n v="10000"/>
    <n v="0"/>
    <n v="0"/>
    <n v="0"/>
    <n v="0"/>
    <n v="0"/>
  </r>
  <r>
    <x v="1"/>
    <x v="1"/>
    <x v="8"/>
    <x v="8"/>
    <x v="36"/>
    <x v="36"/>
    <s v="22725"/>
    <s v="Execucions subsidiàries"/>
    <x v="1"/>
    <x v="1"/>
    <s v="1"/>
    <s v="Serveis públics bàsics"/>
    <x v="4"/>
    <x v="4"/>
    <x v="13"/>
    <x v="13"/>
    <x v="21"/>
    <x v="21"/>
    <s v="15114"/>
    <s v="Execucions subsidiàries"/>
    <n v="28980"/>
    <n v="23120.18"/>
    <n v="52100.18"/>
    <n v="52100.18"/>
    <n v="52100.18"/>
    <n v="51674.63"/>
    <n v="30059.56"/>
    <n v="21615.07"/>
  </r>
  <r>
    <x v="1"/>
    <x v="1"/>
    <x v="8"/>
    <x v="8"/>
    <x v="36"/>
    <x v="36"/>
    <s v="22725"/>
    <s v="Execucions subsidiàries"/>
    <x v="4"/>
    <x v="4"/>
    <s v="1"/>
    <s v="Serveis públics bàsics"/>
    <x v="4"/>
    <x v="4"/>
    <x v="13"/>
    <x v="13"/>
    <x v="21"/>
    <x v="21"/>
    <s v="15114"/>
    <s v="Execucions subsidiàries"/>
    <n v="28980"/>
    <n v="-28980"/>
    <n v="0"/>
    <n v="0"/>
    <n v="0"/>
    <n v="0"/>
    <n v="0"/>
    <n v="0"/>
  </r>
  <r>
    <x v="1"/>
    <x v="1"/>
    <x v="8"/>
    <x v="8"/>
    <x v="36"/>
    <x v="36"/>
    <s v="22725"/>
    <s v="Execucions subsidiàries"/>
    <x v="5"/>
    <x v="5"/>
    <s v="9"/>
    <s v="Actuacions de caràcter general"/>
    <x v="1"/>
    <x v="1"/>
    <x v="1"/>
    <x v="1"/>
    <x v="1"/>
    <x v="1"/>
    <s v="92011"/>
    <s v="Administració general"/>
    <n v="0"/>
    <n v="45586.41"/>
    <n v="45586.41"/>
    <n v="32440.37"/>
    <n v="32440.37"/>
    <n v="32440.37"/>
    <n v="32440.37"/>
    <n v="0"/>
  </r>
  <r>
    <x v="1"/>
    <x v="1"/>
    <x v="8"/>
    <x v="8"/>
    <x v="36"/>
    <x v="36"/>
    <s v="22725"/>
    <s v="Execucions subsidiàries"/>
    <x v="7"/>
    <x v="7"/>
    <s v="1"/>
    <s v="Serveis públics bàsics"/>
    <x v="4"/>
    <x v="4"/>
    <x v="13"/>
    <x v="13"/>
    <x v="21"/>
    <x v="21"/>
    <s v="15114"/>
    <s v="Execucions subsidiàries"/>
    <n v="10"/>
    <n v="0"/>
    <n v="10"/>
    <n v="0"/>
    <n v="0"/>
    <n v="0"/>
    <n v="0"/>
    <n v="0"/>
  </r>
  <r>
    <x v="1"/>
    <x v="1"/>
    <x v="8"/>
    <x v="8"/>
    <x v="36"/>
    <x v="36"/>
    <s v="22725"/>
    <s v="Execucions subsidiàries"/>
    <x v="8"/>
    <x v="8"/>
    <s v="1"/>
    <s v="Serveis públics bàsics"/>
    <x v="4"/>
    <x v="4"/>
    <x v="13"/>
    <x v="13"/>
    <x v="21"/>
    <x v="21"/>
    <s v="15112"/>
    <s v="Inspeccions"/>
    <n v="6"/>
    <n v="0"/>
    <n v="6"/>
    <n v="0"/>
    <n v="0"/>
    <n v="0"/>
    <n v="0"/>
    <n v="0"/>
  </r>
  <r>
    <x v="1"/>
    <x v="1"/>
    <x v="8"/>
    <x v="8"/>
    <x v="36"/>
    <x v="36"/>
    <s v="22725"/>
    <s v="Execucions subsidiàries"/>
    <x v="8"/>
    <x v="8"/>
    <s v="1"/>
    <s v="Serveis públics bàsics"/>
    <x v="4"/>
    <x v="4"/>
    <x v="13"/>
    <x v="13"/>
    <x v="21"/>
    <x v="21"/>
    <s v="15114"/>
    <s v="Execucions subsidiàries"/>
    <n v="10"/>
    <n v="0"/>
    <n v="10"/>
    <n v="0"/>
    <n v="0"/>
    <n v="0"/>
    <n v="0"/>
    <n v="0"/>
  </r>
  <r>
    <x v="1"/>
    <x v="1"/>
    <x v="8"/>
    <x v="8"/>
    <x v="36"/>
    <x v="36"/>
    <s v="22727"/>
    <s v="Neteja i recollida residus sòlids"/>
    <x v="19"/>
    <x v="19"/>
    <s v="1"/>
    <s v="Serveis públics bàsics"/>
    <x v="5"/>
    <x v="5"/>
    <x v="23"/>
    <x v="23"/>
    <x v="89"/>
    <x v="88"/>
    <s v="16211"/>
    <s v="Recollida de residus"/>
    <n v="94937392.090000004"/>
    <n v="-18193722.859999999"/>
    <n v="76743669.230000004"/>
    <n v="76743669.230000004"/>
    <n v="76743669.230000004"/>
    <n v="76743657.510000005"/>
    <n v="60611768.590000004"/>
    <n v="16131888.92"/>
  </r>
  <r>
    <x v="1"/>
    <x v="1"/>
    <x v="8"/>
    <x v="8"/>
    <x v="36"/>
    <x v="36"/>
    <s v="22727"/>
    <s v="Neteja i recollida residus sòlids"/>
    <x v="19"/>
    <x v="19"/>
    <s v="1"/>
    <s v="Serveis públics bàsics"/>
    <x v="5"/>
    <x v="5"/>
    <x v="12"/>
    <x v="12"/>
    <x v="15"/>
    <x v="15"/>
    <s v="16311"/>
    <s v="Neteja viària"/>
    <n v="75004545.390000001"/>
    <n v="13744281.619999999"/>
    <n v="88748827.010000005"/>
    <n v="72997525.879999995"/>
    <n v="72997525.879999995"/>
    <n v="72997524.709999993"/>
    <n v="60338783.259999998"/>
    <n v="12658741.449999999"/>
  </r>
  <r>
    <x v="1"/>
    <x v="1"/>
    <x v="8"/>
    <x v="8"/>
    <x v="36"/>
    <x v="36"/>
    <s v="22727"/>
    <s v="Neteja i recollida residus sòlids"/>
    <x v="1"/>
    <x v="1"/>
    <s v="1"/>
    <s v="Serveis públics bàsics"/>
    <x v="5"/>
    <x v="5"/>
    <x v="12"/>
    <x v="12"/>
    <x v="15"/>
    <x v="15"/>
    <s v="16311"/>
    <s v="Neteja viària"/>
    <n v="21608403.379999999"/>
    <n v="0"/>
    <n v="21608403.379999999"/>
    <n v="21608403.379999999"/>
    <n v="21608403.379999999"/>
    <n v="21608403.100000001"/>
    <n v="17102922.780000001"/>
    <n v="4505480.32"/>
  </r>
  <r>
    <x v="1"/>
    <x v="1"/>
    <x v="8"/>
    <x v="8"/>
    <x v="36"/>
    <x v="36"/>
    <s v="22727"/>
    <s v="Neteja i recollida residus sòlids"/>
    <x v="2"/>
    <x v="2"/>
    <s v="1"/>
    <s v="Serveis públics bàsics"/>
    <x v="5"/>
    <x v="5"/>
    <x v="12"/>
    <x v="12"/>
    <x v="15"/>
    <x v="15"/>
    <s v="16311"/>
    <s v="Neteja viària"/>
    <n v="13904841.75"/>
    <n v="0"/>
    <n v="13904841.75"/>
    <n v="13904841.75"/>
    <n v="13904841.75"/>
    <n v="13904841.609999999"/>
    <n v="11005599.57"/>
    <n v="2899242.04"/>
  </r>
  <r>
    <x v="1"/>
    <x v="1"/>
    <x v="8"/>
    <x v="8"/>
    <x v="36"/>
    <x v="36"/>
    <s v="22727"/>
    <s v="Neteja i recollida residus sòlids"/>
    <x v="3"/>
    <x v="3"/>
    <s v="1"/>
    <s v="Serveis públics bàsics"/>
    <x v="5"/>
    <x v="5"/>
    <x v="12"/>
    <x v="12"/>
    <x v="15"/>
    <x v="15"/>
    <s v="16311"/>
    <s v="Neteja viària"/>
    <n v="10921986.380000001"/>
    <n v="0"/>
    <n v="10921986.380000001"/>
    <n v="10921986.380000001"/>
    <n v="10921986.380000001"/>
    <n v="10921986.26"/>
    <n v="8509265.7699999996"/>
    <n v="2412720.4900000002"/>
  </r>
  <r>
    <x v="1"/>
    <x v="1"/>
    <x v="8"/>
    <x v="8"/>
    <x v="36"/>
    <x v="36"/>
    <s v="22727"/>
    <s v="Neteja i recollida residus sòlids"/>
    <x v="4"/>
    <x v="4"/>
    <s v="1"/>
    <s v="Serveis públics bàsics"/>
    <x v="5"/>
    <x v="5"/>
    <x v="12"/>
    <x v="12"/>
    <x v="15"/>
    <x v="15"/>
    <s v="16311"/>
    <s v="Neteja viària"/>
    <n v="3560808.54"/>
    <n v="0"/>
    <n v="3560808.54"/>
    <n v="3560808.54"/>
    <n v="3560808.54"/>
    <n v="3560808.37"/>
    <n v="2774208.4"/>
    <n v="786599.97"/>
  </r>
  <r>
    <x v="1"/>
    <x v="1"/>
    <x v="8"/>
    <x v="8"/>
    <x v="36"/>
    <x v="36"/>
    <s v="22727"/>
    <s v="Neteja i recollida residus sòlids"/>
    <x v="5"/>
    <x v="5"/>
    <s v="1"/>
    <s v="Serveis públics bàsics"/>
    <x v="5"/>
    <x v="5"/>
    <x v="12"/>
    <x v="12"/>
    <x v="15"/>
    <x v="15"/>
    <s v="16311"/>
    <s v="Neteja viària"/>
    <n v="5571313.5999999996"/>
    <n v="0"/>
    <n v="5571313.5999999996"/>
    <n v="5571313.5999999996"/>
    <n v="5571313.5999999996"/>
    <n v="5571313.4900000002"/>
    <n v="4340582.97"/>
    <n v="1230730.52"/>
  </r>
  <r>
    <x v="1"/>
    <x v="1"/>
    <x v="8"/>
    <x v="8"/>
    <x v="36"/>
    <x v="36"/>
    <s v="22727"/>
    <s v="Neteja i recollida residus sòlids"/>
    <x v="6"/>
    <x v="6"/>
    <s v="1"/>
    <s v="Serveis públics bàsics"/>
    <x v="5"/>
    <x v="5"/>
    <x v="12"/>
    <x v="12"/>
    <x v="15"/>
    <x v="15"/>
    <s v="16311"/>
    <s v="Neteja viària"/>
    <n v="5509353.7199999997"/>
    <n v="0"/>
    <n v="5509353.7199999997"/>
    <n v="5509353.7199999997"/>
    <n v="5509353.7199999997"/>
    <n v="5509353.5800000001"/>
    <n v="4360620.71"/>
    <n v="1148732.8700000001"/>
  </r>
  <r>
    <x v="1"/>
    <x v="1"/>
    <x v="8"/>
    <x v="8"/>
    <x v="36"/>
    <x v="36"/>
    <s v="22727"/>
    <s v="Neteja i recollida residus sòlids"/>
    <x v="7"/>
    <x v="7"/>
    <s v="1"/>
    <s v="Serveis públics bàsics"/>
    <x v="5"/>
    <x v="5"/>
    <x v="12"/>
    <x v="12"/>
    <x v="15"/>
    <x v="15"/>
    <s v="16311"/>
    <s v="Neteja viària"/>
    <n v="5538499.4900000002"/>
    <n v="0"/>
    <n v="5538499.4900000002"/>
    <n v="5538499.4900000002"/>
    <n v="5538499.4900000002"/>
    <n v="5538498.7300000004"/>
    <n v="4048211.92"/>
    <n v="1490286.81"/>
  </r>
  <r>
    <x v="1"/>
    <x v="1"/>
    <x v="8"/>
    <x v="8"/>
    <x v="36"/>
    <x v="36"/>
    <s v="22727"/>
    <s v="Neteja i recollida residus sòlids"/>
    <x v="8"/>
    <x v="8"/>
    <s v="1"/>
    <s v="Serveis públics bàsics"/>
    <x v="5"/>
    <x v="5"/>
    <x v="12"/>
    <x v="12"/>
    <x v="15"/>
    <x v="15"/>
    <s v="16311"/>
    <s v="Neteja viària"/>
    <n v="5255423.75"/>
    <n v="0"/>
    <n v="5255423.75"/>
    <n v="5255423.75"/>
    <n v="5255423.75"/>
    <n v="5255423.1100000003"/>
    <n v="3841305.58"/>
    <n v="1414117.53"/>
  </r>
  <r>
    <x v="1"/>
    <x v="1"/>
    <x v="8"/>
    <x v="8"/>
    <x v="36"/>
    <x v="36"/>
    <s v="22727"/>
    <s v="Neteja i recollida residus sòlids"/>
    <x v="9"/>
    <x v="9"/>
    <s v="1"/>
    <s v="Serveis públics bàsics"/>
    <x v="5"/>
    <x v="5"/>
    <x v="12"/>
    <x v="12"/>
    <x v="15"/>
    <x v="15"/>
    <s v="16311"/>
    <s v="Neteja viària"/>
    <n v="4285554.75"/>
    <n v="0"/>
    <n v="4285554.75"/>
    <n v="4285554.75"/>
    <n v="4285554.75"/>
    <n v="4285554.5999999996"/>
    <n v="3310134.97"/>
    <n v="975419.63"/>
  </r>
  <r>
    <x v="1"/>
    <x v="1"/>
    <x v="8"/>
    <x v="8"/>
    <x v="36"/>
    <x v="36"/>
    <s v="22727"/>
    <s v="Neteja i recollida residus sòlids"/>
    <x v="10"/>
    <x v="10"/>
    <s v="1"/>
    <s v="Serveis públics bàsics"/>
    <x v="5"/>
    <x v="5"/>
    <x v="12"/>
    <x v="12"/>
    <x v="15"/>
    <x v="15"/>
    <s v="16311"/>
    <s v="Neteja viària"/>
    <n v="11694707.91"/>
    <n v="0"/>
    <n v="11694707.91"/>
    <n v="11694707.91"/>
    <n v="11694707.91"/>
    <n v="11694707.75"/>
    <n v="9032917.3900000006"/>
    <n v="2661790.36"/>
  </r>
  <r>
    <x v="1"/>
    <x v="1"/>
    <x v="8"/>
    <x v="8"/>
    <x v="36"/>
    <x v="36"/>
    <s v="22729"/>
    <s v="Manteniment túnels"/>
    <x v="21"/>
    <x v="21"/>
    <s v="1"/>
    <s v="Serveis públics bàsics"/>
    <x v="4"/>
    <x v="4"/>
    <x v="14"/>
    <x v="14"/>
    <x v="62"/>
    <x v="62"/>
    <s v="15331"/>
    <s v="Manteniment i renovació de les estructur"/>
    <n v="1516190.3"/>
    <n v="375327.24"/>
    <n v="1891517.54"/>
    <n v="1891517.54"/>
    <n v="1891517.54"/>
    <n v="1891517.54"/>
    <n v="1426156.97"/>
    <n v="465360.57"/>
  </r>
  <r>
    <x v="1"/>
    <x v="1"/>
    <x v="8"/>
    <x v="8"/>
    <x v="36"/>
    <x v="36"/>
    <s v="22731"/>
    <s v="Contractes d'acció social"/>
    <x v="11"/>
    <x v="11"/>
    <s v="4"/>
    <s v="Actuacions de caràcter econòmic"/>
    <x v="7"/>
    <x v="7"/>
    <x v="31"/>
    <x v="31"/>
    <x v="68"/>
    <x v="68"/>
    <s v="43352"/>
    <s v="Temps i Economia de les Cures"/>
    <n v="24358.95"/>
    <n v="-24358.95"/>
    <n v="0"/>
    <n v="0"/>
    <n v="0"/>
    <n v="0"/>
    <n v="0"/>
    <n v="0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347.76"/>
    <n v="-347.76"/>
    <n v="0"/>
    <n v="0"/>
    <n v="0"/>
    <n v="0"/>
    <n v="0"/>
    <n v="0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210986.92"/>
    <n v="836751.35"/>
    <n v="2047738.27"/>
    <n v="1993560.77"/>
    <n v="1993560.77"/>
    <n v="1972074.53"/>
    <n v="1808565.49"/>
    <n v="163509.04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4"/>
    <x v="4"/>
    <x v="4"/>
    <x v="4"/>
    <s v="23162"/>
    <s v="Immigració-reglament d'estrangeria"/>
    <n v="666972"/>
    <n v="-71631.009999999995"/>
    <n v="595340.99"/>
    <n v="595340.99"/>
    <n v="595340.99"/>
    <n v="595268.91"/>
    <n v="541695.74"/>
    <n v="53573.17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4"/>
    <x v="4"/>
    <x v="4"/>
    <x v="4"/>
    <s v="23164"/>
    <s v="Atenció a refugiats"/>
    <n v="556765"/>
    <n v="1032132.59"/>
    <n v="1588897.59"/>
    <n v="1588889.51"/>
    <n v="1550371.6"/>
    <n v="1550371.58"/>
    <n v="1422637.77"/>
    <n v="127733.81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652159.37"/>
    <n v="93112.98"/>
    <n v="1745272.35"/>
    <n v="1652946.58"/>
    <n v="1652946.58"/>
    <n v="1322138.8600000001"/>
    <n v="1095266.76"/>
    <n v="226872.1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4"/>
    <x v="4"/>
    <x v="34"/>
    <x v="34"/>
    <s v="23172"/>
    <s v="Abordatge integr. del treball sexual"/>
    <n v="936299.46"/>
    <n v="-422039.79"/>
    <n v="514259.67"/>
    <n v="514259.67"/>
    <n v="514259.67"/>
    <n v="495339.23"/>
    <n v="495339.23"/>
    <n v="0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5"/>
    <x v="5"/>
    <x v="43"/>
    <x v="43"/>
    <s v="23222"/>
    <s v="Gestió d'equipaments juvenils"/>
    <n v="1740754.06"/>
    <n v="15817.75"/>
    <n v="1756571.81"/>
    <n v="1756571.81"/>
    <n v="1756571.81"/>
    <n v="1735942.33"/>
    <n v="1590896.15"/>
    <n v="145046.18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13000"/>
    <n v="-6253.59"/>
    <n v="6746.41"/>
    <n v="0"/>
    <n v="0"/>
    <n v="0"/>
    <n v="0"/>
    <n v="0"/>
  </r>
  <r>
    <x v="1"/>
    <x v="1"/>
    <x v="8"/>
    <x v="8"/>
    <x v="36"/>
    <x v="36"/>
    <s v="22731"/>
    <s v="Contractes d'acció social"/>
    <x v="27"/>
    <x v="27"/>
    <s v="2"/>
    <s v="Actuacions de protecció i promoció social"/>
    <x v="2"/>
    <x v="2"/>
    <x v="5"/>
    <x v="5"/>
    <x v="35"/>
    <x v="35"/>
    <s v="23251"/>
    <s v="Atenció la diversitat i no discriminació"/>
    <n v="240186.23999999999"/>
    <n v="15994.97"/>
    <n v="256181.21"/>
    <n v="256181.21"/>
    <n v="256181.21"/>
    <n v="256181.21"/>
    <n v="234570.77"/>
    <n v="21610.44"/>
  </r>
  <r>
    <x v="1"/>
    <x v="1"/>
    <x v="8"/>
    <x v="8"/>
    <x v="36"/>
    <x v="36"/>
    <s v="22732"/>
    <s v="Altres contractes neteja viària"/>
    <x v="19"/>
    <x v="19"/>
    <s v="1"/>
    <s v="Serveis públics bàsics"/>
    <x v="5"/>
    <x v="5"/>
    <x v="12"/>
    <x v="12"/>
    <x v="15"/>
    <x v="15"/>
    <s v="16311"/>
    <s v="Neteja viària"/>
    <n v="4792661.53"/>
    <n v="248327.11"/>
    <n v="5040988.6399999997"/>
    <n v="5040988.6399999997"/>
    <n v="5040988.6399999997"/>
    <n v="4715018.8899999997"/>
    <n v="3785231.31"/>
    <n v="929787.58"/>
  </r>
  <r>
    <x v="1"/>
    <x v="1"/>
    <x v="8"/>
    <x v="8"/>
    <x v="36"/>
    <x v="36"/>
    <s v="22732"/>
    <s v="Altres contractes neteja viària"/>
    <x v="19"/>
    <x v="19"/>
    <s v="1"/>
    <s v="Serveis públics bàsics"/>
    <x v="5"/>
    <x v="5"/>
    <x v="12"/>
    <x v="12"/>
    <x v="15"/>
    <x v="15"/>
    <s v="16312"/>
    <s v="Avaluació de la neteja viària"/>
    <n v="1415275.68"/>
    <n v="1"/>
    <n v="1415276.68"/>
    <n v="1415275.69"/>
    <n v="1415275.69"/>
    <n v="1415275.68"/>
    <n v="1179396.3999999999"/>
    <n v="235879.28"/>
  </r>
  <r>
    <x v="1"/>
    <x v="1"/>
    <x v="8"/>
    <x v="8"/>
    <x v="36"/>
    <x v="36"/>
    <s v="22733"/>
    <s v="Altres contractes control de soroll"/>
    <x v="19"/>
    <x v="19"/>
    <s v="1"/>
    <s v="Serveis públics bàsics"/>
    <x v="12"/>
    <x v="12"/>
    <x v="33"/>
    <x v="33"/>
    <x v="52"/>
    <x v="52"/>
    <s v="17212"/>
    <s v="Intervenció acústica ambiental"/>
    <n v="502832.4"/>
    <n v="-248327.96"/>
    <n v="254504.44"/>
    <n v="194141.1"/>
    <n v="194141.1"/>
    <n v="194141.09"/>
    <n v="166804.62"/>
    <n v="27336.47"/>
  </r>
  <r>
    <x v="1"/>
    <x v="1"/>
    <x v="8"/>
    <x v="8"/>
    <x v="36"/>
    <x v="36"/>
    <s v="22733"/>
    <s v="Altres contractes control de soroll"/>
    <x v="1"/>
    <x v="1"/>
    <s v="1"/>
    <s v="Serveis públics bàsics"/>
    <x v="12"/>
    <x v="12"/>
    <x v="33"/>
    <x v="33"/>
    <x v="52"/>
    <x v="52"/>
    <s v="17212"/>
    <s v="Intervenció acústica ambiental"/>
    <n v="0"/>
    <n v="3176.25"/>
    <n v="3176.25"/>
    <n v="0"/>
    <n v="0"/>
    <n v="0"/>
    <n v="0"/>
    <n v="0"/>
  </r>
  <r>
    <x v="1"/>
    <x v="1"/>
    <x v="8"/>
    <x v="8"/>
    <x v="36"/>
    <x v="36"/>
    <s v="22733"/>
    <s v="Altres contractes control de soroll"/>
    <x v="4"/>
    <x v="4"/>
    <s v="1"/>
    <s v="Serveis públics bàsics"/>
    <x v="12"/>
    <x v="12"/>
    <x v="33"/>
    <x v="33"/>
    <x v="52"/>
    <x v="52"/>
    <s v="17212"/>
    <s v="Intervenció acústica ambiental"/>
    <n v="0"/>
    <n v="14374.8"/>
    <n v="14374.8"/>
    <n v="14374.8"/>
    <n v="14374.8"/>
    <n v="14374.8"/>
    <n v="14374.8"/>
    <n v="0"/>
  </r>
  <r>
    <x v="1"/>
    <x v="1"/>
    <x v="8"/>
    <x v="8"/>
    <x v="36"/>
    <x v="36"/>
    <s v="22733"/>
    <s v="Altres contractes control de soroll"/>
    <x v="6"/>
    <x v="6"/>
    <s v="1"/>
    <s v="Serveis públics bàsics"/>
    <x v="12"/>
    <x v="12"/>
    <x v="33"/>
    <x v="33"/>
    <x v="52"/>
    <x v="52"/>
    <s v="17212"/>
    <s v="Intervenció acústica ambiental"/>
    <n v="0"/>
    <n v="18000"/>
    <n v="18000"/>
    <n v="18000"/>
    <n v="18000"/>
    <n v="17278.8"/>
    <n v="17278.8"/>
    <n v="0"/>
  </r>
  <r>
    <x v="1"/>
    <x v="1"/>
    <x v="8"/>
    <x v="8"/>
    <x v="36"/>
    <x v="36"/>
    <s v="22733"/>
    <s v="Altres contractes control de soroll"/>
    <x v="7"/>
    <x v="7"/>
    <s v="1"/>
    <s v="Serveis públics bàsics"/>
    <x v="12"/>
    <x v="12"/>
    <x v="33"/>
    <x v="33"/>
    <x v="52"/>
    <x v="52"/>
    <s v="17212"/>
    <s v="Intervenció acústica ambiental"/>
    <n v="0"/>
    <n v="3872"/>
    <n v="3872"/>
    <n v="3872"/>
    <n v="3872"/>
    <n v="3872"/>
    <n v="3872"/>
    <n v="0"/>
  </r>
  <r>
    <x v="1"/>
    <x v="1"/>
    <x v="8"/>
    <x v="8"/>
    <x v="36"/>
    <x v="36"/>
    <s v="22736"/>
    <s v="Despeses reconeixements mèdics"/>
    <x v="26"/>
    <x v="26"/>
    <s v="9"/>
    <s v="Actuacions de caràcter general"/>
    <x v="1"/>
    <x v="1"/>
    <x v="20"/>
    <x v="20"/>
    <x v="29"/>
    <x v="29"/>
    <s v="92216"/>
    <s v="Selecció de personal"/>
    <n v="0"/>
    <n v="48173.599999999999"/>
    <n v="48173.599999999999"/>
    <n v="48173.599999999999"/>
    <n v="48173.599999999999"/>
    <n v="0"/>
    <n v="0"/>
    <n v="0"/>
  </r>
  <r>
    <x v="1"/>
    <x v="1"/>
    <x v="8"/>
    <x v="8"/>
    <x v="36"/>
    <x v="36"/>
    <s v="22736"/>
    <s v="Despeses reconeixements mèdics"/>
    <x v="26"/>
    <x v="26"/>
    <s v="9"/>
    <s v="Actuacions de caràcter general"/>
    <x v="1"/>
    <x v="1"/>
    <x v="20"/>
    <x v="20"/>
    <x v="29"/>
    <x v="29"/>
    <s v="92218"/>
    <s v="Prevenció de riscos laborals"/>
    <n v="280000"/>
    <n v="-58932.21"/>
    <n v="221067.79"/>
    <n v="221067.79"/>
    <n v="221067.79"/>
    <n v="141500.1"/>
    <n v="100559.41"/>
    <n v="40940.69"/>
  </r>
  <r>
    <x v="1"/>
    <x v="1"/>
    <x v="8"/>
    <x v="8"/>
    <x v="36"/>
    <x v="36"/>
    <s v="22738"/>
    <s v="Allotjament en centres residencial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215041.13"/>
    <n v="1108746.2"/>
    <n v="1323787.33"/>
    <n v="1322432.1299999999"/>
    <n v="1322432.1299999999"/>
    <n v="1322432.1299999999"/>
    <n v="1209745.43"/>
    <n v="112686.7"/>
  </r>
  <r>
    <x v="1"/>
    <x v="1"/>
    <x v="8"/>
    <x v="8"/>
    <x v="36"/>
    <x v="36"/>
    <s v="22750"/>
    <s v="Despeses corrents llei de barris"/>
    <x v="3"/>
    <x v="3"/>
    <s v="1"/>
    <s v="Serveis públics bàsics"/>
    <x v="4"/>
    <x v="4"/>
    <x v="14"/>
    <x v="14"/>
    <x v="90"/>
    <x v="89"/>
    <s v="15357"/>
    <s v="Llei de Barris La Vinya-Can Clos"/>
    <n v="0"/>
    <n v="605"/>
    <n v="605"/>
    <n v="605"/>
    <n v="605"/>
    <n v="605"/>
    <n v="605"/>
    <n v="0"/>
  </r>
  <r>
    <x v="1"/>
    <x v="1"/>
    <x v="9"/>
    <x v="9"/>
    <x v="37"/>
    <x v="37"/>
    <s v="23000"/>
    <s v="Dietes d'òrgans de govern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000"/>
    <n v="0"/>
    <n v="3000"/>
    <n v="0"/>
    <n v="0"/>
    <n v="0"/>
    <n v="0"/>
    <n v="0"/>
  </r>
  <r>
    <x v="1"/>
    <x v="1"/>
    <x v="9"/>
    <x v="9"/>
    <x v="37"/>
    <x v="37"/>
    <s v="23000"/>
    <s v="Dietes d'òrgans de govern"/>
    <x v="13"/>
    <x v="13"/>
    <s v="9"/>
    <s v="Actuacions de caràcter general"/>
    <x v="0"/>
    <x v="0"/>
    <x v="0"/>
    <x v="0"/>
    <x v="0"/>
    <x v="0"/>
    <s v="91211"/>
    <s v="Representacio política"/>
    <n v="1000"/>
    <n v="-1000"/>
    <n v="0"/>
    <n v="0"/>
    <n v="0"/>
    <n v="0"/>
    <n v="0"/>
    <n v="0"/>
  </r>
  <r>
    <x v="1"/>
    <x v="1"/>
    <x v="9"/>
    <x v="9"/>
    <x v="37"/>
    <x v="37"/>
    <s v="23000"/>
    <s v="Dietes d'òrgans de govern"/>
    <x v="0"/>
    <x v="0"/>
    <s v="9"/>
    <s v="Actuacions de caràcter general"/>
    <x v="0"/>
    <x v="0"/>
    <x v="0"/>
    <x v="0"/>
    <x v="7"/>
    <x v="7"/>
    <s v="91222"/>
    <s v="Protocol"/>
    <n v="70000"/>
    <n v="-40108.71"/>
    <n v="29891.29"/>
    <n v="27413.27"/>
    <n v="27413.27"/>
    <n v="19865.32"/>
    <n v="17262.580000000002"/>
    <n v="2602.7399999999998"/>
  </r>
  <r>
    <x v="1"/>
    <x v="1"/>
    <x v="9"/>
    <x v="9"/>
    <x v="37"/>
    <x v="37"/>
    <s v="23001"/>
    <s v="Dietes òrgans col.legiats districte"/>
    <x v="1"/>
    <x v="1"/>
    <s v="9"/>
    <s v="Actuacions de caràcter general"/>
    <x v="0"/>
    <x v="0"/>
    <x v="0"/>
    <x v="0"/>
    <x v="0"/>
    <x v="0"/>
    <s v="91211"/>
    <s v="Representacio política"/>
    <n v="70105"/>
    <n v="19895"/>
    <n v="90000"/>
    <n v="90000"/>
    <n v="79500"/>
    <n v="79500"/>
    <n v="79500"/>
    <n v="0"/>
  </r>
  <r>
    <x v="1"/>
    <x v="1"/>
    <x v="9"/>
    <x v="9"/>
    <x v="37"/>
    <x v="37"/>
    <s v="23001"/>
    <s v="Dietes òrgans col.legiats districte"/>
    <x v="2"/>
    <x v="2"/>
    <s v="9"/>
    <s v="Actuacions de caràcter general"/>
    <x v="0"/>
    <x v="0"/>
    <x v="0"/>
    <x v="0"/>
    <x v="0"/>
    <x v="0"/>
    <s v="91211"/>
    <s v="Representacio política"/>
    <n v="142164.4"/>
    <n v="-9143.42"/>
    <n v="133020.98000000001"/>
    <n v="132500"/>
    <n v="129500"/>
    <n v="129500"/>
    <n v="104500"/>
    <n v="25000"/>
  </r>
  <r>
    <x v="1"/>
    <x v="1"/>
    <x v="9"/>
    <x v="9"/>
    <x v="37"/>
    <x v="37"/>
    <s v="23001"/>
    <s v="Dietes òrgans col.legiats districte"/>
    <x v="3"/>
    <x v="3"/>
    <s v="9"/>
    <s v="Actuacions de caràcter general"/>
    <x v="0"/>
    <x v="0"/>
    <x v="0"/>
    <x v="0"/>
    <x v="0"/>
    <x v="0"/>
    <s v="91211"/>
    <s v="Representacio política"/>
    <n v="92000"/>
    <n v="-7495.91"/>
    <n v="84504.09"/>
    <n v="84000"/>
    <n v="78500"/>
    <n v="78500"/>
    <n v="78500"/>
    <n v="0"/>
  </r>
  <r>
    <x v="1"/>
    <x v="1"/>
    <x v="9"/>
    <x v="9"/>
    <x v="37"/>
    <x v="37"/>
    <s v="23001"/>
    <s v="Dietes òrgans col.legiats districte"/>
    <x v="4"/>
    <x v="4"/>
    <s v="9"/>
    <s v="Actuacions de caràcter general"/>
    <x v="0"/>
    <x v="0"/>
    <x v="0"/>
    <x v="0"/>
    <x v="0"/>
    <x v="0"/>
    <s v="91211"/>
    <s v="Representacio política"/>
    <n v="60000"/>
    <n v="0"/>
    <n v="60000"/>
    <n v="60000"/>
    <n v="58500"/>
    <n v="58500"/>
    <n v="54000"/>
    <n v="4500"/>
  </r>
  <r>
    <x v="1"/>
    <x v="1"/>
    <x v="9"/>
    <x v="9"/>
    <x v="37"/>
    <x v="37"/>
    <s v="23001"/>
    <s v="Dietes òrgans col.legiats districte"/>
    <x v="5"/>
    <x v="5"/>
    <s v="9"/>
    <s v="Actuacions de caràcter general"/>
    <x v="0"/>
    <x v="0"/>
    <x v="0"/>
    <x v="0"/>
    <x v="0"/>
    <x v="0"/>
    <s v="91211"/>
    <s v="Representacio política"/>
    <n v="80000"/>
    <n v="10000"/>
    <n v="90000"/>
    <n v="90000"/>
    <n v="84500"/>
    <n v="84500"/>
    <n v="55500"/>
    <n v="29000"/>
  </r>
  <r>
    <x v="1"/>
    <x v="1"/>
    <x v="9"/>
    <x v="9"/>
    <x v="37"/>
    <x v="37"/>
    <s v="23001"/>
    <s v="Dietes òrgans col.legiats districte"/>
    <x v="6"/>
    <x v="6"/>
    <s v="9"/>
    <s v="Actuacions de caràcter general"/>
    <x v="0"/>
    <x v="0"/>
    <x v="0"/>
    <x v="0"/>
    <x v="0"/>
    <x v="0"/>
    <s v="91211"/>
    <s v="Representacio política"/>
    <n v="100000"/>
    <n v="10000"/>
    <n v="110000"/>
    <n v="110000"/>
    <n v="105000"/>
    <n v="105000"/>
    <n v="91000"/>
    <n v="14000"/>
  </r>
  <r>
    <x v="1"/>
    <x v="1"/>
    <x v="9"/>
    <x v="9"/>
    <x v="37"/>
    <x v="37"/>
    <s v="23001"/>
    <s v="Dietes òrgans col.legiats districte"/>
    <x v="7"/>
    <x v="7"/>
    <s v="9"/>
    <s v="Actuacions de caràcter general"/>
    <x v="0"/>
    <x v="0"/>
    <x v="0"/>
    <x v="0"/>
    <x v="0"/>
    <x v="0"/>
    <s v="91211"/>
    <s v="Representacio política"/>
    <n v="90000"/>
    <n v="5000"/>
    <n v="95000"/>
    <n v="94000"/>
    <n v="93500"/>
    <n v="93500"/>
    <n v="77500"/>
    <n v="16000"/>
  </r>
  <r>
    <x v="1"/>
    <x v="1"/>
    <x v="9"/>
    <x v="9"/>
    <x v="37"/>
    <x v="37"/>
    <s v="23001"/>
    <s v="Dietes òrgans col.legiats districte"/>
    <x v="8"/>
    <x v="8"/>
    <s v="9"/>
    <s v="Actuacions de caràcter general"/>
    <x v="0"/>
    <x v="0"/>
    <x v="0"/>
    <x v="0"/>
    <x v="0"/>
    <x v="0"/>
    <s v="91211"/>
    <s v="Representacio política"/>
    <n v="119000"/>
    <n v="-9000"/>
    <n v="110000"/>
    <n v="110000"/>
    <n v="74500"/>
    <n v="74500"/>
    <n v="60500"/>
    <n v="14000"/>
  </r>
  <r>
    <x v="1"/>
    <x v="1"/>
    <x v="9"/>
    <x v="9"/>
    <x v="37"/>
    <x v="37"/>
    <s v="23001"/>
    <s v="Dietes òrgans col.legiats districte"/>
    <x v="9"/>
    <x v="9"/>
    <s v="9"/>
    <s v="Actuacions de caràcter general"/>
    <x v="0"/>
    <x v="0"/>
    <x v="0"/>
    <x v="0"/>
    <x v="0"/>
    <x v="0"/>
    <s v="91211"/>
    <s v="Representacio política"/>
    <n v="127888.14"/>
    <n v="-26486.83"/>
    <n v="101401.31"/>
    <n v="100000"/>
    <n v="87000"/>
    <n v="87000"/>
    <n v="70000"/>
    <n v="17000"/>
  </r>
  <r>
    <x v="1"/>
    <x v="1"/>
    <x v="9"/>
    <x v="9"/>
    <x v="37"/>
    <x v="37"/>
    <s v="23001"/>
    <s v="Dietes òrgans col.legiats districte"/>
    <x v="10"/>
    <x v="10"/>
    <s v="9"/>
    <s v="Actuacions de caràcter general"/>
    <x v="0"/>
    <x v="0"/>
    <x v="0"/>
    <x v="0"/>
    <x v="0"/>
    <x v="0"/>
    <s v="91211"/>
    <s v="Representacio política"/>
    <n v="120000"/>
    <n v="0"/>
    <n v="120000"/>
    <n v="120000"/>
    <n v="119500"/>
    <n v="119500"/>
    <n v="111000"/>
    <n v="8500"/>
  </r>
  <r>
    <x v="1"/>
    <x v="1"/>
    <x v="9"/>
    <x v="9"/>
    <x v="37"/>
    <x v="37"/>
    <s v="23010"/>
    <s v="Dietes del personal directiu"/>
    <x v="11"/>
    <x v="11"/>
    <s v="9"/>
    <s v="Actuacions de caràcter general"/>
    <x v="1"/>
    <x v="1"/>
    <x v="1"/>
    <x v="1"/>
    <x v="1"/>
    <x v="1"/>
    <s v="92011"/>
    <s v="Administració general"/>
    <n v="1462"/>
    <n v="0"/>
    <n v="1462"/>
    <n v="0"/>
    <n v="0"/>
    <n v="0"/>
    <n v="0"/>
    <n v="0"/>
  </r>
  <r>
    <x v="1"/>
    <x v="1"/>
    <x v="9"/>
    <x v="9"/>
    <x v="37"/>
    <x v="37"/>
    <s v="23010"/>
    <s v="Dietes del personal directiu"/>
    <x v="11"/>
    <x v="11"/>
    <s v="9"/>
    <s v="Actuacions de caràcter general"/>
    <x v="1"/>
    <x v="1"/>
    <x v="2"/>
    <x v="2"/>
    <x v="2"/>
    <x v="2"/>
    <s v="92321"/>
    <s v="Anàlisi i programació"/>
    <n v="0"/>
    <n v="743.16"/>
    <n v="743.16"/>
    <n v="608.75"/>
    <n v="608.75"/>
    <n v="608.75"/>
    <n v="608.75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5000"/>
    <n v="-818.74"/>
    <n v="14181.26"/>
    <n v="13236.09"/>
    <n v="13236.09"/>
    <n v="236.09"/>
    <n v="63.57"/>
    <n v="172.52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101.4"/>
    <n v="454.08"/>
    <n v="555.48"/>
    <n v="555.48"/>
    <n v="555.48"/>
    <n v="555.48"/>
    <n v="555.48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014.3"/>
    <n v="-967.92"/>
    <n v="46.38"/>
    <n v="46.38"/>
    <n v="46.38"/>
    <n v="46.38"/>
    <n v="46.38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5"/>
    <x v="5"/>
    <x v="60"/>
    <x v="60"/>
    <s v="23211"/>
    <s v="Accions de millora per a la infància i l"/>
    <n v="350"/>
    <n v="-350"/>
    <n v="0"/>
    <n v="0"/>
    <n v="0"/>
    <n v="0"/>
    <n v="0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5"/>
    <x v="5"/>
    <x v="60"/>
    <x v="60"/>
    <s v="23213"/>
    <s v="Promoció i participació infància"/>
    <n v="700"/>
    <n v="-700"/>
    <n v="0"/>
    <n v="0"/>
    <n v="0"/>
    <n v="0"/>
    <n v="0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5"/>
    <x v="5"/>
    <x v="5"/>
    <x v="5"/>
    <s v="23241"/>
    <s v="Promoció de les dones"/>
    <n v="280"/>
    <n v="0"/>
    <n v="280"/>
    <n v="0"/>
    <n v="0"/>
    <n v="0"/>
    <n v="0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5"/>
    <x v="5"/>
    <x v="35"/>
    <x v="35"/>
    <s v="23252"/>
    <s v="Foment i promoció dels drets humans"/>
    <n v="500"/>
    <n v="-222.65"/>
    <n v="277.35000000000002"/>
    <n v="263.26"/>
    <n v="263.26"/>
    <n v="263.26"/>
    <n v="263.26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5"/>
    <x v="5"/>
    <x v="59"/>
    <x v="59"/>
    <s v="23291"/>
    <s v="Cooperació Internacional"/>
    <n v="5180"/>
    <n v="-38.9"/>
    <n v="5141.1000000000004"/>
    <n v="4428.93"/>
    <n v="4428.93"/>
    <n v="1740.83"/>
    <n v="1740.83"/>
    <n v="0"/>
  </r>
  <r>
    <x v="1"/>
    <x v="1"/>
    <x v="9"/>
    <x v="9"/>
    <x v="37"/>
    <x v="37"/>
    <s v="23010"/>
    <s v="Dietes del personal directiu"/>
    <x v="13"/>
    <x v="13"/>
    <s v="9"/>
    <s v="Actuacions de caràcter general"/>
    <x v="0"/>
    <x v="0"/>
    <x v="0"/>
    <x v="0"/>
    <x v="0"/>
    <x v="0"/>
    <s v="91211"/>
    <s v="Representacio política"/>
    <n v="1000"/>
    <n v="-1000"/>
    <n v="0"/>
    <n v="0"/>
    <n v="0"/>
    <n v="0"/>
    <n v="0"/>
    <n v="0"/>
  </r>
  <r>
    <x v="1"/>
    <x v="1"/>
    <x v="9"/>
    <x v="9"/>
    <x v="37"/>
    <x v="37"/>
    <s v="23010"/>
    <s v="Dietes del personal directiu"/>
    <x v="14"/>
    <x v="14"/>
    <s v="1"/>
    <s v="Serveis públics bàsics"/>
    <x v="4"/>
    <x v="4"/>
    <x v="43"/>
    <x v="43"/>
    <x v="71"/>
    <x v="71"/>
    <s v="15211"/>
    <s v="Promoció de l'habitatge social"/>
    <n v="5600"/>
    <n v="-5068.71"/>
    <n v="531.29"/>
    <n v="531.29"/>
    <n v="531.29"/>
    <n v="531.29"/>
    <n v="0"/>
    <n v="531.29"/>
  </r>
  <r>
    <x v="1"/>
    <x v="1"/>
    <x v="9"/>
    <x v="9"/>
    <x v="37"/>
    <x v="37"/>
    <s v="23010"/>
    <s v="Dietes del personal directiu"/>
    <x v="15"/>
    <x v="15"/>
    <s v="9"/>
    <s v="Actuacions de caràcter general"/>
    <x v="0"/>
    <x v="0"/>
    <x v="0"/>
    <x v="0"/>
    <x v="7"/>
    <x v="7"/>
    <s v="91223"/>
    <s v="Relacions internacionals"/>
    <n v="10000"/>
    <n v="0"/>
    <n v="10000"/>
    <n v="6996.44"/>
    <n v="6996.44"/>
    <n v="1987.95"/>
    <n v="1987.95"/>
    <n v="0"/>
  </r>
  <r>
    <x v="1"/>
    <x v="1"/>
    <x v="9"/>
    <x v="9"/>
    <x v="37"/>
    <x v="37"/>
    <s v="23010"/>
    <s v="Dietes del personal directiu"/>
    <x v="15"/>
    <x v="15"/>
    <s v="9"/>
    <s v="Actuacions de caràcter general"/>
    <x v="0"/>
    <x v="0"/>
    <x v="0"/>
    <x v="0"/>
    <x v="7"/>
    <x v="7"/>
    <s v="91224"/>
    <s v="Comissionat Agenda 2030"/>
    <n v="0"/>
    <n v="2000"/>
    <n v="2000"/>
    <n v="1741.76"/>
    <n v="1741.76"/>
    <n v="1123.22"/>
    <n v="875.77"/>
    <n v="247.45"/>
  </r>
  <r>
    <x v="1"/>
    <x v="1"/>
    <x v="9"/>
    <x v="9"/>
    <x v="37"/>
    <x v="37"/>
    <s v="23010"/>
    <s v="Dietes del personal directiu"/>
    <x v="15"/>
    <x v="15"/>
    <s v="9"/>
    <s v="Actuacions de caràcter general"/>
    <x v="0"/>
    <x v="0"/>
    <x v="0"/>
    <x v="0"/>
    <x v="7"/>
    <x v="7"/>
    <s v="91225"/>
    <s v="Comissionat Innovació Digital"/>
    <n v="3000"/>
    <n v="-622.1"/>
    <n v="2377.9"/>
    <n v="2368.5700000000002"/>
    <n v="2368.5700000000002"/>
    <n v="1323.67"/>
    <n v="1323.67"/>
    <n v="0"/>
  </r>
  <r>
    <x v="1"/>
    <x v="1"/>
    <x v="9"/>
    <x v="9"/>
    <x v="37"/>
    <x v="37"/>
    <s v="23010"/>
    <s v="Dietes del personal directiu"/>
    <x v="15"/>
    <x v="15"/>
    <s v="9"/>
    <s v="Actuacions de caràcter general"/>
    <x v="1"/>
    <x v="1"/>
    <x v="1"/>
    <x v="1"/>
    <x v="1"/>
    <x v="1"/>
    <s v="92011"/>
    <s v="Administració general"/>
    <n v="4000"/>
    <n v="653.79999999999995"/>
    <n v="4653.8"/>
    <n v="4332.5200000000004"/>
    <n v="4332.5200000000004"/>
    <n v="1326.99"/>
    <n v="826.91"/>
    <n v="500.08"/>
  </r>
  <r>
    <x v="1"/>
    <x v="1"/>
    <x v="9"/>
    <x v="9"/>
    <x v="37"/>
    <x v="37"/>
    <s v="23010"/>
    <s v="Dietes del personal directiu"/>
    <x v="15"/>
    <x v="15"/>
    <s v="9"/>
    <s v="Actuacions de caràcter general"/>
    <x v="1"/>
    <x v="1"/>
    <x v="6"/>
    <x v="6"/>
    <x v="8"/>
    <x v="8"/>
    <s v="92511"/>
    <s v="Atenció al ciutadà"/>
    <n v="251.56"/>
    <n v="0"/>
    <n v="251.56"/>
    <n v="0"/>
    <n v="0"/>
    <n v="0"/>
    <n v="0"/>
    <n v="0"/>
  </r>
  <r>
    <x v="1"/>
    <x v="1"/>
    <x v="9"/>
    <x v="9"/>
    <x v="37"/>
    <x v="37"/>
    <s v="23010"/>
    <s v="Dietes del personal directiu"/>
    <x v="16"/>
    <x v="16"/>
    <s v="9"/>
    <s v="Actuacions de caràcter general"/>
    <x v="1"/>
    <x v="1"/>
    <x v="1"/>
    <x v="1"/>
    <x v="1"/>
    <x v="1"/>
    <s v="92011"/>
    <s v="Administració general"/>
    <n v="0"/>
    <n v="500"/>
    <n v="500"/>
    <n v="362.61"/>
    <n v="362.61"/>
    <n v="362.61"/>
    <n v="362.61"/>
    <n v="0"/>
  </r>
  <r>
    <x v="1"/>
    <x v="1"/>
    <x v="9"/>
    <x v="9"/>
    <x v="37"/>
    <x v="37"/>
    <s v="23010"/>
    <s v="Dietes del personal directiu"/>
    <x v="18"/>
    <x v="18"/>
    <s v="1"/>
    <s v="Serveis públics bàsics"/>
    <x v="4"/>
    <x v="4"/>
    <x v="11"/>
    <x v="11"/>
    <x v="14"/>
    <x v="14"/>
    <s v="15011"/>
    <s v="Despeses generals d'Ecologia Urbana"/>
    <n v="3900"/>
    <n v="4122"/>
    <n v="8022"/>
    <n v="5854.88"/>
    <n v="5854.88"/>
    <n v="3260.1"/>
    <n v="3260.1"/>
    <n v="0"/>
  </r>
  <r>
    <x v="1"/>
    <x v="1"/>
    <x v="9"/>
    <x v="9"/>
    <x v="37"/>
    <x v="37"/>
    <s v="23010"/>
    <s v="Dietes del personal directiu"/>
    <x v="3"/>
    <x v="3"/>
    <s v="9"/>
    <s v="Actuacions de caràcter general"/>
    <x v="1"/>
    <x v="1"/>
    <x v="1"/>
    <x v="1"/>
    <x v="1"/>
    <x v="1"/>
    <s v="92011"/>
    <s v="Administració general"/>
    <n v="8"/>
    <n v="0"/>
    <n v="8"/>
    <n v="0"/>
    <n v="0"/>
    <n v="0"/>
    <n v="0"/>
    <n v="0"/>
  </r>
  <r>
    <x v="1"/>
    <x v="1"/>
    <x v="9"/>
    <x v="9"/>
    <x v="37"/>
    <x v="37"/>
    <s v="23010"/>
    <s v="Dietes del personal directiu"/>
    <x v="9"/>
    <x v="9"/>
    <s v="9"/>
    <s v="Actuacions de caràcter general"/>
    <x v="1"/>
    <x v="1"/>
    <x v="1"/>
    <x v="1"/>
    <x v="1"/>
    <x v="1"/>
    <s v="92011"/>
    <s v="Administració general"/>
    <n v="2000"/>
    <n v="0"/>
    <n v="2000"/>
    <n v="0"/>
    <n v="0"/>
    <n v="0"/>
    <n v="0"/>
    <n v="0"/>
  </r>
  <r>
    <x v="1"/>
    <x v="1"/>
    <x v="9"/>
    <x v="9"/>
    <x v="37"/>
    <x v="37"/>
    <s v="23010"/>
    <s v="Dietes del personal directiu"/>
    <x v="23"/>
    <x v="23"/>
    <s v="4"/>
    <s v="Actuacions de caràcter econòmic"/>
    <x v="7"/>
    <x v="7"/>
    <x v="16"/>
    <x v="16"/>
    <x v="23"/>
    <x v="23"/>
    <s v="43011"/>
    <s v="Administració de promoció econòmica"/>
    <n v="500"/>
    <n v="6360"/>
    <n v="6860"/>
    <n v="4943.9799999999996"/>
    <n v="4943.9799999999996"/>
    <n v="1313.98"/>
    <n v="1313.98"/>
    <n v="0"/>
  </r>
  <r>
    <x v="1"/>
    <x v="1"/>
    <x v="9"/>
    <x v="9"/>
    <x v="37"/>
    <x v="37"/>
    <s v="23010"/>
    <s v="Dietes del personal directiu"/>
    <x v="23"/>
    <x v="23"/>
    <s v="4"/>
    <s v="Actuacions de caràcter econòmic"/>
    <x v="7"/>
    <x v="7"/>
    <x v="32"/>
    <x v="32"/>
    <x v="50"/>
    <x v="50"/>
    <s v="43141"/>
    <s v="Serveis de promoció del comerç"/>
    <n v="1300"/>
    <n v="-1273.33"/>
    <n v="26.67"/>
    <n v="26.67"/>
    <n v="26.67"/>
    <n v="26.67"/>
    <n v="26.67"/>
    <n v="0"/>
  </r>
  <r>
    <x v="1"/>
    <x v="1"/>
    <x v="9"/>
    <x v="9"/>
    <x v="37"/>
    <x v="37"/>
    <s v="23010"/>
    <s v="Dietes del personal directiu"/>
    <x v="23"/>
    <x v="23"/>
    <s v="4"/>
    <s v="Actuacions de caràcter econòmic"/>
    <x v="7"/>
    <x v="7"/>
    <x v="47"/>
    <x v="47"/>
    <x v="80"/>
    <x v="80"/>
    <s v="43215"/>
    <s v="Altres iniciatives d'activitat turística"/>
    <n v="0"/>
    <n v="8094.88"/>
    <n v="8094.88"/>
    <n v="7399.91"/>
    <n v="7399.91"/>
    <n v="1139.9100000000001"/>
    <n v="1139.9100000000001"/>
    <n v="0"/>
  </r>
  <r>
    <x v="1"/>
    <x v="1"/>
    <x v="9"/>
    <x v="9"/>
    <x v="37"/>
    <x v="37"/>
    <s v="23010"/>
    <s v="Dietes del personal directiu"/>
    <x v="23"/>
    <x v="23"/>
    <s v="4"/>
    <s v="Actuacions de caràcter econòmic"/>
    <x v="7"/>
    <x v="7"/>
    <x v="31"/>
    <x v="31"/>
    <x v="51"/>
    <x v="51"/>
    <s v="43322"/>
    <s v="Promoció de ciutat (GERPE)"/>
    <n v="10"/>
    <n v="543.91"/>
    <n v="553.91"/>
    <n v="553"/>
    <n v="553"/>
    <n v="202.1"/>
    <n v="202.1"/>
    <n v="0"/>
  </r>
  <r>
    <x v="1"/>
    <x v="1"/>
    <x v="9"/>
    <x v="9"/>
    <x v="37"/>
    <x v="37"/>
    <s v="23010"/>
    <s v="Dietes del personal directiu"/>
    <x v="24"/>
    <x v="24"/>
    <s v="9"/>
    <s v="Actuacions de caràcter general"/>
    <x v="1"/>
    <x v="1"/>
    <x v="1"/>
    <x v="1"/>
    <x v="1"/>
    <x v="1"/>
    <s v="92011"/>
    <s v="Administració general"/>
    <n v="45551.85"/>
    <n v="-45000"/>
    <n v="551.85"/>
    <n v="0"/>
    <n v="0"/>
    <n v="0"/>
    <n v="0"/>
    <n v="0"/>
  </r>
  <r>
    <x v="1"/>
    <x v="1"/>
    <x v="9"/>
    <x v="9"/>
    <x v="37"/>
    <x v="37"/>
    <s v="23010"/>
    <s v="Dietes del personal directiu"/>
    <x v="24"/>
    <x v="24"/>
    <s v="9"/>
    <s v="Actuacions de caràcter general"/>
    <x v="8"/>
    <x v="8"/>
    <x v="17"/>
    <x v="17"/>
    <x v="24"/>
    <x v="24"/>
    <s v="93112"/>
    <s v="Pressupost i política fiscal"/>
    <n v="8114.4"/>
    <n v="0"/>
    <n v="8114.4"/>
    <n v="1784.93"/>
    <n v="1784.93"/>
    <n v="1784.93"/>
    <n v="1784.93"/>
    <n v="0"/>
  </r>
  <r>
    <x v="1"/>
    <x v="1"/>
    <x v="9"/>
    <x v="9"/>
    <x v="37"/>
    <x v="37"/>
    <s v="23010"/>
    <s v="Dietes del personal directiu"/>
    <x v="24"/>
    <x v="24"/>
    <s v="9"/>
    <s v="Actuacions de caràcter general"/>
    <x v="8"/>
    <x v="8"/>
    <x v="17"/>
    <x v="17"/>
    <x v="24"/>
    <x v="24"/>
    <s v="93116"/>
    <s v="Auditoria interna"/>
    <n v="1363.22"/>
    <n v="-1363.22"/>
    <n v="0"/>
    <n v="0"/>
    <n v="0"/>
    <n v="0"/>
    <n v="0"/>
    <n v="0"/>
  </r>
  <r>
    <x v="1"/>
    <x v="1"/>
    <x v="9"/>
    <x v="9"/>
    <x v="37"/>
    <x v="37"/>
    <s v="23010"/>
    <s v="Dietes del personal directiu"/>
    <x v="24"/>
    <x v="24"/>
    <s v="9"/>
    <s v="Actuacions de caràcter general"/>
    <x v="8"/>
    <x v="8"/>
    <x v="26"/>
    <x v="26"/>
    <x v="40"/>
    <x v="40"/>
    <s v="93212"/>
    <s v="Consell Tributari"/>
    <n v="1014.3"/>
    <n v="0"/>
    <n v="1014.3"/>
    <n v="0"/>
    <n v="0"/>
    <n v="0"/>
    <n v="0"/>
    <n v="0"/>
  </r>
  <r>
    <x v="1"/>
    <x v="1"/>
    <x v="9"/>
    <x v="9"/>
    <x v="37"/>
    <x v="37"/>
    <s v="23010"/>
    <s v="Dietes del personal directiu"/>
    <x v="24"/>
    <x v="24"/>
    <s v="9"/>
    <s v="Actuacions de caràcter general"/>
    <x v="8"/>
    <x v="8"/>
    <x v="18"/>
    <x v="18"/>
    <x v="25"/>
    <x v="25"/>
    <s v="93311"/>
    <s v="Patrimoni"/>
    <n v="2028.6"/>
    <n v="0"/>
    <n v="2028.6"/>
    <n v="0"/>
    <n v="0"/>
    <n v="0"/>
    <n v="0"/>
    <n v="0"/>
  </r>
  <r>
    <x v="1"/>
    <x v="1"/>
    <x v="9"/>
    <x v="9"/>
    <x v="37"/>
    <x v="37"/>
    <s v="23010"/>
    <s v="Dietes del personal directiu"/>
    <x v="0"/>
    <x v="0"/>
    <s v="4"/>
    <s v="Actuacions de caràcter econòmic"/>
    <x v="7"/>
    <x v="7"/>
    <x v="16"/>
    <x v="16"/>
    <x v="23"/>
    <x v="23"/>
    <s v="43014"/>
    <s v="Consell Econòmic i Social"/>
    <n v="200"/>
    <n v="0"/>
    <n v="200"/>
    <n v="0"/>
    <n v="0"/>
    <n v="0"/>
    <n v="0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0"/>
    <x v="0"/>
    <x v="0"/>
    <x v="0"/>
    <x v="7"/>
    <x v="7"/>
    <s v="91221"/>
    <s v="Relacions institucionals"/>
    <n v="800"/>
    <n v="0"/>
    <n v="800"/>
    <n v="706.68"/>
    <n v="706.68"/>
    <n v="106.68"/>
    <n v="106.68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0"/>
    <x v="0"/>
    <x v="0"/>
    <x v="0"/>
    <x v="7"/>
    <x v="7"/>
    <s v="91222"/>
    <s v="Protocol"/>
    <n v="1400"/>
    <n v="9600"/>
    <n v="11000"/>
    <n v="9000"/>
    <n v="9000"/>
    <n v="4849.75"/>
    <n v="4849.75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1"/>
    <x v="1"/>
    <x v="1"/>
    <x v="1"/>
    <x v="1"/>
    <x v="1"/>
    <s v="92011"/>
    <s v="Administració general"/>
    <n v="11000"/>
    <n v="36640.79"/>
    <n v="47640.79"/>
    <n v="45397.51"/>
    <n v="45397.51"/>
    <n v="15264.41"/>
    <n v="13514.63"/>
    <n v="1749.78"/>
  </r>
  <r>
    <x v="1"/>
    <x v="1"/>
    <x v="9"/>
    <x v="9"/>
    <x v="37"/>
    <x v="37"/>
    <s v="23010"/>
    <s v="Dietes del personal directiu"/>
    <x v="0"/>
    <x v="0"/>
    <s v="9"/>
    <s v="Actuacions de caràcter general"/>
    <x v="1"/>
    <x v="1"/>
    <x v="1"/>
    <x v="1"/>
    <x v="1"/>
    <x v="1"/>
    <s v="92012"/>
    <s v="Serveis editorials"/>
    <n v="0"/>
    <n v="295.45999999999998"/>
    <n v="295.45999999999998"/>
    <n v="295.45999999999998"/>
    <n v="295.45999999999998"/>
    <n v="295.45999999999998"/>
    <n v="295.45999999999998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1"/>
    <x v="1"/>
    <x v="1"/>
    <x v="1"/>
    <x v="1"/>
    <x v="1"/>
    <s v="92014"/>
    <s v="Serveis jurídics"/>
    <n v="0"/>
    <n v="200"/>
    <n v="200"/>
    <n v="80.64"/>
    <n v="80.64"/>
    <n v="80.64"/>
    <n v="80.64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1"/>
    <x v="1"/>
    <x v="1"/>
    <x v="1"/>
    <x v="1"/>
    <x v="1"/>
    <s v="92016"/>
    <s v="Direcció administrativa gabinet d'alcald"/>
    <n v="2000"/>
    <n v="0"/>
    <n v="2000"/>
    <n v="0"/>
    <n v="0"/>
    <n v="0"/>
    <n v="0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1"/>
    <x v="1"/>
    <x v="1"/>
    <x v="1"/>
    <x v="27"/>
    <x v="27"/>
    <s v="92021"/>
    <s v="Sindicatura de Greuges"/>
    <n v="700"/>
    <n v="0"/>
    <n v="700"/>
    <n v="74.8"/>
    <n v="74.8"/>
    <n v="74.8"/>
    <n v="74.8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1"/>
    <x v="1"/>
    <x v="1"/>
    <x v="1"/>
    <x v="28"/>
    <x v="28"/>
    <s v="92032"/>
    <s v="Sistema d'arxius"/>
    <n v="100"/>
    <n v="0"/>
    <n v="100"/>
    <n v="0"/>
    <n v="0"/>
    <n v="0"/>
    <n v="0"/>
    <n v="0"/>
  </r>
  <r>
    <x v="1"/>
    <x v="1"/>
    <x v="9"/>
    <x v="9"/>
    <x v="37"/>
    <x v="37"/>
    <s v="23010"/>
    <s v="Dietes del personal directiu"/>
    <x v="26"/>
    <x v="26"/>
    <s v="9"/>
    <s v="Actuacions de caràcter general"/>
    <x v="1"/>
    <x v="1"/>
    <x v="20"/>
    <x v="20"/>
    <x v="29"/>
    <x v="29"/>
    <s v="92211"/>
    <s v="Direcció de recursos humans i organitzac"/>
    <n v="700"/>
    <n v="0"/>
    <n v="700"/>
    <n v="176.67"/>
    <n v="176.67"/>
    <n v="26.67"/>
    <n v="26.67"/>
    <n v="0"/>
  </r>
  <r>
    <x v="1"/>
    <x v="1"/>
    <x v="9"/>
    <x v="9"/>
    <x v="37"/>
    <x v="37"/>
    <s v="23010"/>
    <s v="Dietes del personal directiu"/>
    <x v="27"/>
    <x v="27"/>
    <s v="2"/>
    <s v="Actuacions de protecció i promoció social"/>
    <x v="2"/>
    <x v="2"/>
    <x v="4"/>
    <x v="4"/>
    <x v="30"/>
    <x v="30"/>
    <s v="23182"/>
    <s v="Suport a les accions comunitàries"/>
    <n v="0"/>
    <n v="439.97"/>
    <n v="439.97"/>
    <n v="439.97"/>
    <n v="439.97"/>
    <n v="439.97"/>
    <n v="439.97"/>
    <n v="0"/>
  </r>
  <r>
    <x v="1"/>
    <x v="1"/>
    <x v="9"/>
    <x v="9"/>
    <x v="37"/>
    <x v="37"/>
    <s v="23010"/>
    <s v="Dietes del personal directiu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700.54"/>
    <n v="-700.54"/>
    <n v="0"/>
    <n v="0"/>
    <n v="0"/>
    <n v="0"/>
    <n v="0"/>
    <n v="0"/>
  </r>
  <r>
    <x v="1"/>
    <x v="1"/>
    <x v="9"/>
    <x v="9"/>
    <x v="37"/>
    <x v="37"/>
    <s v="23010"/>
    <s v="Dietes del personal directiu"/>
    <x v="27"/>
    <x v="27"/>
    <s v="9"/>
    <s v="Actuacions de caràcter general"/>
    <x v="1"/>
    <x v="1"/>
    <x v="1"/>
    <x v="1"/>
    <x v="1"/>
    <x v="1"/>
    <s v="92011"/>
    <s v="Administració general"/>
    <n v="0"/>
    <n v="2053.34"/>
    <n v="2053.34"/>
    <n v="2053.34"/>
    <n v="2053.34"/>
    <n v="1175.27"/>
    <n v="341.34"/>
    <n v="833.93"/>
  </r>
  <r>
    <x v="1"/>
    <x v="1"/>
    <x v="9"/>
    <x v="9"/>
    <x v="37"/>
    <x v="37"/>
    <s v="23010"/>
    <s v="Dietes del personal directiu"/>
    <x v="27"/>
    <x v="27"/>
    <s v="9"/>
    <s v="Actuacions de caràcter general"/>
    <x v="1"/>
    <x v="1"/>
    <x v="22"/>
    <x v="22"/>
    <x v="32"/>
    <x v="32"/>
    <s v="92413"/>
    <s v="Relacions ciutadanes"/>
    <n v="174.59"/>
    <n v="-174.59"/>
    <n v="0"/>
    <n v="0"/>
    <n v="0"/>
    <n v="0"/>
    <n v="0"/>
    <n v="0"/>
  </r>
  <r>
    <x v="1"/>
    <x v="1"/>
    <x v="9"/>
    <x v="9"/>
    <x v="37"/>
    <x v="37"/>
    <s v="23010"/>
    <s v="Dietes del personal directiu"/>
    <x v="27"/>
    <x v="27"/>
    <s v="9"/>
    <s v="Actuacions de caràcter general"/>
    <x v="1"/>
    <x v="1"/>
    <x v="22"/>
    <x v="22"/>
    <x v="32"/>
    <x v="32"/>
    <s v="92417"/>
    <s v="Participació ciutadana"/>
    <n v="706.15"/>
    <n v="-706.15"/>
    <n v="0"/>
    <n v="0"/>
    <n v="0"/>
    <n v="0"/>
    <n v="0"/>
    <n v="0"/>
  </r>
  <r>
    <x v="1"/>
    <x v="1"/>
    <x v="9"/>
    <x v="9"/>
    <x v="37"/>
    <x v="37"/>
    <s v="23020"/>
    <s v="Dietes del personal no directiu"/>
    <x v="11"/>
    <x v="11"/>
    <s v="9"/>
    <s v="Actuacions de caràcter general"/>
    <x v="1"/>
    <x v="1"/>
    <x v="1"/>
    <x v="1"/>
    <x v="1"/>
    <x v="1"/>
    <s v="92011"/>
    <s v="Administració general"/>
    <n v="0"/>
    <n v="1000"/>
    <n v="1000"/>
    <n v="0"/>
    <n v="0"/>
    <n v="0"/>
    <n v="0"/>
    <n v="0"/>
  </r>
  <r>
    <x v="1"/>
    <x v="1"/>
    <x v="9"/>
    <x v="9"/>
    <x v="37"/>
    <x v="37"/>
    <s v="23020"/>
    <s v="Dietes del personal no directiu"/>
    <x v="11"/>
    <x v="11"/>
    <s v="9"/>
    <s v="Actuacions de caràcter general"/>
    <x v="1"/>
    <x v="1"/>
    <x v="2"/>
    <x v="2"/>
    <x v="2"/>
    <x v="2"/>
    <s v="92321"/>
    <s v="Anàlisi i programació"/>
    <n v="0"/>
    <n v="2393.2399999999998"/>
    <n v="2393.2399999999998"/>
    <n v="442.25"/>
    <n v="442.25"/>
    <n v="442.25"/>
    <n v="442.25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5000"/>
    <n v="0"/>
    <n v="15000"/>
    <n v="12000"/>
    <n v="1200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500"/>
    <n v="0"/>
    <n v="500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3"/>
    <x v="3"/>
    <x v="33"/>
    <x v="33"/>
    <s v="23034"/>
    <s v="Participació social"/>
    <n v="525"/>
    <n v="0"/>
    <n v="525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60"/>
    <x v="60"/>
    <s v="23211"/>
    <s v="Accions de millora per a la infància i l"/>
    <n v="525"/>
    <n v="-325"/>
    <n v="200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60"/>
    <x v="60"/>
    <s v="23213"/>
    <s v="Promoció i participació infància"/>
    <n v="700"/>
    <n v="-692.93"/>
    <n v="7.07"/>
    <n v="7.07"/>
    <n v="7.07"/>
    <n v="7.07"/>
    <n v="7.07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5"/>
    <x v="5"/>
    <s v="23241"/>
    <s v="Promoció de les dones"/>
    <n v="280"/>
    <n v="-102.21"/>
    <n v="177.79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35"/>
    <x v="35"/>
    <s v="23252"/>
    <s v="Foment i promoció dels drets humans"/>
    <n v="500"/>
    <n v="0"/>
    <n v="500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245"/>
    <n v="0"/>
    <n v="245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59"/>
    <x v="59"/>
    <s v="23291"/>
    <s v="Cooperació Internacional"/>
    <n v="10780"/>
    <n v="0"/>
    <n v="10780"/>
    <n v="8426.19"/>
    <n v="8426.19"/>
    <n v="3426.19"/>
    <n v="3426.19"/>
    <n v="0"/>
  </r>
  <r>
    <x v="1"/>
    <x v="1"/>
    <x v="9"/>
    <x v="9"/>
    <x v="37"/>
    <x v="37"/>
    <s v="23020"/>
    <s v="Dietes del personal no directiu"/>
    <x v="15"/>
    <x v="15"/>
    <s v="1"/>
    <s v="Serveis públics bàsics"/>
    <x v="5"/>
    <x v="5"/>
    <x v="34"/>
    <x v="34"/>
    <x v="53"/>
    <x v="53"/>
    <s v="16911"/>
    <s v="Protecció i control d'animals"/>
    <n v="32.82"/>
    <n v="0"/>
    <n v="32.82"/>
    <n v="0"/>
    <n v="0"/>
    <n v="0"/>
    <n v="0"/>
    <n v="0"/>
  </r>
  <r>
    <x v="1"/>
    <x v="1"/>
    <x v="9"/>
    <x v="9"/>
    <x v="37"/>
    <x v="37"/>
    <s v="23020"/>
    <s v="Dietes del personal no directiu"/>
    <x v="15"/>
    <x v="15"/>
    <s v="9"/>
    <s v="Actuacions de caràcter general"/>
    <x v="0"/>
    <x v="0"/>
    <x v="0"/>
    <x v="0"/>
    <x v="7"/>
    <x v="7"/>
    <s v="91223"/>
    <s v="Relacions internacionals"/>
    <n v="10000"/>
    <n v="0"/>
    <n v="10000"/>
    <n v="6626.8"/>
    <n v="6626.8"/>
    <n v="507.8"/>
    <n v="372.8"/>
    <n v="135"/>
  </r>
  <r>
    <x v="1"/>
    <x v="1"/>
    <x v="9"/>
    <x v="9"/>
    <x v="37"/>
    <x v="37"/>
    <s v="23020"/>
    <s v="Dietes del personal no directiu"/>
    <x v="15"/>
    <x v="15"/>
    <s v="9"/>
    <s v="Actuacions de caràcter general"/>
    <x v="0"/>
    <x v="0"/>
    <x v="0"/>
    <x v="0"/>
    <x v="7"/>
    <x v="7"/>
    <s v="91224"/>
    <s v="Comissionat Agenda 2030"/>
    <n v="0"/>
    <n v="500"/>
    <n v="500"/>
    <n v="499.7"/>
    <n v="499.7"/>
    <n v="0"/>
    <n v="0"/>
    <n v="0"/>
  </r>
  <r>
    <x v="1"/>
    <x v="1"/>
    <x v="9"/>
    <x v="9"/>
    <x v="37"/>
    <x v="37"/>
    <s v="23020"/>
    <s v="Dietes del personal no directiu"/>
    <x v="15"/>
    <x v="15"/>
    <s v="9"/>
    <s v="Actuacions de caràcter general"/>
    <x v="0"/>
    <x v="0"/>
    <x v="0"/>
    <x v="0"/>
    <x v="7"/>
    <x v="7"/>
    <s v="91225"/>
    <s v="Comissionat Innovació Digital"/>
    <n v="1000"/>
    <n v="-444.15"/>
    <n v="555.85"/>
    <n v="555.85"/>
    <n v="555.85"/>
    <n v="56.15"/>
    <n v="56.15"/>
    <n v="0"/>
  </r>
  <r>
    <x v="1"/>
    <x v="1"/>
    <x v="9"/>
    <x v="9"/>
    <x v="37"/>
    <x v="37"/>
    <s v="23020"/>
    <s v="Dietes del personal no directiu"/>
    <x v="15"/>
    <x v="15"/>
    <s v="9"/>
    <s v="Actuacions de caràcter general"/>
    <x v="1"/>
    <x v="1"/>
    <x v="1"/>
    <x v="1"/>
    <x v="1"/>
    <x v="1"/>
    <s v="92011"/>
    <s v="Administració general"/>
    <n v="4000"/>
    <n v="-4000"/>
    <n v="0"/>
    <n v="0"/>
    <n v="0"/>
    <n v="0"/>
    <n v="0"/>
    <n v="0"/>
  </r>
  <r>
    <x v="1"/>
    <x v="1"/>
    <x v="9"/>
    <x v="9"/>
    <x v="37"/>
    <x v="37"/>
    <s v="23020"/>
    <s v="Dietes del personal no directiu"/>
    <x v="15"/>
    <x v="15"/>
    <s v="9"/>
    <s v="Actuacions de caràcter general"/>
    <x v="1"/>
    <x v="1"/>
    <x v="6"/>
    <x v="6"/>
    <x v="8"/>
    <x v="8"/>
    <s v="92511"/>
    <s v="Atenció al ciutadà"/>
    <n v="143.75"/>
    <n v="0"/>
    <n v="143.75"/>
    <n v="0"/>
    <n v="0"/>
    <n v="0"/>
    <n v="0"/>
    <n v="0"/>
  </r>
  <r>
    <x v="1"/>
    <x v="1"/>
    <x v="9"/>
    <x v="9"/>
    <x v="37"/>
    <x v="37"/>
    <s v="23020"/>
    <s v="Dietes del personal no directiu"/>
    <x v="17"/>
    <x v="17"/>
    <s v="1"/>
    <s v="Serveis públics bàsics"/>
    <x v="3"/>
    <x v="3"/>
    <x v="7"/>
    <x v="7"/>
    <x v="9"/>
    <x v="9"/>
    <s v="13011"/>
    <s v="Gestió programa administració seguretat"/>
    <n v="140000"/>
    <n v="10705.56"/>
    <n v="150705.56"/>
    <n v="149370.91"/>
    <n v="149370.91"/>
    <n v="121418.93"/>
    <n v="114024.01"/>
    <n v="7394.92"/>
  </r>
  <r>
    <x v="1"/>
    <x v="1"/>
    <x v="9"/>
    <x v="9"/>
    <x v="37"/>
    <x v="37"/>
    <s v="23020"/>
    <s v="Dietes del personal no directiu"/>
    <x v="18"/>
    <x v="18"/>
    <s v="1"/>
    <s v="Serveis públics bàsics"/>
    <x v="4"/>
    <x v="4"/>
    <x v="11"/>
    <x v="11"/>
    <x v="14"/>
    <x v="14"/>
    <s v="15011"/>
    <s v="Despeses generals d'Ecologia Urbana"/>
    <n v="8532.89"/>
    <n v="4448.4799999999996"/>
    <n v="12981.37"/>
    <n v="7107.45"/>
    <n v="7107.45"/>
    <n v="3579.92"/>
    <n v="3579.92"/>
    <n v="0"/>
  </r>
  <r>
    <x v="1"/>
    <x v="1"/>
    <x v="9"/>
    <x v="9"/>
    <x v="37"/>
    <x v="37"/>
    <s v="23020"/>
    <s v="Dietes del personal no directiu"/>
    <x v="1"/>
    <x v="1"/>
    <s v="9"/>
    <s v="Actuacions de caràcter general"/>
    <x v="1"/>
    <x v="1"/>
    <x v="1"/>
    <x v="1"/>
    <x v="1"/>
    <x v="1"/>
    <s v="92011"/>
    <s v="Administració general"/>
    <n v="676.2"/>
    <n v="0"/>
    <n v="676.2"/>
    <n v="0"/>
    <n v="0"/>
    <n v="0"/>
    <n v="0"/>
    <n v="0"/>
  </r>
  <r>
    <x v="1"/>
    <x v="1"/>
    <x v="9"/>
    <x v="9"/>
    <x v="37"/>
    <x v="37"/>
    <s v="23020"/>
    <s v="Dietes del personal no directiu"/>
    <x v="5"/>
    <x v="5"/>
    <s v="9"/>
    <s v="Actuacions de caràcter general"/>
    <x v="1"/>
    <x v="1"/>
    <x v="1"/>
    <x v="1"/>
    <x v="1"/>
    <x v="1"/>
    <s v="92011"/>
    <s v="Administració general"/>
    <n v="0"/>
    <n v="96"/>
    <n v="96"/>
    <n v="96"/>
    <n v="96"/>
    <n v="96"/>
    <n v="96"/>
    <n v="0"/>
  </r>
  <r>
    <x v="1"/>
    <x v="1"/>
    <x v="9"/>
    <x v="9"/>
    <x v="37"/>
    <x v="37"/>
    <s v="23020"/>
    <s v="Dietes del personal no directiu"/>
    <x v="7"/>
    <x v="7"/>
    <s v="9"/>
    <s v="Actuacions de caràcter general"/>
    <x v="1"/>
    <x v="1"/>
    <x v="1"/>
    <x v="1"/>
    <x v="1"/>
    <x v="1"/>
    <s v="92011"/>
    <s v="Administració general"/>
    <n v="10.08"/>
    <n v="-10.08"/>
    <n v="0"/>
    <n v="0"/>
    <n v="0"/>
    <n v="0"/>
    <n v="0"/>
    <n v="0"/>
  </r>
  <r>
    <x v="1"/>
    <x v="1"/>
    <x v="9"/>
    <x v="9"/>
    <x v="37"/>
    <x v="37"/>
    <s v="23020"/>
    <s v="Dietes del personal no directiu"/>
    <x v="9"/>
    <x v="9"/>
    <s v="9"/>
    <s v="Actuacions de caràcter general"/>
    <x v="1"/>
    <x v="1"/>
    <x v="1"/>
    <x v="1"/>
    <x v="1"/>
    <x v="1"/>
    <s v="92011"/>
    <s v="Administració general"/>
    <n v="0"/>
    <n v="213.51"/>
    <n v="213.51"/>
    <n v="213.51"/>
    <n v="213.51"/>
    <n v="213.51"/>
    <n v="0"/>
    <n v="213.51"/>
  </r>
  <r>
    <x v="1"/>
    <x v="1"/>
    <x v="9"/>
    <x v="9"/>
    <x v="37"/>
    <x v="37"/>
    <s v="23020"/>
    <s v="Dietes del personal no directiu"/>
    <x v="23"/>
    <x v="23"/>
    <s v="4"/>
    <s v="Actuacions de caràcter econòmic"/>
    <x v="7"/>
    <x v="7"/>
    <x v="32"/>
    <x v="32"/>
    <x v="50"/>
    <x v="50"/>
    <s v="43141"/>
    <s v="Serveis de promoció del comerç"/>
    <n v="0"/>
    <n v="56.1"/>
    <n v="56.1"/>
    <n v="56.1"/>
    <n v="56.1"/>
    <n v="56.1"/>
    <n v="56.1"/>
    <n v="0"/>
  </r>
  <r>
    <x v="1"/>
    <x v="1"/>
    <x v="9"/>
    <x v="9"/>
    <x v="37"/>
    <x v="37"/>
    <s v="23020"/>
    <s v="Dietes del personal no directiu"/>
    <x v="23"/>
    <x v="23"/>
    <s v="4"/>
    <s v="Actuacions de caràcter econòmic"/>
    <x v="7"/>
    <x v="7"/>
    <x v="47"/>
    <x v="47"/>
    <x v="80"/>
    <x v="80"/>
    <s v="43215"/>
    <s v="Altres iniciatives d'activitat turística"/>
    <n v="0"/>
    <n v="6350"/>
    <n v="6350"/>
    <n v="6271.72"/>
    <n v="6271.72"/>
    <n v="534.20000000000005"/>
    <n v="534.20000000000005"/>
    <n v="0"/>
  </r>
  <r>
    <x v="1"/>
    <x v="1"/>
    <x v="9"/>
    <x v="9"/>
    <x v="37"/>
    <x v="37"/>
    <s v="23020"/>
    <s v="Dietes del personal no directiu"/>
    <x v="23"/>
    <x v="23"/>
    <s v="4"/>
    <s v="Actuacions de caràcter econòmic"/>
    <x v="7"/>
    <x v="7"/>
    <x v="31"/>
    <x v="31"/>
    <x v="51"/>
    <x v="51"/>
    <s v="43322"/>
    <s v="Promoció de ciutat (GERPE)"/>
    <n v="10"/>
    <n v="2189.85"/>
    <n v="2199.85"/>
    <n v="2128.86"/>
    <n v="2128.86"/>
    <n v="1179.01"/>
    <n v="1179.01"/>
    <n v="0"/>
  </r>
  <r>
    <x v="1"/>
    <x v="1"/>
    <x v="9"/>
    <x v="9"/>
    <x v="37"/>
    <x v="37"/>
    <s v="23020"/>
    <s v="Dietes del personal no directiu"/>
    <x v="24"/>
    <x v="24"/>
    <s v="9"/>
    <s v="Actuacions de caràcter general"/>
    <x v="1"/>
    <x v="1"/>
    <x v="1"/>
    <x v="1"/>
    <x v="1"/>
    <x v="1"/>
    <s v="92011"/>
    <s v="Administració general"/>
    <n v="3719.1"/>
    <n v="0"/>
    <n v="3719.1"/>
    <n v="0"/>
    <n v="0"/>
    <n v="0"/>
    <n v="0"/>
    <n v="0"/>
  </r>
  <r>
    <x v="1"/>
    <x v="1"/>
    <x v="9"/>
    <x v="9"/>
    <x v="37"/>
    <x v="37"/>
    <s v="23020"/>
    <s v="Dietes del personal no directiu"/>
    <x v="24"/>
    <x v="24"/>
    <s v="9"/>
    <s v="Actuacions de caràcter general"/>
    <x v="8"/>
    <x v="8"/>
    <x v="17"/>
    <x v="17"/>
    <x v="24"/>
    <x v="24"/>
    <s v="93112"/>
    <s v="Pressupost i política fiscal"/>
    <n v="2028.6"/>
    <n v="0"/>
    <n v="2028.6"/>
    <n v="468.78"/>
    <n v="468.78"/>
    <n v="468.78"/>
    <n v="468.78"/>
    <n v="0"/>
  </r>
  <r>
    <x v="1"/>
    <x v="1"/>
    <x v="9"/>
    <x v="9"/>
    <x v="37"/>
    <x v="37"/>
    <s v="23020"/>
    <s v="Dietes del personal no directiu"/>
    <x v="24"/>
    <x v="24"/>
    <s v="9"/>
    <s v="Actuacions de caràcter general"/>
    <x v="8"/>
    <x v="8"/>
    <x v="17"/>
    <x v="17"/>
    <x v="24"/>
    <x v="24"/>
    <s v="93116"/>
    <s v="Auditoria interna"/>
    <n v="1363.22"/>
    <n v="-1363.22"/>
    <n v="0"/>
    <n v="0"/>
    <n v="0"/>
    <n v="0"/>
    <n v="0"/>
    <n v="0"/>
  </r>
  <r>
    <x v="1"/>
    <x v="1"/>
    <x v="9"/>
    <x v="9"/>
    <x v="37"/>
    <x v="37"/>
    <s v="23020"/>
    <s v="Dietes del personal no directiu"/>
    <x v="24"/>
    <x v="24"/>
    <s v="9"/>
    <s v="Actuacions de caràcter general"/>
    <x v="8"/>
    <x v="8"/>
    <x v="18"/>
    <x v="18"/>
    <x v="25"/>
    <x v="25"/>
    <s v="93311"/>
    <s v="Patrimoni"/>
    <n v="135.24"/>
    <n v="0"/>
    <n v="135.24"/>
    <n v="0"/>
    <n v="0"/>
    <n v="0"/>
    <n v="0"/>
    <n v="0"/>
  </r>
  <r>
    <x v="1"/>
    <x v="1"/>
    <x v="9"/>
    <x v="9"/>
    <x v="37"/>
    <x v="37"/>
    <s v="23020"/>
    <s v="Dietes del personal no directiu"/>
    <x v="0"/>
    <x v="0"/>
    <s v="4"/>
    <s v="Actuacions de caràcter econòmic"/>
    <x v="7"/>
    <x v="7"/>
    <x v="16"/>
    <x v="16"/>
    <x v="23"/>
    <x v="23"/>
    <s v="43014"/>
    <s v="Consell Econòmic i Social"/>
    <n v="16"/>
    <n v="0"/>
    <n v="16"/>
    <n v="0"/>
    <n v="0"/>
    <n v="0"/>
    <n v="0"/>
    <n v="0"/>
  </r>
  <r>
    <x v="1"/>
    <x v="1"/>
    <x v="9"/>
    <x v="9"/>
    <x v="37"/>
    <x v="37"/>
    <s v="23020"/>
    <s v="Dietes del personal no directiu"/>
    <x v="0"/>
    <x v="0"/>
    <s v="9"/>
    <s v="Actuacions de caràcter general"/>
    <x v="0"/>
    <x v="0"/>
    <x v="0"/>
    <x v="0"/>
    <x v="0"/>
    <x v="0"/>
    <s v="91212"/>
    <s v="Direcció tècnica de premsa"/>
    <n v="700"/>
    <n v="0"/>
    <n v="700"/>
    <n v="0"/>
    <n v="0"/>
    <n v="0"/>
    <n v="0"/>
    <n v="0"/>
  </r>
  <r>
    <x v="1"/>
    <x v="1"/>
    <x v="9"/>
    <x v="9"/>
    <x v="37"/>
    <x v="37"/>
    <s v="23020"/>
    <s v="Dietes del personal no directiu"/>
    <x v="0"/>
    <x v="0"/>
    <s v="9"/>
    <s v="Actuacions de caràcter general"/>
    <x v="0"/>
    <x v="0"/>
    <x v="0"/>
    <x v="0"/>
    <x v="7"/>
    <x v="7"/>
    <s v="91221"/>
    <s v="Relacions institucionals"/>
    <n v="200"/>
    <n v="0"/>
    <n v="200"/>
    <n v="200"/>
    <n v="200"/>
    <n v="0"/>
    <n v="0"/>
    <n v="0"/>
  </r>
  <r>
    <x v="1"/>
    <x v="1"/>
    <x v="9"/>
    <x v="9"/>
    <x v="37"/>
    <x v="37"/>
    <s v="23020"/>
    <s v="Dietes del personal no directiu"/>
    <x v="0"/>
    <x v="0"/>
    <s v="9"/>
    <s v="Actuacions de caràcter general"/>
    <x v="0"/>
    <x v="0"/>
    <x v="0"/>
    <x v="0"/>
    <x v="7"/>
    <x v="7"/>
    <s v="91222"/>
    <s v="Protocol"/>
    <n v="1400"/>
    <n v="15100"/>
    <n v="16500"/>
    <n v="13500"/>
    <n v="13500"/>
    <n v="3609.17"/>
    <n v="3609.17"/>
    <n v="0"/>
  </r>
  <r>
    <x v="1"/>
    <x v="1"/>
    <x v="9"/>
    <x v="9"/>
    <x v="37"/>
    <x v="37"/>
    <s v="23020"/>
    <s v="Dietes del personal no directiu"/>
    <x v="0"/>
    <x v="0"/>
    <s v="9"/>
    <s v="Actuacions de caràcter general"/>
    <x v="1"/>
    <x v="1"/>
    <x v="1"/>
    <x v="1"/>
    <x v="1"/>
    <x v="1"/>
    <s v="92011"/>
    <s v="Administració general"/>
    <n v="13000"/>
    <n v="33581"/>
    <n v="46581"/>
    <n v="42705.57"/>
    <n v="42705.57"/>
    <n v="6542.51"/>
    <n v="5764.35"/>
    <n v="778.16"/>
  </r>
  <r>
    <x v="1"/>
    <x v="1"/>
    <x v="9"/>
    <x v="9"/>
    <x v="37"/>
    <x v="37"/>
    <s v="23020"/>
    <s v="Dietes del personal no directiu"/>
    <x v="0"/>
    <x v="0"/>
    <s v="9"/>
    <s v="Actuacions de caràcter general"/>
    <x v="1"/>
    <x v="1"/>
    <x v="1"/>
    <x v="1"/>
    <x v="1"/>
    <x v="1"/>
    <s v="92012"/>
    <s v="Serveis editorials"/>
    <n v="3500"/>
    <n v="-1791.96"/>
    <n v="1708.04"/>
    <n v="178.5"/>
    <n v="178.5"/>
    <n v="178.5"/>
    <n v="178.5"/>
    <n v="0"/>
  </r>
  <r>
    <x v="1"/>
    <x v="1"/>
    <x v="9"/>
    <x v="9"/>
    <x v="37"/>
    <x v="37"/>
    <s v="23020"/>
    <s v="Dietes del personal no directiu"/>
    <x v="0"/>
    <x v="0"/>
    <s v="9"/>
    <s v="Actuacions de caràcter general"/>
    <x v="1"/>
    <x v="1"/>
    <x v="1"/>
    <x v="1"/>
    <x v="1"/>
    <x v="1"/>
    <s v="92014"/>
    <s v="Serveis jurídics"/>
    <n v="0"/>
    <n v="1500"/>
    <n v="1500"/>
    <n v="1046.6500000000001"/>
    <n v="1046.6500000000001"/>
    <n v="1046.6500000000001"/>
    <n v="1046.6500000000001"/>
    <n v="0"/>
  </r>
  <r>
    <x v="1"/>
    <x v="1"/>
    <x v="9"/>
    <x v="9"/>
    <x v="37"/>
    <x v="37"/>
    <s v="23020"/>
    <s v="Dietes del personal no directiu"/>
    <x v="0"/>
    <x v="0"/>
    <s v="9"/>
    <s v="Actuacions de caràcter general"/>
    <x v="1"/>
    <x v="1"/>
    <x v="1"/>
    <x v="1"/>
    <x v="1"/>
    <x v="1"/>
    <s v="92016"/>
    <s v="Direcció administrativa gabinet d'alcald"/>
    <n v="14200"/>
    <n v="12000"/>
    <n v="26200"/>
    <n v="17774.25"/>
    <n v="17774.25"/>
    <n v="17774.25"/>
    <n v="16260.72"/>
    <n v="1513.53"/>
  </r>
  <r>
    <x v="1"/>
    <x v="1"/>
    <x v="9"/>
    <x v="9"/>
    <x v="37"/>
    <x v="37"/>
    <s v="23020"/>
    <s v="Dietes del personal no directiu"/>
    <x v="0"/>
    <x v="0"/>
    <s v="9"/>
    <s v="Actuacions de caràcter general"/>
    <x v="1"/>
    <x v="1"/>
    <x v="1"/>
    <x v="1"/>
    <x v="28"/>
    <x v="28"/>
    <s v="92032"/>
    <s v="Sistema d'arxius"/>
    <n v="100"/>
    <n v="0"/>
    <n v="100"/>
    <n v="0"/>
    <n v="0"/>
    <n v="0"/>
    <n v="0"/>
    <n v="0"/>
  </r>
  <r>
    <x v="1"/>
    <x v="1"/>
    <x v="9"/>
    <x v="9"/>
    <x v="37"/>
    <x v="37"/>
    <s v="23020"/>
    <s v="Dietes del personal no directiu"/>
    <x v="26"/>
    <x v="26"/>
    <s v="9"/>
    <s v="Actuacions de caràcter general"/>
    <x v="1"/>
    <x v="1"/>
    <x v="20"/>
    <x v="20"/>
    <x v="29"/>
    <x v="29"/>
    <s v="92211"/>
    <s v="Direcció de recursos humans i organitzac"/>
    <n v="700"/>
    <n v="0"/>
    <n v="700"/>
    <n v="118.7"/>
    <n v="118.7"/>
    <n v="18.7"/>
    <n v="18.7"/>
    <n v="0"/>
  </r>
  <r>
    <x v="1"/>
    <x v="1"/>
    <x v="9"/>
    <x v="9"/>
    <x v="37"/>
    <x v="37"/>
    <s v="23020"/>
    <s v="Dietes del personal no directiu"/>
    <x v="27"/>
    <x v="27"/>
    <s v="2"/>
    <s v="Actuacions de protecció i promoció social"/>
    <x v="2"/>
    <x v="2"/>
    <x v="4"/>
    <x v="4"/>
    <x v="30"/>
    <x v="30"/>
    <s v="23182"/>
    <s v="Suport a les accions comunitàries"/>
    <n v="0"/>
    <n v="119"/>
    <n v="119"/>
    <n v="119"/>
    <n v="119"/>
    <n v="119"/>
    <n v="119"/>
    <n v="0"/>
  </r>
  <r>
    <x v="1"/>
    <x v="1"/>
    <x v="9"/>
    <x v="9"/>
    <x v="37"/>
    <x v="37"/>
    <s v="23020"/>
    <s v="Dietes del personal no directiu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2101.63"/>
    <n v="-1968.23"/>
    <n v="133.4"/>
    <n v="133.4"/>
    <n v="133.4"/>
    <n v="133.4"/>
    <n v="133.4"/>
    <n v="0"/>
  </r>
  <r>
    <x v="1"/>
    <x v="1"/>
    <x v="9"/>
    <x v="9"/>
    <x v="37"/>
    <x v="37"/>
    <s v="23020"/>
    <s v="Dietes del personal no directiu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18.7"/>
    <n v="18.7"/>
    <n v="18.7"/>
    <n v="18.7"/>
    <n v="18.7"/>
    <n v="18.7"/>
    <n v="0"/>
  </r>
  <r>
    <x v="1"/>
    <x v="1"/>
    <x v="9"/>
    <x v="9"/>
    <x v="37"/>
    <x v="37"/>
    <s v="23020"/>
    <s v="Dietes del personal no directiu"/>
    <x v="27"/>
    <x v="27"/>
    <s v="9"/>
    <s v="Actuacions de caràcter general"/>
    <x v="1"/>
    <x v="1"/>
    <x v="1"/>
    <x v="1"/>
    <x v="1"/>
    <x v="1"/>
    <s v="92011"/>
    <s v="Administració general"/>
    <n v="0"/>
    <n v="800"/>
    <n v="800"/>
    <n v="800"/>
    <n v="800"/>
    <n v="764.85"/>
    <n v="0"/>
    <n v="764.85"/>
  </r>
  <r>
    <x v="1"/>
    <x v="1"/>
    <x v="9"/>
    <x v="9"/>
    <x v="37"/>
    <x v="37"/>
    <s v="23020"/>
    <s v="Dietes del personal no directiu"/>
    <x v="27"/>
    <x v="27"/>
    <s v="9"/>
    <s v="Actuacions de caràcter general"/>
    <x v="1"/>
    <x v="1"/>
    <x v="22"/>
    <x v="22"/>
    <x v="32"/>
    <x v="32"/>
    <s v="92413"/>
    <s v="Relacions ciutadanes"/>
    <n v="174.59"/>
    <n v="-174.59"/>
    <n v="0"/>
    <n v="0"/>
    <n v="0"/>
    <n v="0"/>
    <n v="0"/>
    <n v="0"/>
  </r>
  <r>
    <x v="1"/>
    <x v="1"/>
    <x v="9"/>
    <x v="9"/>
    <x v="38"/>
    <x v="38"/>
    <s v="23100"/>
    <s v="Locomocio d'òrgans de govern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000"/>
    <n v="0"/>
    <n v="1000"/>
    <n v="0"/>
    <n v="0"/>
    <n v="0"/>
    <n v="0"/>
    <n v="0"/>
  </r>
  <r>
    <x v="1"/>
    <x v="1"/>
    <x v="9"/>
    <x v="9"/>
    <x v="38"/>
    <x v="38"/>
    <s v="23100"/>
    <s v="Locomocio d'òrgans de govern"/>
    <x v="13"/>
    <x v="13"/>
    <s v="9"/>
    <s v="Actuacions de caràcter general"/>
    <x v="0"/>
    <x v="0"/>
    <x v="0"/>
    <x v="0"/>
    <x v="0"/>
    <x v="0"/>
    <s v="91211"/>
    <s v="Representacio política"/>
    <n v="1000"/>
    <n v="-1000"/>
    <n v="0"/>
    <n v="0"/>
    <n v="0"/>
    <n v="0"/>
    <n v="0"/>
    <n v="0"/>
  </r>
  <r>
    <x v="1"/>
    <x v="1"/>
    <x v="9"/>
    <x v="9"/>
    <x v="38"/>
    <x v="38"/>
    <s v="23100"/>
    <s v="Locomocio d'òrgans de govern"/>
    <x v="1"/>
    <x v="1"/>
    <s v="9"/>
    <s v="Actuacions de caràcter general"/>
    <x v="1"/>
    <x v="1"/>
    <x v="1"/>
    <x v="1"/>
    <x v="1"/>
    <x v="1"/>
    <s v="92011"/>
    <s v="Administració general"/>
    <n v="0"/>
    <n v="11.7"/>
    <n v="11.7"/>
    <n v="11.7"/>
    <n v="11.7"/>
    <n v="11.7"/>
    <n v="11.7"/>
    <n v="0"/>
  </r>
  <r>
    <x v="1"/>
    <x v="1"/>
    <x v="9"/>
    <x v="9"/>
    <x v="38"/>
    <x v="38"/>
    <s v="23100"/>
    <s v="Locomocio d'òrgans de govern"/>
    <x v="9"/>
    <x v="9"/>
    <s v="9"/>
    <s v="Actuacions de caràcter general"/>
    <x v="0"/>
    <x v="0"/>
    <x v="0"/>
    <x v="0"/>
    <x v="0"/>
    <x v="0"/>
    <s v="91211"/>
    <s v="Representacio política"/>
    <n v="500"/>
    <n v="0"/>
    <n v="500"/>
    <n v="0"/>
    <n v="0"/>
    <n v="0"/>
    <n v="0"/>
    <n v="0"/>
  </r>
  <r>
    <x v="1"/>
    <x v="1"/>
    <x v="9"/>
    <x v="9"/>
    <x v="38"/>
    <x v="38"/>
    <s v="23100"/>
    <s v="Locomocio d'òrgans de govern"/>
    <x v="24"/>
    <x v="24"/>
    <s v="9"/>
    <s v="Actuacions de caràcter general"/>
    <x v="1"/>
    <x v="1"/>
    <x v="1"/>
    <x v="1"/>
    <x v="1"/>
    <x v="1"/>
    <s v="92011"/>
    <s v="Administració general"/>
    <n v="16499.28"/>
    <n v="0"/>
    <n v="16499.28"/>
    <n v="0"/>
    <n v="0"/>
    <n v="0"/>
    <n v="0"/>
    <n v="0"/>
  </r>
  <r>
    <x v="1"/>
    <x v="1"/>
    <x v="9"/>
    <x v="9"/>
    <x v="38"/>
    <x v="38"/>
    <s v="23100"/>
    <s v="Locomocio d'òrgans de govern"/>
    <x v="0"/>
    <x v="0"/>
    <s v="9"/>
    <s v="Actuacions de caràcter general"/>
    <x v="0"/>
    <x v="0"/>
    <x v="0"/>
    <x v="0"/>
    <x v="7"/>
    <x v="7"/>
    <s v="91222"/>
    <s v="Protocol"/>
    <n v="28000"/>
    <n v="7000"/>
    <n v="35000"/>
    <n v="35000"/>
    <n v="35000"/>
    <n v="19131.53"/>
    <n v="17772.740000000002"/>
    <n v="1358.79"/>
  </r>
  <r>
    <x v="1"/>
    <x v="1"/>
    <x v="9"/>
    <x v="9"/>
    <x v="38"/>
    <x v="38"/>
    <s v="23110"/>
    <s v="Locomoció del personal directiu"/>
    <x v="11"/>
    <x v="11"/>
    <s v="9"/>
    <s v="Actuacions de caràcter general"/>
    <x v="1"/>
    <x v="1"/>
    <x v="1"/>
    <x v="1"/>
    <x v="1"/>
    <x v="1"/>
    <s v="92011"/>
    <s v="Administració general"/>
    <n v="1462"/>
    <n v="0"/>
    <n v="1462"/>
    <n v="306.14999999999998"/>
    <n v="306.14999999999998"/>
    <n v="306.14999999999998"/>
    <n v="306.14999999999998"/>
    <n v="0"/>
  </r>
  <r>
    <x v="1"/>
    <x v="1"/>
    <x v="9"/>
    <x v="9"/>
    <x v="38"/>
    <x v="38"/>
    <s v="23110"/>
    <s v="Locomoció del personal directiu"/>
    <x v="11"/>
    <x v="11"/>
    <s v="9"/>
    <s v="Actuacions de caràcter general"/>
    <x v="1"/>
    <x v="1"/>
    <x v="2"/>
    <x v="2"/>
    <x v="2"/>
    <x v="2"/>
    <s v="92321"/>
    <s v="Anàlisi i programació"/>
    <n v="0"/>
    <n v="109.67"/>
    <n v="109.67"/>
    <n v="0"/>
    <n v="0"/>
    <n v="0"/>
    <n v="0"/>
    <n v="0"/>
  </r>
  <r>
    <x v="1"/>
    <x v="1"/>
    <x v="9"/>
    <x v="9"/>
    <x v="38"/>
    <x v="38"/>
    <s v="23110"/>
    <s v="Locomoció del personal directiu"/>
    <x v="12"/>
    <x v="12"/>
    <s v="9"/>
    <s v="Actuacions de caràcter general"/>
    <x v="1"/>
    <x v="1"/>
    <x v="1"/>
    <x v="1"/>
    <x v="1"/>
    <x v="1"/>
    <s v="92015"/>
    <s v="Coordinació territorial"/>
    <n v="3289.51"/>
    <n v="0"/>
    <n v="3289.51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5000"/>
    <n v="7000"/>
    <n v="22000"/>
    <n v="22000"/>
    <n v="2200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3"/>
    <x v="3"/>
    <x v="3"/>
    <x v="3"/>
    <s v="23012"/>
    <s v="Direcció d'equitat social"/>
    <n v="200"/>
    <n v="0"/>
    <n v="200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338.1"/>
    <n v="-338.1"/>
    <n v="0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014.3"/>
    <n v="-1014.3"/>
    <n v="0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5"/>
    <x v="5"/>
    <x v="60"/>
    <x v="60"/>
    <s v="23211"/>
    <s v="Accions de millora per a la infància i l"/>
    <n v="350"/>
    <n v="-150"/>
    <n v="200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5"/>
    <x v="5"/>
    <x v="60"/>
    <x v="60"/>
    <s v="23213"/>
    <s v="Promoció i participació infància"/>
    <n v="350"/>
    <n v="-350"/>
    <n v="0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5"/>
    <x v="5"/>
    <x v="5"/>
    <x v="5"/>
    <s v="23241"/>
    <s v="Promoció de les dones"/>
    <n v="280"/>
    <n v="-143.05000000000001"/>
    <n v="136.94999999999999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5"/>
    <x v="5"/>
    <x v="35"/>
    <x v="35"/>
    <s v="23252"/>
    <s v="Foment i promoció dels drets humans"/>
    <n v="800"/>
    <n v="0"/>
    <n v="800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5"/>
    <x v="5"/>
    <x v="59"/>
    <x v="59"/>
    <s v="23291"/>
    <s v="Cooperació Internacional"/>
    <n v="10500"/>
    <n v="-4451.6000000000004"/>
    <n v="6048.4"/>
    <n v="6048.4"/>
    <n v="6048.4"/>
    <n v="1183.33"/>
    <n v="1144.43"/>
    <n v="38.9"/>
  </r>
  <r>
    <x v="1"/>
    <x v="1"/>
    <x v="9"/>
    <x v="9"/>
    <x v="38"/>
    <x v="38"/>
    <s v="23110"/>
    <s v="Locomoció del personal directiu"/>
    <x v="13"/>
    <x v="13"/>
    <s v="3"/>
    <s v="Producció de béns públics de caràcter preferent"/>
    <x v="15"/>
    <x v="15"/>
    <x v="42"/>
    <x v="42"/>
    <x v="70"/>
    <x v="70"/>
    <s v="31111"/>
    <s v="Promoció de la salut"/>
    <n v="336"/>
    <n v="0"/>
    <n v="336"/>
    <n v="0"/>
    <n v="0"/>
    <n v="0"/>
    <n v="0"/>
    <n v="0"/>
  </r>
  <r>
    <x v="1"/>
    <x v="1"/>
    <x v="9"/>
    <x v="9"/>
    <x v="38"/>
    <x v="38"/>
    <s v="23110"/>
    <s v="Locomoció del personal directiu"/>
    <x v="14"/>
    <x v="14"/>
    <s v="1"/>
    <s v="Serveis públics bàsics"/>
    <x v="4"/>
    <x v="4"/>
    <x v="43"/>
    <x v="43"/>
    <x v="71"/>
    <x v="71"/>
    <s v="15211"/>
    <s v="Promoció de l'habitatge social"/>
    <n v="2100"/>
    <n v="-636.69000000000005"/>
    <n v="1463.31"/>
    <n v="378.3"/>
    <n v="378.3"/>
    <n v="378.3"/>
    <n v="0"/>
    <n v="378.3"/>
  </r>
  <r>
    <x v="1"/>
    <x v="1"/>
    <x v="9"/>
    <x v="9"/>
    <x v="38"/>
    <x v="38"/>
    <s v="23110"/>
    <s v="Locomoció del personal directiu"/>
    <x v="15"/>
    <x v="15"/>
    <s v="1"/>
    <s v="Serveis públics bàsics"/>
    <x v="5"/>
    <x v="5"/>
    <x v="34"/>
    <x v="34"/>
    <x v="53"/>
    <x v="53"/>
    <s v="16911"/>
    <s v="Protecció i control d'animals"/>
    <n v="1897.38"/>
    <n v="-1897.38"/>
    <n v="0"/>
    <n v="0"/>
    <n v="0"/>
    <n v="0"/>
    <n v="0"/>
    <n v="0"/>
  </r>
  <r>
    <x v="1"/>
    <x v="1"/>
    <x v="9"/>
    <x v="9"/>
    <x v="38"/>
    <x v="38"/>
    <s v="23110"/>
    <s v="Locomoció del personal directiu"/>
    <x v="15"/>
    <x v="15"/>
    <s v="9"/>
    <s v="Actuacions de caràcter general"/>
    <x v="0"/>
    <x v="0"/>
    <x v="0"/>
    <x v="0"/>
    <x v="7"/>
    <x v="7"/>
    <s v="91223"/>
    <s v="Relacions internacionals"/>
    <n v="10000"/>
    <n v="612.02"/>
    <n v="10612.02"/>
    <n v="6500"/>
    <n v="6500"/>
    <n v="1750.77"/>
    <n v="1413.75"/>
    <n v="337.02"/>
  </r>
  <r>
    <x v="1"/>
    <x v="1"/>
    <x v="9"/>
    <x v="9"/>
    <x v="38"/>
    <x v="38"/>
    <s v="23110"/>
    <s v="Locomoció del personal directiu"/>
    <x v="15"/>
    <x v="15"/>
    <s v="9"/>
    <s v="Actuacions de caràcter general"/>
    <x v="0"/>
    <x v="0"/>
    <x v="0"/>
    <x v="0"/>
    <x v="7"/>
    <x v="7"/>
    <s v="91224"/>
    <s v="Comissionat Agenda 2030"/>
    <n v="0"/>
    <n v="1500"/>
    <n v="1500"/>
    <n v="1497.9"/>
    <n v="1497.9"/>
    <n v="874.08"/>
    <n v="622.83000000000004"/>
    <n v="251.25"/>
  </r>
  <r>
    <x v="1"/>
    <x v="1"/>
    <x v="9"/>
    <x v="9"/>
    <x v="38"/>
    <x v="38"/>
    <s v="23110"/>
    <s v="Locomoció del personal directiu"/>
    <x v="15"/>
    <x v="15"/>
    <s v="9"/>
    <s v="Actuacions de caràcter general"/>
    <x v="0"/>
    <x v="0"/>
    <x v="0"/>
    <x v="0"/>
    <x v="7"/>
    <x v="7"/>
    <s v="91225"/>
    <s v="Comissionat Innovació Digital"/>
    <n v="3500"/>
    <n v="-472.9"/>
    <n v="3027.1"/>
    <n v="3027.1"/>
    <n v="3027.1"/>
    <n v="1922.11"/>
    <n v="1084.96"/>
    <n v="837.15"/>
  </r>
  <r>
    <x v="1"/>
    <x v="1"/>
    <x v="9"/>
    <x v="9"/>
    <x v="38"/>
    <x v="38"/>
    <s v="23110"/>
    <s v="Locomoció del personal directiu"/>
    <x v="15"/>
    <x v="15"/>
    <s v="9"/>
    <s v="Actuacions de caràcter general"/>
    <x v="1"/>
    <x v="1"/>
    <x v="1"/>
    <x v="1"/>
    <x v="1"/>
    <x v="1"/>
    <s v="92011"/>
    <s v="Administració general"/>
    <n v="8000"/>
    <n v="-4000"/>
    <n v="4000"/>
    <n v="3874.7"/>
    <n v="3874.7"/>
    <n v="866.71"/>
    <n v="476.6"/>
    <n v="390.11"/>
  </r>
  <r>
    <x v="1"/>
    <x v="1"/>
    <x v="9"/>
    <x v="9"/>
    <x v="38"/>
    <x v="38"/>
    <s v="23110"/>
    <s v="Locomoció del personal directiu"/>
    <x v="18"/>
    <x v="18"/>
    <s v="1"/>
    <s v="Serveis públics bàsics"/>
    <x v="4"/>
    <x v="4"/>
    <x v="11"/>
    <x v="11"/>
    <x v="14"/>
    <x v="14"/>
    <s v="15011"/>
    <s v="Despeses generals d'Ecologia Urbana"/>
    <n v="7500"/>
    <n v="3142.9"/>
    <n v="10642.9"/>
    <n v="6714.55"/>
    <n v="6714.55"/>
    <n v="2705.89"/>
    <n v="2705.89"/>
    <n v="0"/>
  </r>
  <r>
    <x v="1"/>
    <x v="1"/>
    <x v="9"/>
    <x v="9"/>
    <x v="38"/>
    <x v="38"/>
    <s v="23110"/>
    <s v="Locomoció del personal directiu"/>
    <x v="1"/>
    <x v="1"/>
    <s v="9"/>
    <s v="Actuacions de caràcter general"/>
    <x v="1"/>
    <x v="1"/>
    <x v="1"/>
    <x v="1"/>
    <x v="1"/>
    <x v="1"/>
    <s v="92011"/>
    <s v="Administració general"/>
    <n v="1014.3"/>
    <n v="-1000"/>
    <n v="14.3"/>
    <n v="11.75"/>
    <n v="11.75"/>
    <n v="11.75"/>
    <n v="11.75"/>
    <n v="0"/>
  </r>
  <r>
    <x v="1"/>
    <x v="1"/>
    <x v="9"/>
    <x v="9"/>
    <x v="38"/>
    <x v="38"/>
    <s v="23110"/>
    <s v="Locomoció del personal directiu"/>
    <x v="3"/>
    <x v="3"/>
    <s v="9"/>
    <s v="Actuacions de caràcter general"/>
    <x v="1"/>
    <x v="1"/>
    <x v="1"/>
    <x v="1"/>
    <x v="1"/>
    <x v="1"/>
    <s v="92011"/>
    <s v="Administració general"/>
    <n v="450"/>
    <n v="-427.5"/>
    <n v="22.5"/>
    <n v="22.5"/>
    <n v="22.5"/>
    <n v="22.5"/>
    <n v="22.5"/>
    <n v="0"/>
  </r>
  <r>
    <x v="1"/>
    <x v="1"/>
    <x v="9"/>
    <x v="9"/>
    <x v="38"/>
    <x v="38"/>
    <s v="23110"/>
    <s v="Locomoció del personal directiu"/>
    <x v="5"/>
    <x v="5"/>
    <s v="9"/>
    <s v="Actuacions de caràcter general"/>
    <x v="1"/>
    <x v="1"/>
    <x v="1"/>
    <x v="1"/>
    <x v="1"/>
    <x v="1"/>
    <s v="92011"/>
    <s v="Administració general"/>
    <n v="1000"/>
    <n v="0"/>
    <n v="1000"/>
    <n v="0"/>
    <n v="0"/>
    <n v="0"/>
    <n v="0"/>
    <n v="0"/>
  </r>
  <r>
    <x v="1"/>
    <x v="1"/>
    <x v="9"/>
    <x v="9"/>
    <x v="38"/>
    <x v="38"/>
    <s v="23110"/>
    <s v="Locomoció del personal directiu"/>
    <x v="6"/>
    <x v="6"/>
    <s v="9"/>
    <s v="Actuacions de caràcter general"/>
    <x v="1"/>
    <x v="1"/>
    <x v="1"/>
    <x v="1"/>
    <x v="1"/>
    <x v="1"/>
    <s v="92011"/>
    <s v="Administració general"/>
    <n v="200"/>
    <n v="109.04"/>
    <n v="309.04000000000002"/>
    <n v="247"/>
    <n v="247"/>
    <n v="247"/>
    <n v="247"/>
    <n v="0"/>
  </r>
  <r>
    <x v="1"/>
    <x v="1"/>
    <x v="9"/>
    <x v="9"/>
    <x v="38"/>
    <x v="38"/>
    <s v="23110"/>
    <s v="Locomoció del personal directiu"/>
    <x v="8"/>
    <x v="8"/>
    <s v="9"/>
    <s v="Actuacions de caràcter general"/>
    <x v="1"/>
    <x v="1"/>
    <x v="1"/>
    <x v="1"/>
    <x v="1"/>
    <x v="1"/>
    <s v="92011"/>
    <s v="Administració general"/>
    <n v="0"/>
    <n v="500"/>
    <n v="500"/>
    <n v="24.55"/>
    <n v="24.55"/>
    <n v="24.55"/>
    <n v="24.55"/>
    <n v="0"/>
  </r>
  <r>
    <x v="1"/>
    <x v="1"/>
    <x v="9"/>
    <x v="9"/>
    <x v="38"/>
    <x v="38"/>
    <s v="23110"/>
    <s v="Locomoció del personal directiu"/>
    <x v="9"/>
    <x v="9"/>
    <s v="9"/>
    <s v="Actuacions de caràcter general"/>
    <x v="1"/>
    <x v="1"/>
    <x v="1"/>
    <x v="1"/>
    <x v="1"/>
    <x v="1"/>
    <s v="92011"/>
    <s v="Administració general"/>
    <n v="700"/>
    <n v="0"/>
    <n v="700"/>
    <n v="13.25"/>
    <n v="13.25"/>
    <n v="13.25"/>
    <n v="13.25"/>
    <n v="0"/>
  </r>
  <r>
    <x v="1"/>
    <x v="1"/>
    <x v="9"/>
    <x v="9"/>
    <x v="38"/>
    <x v="38"/>
    <s v="23110"/>
    <s v="Locomoció del personal directiu"/>
    <x v="23"/>
    <x v="23"/>
    <s v="4"/>
    <s v="Actuacions de caràcter econòmic"/>
    <x v="7"/>
    <x v="7"/>
    <x v="16"/>
    <x v="16"/>
    <x v="23"/>
    <x v="23"/>
    <s v="43011"/>
    <s v="Administració de promoció econòmica"/>
    <n v="0"/>
    <n v="3860"/>
    <n v="3860"/>
    <n v="3696.35"/>
    <n v="3696.35"/>
    <n v="1231.5999999999999"/>
    <n v="1231.5999999999999"/>
    <n v="0"/>
  </r>
  <r>
    <x v="1"/>
    <x v="1"/>
    <x v="9"/>
    <x v="9"/>
    <x v="38"/>
    <x v="38"/>
    <s v="23110"/>
    <s v="Locomoció del personal directiu"/>
    <x v="23"/>
    <x v="23"/>
    <s v="4"/>
    <s v="Actuacions de caràcter econòmic"/>
    <x v="7"/>
    <x v="7"/>
    <x v="32"/>
    <x v="32"/>
    <x v="50"/>
    <x v="50"/>
    <s v="43141"/>
    <s v="Serveis de promoció del comerç"/>
    <n v="1300"/>
    <n v="-1288.8499999999999"/>
    <n v="11.15"/>
    <n v="11.15"/>
    <n v="11.15"/>
    <n v="11.15"/>
    <n v="11.15"/>
    <n v="0"/>
  </r>
  <r>
    <x v="1"/>
    <x v="1"/>
    <x v="9"/>
    <x v="9"/>
    <x v="38"/>
    <x v="38"/>
    <s v="23110"/>
    <s v="Locomoció del personal directiu"/>
    <x v="23"/>
    <x v="23"/>
    <s v="4"/>
    <s v="Actuacions de caràcter econòmic"/>
    <x v="7"/>
    <x v="7"/>
    <x v="47"/>
    <x v="47"/>
    <x v="80"/>
    <x v="80"/>
    <s v="43215"/>
    <s v="Altres iniciatives d'activitat turística"/>
    <n v="0"/>
    <n v="6318"/>
    <n v="6318"/>
    <n v="6318"/>
    <n v="6318"/>
    <n v="300.26"/>
    <n v="300.26"/>
    <n v="0"/>
  </r>
  <r>
    <x v="1"/>
    <x v="1"/>
    <x v="9"/>
    <x v="9"/>
    <x v="38"/>
    <x v="38"/>
    <s v="23110"/>
    <s v="Locomoció del personal directiu"/>
    <x v="23"/>
    <x v="23"/>
    <s v="4"/>
    <s v="Actuacions de caràcter econòmic"/>
    <x v="7"/>
    <x v="7"/>
    <x v="31"/>
    <x v="31"/>
    <x v="51"/>
    <x v="51"/>
    <s v="43322"/>
    <s v="Promoció de ciutat (GERPE)"/>
    <n v="10"/>
    <n v="6360.01"/>
    <n v="6370.01"/>
    <n v="6370.01"/>
    <n v="6370.01"/>
    <n v="547.24"/>
    <n v="547.24"/>
    <n v="0"/>
  </r>
  <r>
    <x v="1"/>
    <x v="1"/>
    <x v="9"/>
    <x v="9"/>
    <x v="38"/>
    <x v="38"/>
    <s v="23110"/>
    <s v="Locomoció del personal directiu"/>
    <x v="23"/>
    <x v="23"/>
    <s v="4"/>
    <s v="Actuacions de caràcter econòmic"/>
    <x v="7"/>
    <x v="7"/>
    <x v="31"/>
    <x v="31"/>
    <x v="68"/>
    <x v="68"/>
    <s v="43351"/>
    <s v="Foment de l’economia cooperativa, social"/>
    <n v="1500"/>
    <n v="0"/>
    <n v="1500"/>
    <n v="6.1"/>
    <n v="6.1"/>
    <n v="6.1"/>
    <n v="6.1"/>
    <n v="0"/>
  </r>
  <r>
    <x v="1"/>
    <x v="1"/>
    <x v="9"/>
    <x v="9"/>
    <x v="38"/>
    <x v="38"/>
    <s v="23110"/>
    <s v="Locomoció del personal directiu"/>
    <x v="23"/>
    <x v="23"/>
    <s v="4"/>
    <s v="Actuacions de caràcter econòmic"/>
    <x v="6"/>
    <x v="6"/>
    <x v="15"/>
    <x v="15"/>
    <x v="22"/>
    <x v="22"/>
    <s v="49312"/>
    <s v="Informació al consumidor"/>
    <n v="350"/>
    <n v="-350"/>
    <n v="0"/>
    <n v="0"/>
    <n v="0"/>
    <n v="0"/>
    <n v="0"/>
    <n v="0"/>
  </r>
  <r>
    <x v="1"/>
    <x v="1"/>
    <x v="9"/>
    <x v="9"/>
    <x v="38"/>
    <x v="38"/>
    <s v="23110"/>
    <s v="Locomoció del personal directiu"/>
    <x v="24"/>
    <x v="24"/>
    <s v="9"/>
    <s v="Actuacions de caràcter general"/>
    <x v="1"/>
    <x v="1"/>
    <x v="1"/>
    <x v="1"/>
    <x v="1"/>
    <x v="1"/>
    <s v="92011"/>
    <s v="Administració general"/>
    <n v="10170.049999999999"/>
    <n v="0"/>
    <n v="10170.049999999999"/>
    <n v="0"/>
    <n v="0"/>
    <n v="0"/>
    <n v="0"/>
    <n v="0"/>
  </r>
  <r>
    <x v="1"/>
    <x v="1"/>
    <x v="9"/>
    <x v="9"/>
    <x v="38"/>
    <x v="38"/>
    <s v="23110"/>
    <s v="Locomoció del personal directiu"/>
    <x v="24"/>
    <x v="24"/>
    <s v="9"/>
    <s v="Actuacions de caràcter general"/>
    <x v="8"/>
    <x v="8"/>
    <x v="17"/>
    <x v="17"/>
    <x v="24"/>
    <x v="24"/>
    <s v="93112"/>
    <s v="Pressupost i política fiscal"/>
    <n v="10143"/>
    <n v="0"/>
    <n v="10143"/>
    <n v="3.45"/>
    <n v="3.45"/>
    <n v="3.45"/>
    <n v="3.45"/>
    <n v="0"/>
  </r>
  <r>
    <x v="1"/>
    <x v="1"/>
    <x v="9"/>
    <x v="9"/>
    <x v="38"/>
    <x v="38"/>
    <s v="23110"/>
    <s v="Locomoció del personal directiu"/>
    <x v="24"/>
    <x v="24"/>
    <s v="9"/>
    <s v="Actuacions de caràcter general"/>
    <x v="8"/>
    <x v="8"/>
    <x v="26"/>
    <x v="26"/>
    <x v="40"/>
    <x v="40"/>
    <s v="93212"/>
    <s v="Consell Tributari"/>
    <n v="332.92"/>
    <n v="0"/>
    <n v="332.92"/>
    <n v="0"/>
    <n v="0"/>
    <n v="0"/>
    <n v="0"/>
    <n v="0"/>
  </r>
  <r>
    <x v="1"/>
    <x v="1"/>
    <x v="9"/>
    <x v="9"/>
    <x v="38"/>
    <x v="38"/>
    <s v="23110"/>
    <s v="Locomoció del personal directiu"/>
    <x v="24"/>
    <x v="24"/>
    <s v="9"/>
    <s v="Actuacions de caràcter general"/>
    <x v="8"/>
    <x v="8"/>
    <x v="18"/>
    <x v="18"/>
    <x v="25"/>
    <x v="25"/>
    <s v="93311"/>
    <s v="Patrimoni"/>
    <n v="6762"/>
    <n v="0"/>
    <n v="6762"/>
    <n v="12.05"/>
    <n v="12.05"/>
    <n v="12.05"/>
    <n v="12.05"/>
    <n v="0"/>
  </r>
  <r>
    <x v="1"/>
    <x v="1"/>
    <x v="9"/>
    <x v="9"/>
    <x v="38"/>
    <x v="38"/>
    <s v="23110"/>
    <s v="Locomoció del personal directiu"/>
    <x v="0"/>
    <x v="0"/>
    <s v="4"/>
    <s v="Actuacions de caràcter econòmic"/>
    <x v="7"/>
    <x v="7"/>
    <x v="16"/>
    <x v="16"/>
    <x v="23"/>
    <x v="23"/>
    <s v="43014"/>
    <s v="Consell Econòmic i Social"/>
    <n v="800"/>
    <n v="0"/>
    <n v="800"/>
    <n v="0"/>
    <n v="0"/>
    <n v="0"/>
    <n v="0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0"/>
    <x v="0"/>
    <x v="0"/>
    <x v="0"/>
    <x v="0"/>
    <x v="0"/>
    <s v="91212"/>
    <s v="Direcció tècnica de premsa"/>
    <n v="700"/>
    <n v="900"/>
    <n v="1600"/>
    <n v="859.4"/>
    <n v="859.4"/>
    <n v="859.4"/>
    <n v="859.4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0"/>
    <x v="0"/>
    <x v="0"/>
    <x v="0"/>
    <x v="7"/>
    <x v="7"/>
    <s v="91221"/>
    <s v="Relacions institucionals"/>
    <n v="3500"/>
    <n v="-2500"/>
    <n v="1000"/>
    <n v="1000"/>
    <n v="1000"/>
    <n v="0"/>
    <n v="0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0"/>
    <x v="0"/>
    <x v="0"/>
    <x v="0"/>
    <x v="7"/>
    <x v="7"/>
    <s v="91222"/>
    <s v="Protocol"/>
    <n v="14000"/>
    <n v="-1990"/>
    <n v="12010"/>
    <n v="11010"/>
    <n v="11010"/>
    <n v="6358.87"/>
    <n v="6358.87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1"/>
    <x v="1"/>
    <s v="92011"/>
    <s v="Administració general"/>
    <n v="11000"/>
    <n v="35208.85"/>
    <n v="46208.85"/>
    <n v="42502.6"/>
    <n v="42502.6"/>
    <n v="9801.8799999999992"/>
    <n v="9018.34"/>
    <n v="783.54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1"/>
    <x v="1"/>
    <s v="92012"/>
    <s v="Serveis editorials"/>
    <n v="700"/>
    <n v="0"/>
    <n v="700"/>
    <n v="300.95"/>
    <n v="300.95"/>
    <n v="300.95"/>
    <n v="300.95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1"/>
    <x v="1"/>
    <s v="92014"/>
    <s v="Serveis jurídics"/>
    <n v="700"/>
    <n v="-200"/>
    <n v="500"/>
    <n v="12.1"/>
    <n v="12.1"/>
    <n v="12.1"/>
    <n v="12.1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1"/>
    <x v="1"/>
    <s v="92016"/>
    <s v="Direcció administrativa gabinet d'alcald"/>
    <n v="700"/>
    <n v="0"/>
    <n v="700"/>
    <n v="20.45"/>
    <n v="20.45"/>
    <n v="20.45"/>
    <n v="20.45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27"/>
    <x v="27"/>
    <s v="92021"/>
    <s v="Sindicatura de Greuges"/>
    <n v="300"/>
    <n v="0"/>
    <n v="300"/>
    <n v="66.599999999999994"/>
    <n v="66.599999999999994"/>
    <n v="66.599999999999994"/>
    <n v="66.599999999999994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28"/>
    <x v="28"/>
    <s v="92031"/>
    <s v="Arxiu municipal contemporani"/>
    <n v="150"/>
    <n v="-150"/>
    <n v="0"/>
    <n v="0"/>
    <n v="0"/>
    <n v="0"/>
    <n v="0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28"/>
    <x v="28"/>
    <s v="92032"/>
    <s v="Sistema d'arxius"/>
    <n v="500"/>
    <n v="0"/>
    <n v="500"/>
    <n v="0"/>
    <n v="0"/>
    <n v="0"/>
    <n v="0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6"/>
    <x v="6"/>
    <x v="19"/>
    <x v="19"/>
    <s v="92521"/>
    <s v="Direcció de comunicació"/>
    <n v="700"/>
    <n v="0"/>
    <n v="700"/>
    <n v="0"/>
    <n v="0"/>
    <n v="0"/>
    <n v="0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6"/>
    <x v="6"/>
    <x v="19"/>
    <x v="19"/>
    <s v="92523"/>
    <s v="Comunicació digital"/>
    <n v="700"/>
    <n v="0"/>
    <n v="700"/>
    <n v="0"/>
    <n v="0"/>
    <n v="0"/>
    <n v="0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8"/>
    <x v="8"/>
    <x v="18"/>
    <x v="18"/>
    <x v="25"/>
    <x v="25"/>
    <s v="93314"/>
    <s v="Manteniment d’edificis i solars no centr"/>
    <n v="300"/>
    <n v="0"/>
    <n v="300"/>
    <n v="0"/>
    <n v="0"/>
    <n v="0"/>
    <n v="0"/>
    <n v="0"/>
  </r>
  <r>
    <x v="1"/>
    <x v="1"/>
    <x v="9"/>
    <x v="9"/>
    <x v="38"/>
    <x v="38"/>
    <s v="23110"/>
    <s v="Locomoció del personal directiu"/>
    <x v="26"/>
    <x v="26"/>
    <s v="9"/>
    <s v="Actuacions de caràcter general"/>
    <x v="1"/>
    <x v="1"/>
    <x v="20"/>
    <x v="20"/>
    <x v="29"/>
    <x v="29"/>
    <s v="92211"/>
    <s v="Direcció de recursos humans i organitzac"/>
    <n v="1400"/>
    <n v="50"/>
    <n v="1450"/>
    <n v="796.4"/>
    <n v="796.4"/>
    <n v="96.4"/>
    <n v="88.25"/>
    <n v="8.15"/>
  </r>
  <r>
    <x v="1"/>
    <x v="1"/>
    <x v="9"/>
    <x v="9"/>
    <x v="38"/>
    <x v="38"/>
    <s v="23110"/>
    <s v="Locomoció del personal directiu"/>
    <x v="27"/>
    <x v="27"/>
    <s v="2"/>
    <s v="Actuacions de protecció i promoció social"/>
    <x v="2"/>
    <x v="2"/>
    <x v="4"/>
    <x v="4"/>
    <x v="30"/>
    <x v="30"/>
    <s v="23182"/>
    <s v="Suport a les accions comunitàries"/>
    <n v="140.11000000000001"/>
    <n v="31.08"/>
    <n v="171.19"/>
    <n v="171.19"/>
    <n v="171.19"/>
    <n v="171.19"/>
    <n v="0"/>
    <n v="171.19"/>
  </r>
  <r>
    <x v="1"/>
    <x v="1"/>
    <x v="9"/>
    <x v="9"/>
    <x v="38"/>
    <x v="38"/>
    <s v="23110"/>
    <s v="Locomoció del personal directiu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2802.17"/>
    <n v="-2802.17"/>
    <n v="0"/>
    <n v="0"/>
    <n v="0"/>
    <n v="0"/>
    <n v="0"/>
    <n v="0"/>
  </r>
  <r>
    <x v="1"/>
    <x v="1"/>
    <x v="9"/>
    <x v="9"/>
    <x v="38"/>
    <x v="38"/>
    <s v="23110"/>
    <s v="Locomoció del personal directiu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15.25"/>
    <n v="15.25"/>
    <n v="15.25"/>
    <n v="15.25"/>
    <n v="15.25"/>
    <n v="15.25"/>
    <n v="0"/>
  </r>
  <r>
    <x v="1"/>
    <x v="1"/>
    <x v="9"/>
    <x v="9"/>
    <x v="38"/>
    <x v="38"/>
    <s v="23110"/>
    <s v="Locomoció del personal directiu"/>
    <x v="27"/>
    <x v="27"/>
    <s v="9"/>
    <s v="Actuacions de caràcter general"/>
    <x v="1"/>
    <x v="1"/>
    <x v="1"/>
    <x v="1"/>
    <x v="1"/>
    <x v="1"/>
    <s v="92011"/>
    <s v="Administració general"/>
    <n v="0"/>
    <n v="1858.4"/>
    <n v="1858.4"/>
    <n v="1858.4"/>
    <n v="1858.4"/>
    <n v="945.18"/>
    <n v="58.4"/>
    <n v="886.78"/>
  </r>
  <r>
    <x v="1"/>
    <x v="1"/>
    <x v="9"/>
    <x v="9"/>
    <x v="38"/>
    <x v="38"/>
    <s v="23110"/>
    <s v="Locomoció del personal directiu"/>
    <x v="27"/>
    <x v="27"/>
    <s v="9"/>
    <s v="Actuacions de caràcter general"/>
    <x v="1"/>
    <x v="1"/>
    <x v="22"/>
    <x v="22"/>
    <x v="32"/>
    <x v="32"/>
    <s v="92417"/>
    <s v="Participació ciutadana"/>
    <n v="2824.59"/>
    <n v="-2824.59"/>
    <n v="0"/>
    <n v="0"/>
    <n v="0"/>
    <n v="0"/>
    <n v="0"/>
    <n v="0"/>
  </r>
  <r>
    <x v="1"/>
    <x v="1"/>
    <x v="9"/>
    <x v="9"/>
    <x v="38"/>
    <x v="38"/>
    <s v="23120"/>
    <s v="Locomoció del personal no directiu"/>
    <x v="11"/>
    <x v="11"/>
    <s v="9"/>
    <s v="Actuacions de caràcter general"/>
    <x v="1"/>
    <x v="1"/>
    <x v="1"/>
    <x v="1"/>
    <x v="1"/>
    <x v="1"/>
    <s v="92011"/>
    <s v="Administració general"/>
    <n v="0"/>
    <n v="1000"/>
    <n v="1000"/>
    <n v="0"/>
    <n v="0"/>
    <n v="0"/>
    <n v="0"/>
    <n v="0"/>
  </r>
  <r>
    <x v="1"/>
    <x v="1"/>
    <x v="9"/>
    <x v="9"/>
    <x v="38"/>
    <x v="38"/>
    <s v="23120"/>
    <s v="Locomoció del personal no directiu"/>
    <x v="11"/>
    <x v="11"/>
    <s v="9"/>
    <s v="Actuacions de caràcter general"/>
    <x v="1"/>
    <x v="1"/>
    <x v="2"/>
    <x v="2"/>
    <x v="2"/>
    <x v="2"/>
    <s v="92321"/>
    <s v="Anàlisi i programació"/>
    <n v="0"/>
    <n v="80.52"/>
    <n v="80.52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5000"/>
    <n v="17590"/>
    <n v="32590"/>
    <n v="32270"/>
    <n v="32270"/>
    <n v="2270"/>
    <n v="227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0"/>
    <n v="50.59"/>
    <n v="50.59"/>
    <n v="50.59"/>
    <n v="50.59"/>
    <n v="50.59"/>
    <n v="50.59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500"/>
    <n v="0"/>
    <n v="500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3"/>
    <x v="3"/>
    <x v="33"/>
    <x v="33"/>
    <s v="23034"/>
    <s v="Participació social"/>
    <n v="420"/>
    <n v="0"/>
    <n v="420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500"/>
    <n v="0"/>
    <n v="500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60"/>
    <x v="60"/>
    <s v="23211"/>
    <s v="Accions de millora per a la infància i l"/>
    <n v="525"/>
    <n v="0"/>
    <n v="525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60"/>
    <x v="60"/>
    <s v="23213"/>
    <s v="Promoció i participació infància"/>
    <n v="525"/>
    <n v="-525"/>
    <n v="0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43"/>
    <x v="43"/>
    <s v="23221"/>
    <s v="Promoció i atenció a la joventut"/>
    <n v="0"/>
    <n v="5.6"/>
    <n v="5.6"/>
    <n v="5.6"/>
    <n v="5.6"/>
    <n v="5.6"/>
    <n v="5.6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5"/>
    <x v="5"/>
    <s v="23241"/>
    <s v="Promoció de les dones"/>
    <n v="280"/>
    <n v="0"/>
    <n v="280"/>
    <n v="83.2"/>
    <n v="83.2"/>
    <n v="83.2"/>
    <n v="83.2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35"/>
    <x v="35"/>
    <s v="23252"/>
    <s v="Foment i promoció dels drets humans"/>
    <n v="800"/>
    <n v="0"/>
    <n v="800"/>
    <n v="14.1"/>
    <n v="14.1"/>
    <n v="14.1"/>
    <n v="14.1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245"/>
    <n v="0"/>
    <n v="245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59"/>
    <x v="59"/>
    <s v="23291"/>
    <s v="Cooperació Internacional"/>
    <n v="17500"/>
    <n v="634.82000000000005"/>
    <n v="18134.82"/>
    <n v="18134.82"/>
    <n v="18134.82"/>
    <n v="134.82"/>
    <n v="134.82"/>
    <n v="0"/>
  </r>
  <r>
    <x v="1"/>
    <x v="1"/>
    <x v="9"/>
    <x v="9"/>
    <x v="38"/>
    <x v="38"/>
    <s v="23120"/>
    <s v="Locomoció del personal no directiu"/>
    <x v="13"/>
    <x v="13"/>
    <s v="3"/>
    <s v="Producció de béns públics de caràcter preferent"/>
    <x v="15"/>
    <x v="15"/>
    <x v="42"/>
    <x v="42"/>
    <x v="70"/>
    <x v="70"/>
    <s v="31111"/>
    <s v="Promoció de la salut"/>
    <n v="504"/>
    <n v="-174"/>
    <n v="330"/>
    <n v="0"/>
    <n v="0"/>
    <n v="0"/>
    <n v="0"/>
    <n v="0"/>
  </r>
  <r>
    <x v="1"/>
    <x v="1"/>
    <x v="9"/>
    <x v="9"/>
    <x v="38"/>
    <x v="38"/>
    <s v="23120"/>
    <s v="Locomoció del personal no directiu"/>
    <x v="15"/>
    <x v="15"/>
    <s v="1"/>
    <s v="Serveis públics bàsics"/>
    <x v="5"/>
    <x v="5"/>
    <x v="34"/>
    <x v="34"/>
    <x v="53"/>
    <x v="53"/>
    <s v="16911"/>
    <s v="Protecció i control d'animals"/>
    <n v="2029.48"/>
    <n v="-2006.23"/>
    <n v="23.25"/>
    <n v="23.25"/>
    <n v="23.25"/>
    <n v="23.25"/>
    <n v="23.25"/>
    <n v="0"/>
  </r>
  <r>
    <x v="1"/>
    <x v="1"/>
    <x v="9"/>
    <x v="9"/>
    <x v="38"/>
    <x v="38"/>
    <s v="23120"/>
    <s v="Locomoció del personal no directiu"/>
    <x v="15"/>
    <x v="15"/>
    <s v="9"/>
    <s v="Actuacions de caràcter general"/>
    <x v="0"/>
    <x v="0"/>
    <x v="0"/>
    <x v="0"/>
    <x v="7"/>
    <x v="7"/>
    <s v="91223"/>
    <s v="Relacions internacionals"/>
    <n v="10000"/>
    <n v="0"/>
    <n v="10000"/>
    <n v="5000"/>
    <n v="5000"/>
    <n v="859.45"/>
    <n v="859.45"/>
    <n v="0"/>
  </r>
  <r>
    <x v="1"/>
    <x v="1"/>
    <x v="9"/>
    <x v="9"/>
    <x v="38"/>
    <x v="38"/>
    <s v="23120"/>
    <s v="Locomoció del personal no directiu"/>
    <x v="15"/>
    <x v="15"/>
    <s v="9"/>
    <s v="Actuacions de caràcter general"/>
    <x v="0"/>
    <x v="0"/>
    <x v="0"/>
    <x v="0"/>
    <x v="7"/>
    <x v="7"/>
    <s v="91224"/>
    <s v="Comissionat Agenda 2030"/>
    <n v="0"/>
    <n v="1000"/>
    <n v="1000"/>
    <n v="998.25"/>
    <n v="998.25"/>
    <n v="219.35"/>
    <n v="0"/>
    <n v="219.35"/>
  </r>
  <r>
    <x v="1"/>
    <x v="1"/>
    <x v="9"/>
    <x v="9"/>
    <x v="38"/>
    <x v="38"/>
    <s v="23120"/>
    <s v="Locomoció del personal no directiu"/>
    <x v="15"/>
    <x v="15"/>
    <s v="9"/>
    <s v="Actuacions de caràcter general"/>
    <x v="0"/>
    <x v="0"/>
    <x v="0"/>
    <x v="0"/>
    <x v="7"/>
    <x v="7"/>
    <s v="91225"/>
    <s v="Comissionat Innovació Digital"/>
    <n v="1000"/>
    <n v="4.3"/>
    <n v="1004.3"/>
    <n v="1004.3"/>
    <n v="1004.3"/>
    <n v="0"/>
    <n v="0"/>
    <n v="0"/>
  </r>
  <r>
    <x v="1"/>
    <x v="1"/>
    <x v="9"/>
    <x v="9"/>
    <x v="38"/>
    <x v="38"/>
    <s v="23120"/>
    <s v="Locomoció del personal no directiu"/>
    <x v="15"/>
    <x v="15"/>
    <s v="9"/>
    <s v="Actuacions de caràcter general"/>
    <x v="1"/>
    <x v="1"/>
    <x v="1"/>
    <x v="1"/>
    <x v="1"/>
    <x v="1"/>
    <s v="92011"/>
    <s v="Administració general"/>
    <n v="8000"/>
    <n v="-8000"/>
    <n v="0"/>
    <n v="0"/>
    <n v="0"/>
    <n v="0"/>
    <n v="0"/>
    <n v="0"/>
  </r>
  <r>
    <x v="1"/>
    <x v="1"/>
    <x v="9"/>
    <x v="9"/>
    <x v="38"/>
    <x v="38"/>
    <s v="23120"/>
    <s v="Locomoció del personal no directiu"/>
    <x v="15"/>
    <x v="15"/>
    <s v="9"/>
    <s v="Actuacions de caràcter general"/>
    <x v="1"/>
    <x v="1"/>
    <x v="6"/>
    <x v="6"/>
    <x v="8"/>
    <x v="8"/>
    <s v="92511"/>
    <s v="Atenció al ciutadà"/>
    <n v="2084.3200000000002"/>
    <n v="0"/>
    <n v="2084.3200000000002"/>
    <n v="0"/>
    <n v="0"/>
    <n v="0"/>
    <n v="0"/>
    <n v="0"/>
  </r>
  <r>
    <x v="1"/>
    <x v="1"/>
    <x v="9"/>
    <x v="9"/>
    <x v="38"/>
    <x v="38"/>
    <s v="23120"/>
    <s v="Locomoció del personal no directiu"/>
    <x v="17"/>
    <x v="17"/>
    <s v="1"/>
    <s v="Serveis públics bàsics"/>
    <x v="3"/>
    <x v="3"/>
    <x v="7"/>
    <x v="7"/>
    <x v="9"/>
    <x v="9"/>
    <s v="13011"/>
    <s v="Gestió programa administració seguretat"/>
    <n v="110000"/>
    <n v="44728.1"/>
    <n v="154728.1"/>
    <n v="151825.78"/>
    <n v="151825.78"/>
    <n v="151825.78"/>
    <n v="148207.34"/>
    <n v="3618.44"/>
  </r>
  <r>
    <x v="1"/>
    <x v="1"/>
    <x v="9"/>
    <x v="9"/>
    <x v="38"/>
    <x v="38"/>
    <s v="23120"/>
    <s v="Locomoció del personal no directiu"/>
    <x v="18"/>
    <x v="18"/>
    <s v="1"/>
    <s v="Serveis públics bàsics"/>
    <x v="4"/>
    <x v="4"/>
    <x v="11"/>
    <x v="11"/>
    <x v="14"/>
    <x v="14"/>
    <s v="15011"/>
    <s v="Despeses generals d'Ecologia Urbana"/>
    <n v="39264.81"/>
    <n v="3152"/>
    <n v="42416.81"/>
    <n v="25264.6"/>
    <n v="24417.78"/>
    <n v="21021.69"/>
    <n v="20975.29"/>
    <n v="46.4"/>
  </r>
  <r>
    <x v="1"/>
    <x v="1"/>
    <x v="9"/>
    <x v="9"/>
    <x v="38"/>
    <x v="38"/>
    <s v="23120"/>
    <s v="Locomoció del personal no directiu"/>
    <x v="19"/>
    <x v="19"/>
    <s v="1"/>
    <s v="Serveis públics bàsics"/>
    <x v="5"/>
    <x v="5"/>
    <x v="12"/>
    <x v="12"/>
    <x v="15"/>
    <x v="15"/>
    <s v="16312"/>
    <s v="Avaluació de la neteja viària"/>
    <n v="502.74"/>
    <n v="0"/>
    <n v="502.74"/>
    <n v="0"/>
    <n v="0"/>
    <n v="0"/>
    <n v="0"/>
    <n v="0"/>
  </r>
  <r>
    <x v="1"/>
    <x v="1"/>
    <x v="9"/>
    <x v="9"/>
    <x v="38"/>
    <x v="38"/>
    <s v="23120"/>
    <s v="Locomoció del personal no directiu"/>
    <x v="20"/>
    <x v="20"/>
    <s v="1"/>
    <s v="Serveis públics bàsics"/>
    <x v="4"/>
    <x v="4"/>
    <x v="13"/>
    <x v="13"/>
    <x v="21"/>
    <x v="21"/>
    <s v="15112"/>
    <s v="Inspeccions"/>
    <n v="1820"/>
    <n v="0"/>
    <n v="1820"/>
    <n v="0"/>
    <n v="0"/>
    <n v="0"/>
    <n v="0"/>
    <n v="0"/>
  </r>
  <r>
    <x v="1"/>
    <x v="1"/>
    <x v="9"/>
    <x v="9"/>
    <x v="38"/>
    <x v="38"/>
    <s v="23120"/>
    <s v="Locomoció del personal no directiu"/>
    <x v="20"/>
    <x v="20"/>
    <s v="1"/>
    <s v="Serveis públics bàsics"/>
    <x v="4"/>
    <x v="4"/>
    <x v="43"/>
    <x v="43"/>
    <x v="77"/>
    <x v="77"/>
    <s v="15221"/>
    <s v="Millora del paisatge urbà i la qualitat"/>
    <n v="1050"/>
    <n v="-1050"/>
    <n v="0"/>
    <n v="0"/>
    <n v="0"/>
    <n v="0"/>
    <n v="0"/>
    <n v="0"/>
  </r>
  <r>
    <x v="1"/>
    <x v="1"/>
    <x v="9"/>
    <x v="9"/>
    <x v="38"/>
    <x v="38"/>
    <s v="23120"/>
    <s v="Locomoció del personal no directiu"/>
    <x v="21"/>
    <x v="21"/>
    <s v="4"/>
    <s v="Actuacions de caràcter econòmic"/>
    <x v="14"/>
    <x v="14"/>
    <x v="41"/>
    <x v="41"/>
    <x v="67"/>
    <x v="67"/>
    <s v="46311"/>
    <s v="Suport a innovació i coneixement"/>
    <n v="0"/>
    <n v="5350"/>
    <n v="5350"/>
    <n v="0"/>
    <n v="0"/>
    <n v="0"/>
    <n v="0"/>
    <n v="0"/>
  </r>
  <r>
    <x v="1"/>
    <x v="1"/>
    <x v="9"/>
    <x v="9"/>
    <x v="38"/>
    <x v="38"/>
    <s v="23120"/>
    <s v="Locomoció del personal no directiu"/>
    <x v="1"/>
    <x v="1"/>
    <s v="9"/>
    <s v="Actuacions de caràcter general"/>
    <x v="1"/>
    <x v="1"/>
    <x v="1"/>
    <x v="1"/>
    <x v="1"/>
    <x v="1"/>
    <s v="92011"/>
    <s v="Administració general"/>
    <n v="3042.9"/>
    <n v="-2236.2399999999998"/>
    <n v="806.66"/>
    <n v="0"/>
    <n v="0"/>
    <n v="0"/>
    <n v="0"/>
    <n v="0"/>
  </r>
  <r>
    <x v="1"/>
    <x v="1"/>
    <x v="9"/>
    <x v="9"/>
    <x v="38"/>
    <x v="38"/>
    <s v="23120"/>
    <s v="Locomoció del personal no directiu"/>
    <x v="2"/>
    <x v="2"/>
    <s v="9"/>
    <s v="Actuacions de caràcter general"/>
    <x v="1"/>
    <x v="1"/>
    <x v="1"/>
    <x v="1"/>
    <x v="1"/>
    <x v="1"/>
    <s v="92011"/>
    <s v="Administració general"/>
    <n v="8400"/>
    <n v="-3500"/>
    <n v="4900"/>
    <n v="2043"/>
    <n v="2043"/>
    <n v="2043"/>
    <n v="2043"/>
    <n v="0"/>
  </r>
  <r>
    <x v="1"/>
    <x v="1"/>
    <x v="9"/>
    <x v="9"/>
    <x v="38"/>
    <x v="38"/>
    <s v="23120"/>
    <s v="Locomoció del personal no directiu"/>
    <x v="3"/>
    <x v="3"/>
    <s v="9"/>
    <s v="Actuacions de caràcter general"/>
    <x v="1"/>
    <x v="1"/>
    <x v="1"/>
    <x v="1"/>
    <x v="1"/>
    <x v="1"/>
    <s v="92011"/>
    <s v="Administració general"/>
    <n v="3200"/>
    <n v="4759.1000000000004"/>
    <n v="7959.1"/>
    <n v="7959.1"/>
    <n v="7959.1"/>
    <n v="7959.09"/>
    <n v="7959.09"/>
    <n v="0"/>
  </r>
  <r>
    <x v="1"/>
    <x v="1"/>
    <x v="9"/>
    <x v="9"/>
    <x v="38"/>
    <x v="38"/>
    <s v="23120"/>
    <s v="Locomoció del personal no directiu"/>
    <x v="4"/>
    <x v="4"/>
    <s v="9"/>
    <s v="Actuacions de caràcter general"/>
    <x v="1"/>
    <x v="1"/>
    <x v="1"/>
    <x v="1"/>
    <x v="1"/>
    <x v="1"/>
    <s v="92011"/>
    <s v="Administració general"/>
    <n v="1500"/>
    <n v="-789.87"/>
    <n v="710.13"/>
    <n v="631.9"/>
    <n v="631.9"/>
    <n v="631.89"/>
    <n v="631.89"/>
    <n v="0"/>
  </r>
  <r>
    <x v="1"/>
    <x v="1"/>
    <x v="9"/>
    <x v="9"/>
    <x v="38"/>
    <x v="38"/>
    <s v="23120"/>
    <s v="Locomoció del personal no directiu"/>
    <x v="5"/>
    <x v="5"/>
    <s v="9"/>
    <s v="Actuacions de caràcter general"/>
    <x v="1"/>
    <x v="1"/>
    <x v="1"/>
    <x v="1"/>
    <x v="1"/>
    <x v="1"/>
    <s v="92011"/>
    <s v="Administració general"/>
    <n v="12000"/>
    <n v="-2880.4"/>
    <n v="9119.6"/>
    <n v="9119.6"/>
    <n v="9119.6"/>
    <n v="9119.58"/>
    <n v="39.590000000000003"/>
    <n v="9079.99"/>
  </r>
  <r>
    <x v="1"/>
    <x v="1"/>
    <x v="9"/>
    <x v="9"/>
    <x v="38"/>
    <x v="38"/>
    <s v="23120"/>
    <s v="Locomoció del personal no directiu"/>
    <x v="6"/>
    <x v="6"/>
    <s v="9"/>
    <s v="Actuacions de caràcter general"/>
    <x v="1"/>
    <x v="1"/>
    <x v="1"/>
    <x v="1"/>
    <x v="1"/>
    <x v="1"/>
    <s v="92011"/>
    <s v="Administració general"/>
    <n v="3500"/>
    <n v="-1797.5"/>
    <n v="1702.5"/>
    <n v="1702.5"/>
    <n v="1702.5"/>
    <n v="1135"/>
    <n v="1135"/>
    <n v="0"/>
  </r>
  <r>
    <x v="1"/>
    <x v="1"/>
    <x v="9"/>
    <x v="9"/>
    <x v="38"/>
    <x v="38"/>
    <s v="23120"/>
    <s v="Locomoció del personal no directiu"/>
    <x v="7"/>
    <x v="7"/>
    <s v="9"/>
    <s v="Actuacions de caràcter general"/>
    <x v="1"/>
    <x v="1"/>
    <x v="1"/>
    <x v="1"/>
    <x v="1"/>
    <x v="1"/>
    <s v="92011"/>
    <s v="Administració general"/>
    <n v="10869.1"/>
    <n v="-9025.58"/>
    <n v="1843.52"/>
    <n v="364.13"/>
    <n v="364.13"/>
    <n v="364.13"/>
    <n v="190.13"/>
    <n v="174"/>
  </r>
  <r>
    <x v="1"/>
    <x v="1"/>
    <x v="9"/>
    <x v="9"/>
    <x v="38"/>
    <x v="38"/>
    <s v="23120"/>
    <s v="Locomoció del personal no directiu"/>
    <x v="8"/>
    <x v="8"/>
    <s v="9"/>
    <s v="Actuacions de caràcter general"/>
    <x v="1"/>
    <x v="1"/>
    <x v="1"/>
    <x v="1"/>
    <x v="1"/>
    <x v="1"/>
    <s v="92011"/>
    <s v="Administració general"/>
    <n v="3000"/>
    <n v="-500"/>
    <n v="2500"/>
    <n v="0"/>
    <n v="0"/>
    <n v="0"/>
    <n v="0"/>
    <n v="0"/>
  </r>
  <r>
    <x v="1"/>
    <x v="1"/>
    <x v="9"/>
    <x v="9"/>
    <x v="38"/>
    <x v="38"/>
    <s v="23120"/>
    <s v="Locomoció del personal no directiu"/>
    <x v="9"/>
    <x v="9"/>
    <s v="9"/>
    <s v="Actuacions de caràcter general"/>
    <x v="1"/>
    <x v="1"/>
    <x v="1"/>
    <x v="1"/>
    <x v="1"/>
    <x v="1"/>
    <s v="92011"/>
    <s v="Administració general"/>
    <n v="16163"/>
    <n v="-11883.01"/>
    <n v="4279.99"/>
    <n v="48.15"/>
    <n v="48.15"/>
    <n v="48.15"/>
    <n v="48.15"/>
    <n v="0"/>
  </r>
  <r>
    <x v="1"/>
    <x v="1"/>
    <x v="9"/>
    <x v="9"/>
    <x v="38"/>
    <x v="38"/>
    <s v="23120"/>
    <s v="Locomoció del personal no directiu"/>
    <x v="10"/>
    <x v="10"/>
    <s v="9"/>
    <s v="Actuacions de caràcter general"/>
    <x v="1"/>
    <x v="1"/>
    <x v="1"/>
    <x v="1"/>
    <x v="1"/>
    <x v="1"/>
    <s v="92011"/>
    <s v="Administració general"/>
    <n v="5670"/>
    <n v="-5670"/>
    <n v="0"/>
    <n v="0"/>
    <n v="0"/>
    <n v="0"/>
    <n v="0"/>
    <n v="0"/>
  </r>
  <r>
    <x v="1"/>
    <x v="1"/>
    <x v="9"/>
    <x v="9"/>
    <x v="38"/>
    <x v="38"/>
    <s v="23120"/>
    <s v="Locomoció del personal no directiu"/>
    <x v="23"/>
    <x v="23"/>
    <s v="4"/>
    <s v="Actuacions de caràcter econòmic"/>
    <x v="7"/>
    <x v="7"/>
    <x v="16"/>
    <x v="16"/>
    <x v="23"/>
    <x v="23"/>
    <s v="43011"/>
    <s v="Administració de promoció econòmica"/>
    <n v="0"/>
    <n v="300"/>
    <n v="300"/>
    <n v="34.5"/>
    <n v="34.5"/>
    <n v="34.5"/>
    <n v="34.5"/>
    <n v="0"/>
  </r>
  <r>
    <x v="1"/>
    <x v="1"/>
    <x v="9"/>
    <x v="9"/>
    <x v="38"/>
    <x v="38"/>
    <s v="23120"/>
    <s v="Locomoció del personal no directiu"/>
    <x v="23"/>
    <x v="23"/>
    <s v="4"/>
    <s v="Actuacions de caràcter econòmic"/>
    <x v="7"/>
    <x v="7"/>
    <x v="32"/>
    <x v="32"/>
    <x v="50"/>
    <x v="50"/>
    <s v="43141"/>
    <s v="Serveis de promoció del comerç"/>
    <n v="1300"/>
    <n v="-1283"/>
    <n v="17"/>
    <n v="15.85"/>
    <n v="15.85"/>
    <n v="15.85"/>
    <n v="15.85"/>
    <n v="0"/>
  </r>
  <r>
    <x v="1"/>
    <x v="1"/>
    <x v="9"/>
    <x v="9"/>
    <x v="38"/>
    <x v="38"/>
    <s v="23120"/>
    <s v="Locomoció del personal no directiu"/>
    <x v="23"/>
    <x v="23"/>
    <s v="4"/>
    <s v="Actuacions de caràcter econòmic"/>
    <x v="7"/>
    <x v="7"/>
    <x v="47"/>
    <x v="47"/>
    <x v="80"/>
    <x v="80"/>
    <s v="43215"/>
    <s v="Altres iniciatives d'activitat turística"/>
    <n v="0"/>
    <n v="6050"/>
    <n v="6050"/>
    <n v="6050"/>
    <n v="6050"/>
    <n v="485.18"/>
    <n v="485.18"/>
    <n v="0"/>
  </r>
  <r>
    <x v="1"/>
    <x v="1"/>
    <x v="9"/>
    <x v="9"/>
    <x v="38"/>
    <x v="38"/>
    <s v="23120"/>
    <s v="Locomoció del personal no directiu"/>
    <x v="23"/>
    <x v="23"/>
    <s v="4"/>
    <s v="Actuacions de caràcter econòmic"/>
    <x v="7"/>
    <x v="7"/>
    <x v="31"/>
    <x v="31"/>
    <x v="51"/>
    <x v="51"/>
    <s v="43322"/>
    <s v="Promoció de ciutat (GERPE)"/>
    <n v="10"/>
    <n v="4389.75"/>
    <n v="4399.75"/>
    <n v="4399.75"/>
    <n v="4399.75"/>
    <n v="317.76"/>
    <n v="317.76"/>
    <n v="0"/>
  </r>
  <r>
    <x v="1"/>
    <x v="1"/>
    <x v="9"/>
    <x v="9"/>
    <x v="38"/>
    <x v="38"/>
    <s v="23120"/>
    <s v="Locomoció del personal no directiu"/>
    <x v="24"/>
    <x v="24"/>
    <s v="9"/>
    <s v="Actuacions de caràcter general"/>
    <x v="1"/>
    <x v="1"/>
    <x v="1"/>
    <x v="1"/>
    <x v="1"/>
    <x v="1"/>
    <s v="92011"/>
    <s v="Administració general"/>
    <n v="6085.8"/>
    <n v="0"/>
    <n v="6085.8"/>
    <n v="0"/>
    <n v="0"/>
    <n v="0"/>
    <n v="0"/>
    <n v="0"/>
  </r>
  <r>
    <x v="1"/>
    <x v="1"/>
    <x v="9"/>
    <x v="9"/>
    <x v="38"/>
    <x v="38"/>
    <s v="23120"/>
    <s v="Locomoció del personal no directiu"/>
    <x v="24"/>
    <x v="24"/>
    <s v="9"/>
    <s v="Actuacions de caràcter general"/>
    <x v="8"/>
    <x v="8"/>
    <x v="17"/>
    <x v="17"/>
    <x v="24"/>
    <x v="24"/>
    <s v="93112"/>
    <s v="Pressupost i política fiscal"/>
    <n v="2704.8"/>
    <n v="0"/>
    <n v="2704.8"/>
    <n v="0"/>
    <n v="0"/>
    <n v="0"/>
    <n v="0"/>
    <n v="0"/>
  </r>
  <r>
    <x v="1"/>
    <x v="1"/>
    <x v="9"/>
    <x v="9"/>
    <x v="38"/>
    <x v="38"/>
    <s v="23120"/>
    <s v="Locomoció del personal no directiu"/>
    <x v="24"/>
    <x v="24"/>
    <s v="9"/>
    <s v="Actuacions de caràcter general"/>
    <x v="8"/>
    <x v="8"/>
    <x v="18"/>
    <x v="18"/>
    <x v="25"/>
    <x v="25"/>
    <s v="93311"/>
    <s v="Patrimoni"/>
    <n v="202.86"/>
    <n v="0"/>
    <n v="202.86"/>
    <n v="0"/>
    <n v="0"/>
    <n v="0"/>
    <n v="0"/>
    <n v="0"/>
  </r>
  <r>
    <x v="1"/>
    <x v="1"/>
    <x v="9"/>
    <x v="9"/>
    <x v="38"/>
    <x v="38"/>
    <s v="23120"/>
    <s v="Locomoció del personal no directiu"/>
    <x v="0"/>
    <x v="0"/>
    <s v="4"/>
    <s v="Actuacions de caràcter econòmic"/>
    <x v="7"/>
    <x v="7"/>
    <x v="16"/>
    <x v="16"/>
    <x v="23"/>
    <x v="23"/>
    <s v="43014"/>
    <s v="Consell Econòmic i Social"/>
    <n v="23"/>
    <n v="0"/>
    <n v="23"/>
    <n v="0"/>
    <n v="0"/>
    <n v="0"/>
    <n v="0"/>
    <n v="0"/>
  </r>
  <r>
    <x v="1"/>
    <x v="1"/>
    <x v="9"/>
    <x v="9"/>
    <x v="38"/>
    <x v="38"/>
    <s v="23120"/>
    <s v="Locomoció del personal no directiu"/>
    <x v="0"/>
    <x v="0"/>
    <s v="9"/>
    <s v="Actuacions de caràcter general"/>
    <x v="0"/>
    <x v="0"/>
    <x v="0"/>
    <x v="0"/>
    <x v="0"/>
    <x v="0"/>
    <s v="91212"/>
    <s v="Direcció tècnica de premsa"/>
    <n v="300"/>
    <n v="1000"/>
    <n v="1300"/>
    <n v="408.4"/>
    <n v="408.4"/>
    <n v="408.4"/>
    <n v="408.4"/>
    <n v="0"/>
  </r>
  <r>
    <x v="1"/>
    <x v="1"/>
    <x v="9"/>
    <x v="9"/>
    <x v="38"/>
    <x v="38"/>
    <s v="23120"/>
    <s v="Locomoció del personal no directiu"/>
    <x v="0"/>
    <x v="0"/>
    <s v="9"/>
    <s v="Actuacions de caràcter general"/>
    <x v="0"/>
    <x v="0"/>
    <x v="0"/>
    <x v="0"/>
    <x v="7"/>
    <x v="7"/>
    <s v="91221"/>
    <s v="Relacions institucionals"/>
    <n v="500"/>
    <n v="0"/>
    <n v="500"/>
    <n v="500"/>
    <n v="500"/>
    <n v="0"/>
    <n v="0"/>
    <n v="0"/>
  </r>
  <r>
    <x v="1"/>
    <x v="1"/>
    <x v="9"/>
    <x v="9"/>
    <x v="38"/>
    <x v="38"/>
    <s v="23120"/>
    <s v="Locomoció del personal no directiu"/>
    <x v="0"/>
    <x v="0"/>
    <s v="9"/>
    <s v="Actuacions de caràcter general"/>
    <x v="0"/>
    <x v="0"/>
    <x v="0"/>
    <x v="0"/>
    <x v="7"/>
    <x v="7"/>
    <s v="91222"/>
    <s v="Protocol"/>
    <n v="1200"/>
    <n v="10300"/>
    <n v="11500"/>
    <n v="10500"/>
    <n v="10500"/>
    <n v="2278.86"/>
    <n v="1876.76"/>
    <n v="402.1"/>
  </r>
  <r>
    <x v="1"/>
    <x v="1"/>
    <x v="9"/>
    <x v="9"/>
    <x v="38"/>
    <x v="38"/>
    <s v="23120"/>
    <s v="Locomoció del personal no directiu"/>
    <x v="0"/>
    <x v="0"/>
    <s v="9"/>
    <s v="Actuacions de caràcter general"/>
    <x v="1"/>
    <x v="1"/>
    <x v="1"/>
    <x v="1"/>
    <x v="1"/>
    <x v="1"/>
    <s v="92011"/>
    <s v="Administració general"/>
    <n v="50000"/>
    <n v="21794.21"/>
    <n v="71794.210000000006"/>
    <n v="67302.16"/>
    <n v="67302.16"/>
    <n v="25073.84"/>
    <n v="23226.32"/>
    <n v="1847.52"/>
  </r>
  <r>
    <x v="1"/>
    <x v="1"/>
    <x v="9"/>
    <x v="9"/>
    <x v="38"/>
    <x v="38"/>
    <s v="23120"/>
    <s v="Locomoció del personal no directiu"/>
    <x v="0"/>
    <x v="0"/>
    <s v="9"/>
    <s v="Actuacions de caràcter general"/>
    <x v="1"/>
    <x v="1"/>
    <x v="1"/>
    <x v="1"/>
    <x v="1"/>
    <x v="1"/>
    <s v="92012"/>
    <s v="Serveis editorials"/>
    <n v="1400"/>
    <n v="0"/>
    <n v="1400"/>
    <n v="0"/>
    <n v="0"/>
    <n v="0"/>
    <n v="0"/>
    <n v="0"/>
  </r>
  <r>
    <x v="1"/>
    <x v="1"/>
    <x v="9"/>
    <x v="9"/>
    <x v="38"/>
    <x v="38"/>
    <s v="23120"/>
    <s v="Locomoció del personal no directiu"/>
    <x v="0"/>
    <x v="0"/>
    <s v="9"/>
    <s v="Actuacions de caràcter general"/>
    <x v="1"/>
    <x v="1"/>
    <x v="1"/>
    <x v="1"/>
    <x v="1"/>
    <x v="1"/>
    <s v="92014"/>
    <s v="Serveis jurídics"/>
    <n v="400"/>
    <n v="0"/>
    <n v="400"/>
    <n v="0"/>
    <n v="0"/>
    <n v="0"/>
    <n v="0"/>
    <n v="0"/>
  </r>
  <r>
    <x v="1"/>
    <x v="1"/>
    <x v="9"/>
    <x v="9"/>
    <x v="38"/>
    <x v="38"/>
    <s v="23120"/>
    <s v="Locomoció del personal no directiu"/>
    <x v="0"/>
    <x v="0"/>
    <s v="9"/>
    <s v="Actuacions de caràcter general"/>
    <x v="1"/>
    <x v="1"/>
    <x v="1"/>
    <x v="1"/>
    <x v="1"/>
    <x v="1"/>
    <s v="92016"/>
    <s v="Direcció administrativa gabinet d'alcald"/>
    <n v="700"/>
    <n v="0"/>
    <n v="700"/>
    <n v="278.60000000000002"/>
    <n v="278.60000000000002"/>
    <n v="278.60000000000002"/>
    <n v="278.60000000000002"/>
    <n v="0"/>
  </r>
  <r>
    <x v="1"/>
    <x v="1"/>
    <x v="9"/>
    <x v="9"/>
    <x v="38"/>
    <x v="38"/>
    <s v="23120"/>
    <s v="Locomoció del personal no directiu"/>
    <x v="26"/>
    <x v="26"/>
    <s v="9"/>
    <s v="Actuacions de caràcter general"/>
    <x v="1"/>
    <x v="1"/>
    <x v="20"/>
    <x v="20"/>
    <x v="29"/>
    <x v="29"/>
    <s v="92211"/>
    <s v="Direcció de recursos humans i organitzac"/>
    <n v="4000"/>
    <n v="-200"/>
    <n v="3800"/>
    <n v="1928.1"/>
    <n v="1928.1"/>
    <n v="1728.1"/>
    <n v="1728.1"/>
    <n v="0"/>
  </r>
  <r>
    <x v="1"/>
    <x v="1"/>
    <x v="9"/>
    <x v="9"/>
    <x v="38"/>
    <x v="38"/>
    <s v="23120"/>
    <s v="Locomoció del personal no directiu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700.54"/>
    <n v="-700.54"/>
    <n v="0"/>
    <n v="0"/>
    <n v="0"/>
    <n v="0"/>
    <n v="0"/>
    <n v="0"/>
  </r>
  <r>
    <x v="1"/>
    <x v="1"/>
    <x v="9"/>
    <x v="9"/>
    <x v="38"/>
    <x v="38"/>
    <s v="23120"/>
    <s v="Locomoció del personal no directiu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14.7"/>
    <n v="14.7"/>
    <n v="14.7"/>
    <n v="14.7"/>
    <n v="14.7"/>
    <n v="14.7"/>
    <n v="0"/>
  </r>
  <r>
    <x v="1"/>
    <x v="1"/>
    <x v="9"/>
    <x v="9"/>
    <x v="38"/>
    <x v="38"/>
    <s v="23120"/>
    <s v="Locomoció del personal no directiu"/>
    <x v="27"/>
    <x v="27"/>
    <s v="4"/>
    <s v="Actuacions de caràcter econòmic"/>
    <x v="14"/>
    <x v="14"/>
    <x v="41"/>
    <x v="41"/>
    <x v="67"/>
    <x v="67"/>
    <s v="46311"/>
    <s v="Suport a innovació i coneixement"/>
    <n v="0"/>
    <n v="13.85"/>
    <n v="13.85"/>
    <n v="13.85"/>
    <n v="13.85"/>
    <n v="13.85"/>
    <n v="13.85"/>
    <n v="0"/>
  </r>
  <r>
    <x v="1"/>
    <x v="1"/>
    <x v="9"/>
    <x v="9"/>
    <x v="38"/>
    <x v="38"/>
    <s v="23120"/>
    <s v="Locomoció del personal no directiu"/>
    <x v="27"/>
    <x v="27"/>
    <s v="9"/>
    <s v="Actuacions de caràcter general"/>
    <x v="1"/>
    <x v="1"/>
    <x v="1"/>
    <x v="1"/>
    <x v="1"/>
    <x v="1"/>
    <s v="92011"/>
    <s v="Administració general"/>
    <n v="0"/>
    <n v="800"/>
    <n v="800"/>
    <n v="800"/>
    <n v="800"/>
    <n v="764.07"/>
    <n v="0"/>
    <n v="764.07"/>
  </r>
  <r>
    <x v="1"/>
    <x v="1"/>
    <x v="9"/>
    <x v="9"/>
    <x v="39"/>
    <x v="39"/>
    <s v="23300"/>
    <s v="Altres indemnitzacion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9000"/>
    <n v="0"/>
    <n v="9000"/>
    <n v="9000"/>
    <n v="0"/>
    <n v="0"/>
    <n v="0"/>
    <n v="0"/>
  </r>
  <r>
    <x v="1"/>
    <x v="1"/>
    <x v="9"/>
    <x v="9"/>
    <x v="39"/>
    <x v="39"/>
    <s v="23300"/>
    <s v="Altres indemnitzacions"/>
    <x v="15"/>
    <x v="15"/>
    <s v="9"/>
    <s v="Actuacions de caràcter general"/>
    <x v="8"/>
    <x v="8"/>
    <x v="17"/>
    <x v="17"/>
    <x v="24"/>
    <x v="24"/>
    <s v="93115"/>
    <s v="Control intern"/>
    <n v="0"/>
    <n v="31025"/>
    <n v="31025"/>
    <n v="16075"/>
    <n v="13550"/>
    <n v="13550"/>
    <n v="13550"/>
    <n v="0"/>
  </r>
  <r>
    <x v="1"/>
    <x v="1"/>
    <x v="9"/>
    <x v="9"/>
    <x v="39"/>
    <x v="39"/>
    <s v="23300"/>
    <s v="Altres indemnitzacions"/>
    <x v="17"/>
    <x v="17"/>
    <s v="1"/>
    <s v="Serveis públics bàsics"/>
    <x v="3"/>
    <x v="3"/>
    <x v="7"/>
    <x v="7"/>
    <x v="9"/>
    <x v="9"/>
    <s v="13011"/>
    <s v="Gestió programa administració seguretat"/>
    <n v="6000"/>
    <n v="14500"/>
    <n v="20500"/>
    <n v="18248.57"/>
    <n v="18248.57"/>
    <n v="18248.57"/>
    <n v="17546.57"/>
    <n v="702"/>
  </r>
  <r>
    <x v="1"/>
    <x v="1"/>
    <x v="9"/>
    <x v="9"/>
    <x v="39"/>
    <x v="39"/>
    <s v="23300"/>
    <s v="Altres indemnitzacions"/>
    <x v="9"/>
    <x v="9"/>
    <s v="9"/>
    <s v="Actuacions de caràcter general"/>
    <x v="1"/>
    <x v="1"/>
    <x v="1"/>
    <x v="1"/>
    <x v="1"/>
    <x v="1"/>
    <s v="92011"/>
    <s v="Administració general"/>
    <n v="700"/>
    <n v="0"/>
    <n v="700"/>
    <n v="0"/>
    <n v="0"/>
    <n v="0"/>
    <n v="0"/>
    <n v="0"/>
  </r>
  <r>
    <x v="1"/>
    <x v="1"/>
    <x v="9"/>
    <x v="9"/>
    <x v="39"/>
    <x v="39"/>
    <s v="23300"/>
    <s v="Altres indemnitzacions"/>
    <x v="24"/>
    <x v="24"/>
    <s v="9"/>
    <s v="Actuacions de caràcter general"/>
    <x v="8"/>
    <x v="8"/>
    <x v="26"/>
    <x v="26"/>
    <x v="40"/>
    <x v="40"/>
    <s v="93212"/>
    <s v="Consell Tributari"/>
    <n v="194411.42"/>
    <n v="0"/>
    <n v="194411.42"/>
    <n v="194411"/>
    <n v="165600"/>
    <n v="165600"/>
    <n v="165600"/>
    <n v="0"/>
  </r>
  <r>
    <x v="1"/>
    <x v="1"/>
    <x v="9"/>
    <x v="9"/>
    <x v="39"/>
    <x v="39"/>
    <s v="23300"/>
    <s v="Altres indemnitzacions"/>
    <x v="0"/>
    <x v="0"/>
    <s v="4"/>
    <s v="Actuacions de caràcter econòmic"/>
    <x v="7"/>
    <x v="7"/>
    <x v="16"/>
    <x v="16"/>
    <x v="23"/>
    <x v="23"/>
    <s v="43014"/>
    <s v="Consell Econòmic i Social"/>
    <n v="27500"/>
    <n v="0"/>
    <n v="27500"/>
    <n v="14000"/>
    <n v="14000"/>
    <n v="14000"/>
    <n v="14000"/>
    <n v="0"/>
  </r>
  <r>
    <x v="1"/>
    <x v="1"/>
    <x v="9"/>
    <x v="9"/>
    <x v="39"/>
    <x v="39"/>
    <s v="23300"/>
    <s v="Altres indemnitzacions"/>
    <x v="0"/>
    <x v="0"/>
    <s v="4"/>
    <s v="Actuacions de caràcter econòmic"/>
    <x v="6"/>
    <x v="6"/>
    <x v="15"/>
    <x v="15"/>
    <x v="22"/>
    <x v="22"/>
    <s v="49311"/>
    <s v="Arbitratge"/>
    <n v="40200"/>
    <n v="-10200"/>
    <n v="30000"/>
    <n v="30000"/>
    <n v="16299.96"/>
    <n v="16299.96"/>
    <n v="16169.22"/>
    <n v="130.74"/>
  </r>
  <r>
    <x v="1"/>
    <x v="1"/>
    <x v="9"/>
    <x v="9"/>
    <x v="39"/>
    <x v="39"/>
    <s v="23300"/>
    <s v="Altres indemnitzacions"/>
    <x v="0"/>
    <x v="0"/>
    <s v="9"/>
    <s v="Actuacions de caràcter general"/>
    <x v="1"/>
    <x v="1"/>
    <x v="1"/>
    <x v="1"/>
    <x v="1"/>
    <x v="1"/>
    <s v="92011"/>
    <s v="Administració general"/>
    <n v="26000"/>
    <n v="-26000"/>
    <n v="0"/>
    <n v="0"/>
    <n v="0"/>
    <n v="0"/>
    <n v="0"/>
    <n v="0"/>
  </r>
  <r>
    <x v="1"/>
    <x v="1"/>
    <x v="9"/>
    <x v="9"/>
    <x v="39"/>
    <x v="39"/>
    <s v="23300"/>
    <s v="Altres indemnitzacions"/>
    <x v="0"/>
    <x v="0"/>
    <s v="9"/>
    <s v="Actuacions de caràcter general"/>
    <x v="1"/>
    <x v="1"/>
    <x v="1"/>
    <x v="1"/>
    <x v="1"/>
    <x v="1"/>
    <s v="92012"/>
    <s v="Serveis editorials"/>
    <n v="0"/>
    <n v="5000"/>
    <n v="5000"/>
    <n v="5000"/>
    <n v="0"/>
    <n v="0"/>
    <n v="0"/>
    <n v="0"/>
  </r>
  <r>
    <x v="1"/>
    <x v="1"/>
    <x v="9"/>
    <x v="9"/>
    <x v="39"/>
    <x v="39"/>
    <s v="23300"/>
    <s v="Altres indemnitzacions"/>
    <x v="0"/>
    <x v="0"/>
    <s v="9"/>
    <s v="Actuacions de caràcter general"/>
    <x v="1"/>
    <x v="1"/>
    <x v="1"/>
    <x v="1"/>
    <x v="28"/>
    <x v="28"/>
    <s v="92032"/>
    <s v="Sistema d'arxius"/>
    <n v="0"/>
    <n v="900"/>
    <n v="900"/>
    <n v="900"/>
    <n v="600"/>
    <n v="600"/>
    <n v="600"/>
    <n v="0"/>
  </r>
  <r>
    <x v="1"/>
    <x v="1"/>
    <x v="9"/>
    <x v="9"/>
    <x v="39"/>
    <x v="39"/>
    <s v="23300"/>
    <s v="Altres indemnitzacions"/>
    <x v="26"/>
    <x v="26"/>
    <s v="9"/>
    <s v="Actuacions de caràcter general"/>
    <x v="1"/>
    <x v="1"/>
    <x v="20"/>
    <x v="20"/>
    <x v="29"/>
    <x v="29"/>
    <s v="92211"/>
    <s v="Direcció de recursos humans i organitzac"/>
    <n v="2000"/>
    <n v="-2000"/>
    <n v="0"/>
    <n v="0"/>
    <n v="0"/>
    <n v="0"/>
    <n v="0"/>
    <n v="0"/>
  </r>
  <r>
    <x v="1"/>
    <x v="1"/>
    <x v="9"/>
    <x v="9"/>
    <x v="39"/>
    <x v="39"/>
    <s v="23300"/>
    <s v="Altres indemnitzacions"/>
    <x v="26"/>
    <x v="26"/>
    <s v="9"/>
    <s v="Actuacions de caràcter general"/>
    <x v="1"/>
    <x v="1"/>
    <x v="20"/>
    <x v="20"/>
    <x v="29"/>
    <x v="29"/>
    <s v="92216"/>
    <s v="Selecció de personal"/>
    <n v="0"/>
    <n v="25004.41"/>
    <n v="25004.41"/>
    <n v="25004.41"/>
    <n v="23834.21"/>
    <n v="23834.21"/>
    <n v="22697.31"/>
    <n v="1136.9000000000001"/>
  </r>
  <r>
    <x v="2"/>
    <x v="2"/>
    <x v="10"/>
    <x v="10"/>
    <x v="40"/>
    <x v="40"/>
    <s v="30040"/>
    <s v="EM_C.Agricole 35 M € (vt.20/12/2027)"/>
    <x v="25"/>
    <x v="25"/>
    <s v="0"/>
    <s v="Deute públic"/>
    <x v="17"/>
    <x v="17"/>
    <x v="54"/>
    <x v="54"/>
    <x v="91"/>
    <x v="90"/>
    <s v="01111"/>
    <s v="Servei del deute"/>
    <n v="672350"/>
    <n v="0"/>
    <n v="672350"/>
    <n v="672350"/>
    <n v="672350"/>
    <n v="672350"/>
    <n v="672350"/>
    <n v="0"/>
  </r>
  <r>
    <x v="2"/>
    <x v="2"/>
    <x v="10"/>
    <x v="10"/>
    <x v="41"/>
    <x v="41"/>
    <s v="30140"/>
    <s v="EM_C.Agricole 35 M € (vt.20/12/2027)"/>
    <x v="25"/>
    <x v="25"/>
    <s v="0"/>
    <s v="Deute públic"/>
    <x v="17"/>
    <x v="17"/>
    <x v="54"/>
    <x v="54"/>
    <x v="91"/>
    <x v="90"/>
    <s v="01111"/>
    <s v="Servei del deute"/>
    <n v="9000"/>
    <n v="0"/>
    <n v="9000"/>
    <n v="2605"/>
    <n v="2605"/>
    <n v="2605"/>
    <n v="2605"/>
    <n v="0"/>
  </r>
  <r>
    <x v="2"/>
    <x v="2"/>
    <x v="11"/>
    <x v="11"/>
    <x v="42"/>
    <x v="42"/>
    <s v="31003"/>
    <s v="Préstec 50 M ( vt. 15/12/21)"/>
    <x v="25"/>
    <x v="25"/>
    <s v="0"/>
    <s v="Deute públic"/>
    <x v="17"/>
    <x v="17"/>
    <x v="54"/>
    <x v="54"/>
    <x v="91"/>
    <x v="90"/>
    <s v="01111"/>
    <s v="Servei del deute"/>
    <n v="750900"/>
    <n v="0"/>
    <n v="750900"/>
    <n v="750900"/>
    <n v="750900"/>
    <n v="750900"/>
    <n v="750900"/>
    <n v="0"/>
  </r>
  <r>
    <x v="2"/>
    <x v="2"/>
    <x v="11"/>
    <x v="11"/>
    <x v="42"/>
    <x v="42"/>
    <s v="31004"/>
    <s v="Préstec 50 M euros (15/12/22)"/>
    <x v="25"/>
    <x v="25"/>
    <s v="0"/>
    <s v="Deute públic"/>
    <x v="17"/>
    <x v="17"/>
    <x v="54"/>
    <x v="54"/>
    <x v="91"/>
    <x v="90"/>
    <s v="01111"/>
    <s v="Servei del deute"/>
    <n v="247600"/>
    <n v="0"/>
    <n v="247600"/>
    <n v="247600"/>
    <n v="247600"/>
    <n v="247600"/>
    <n v="247600"/>
    <n v="0"/>
  </r>
  <r>
    <x v="2"/>
    <x v="2"/>
    <x v="11"/>
    <x v="11"/>
    <x v="42"/>
    <x v="42"/>
    <s v="31009"/>
    <s v="Préstec 90 M euros (vt. 15/09/23)"/>
    <x v="25"/>
    <x v="25"/>
    <s v="0"/>
    <s v="Deute públic"/>
    <x v="17"/>
    <x v="17"/>
    <x v="54"/>
    <x v="54"/>
    <x v="91"/>
    <x v="90"/>
    <s v="01111"/>
    <s v="Servei del deute"/>
    <n v="95825"/>
    <n v="0"/>
    <n v="95825"/>
    <n v="0"/>
    <n v="0"/>
    <n v="0"/>
    <n v="0"/>
    <n v="0"/>
  </r>
  <r>
    <x v="2"/>
    <x v="2"/>
    <x v="11"/>
    <x v="11"/>
    <x v="42"/>
    <x v="42"/>
    <s v="31018"/>
    <s v="Préstec 240 M ( vt.19/03/22)"/>
    <x v="25"/>
    <x v="25"/>
    <s v="0"/>
    <s v="Deute públic"/>
    <x v="17"/>
    <x v="17"/>
    <x v="54"/>
    <x v="54"/>
    <x v="91"/>
    <x v="90"/>
    <s v="01111"/>
    <s v="Servei del deute"/>
    <n v="379166.67"/>
    <n v="0"/>
    <n v="379166.67"/>
    <n v="138741.99"/>
    <n v="138741.99"/>
    <n v="138741.99"/>
    <n v="138741.99"/>
    <n v="0"/>
  </r>
  <r>
    <x v="2"/>
    <x v="2"/>
    <x v="11"/>
    <x v="11"/>
    <x v="42"/>
    <x v="42"/>
    <s v="31028"/>
    <s v="Préstec 50M  (vt.20/12/2032)"/>
    <x v="25"/>
    <x v="25"/>
    <s v="0"/>
    <s v="Deute públic"/>
    <x v="17"/>
    <x v="17"/>
    <x v="54"/>
    <x v="54"/>
    <x v="91"/>
    <x v="90"/>
    <s v="01111"/>
    <s v="Servei del deute"/>
    <n v="1203600"/>
    <n v="0"/>
    <n v="1203600"/>
    <n v="1203600"/>
    <n v="1203600"/>
    <n v="1203600"/>
    <n v="1203600"/>
    <n v="0"/>
  </r>
  <r>
    <x v="2"/>
    <x v="2"/>
    <x v="11"/>
    <x v="11"/>
    <x v="42"/>
    <x v="42"/>
    <s v="31031"/>
    <s v="Préstec 160M (vt. 21/12/2030)"/>
    <x v="25"/>
    <x v="25"/>
    <s v="0"/>
    <s v="Deute públic"/>
    <x v="17"/>
    <x v="17"/>
    <x v="54"/>
    <x v="54"/>
    <x v="91"/>
    <x v="90"/>
    <s v="01111"/>
    <s v="Servei del deute"/>
    <n v="2348800"/>
    <n v="0"/>
    <n v="2348800"/>
    <n v="2348800"/>
    <n v="2348800"/>
    <n v="2348800"/>
    <n v="2348800"/>
    <n v="0"/>
  </r>
  <r>
    <x v="2"/>
    <x v="2"/>
    <x v="11"/>
    <x v="11"/>
    <x v="42"/>
    <x v="42"/>
    <s v="31032"/>
    <s v="Préstec BBVA 73,5M (vt. 30/12/2026)"/>
    <x v="25"/>
    <x v="25"/>
    <s v="0"/>
    <s v="Deute públic"/>
    <x v="17"/>
    <x v="17"/>
    <x v="54"/>
    <x v="54"/>
    <x v="91"/>
    <x v="90"/>
    <s v="01111"/>
    <s v="Servei del deute"/>
    <n v="961318.75"/>
    <n v="0"/>
    <n v="961318.75"/>
    <n v="372587.84"/>
    <n v="372587.84"/>
    <n v="372587.84"/>
    <n v="372587.84"/>
    <n v="0"/>
  </r>
  <r>
    <x v="2"/>
    <x v="2"/>
    <x v="11"/>
    <x v="11"/>
    <x v="42"/>
    <x v="42"/>
    <s v="31033"/>
    <s v="Préstec BBVA 70M (vt. 30/12/2029)"/>
    <x v="25"/>
    <x v="25"/>
    <s v="0"/>
    <s v="Deute públic"/>
    <x v="17"/>
    <x v="17"/>
    <x v="54"/>
    <x v="54"/>
    <x v="91"/>
    <x v="90"/>
    <s v="01111"/>
    <s v="Servei del deute"/>
    <n v="915541.67"/>
    <n v="0"/>
    <n v="915541.67"/>
    <n v="354845.56"/>
    <n v="354845.56"/>
    <n v="354845.56"/>
    <n v="354845.56"/>
    <n v="0"/>
  </r>
  <r>
    <x v="2"/>
    <x v="2"/>
    <x v="11"/>
    <x v="11"/>
    <x v="42"/>
    <x v="42"/>
    <s v="31034"/>
    <s v="Préstec 10M (vt. 19/12/2026)"/>
    <x v="25"/>
    <x v="25"/>
    <s v="0"/>
    <s v="Deute públic"/>
    <x v="17"/>
    <x v="17"/>
    <x v="54"/>
    <x v="54"/>
    <x v="91"/>
    <x v="90"/>
    <s v="01111"/>
    <s v="Servei del deute"/>
    <n v="75000"/>
    <n v="0"/>
    <n v="75000"/>
    <n v="6375"/>
    <n v="6375"/>
    <n v="6375"/>
    <n v="6375"/>
    <n v="0"/>
  </r>
  <r>
    <x v="2"/>
    <x v="2"/>
    <x v="11"/>
    <x v="11"/>
    <x v="42"/>
    <x v="42"/>
    <s v="31035"/>
    <s v="Préstec 2,5M (vt. 22/12/2026)"/>
    <x v="25"/>
    <x v="25"/>
    <s v="0"/>
    <s v="Deute públic"/>
    <x v="17"/>
    <x v="17"/>
    <x v="54"/>
    <x v="54"/>
    <x v="91"/>
    <x v="90"/>
    <s v="01111"/>
    <s v="Servei del deute"/>
    <n v="18457.04"/>
    <n v="0"/>
    <n v="18457.04"/>
    <n v="4546.68"/>
    <n v="4546.68"/>
    <n v="4546.68"/>
    <n v="4546.68"/>
    <n v="0"/>
  </r>
  <r>
    <x v="2"/>
    <x v="2"/>
    <x v="11"/>
    <x v="11"/>
    <x v="42"/>
    <x v="42"/>
    <s v="31036"/>
    <s v="Préstec 40M (vt. 15/12/2032)"/>
    <x v="25"/>
    <x v="25"/>
    <s v="0"/>
    <s v="Deute públic"/>
    <x v="17"/>
    <x v="17"/>
    <x v="54"/>
    <x v="54"/>
    <x v="91"/>
    <x v="90"/>
    <s v="01111"/>
    <s v="Servei del deute"/>
    <n v="499200"/>
    <n v="0"/>
    <n v="499200"/>
    <n v="499200"/>
    <n v="499200"/>
    <n v="499200"/>
    <n v="499200"/>
    <n v="0"/>
  </r>
  <r>
    <x v="2"/>
    <x v="2"/>
    <x v="11"/>
    <x v="11"/>
    <x v="42"/>
    <x v="42"/>
    <s v="31037"/>
    <s v="Préstec 7,5M (vt. 20/12/2032)"/>
    <x v="25"/>
    <x v="25"/>
    <s v="0"/>
    <s v="Deute públic"/>
    <x v="17"/>
    <x v="17"/>
    <x v="54"/>
    <x v="54"/>
    <x v="91"/>
    <x v="90"/>
    <s v="01111"/>
    <s v="Servei del deute"/>
    <n v="50300.480000000003"/>
    <n v="0"/>
    <n v="50300.480000000003"/>
    <n v="0"/>
    <n v="0"/>
    <n v="0"/>
    <n v="0"/>
    <n v="0"/>
  </r>
  <r>
    <x v="2"/>
    <x v="2"/>
    <x v="11"/>
    <x v="11"/>
    <x v="42"/>
    <x v="42"/>
    <s v="31038"/>
    <s v="Préstec 15M (vt. 18/12/2027)"/>
    <x v="25"/>
    <x v="25"/>
    <s v="0"/>
    <s v="Deute públic"/>
    <x v="17"/>
    <x v="17"/>
    <x v="54"/>
    <x v="54"/>
    <x v="91"/>
    <x v="90"/>
    <s v="01111"/>
    <s v="Servei del deute"/>
    <n v="87750"/>
    <n v="0"/>
    <n v="87750"/>
    <n v="87750"/>
    <n v="87750"/>
    <n v="87750"/>
    <n v="87750"/>
    <n v="0"/>
  </r>
  <r>
    <x v="2"/>
    <x v="2"/>
    <x v="11"/>
    <x v="11"/>
    <x v="42"/>
    <x v="42"/>
    <s v="31039"/>
    <s v="Préstec 28,6M (vt. 18/12/2027)"/>
    <x v="25"/>
    <x v="25"/>
    <s v="0"/>
    <s v="Deute públic"/>
    <x v="17"/>
    <x v="17"/>
    <x v="54"/>
    <x v="54"/>
    <x v="91"/>
    <x v="90"/>
    <s v="01111"/>
    <s v="Servei del deute"/>
    <n v="155899.57"/>
    <n v="0"/>
    <n v="155899.57"/>
    <n v="155899.57"/>
    <n v="155899.57"/>
    <n v="155899.57"/>
    <n v="155899.57"/>
    <n v="0"/>
  </r>
  <r>
    <x v="2"/>
    <x v="2"/>
    <x v="11"/>
    <x v="11"/>
    <x v="42"/>
    <x v="42"/>
    <s v="31041"/>
    <s v="Préstec 100M (vt. 12/12/2021) Tram 50M"/>
    <x v="25"/>
    <x v="25"/>
    <s v="0"/>
    <s v="Deute públic"/>
    <x v="17"/>
    <x v="17"/>
    <x v="54"/>
    <x v="54"/>
    <x v="91"/>
    <x v="90"/>
    <s v="01111"/>
    <s v="Servei del deute"/>
    <n v="585000"/>
    <n v="0"/>
    <n v="585000"/>
    <n v="585000"/>
    <n v="585000"/>
    <n v="585000"/>
    <n v="585000"/>
    <n v="0"/>
  </r>
  <r>
    <x v="2"/>
    <x v="2"/>
    <x v="11"/>
    <x v="11"/>
    <x v="42"/>
    <x v="42"/>
    <s v="31042"/>
    <s v="Préstec 100M (vt. 29/06/35) Tram 50M"/>
    <x v="25"/>
    <x v="25"/>
    <s v="0"/>
    <s v="Deute públic"/>
    <x v="17"/>
    <x v="17"/>
    <x v="54"/>
    <x v="54"/>
    <x v="91"/>
    <x v="90"/>
    <s v="01111"/>
    <s v="Servei del deute"/>
    <n v="145000"/>
    <n v="0"/>
    <n v="145000"/>
    <n v="145000"/>
    <n v="145000"/>
    <n v="145000"/>
    <n v="145000"/>
    <n v="0"/>
  </r>
  <r>
    <x v="2"/>
    <x v="2"/>
    <x v="11"/>
    <x v="11"/>
    <x v="42"/>
    <x v="42"/>
    <s v="31043"/>
    <s v="Préstec 95 M (vt. 29/10/40) Tram 45 M"/>
    <x v="25"/>
    <x v="25"/>
    <s v="0"/>
    <s v="Deute públic"/>
    <x v="17"/>
    <x v="17"/>
    <x v="54"/>
    <x v="54"/>
    <x v="91"/>
    <x v="90"/>
    <s v="01111"/>
    <s v="Servei del deute"/>
    <n v="1554295.4"/>
    <n v="-514768.75"/>
    <n v="1039526.65"/>
    <n v="0"/>
    <n v="0"/>
    <n v="0"/>
    <n v="0"/>
    <n v="0"/>
  </r>
  <r>
    <x v="2"/>
    <x v="2"/>
    <x v="11"/>
    <x v="11"/>
    <x v="42"/>
    <x v="42"/>
    <s v="31045"/>
    <s v="Préstec 25 M€ (vt. 17/12/28)"/>
    <x v="25"/>
    <x v="25"/>
    <s v="0"/>
    <s v="Deute públic"/>
    <x v="17"/>
    <x v="17"/>
    <x v="54"/>
    <x v="54"/>
    <x v="91"/>
    <x v="90"/>
    <s v="01111"/>
    <s v="Servei del deute"/>
    <n v="0"/>
    <n v="12798.61"/>
    <n v="12798.61"/>
    <n v="12798.61"/>
    <n v="12798.61"/>
    <n v="12798.61"/>
    <n v="12798.61"/>
    <n v="0"/>
  </r>
  <r>
    <x v="2"/>
    <x v="2"/>
    <x v="11"/>
    <x v="11"/>
    <x v="42"/>
    <x v="42"/>
    <s v="31046"/>
    <s v="Préstec 6 M€ (vt. 15/12/28)"/>
    <x v="25"/>
    <x v="25"/>
    <s v="0"/>
    <s v="Deute públic"/>
    <x v="17"/>
    <x v="17"/>
    <x v="54"/>
    <x v="54"/>
    <x v="91"/>
    <x v="90"/>
    <s v="01111"/>
    <s v="Servei del deute"/>
    <n v="0"/>
    <n v="8100"/>
    <n v="8100"/>
    <n v="8100"/>
    <n v="8100"/>
    <n v="8100"/>
    <n v="8100"/>
    <n v="0"/>
  </r>
  <r>
    <x v="2"/>
    <x v="2"/>
    <x v="11"/>
    <x v="11"/>
    <x v="42"/>
    <x v="42"/>
    <s v="31056"/>
    <s v="Schuldschein 60 M (vt. 21/09/29)"/>
    <x v="25"/>
    <x v="25"/>
    <s v="0"/>
    <s v="Deute públic"/>
    <x v="17"/>
    <x v="17"/>
    <x v="54"/>
    <x v="54"/>
    <x v="91"/>
    <x v="90"/>
    <s v="01111"/>
    <s v="Servei del deute"/>
    <n v="3210000"/>
    <n v="0"/>
    <n v="3210000"/>
    <n v="3150000"/>
    <n v="3150000"/>
    <n v="3150000"/>
    <n v="3150000"/>
    <n v="0"/>
  </r>
  <r>
    <x v="2"/>
    <x v="2"/>
    <x v="11"/>
    <x v="11"/>
    <x v="42"/>
    <x v="42"/>
    <s v="31099"/>
    <s v="Nou endeutament 2021"/>
    <x v="25"/>
    <x v="25"/>
    <s v="0"/>
    <s v="Deute públic"/>
    <x v="17"/>
    <x v="17"/>
    <x v="54"/>
    <x v="54"/>
    <x v="91"/>
    <x v="90"/>
    <s v="01111"/>
    <s v="Servei del deute"/>
    <n v="1468575"/>
    <n v="-1006129.86"/>
    <n v="462445.14"/>
    <n v="0"/>
    <n v="0"/>
    <n v="0"/>
    <n v="0"/>
    <n v="0"/>
  </r>
  <r>
    <x v="2"/>
    <x v="2"/>
    <x v="12"/>
    <x v="12"/>
    <x v="43"/>
    <x v="43"/>
    <s v="35200"/>
    <s v="Interessos de demora"/>
    <x v="25"/>
    <x v="25"/>
    <s v="9"/>
    <s v="Actuacions de caràcter general"/>
    <x v="8"/>
    <x v="8"/>
    <x v="26"/>
    <x v="26"/>
    <x v="40"/>
    <x v="40"/>
    <s v="93211"/>
    <s v="Gestió tributària"/>
    <n v="250000"/>
    <n v="0"/>
    <n v="250000"/>
    <n v="0"/>
    <n v="0"/>
    <n v="0"/>
    <n v="0"/>
    <n v="0"/>
  </r>
  <r>
    <x v="2"/>
    <x v="2"/>
    <x v="12"/>
    <x v="12"/>
    <x v="44"/>
    <x v="44"/>
    <s v="35900"/>
    <s v="Altres despeses financeres"/>
    <x v="25"/>
    <x v="25"/>
    <s v="0"/>
    <s v="Deute públic"/>
    <x v="17"/>
    <x v="17"/>
    <x v="54"/>
    <x v="54"/>
    <x v="91"/>
    <x v="90"/>
    <s v="01111"/>
    <s v="Servei del deute"/>
    <n v="180000"/>
    <n v="1500000"/>
    <n v="1680000"/>
    <n v="1321787.1399999999"/>
    <n v="1321787.1399999999"/>
    <n v="1321787.1399999999"/>
    <n v="1156814.3600000001"/>
    <n v="164972.78"/>
  </r>
  <r>
    <x v="2"/>
    <x v="2"/>
    <x v="12"/>
    <x v="12"/>
    <x v="44"/>
    <x v="44"/>
    <s v="35901"/>
    <s v="Avals atorgats"/>
    <x v="25"/>
    <x v="25"/>
    <s v="0"/>
    <s v="Deute públic"/>
    <x v="17"/>
    <x v="17"/>
    <x v="54"/>
    <x v="54"/>
    <x v="91"/>
    <x v="90"/>
    <s v="01111"/>
    <s v="Servei del deute"/>
    <n v="100000"/>
    <n v="0"/>
    <n v="100000"/>
    <n v="2101.52"/>
    <n v="2101.52"/>
    <n v="2101.52"/>
    <n v="2101.52"/>
    <n v="0"/>
  </r>
  <r>
    <x v="3"/>
    <x v="3"/>
    <x v="13"/>
    <x v="13"/>
    <x v="45"/>
    <x v="45"/>
    <s v="41000"/>
    <s v="IM d'Hisenda"/>
    <x v="24"/>
    <x v="24"/>
    <s v="9"/>
    <s v="Actuacions de caràcter general"/>
    <x v="8"/>
    <x v="8"/>
    <x v="26"/>
    <x v="26"/>
    <x v="40"/>
    <x v="40"/>
    <s v="93211"/>
    <s v="Gestió tributària"/>
    <n v="31828407"/>
    <n v="-735909.62"/>
    <n v="31092497.379999999"/>
    <n v="31092497.379999999"/>
    <n v="31092497.379999999"/>
    <n v="31092497.379999999"/>
    <n v="28100000"/>
    <n v="2992497.38"/>
  </r>
  <r>
    <x v="3"/>
    <x v="3"/>
    <x v="13"/>
    <x v="13"/>
    <x v="45"/>
    <x v="45"/>
    <s v="41020"/>
    <s v="IM d'Educació"/>
    <x v="27"/>
    <x v="27"/>
    <s v="1"/>
    <s v="Serveis públics bàsics"/>
    <x v="4"/>
    <x v="4"/>
    <x v="14"/>
    <x v="14"/>
    <x v="81"/>
    <x v="81"/>
    <s v="15361"/>
    <s v="Pla de Barris"/>
    <n v="0"/>
    <n v="40696.76"/>
    <n v="40696.76"/>
    <n v="40696.76"/>
    <n v="40696.76"/>
    <n v="40696.76"/>
    <n v="27896.58"/>
    <n v="12800.18"/>
  </r>
  <r>
    <x v="3"/>
    <x v="3"/>
    <x v="13"/>
    <x v="13"/>
    <x v="45"/>
    <x v="45"/>
    <s v="41020"/>
    <s v="IM d'Educació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6441376.4100000001"/>
    <n v="-309504.7"/>
    <n v="6131871.71"/>
    <n v="6131871.71"/>
    <n v="6131871.71"/>
    <n v="6131871.71"/>
    <n v="6091419.2400000002"/>
    <n v="40452.47"/>
  </r>
  <r>
    <x v="3"/>
    <x v="3"/>
    <x v="13"/>
    <x v="13"/>
    <x v="45"/>
    <x v="45"/>
    <s v="41020"/>
    <s v="IM d'Educació"/>
    <x v="27"/>
    <x v="27"/>
    <s v="3"/>
    <s v="Producció de béns públics de caràcter preferent"/>
    <x v="9"/>
    <x v="9"/>
    <x v="27"/>
    <x v="27"/>
    <x v="41"/>
    <x v="41"/>
    <s v="32621"/>
    <s v="Accions de promoció educativa"/>
    <n v="3800148.6"/>
    <n v="-631227.92000000004"/>
    <n v="3168920.68"/>
    <n v="3168920.68"/>
    <n v="3168920.68"/>
    <n v="3168920.68"/>
    <n v="3000000"/>
    <n v="168920.68"/>
  </r>
  <r>
    <x v="3"/>
    <x v="3"/>
    <x v="13"/>
    <x v="13"/>
    <x v="45"/>
    <x v="45"/>
    <s v="41020"/>
    <s v="IM d'Educació"/>
    <x v="27"/>
    <x v="27"/>
    <s v="3"/>
    <s v="Producció de béns públics de caràcter preferent"/>
    <x v="9"/>
    <x v="9"/>
    <x v="27"/>
    <x v="27"/>
    <x v="41"/>
    <x v="41"/>
    <s v="32624"/>
    <s v="Promoció de l'educació universitària"/>
    <n v="1188610.8700000001"/>
    <n v="0"/>
    <n v="1188610.8700000001"/>
    <n v="1188610.8700000001"/>
    <n v="1188610.8700000001"/>
    <n v="1188610.8700000001"/>
    <n v="0"/>
    <n v="1188610.8700000001"/>
  </r>
  <r>
    <x v="3"/>
    <x v="3"/>
    <x v="13"/>
    <x v="13"/>
    <x v="45"/>
    <x v="45"/>
    <s v="41020"/>
    <s v="IM d'Educació"/>
    <x v="27"/>
    <x v="27"/>
    <s v="3"/>
    <s v="Producció de béns públics de caràcter preferent"/>
    <x v="9"/>
    <x v="9"/>
    <x v="55"/>
    <x v="55"/>
    <x v="92"/>
    <x v="91"/>
    <s v="32811"/>
    <s v="Escoles de música"/>
    <n v="4243368.04"/>
    <n v="0"/>
    <n v="4243368.04"/>
    <n v="4243368.04"/>
    <n v="4243368.04"/>
    <n v="4243368.04"/>
    <n v="4243368.04"/>
    <n v="0"/>
  </r>
  <r>
    <x v="3"/>
    <x v="3"/>
    <x v="13"/>
    <x v="13"/>
    <x v="45"/>
    <x v="45"/>
    <s v="41020"/>
    <s v="IM d'Educació"/>
    <x v="27"/>
    <x v="27"/>
    <s v="3"/>
    <s v="Producció de béns públics de caràcter preferent"/>
    <x v="9"/>
    <x v="9"/>
    <x v="56"/>
    <x v="56"/>
    <x v="93"/>
    <x v="92"/>
    <s v="32911"/>
    <s v="Funcionament d'escoles bressol municipal"/>
    <n v="35362641.579999998"/>
    <n v="244233.85"/>
    <n v="35606875.43"/>
    <n v="35606875.43"/>
    <n v="35606875.43"/>
    <n v="35606875.43"/>
    <n v="33544233.850000001"/>
    <n v="2062641.58"/>
  </r>
  <r>
    <x v="3"/>
    <x v="3"/>
    <x v="13"/>
    <x v="13"/>
    <x v="45"/>
    <x v="45"/>
    <s v="41021"/>
    <s v="IM d'Educació 'Generalitat'"/>
    <x v="27"/>
    <x v="27"/>
    <s v="3"/>
    <s v="Producció de béns públics de caràcter preferent"/>
    <x v="9"/>
    <x v="9"/>
    <x v="55"/>
    <x v="55"/>
    <x v="92"/>
    <x v="91"/>
    <s v="32811"/>
    <s v="Escoles de música"/>
    <n v="365044.96"/>
    <n v="0"/>
    <n v="365044.96"/>
    <n v="365044.96"/>
    <n v="365044.96"/>
    <n v="365044.96"/>
    <n v="311389.13"/>
    <n v="53655.83"/>
  </r>
  <r>
    <x v="3"/>
    <x v="3"/>
    <x v="13"/>
    <x v="13"/>
    <x v="45"/>
    <x v="45"/>
    <s v="41021"/>
    <s v="IM d'Educació 'Generalitat'"/>
    <x v="27"/>
    <x v="27"/>
    <s v="3"/>
    <s v="Producció de béns públics de caràcter preferent"/>
    <x v="9"/>
    <x v="9"/>
    <x v="55"/>
    <x v="55"/>
    <x v="92"/>
    <x v="91"/>
    <s v="32812"/>
    <s v="Conservatori"/>
    <n v="836570"/>
    <n v="0"/>
    <n v="836570"/>
    <n v="836570"/>
    <n v="836570"/>
    <n v="836570"/>
    <n v="0"/>
    <n v="836570"/>
  </r>
  <r>
    <x v="3"/>
    <x v="3"/>
    <x v="13"/>
    <x v="13"/>
    <x v="45"/>
    <x v="45"/>
    <s v="41021"/>
    <s v="IM d'Educació 'Generalitat'"/>
    <x v="27"/>
    <x v="27"/>
    <s v="3"/>
    <s v="Producció de béns públics de caràcter preferent"/>
    <x v="9"/>
    <x v="9"/>
    <x v="56"/>
    <x v="56"/>
    <x v="93"/>
    <x v="92"/>
    <s v="32911"/>
    <s v="Funcionament d'escoles bressol municipal"/>
    <n v="6381867.9800000004"/>
    <n v="0"/>
    <n v="6381867.9800000004"/>
    <n v="6381867.9800000004"/>
    <n v="6381867.9800000004"/>
    <n v="6381867.9800000004"/>
    <n v="2500000"/>
    <n v="3881867.98"/>
  </r>
  <r>
    <x v="3"/>
    <x v="3"/>
    <x v="13"/>
    <x v="13"/>
    <x v="45"/>
    <x v="45"/>
    <s v="41030"/>
    <s v="IM d'Informàtica (contracte programa)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0"/>
    <n v="30575.68"/>
    <n v="30575.68"/>
    <n v="30575.68"/>
    <n v="30575.68"/>
    <n v="30575.68"/>
    <n v="30575.68"/>
    <n v="0"/>
  </r>
  <r>
    <x v="3"/>
    <x v="3"/>
    <x v="13"/>
    <x v="13"/>
    <x v="45"/>
    <x v="45"/>
    <s v="41030"/>
    <s v="IM d'Informàtica (contracte programa)"/>
    <x v="16"/>
    <x v="16"/>
    <s v="9"/>
    <s v="Actuacions de caràcter general"/>
    <x v="1"/>
    <x v="1"/>
    <x v="2"/>
    <x v="2"/>
    <x v="94"/>
    <x v="93"/>
    <s v="92311"/>
    <s v="Gestió del padró municipal d'habitants"/>
    <n v="1129253.01"/>
    <n v="0"/>
    <n v="1129253.01"/>
    <n v="1129253.01"/>
    <n v="1129253.01"/>
    <n v="1129253.01"/>
    <n v="0"/>
    <n v="1129253.01"/>
  </r>
  <r>
    <x v="3"/>
    <x v="3"/>
    <x v="13"/>
    <x v="13"/>
    <x v="45"/>
    <x v="45"/>
    <s v="41030"/>
    <s v="IM d'Informàtica (contracte programa)"/>
    <x v="16"/>
    <x v="16"/>
    <s v="9"/>
    <s v="Actuacions de caràcter general"/>
    <x v="1"/>
    <x v="1"/>
    <x v="48"/>
    <x v="48"/>
    <x v="82"/>
    <x v="82"/>
    <s v="92612"/>
    <s v="Gestió xarxa integrada d'informació"/>
    <n v="46884109.920000002"/>
    <n v="3289666.04"/>
    <n v="50173775.960000001"/>
    <n v="50173775.960000001"/>
    <n v="50173775.960000001"/>
    <n v="50173775.960000001"/>
    <n v="42089666.039999999"/>
    <n v="8084109.9199999999"/>
  </r>
  <r>
    <x v="3"/>
    <x v="3"/>
    <x v="13"/>
    <x v="13"/>
    <x v="45"/>
    <x v="45"/>
    <s v="41030"/>
    <s v="IM d'Informàtica (contracte programa)"/>
    <x v="21"/>
    <x v="21"/>
    <s v="1"/>
    <s v="Serveis públics bàsics"/>
    <x v="3"/>
    <x v="3"/>
    <x v="25"/>
    <x v="25"/>
    <x v="38"/>
    <x v="38"/>
    <s v="13412"/>
    <s v="Planificació i projectes de mobilitat"/>
    <n v="0"/>
    <n v="38080.92"/>
    <n v="38080.92"/>
    <n v="38080.92"/>
    <n v="38080.92"/>
    <n v="33602"/>
    <n v="33602"/>
    <n v="0"/>
  </r>
  <r>
    <x v="3"/>
    <x v="3"/>
    <x v="13"/>
    <x v="13"/>
    <x v="45"/>
    <x v="45"/>
    <s v="41030"/>
    <s v="IM d'Informàtica (contracte programa)"/>
    <x v="27"/>
    <x v="27"/>
    <s v="9"/>
    <s v="Actuacions de caràcter general"/>
    <x v="1"/>
    <x v="1"/>
    <x v="48"/>
    <x v="48"/>
    <x v="82"/>
    <x v="82"/>
    <s v="92612"/>
    <s v="Gestió xarxa integrada d'informació"/>
    <n v="0"/>
    <n v="90925.61"/>
    <n v="90925.61"/>
    <n v="90925.61"/>
    <n v="90925.61"/>
    <n v="90925.61"/>
    <n v="90925.61"/>
    <n v="0"/>
  </r>
  <r>
    <x v="3"/>
    <x v="3"/>
    <x v="13"/>
    <x v="13"/>
    <x v="45"/>
    <x v="45"/>
    <s v="41031"/>
    <s v="Inst. Mpal. d'Informàtica"/>
    <x v="11"/>
    <x v="11"/>
    <s v="9"/>
    <s v="Actuacions de caràcter general"/>
    <x v="1"/>
    <x v="1"/>
    <x v="48"/>
    <x v="48"/>
    <x v="82"/>
    <x v="82"/>
    <s v="92612"/>
    <s v="Gestió xarxa integrada d'informació"/>
    <n v="353819.05"/>
    <n v="0"/>
    <n v="353819.05"/>
    <n v="353819.05"/>
    <n v="353819.05"/>
    <n v="353819.05"/>
    <n v="0"/>
    <n v="353819.05"/>
  </r>
  <r>
    <x v="3"/>
    <x v="3"/>
    <x v="13"/>
    <x v="13"/>
    <x v="45"/>
    <x v="45"/>
    <s v="41031"/>
    <s v="Inst. Mpal. d'Informàtica"/>
    <x v="16"/>
    <x v="16"/>
    <s v="9"/>
    <s v="Actuacions de caràcter general"/>
    <x v="1"/>
    <x v="1"/>
    <x v="48"/>
    <x v="48"/>
    <x v="82"/>
    <x v="82"/>
    <s v="92612"/>
    <s v="Gestió xarxa integrada d'informació"/>
    <n v="2665939.89"/>
    <n v="26343.200000000001"/>
    <n v="2692283.09"/>
    <n v="2692283.09"/>
    <n v="2692283.09"/>
    <n v="2692283.09"/>
    <n v="0"/>
    <n v="2692283.09"/>
  </r>
  <r>
    <x v="3"/>
    <x v="3"/>
    <x v="13"/>
    <x v="13"/>
    <x v="45"/>
    <x v="45"/>
    <s v="41031"/>
    <s v="Inst. Mpal. d'Informàtica"/>
    <x v="16"/>
    <x v="16"/>
    <s v="9"/>
    <s v="Actuacions de caràcter general"/>
    <x v="8"/>
    <x v="8"/>
    <x v="26"/>
    <x v="26"/>
    <x v="40"/>
    <x v="40"/>
    <s v="93211"/>
    <s v="Gestió tributària"/>
    <n v="2909756.22"/>
    <n v="0"/>
    <n v="2909756.22"/>
    <n v="2909756.22"/>
    <n v="2909756.22"/>
    <n v="2909756.22"/>
    <n v="0"/>
    <n v="2909756.22"/>
  </r>
  <r>
    <x v="3"/>
    <x v="3"/>
    <x v="13"/>
    <x v="13"/>
    <x v="45"/>
    <x v="45"/>
    <s v="41031"/>
    <s v="Inst. Mpal. d'Informàtica"/>
    <x v="23"/>
    <x v="23"/>
    <s v="9"/>
    <s v="Actuacions de caràcter general"/>
    <x v="1"/>
    <x v="1"/>
    <x v="48"/>
    <x v="48"/>
    <x v="82"/>
    <x v="82"/>
    <s v="92612"/>
    <s v="Gestió xarxa integrada d'informació"/>
    <n v="60607.56"/>
    <n v="0"/>
    <n v="60607.56"/>
    <n v="60607.56"/>
    <n v="60607.56"/>
    <n v="60607.56"/>
    <n v="0"/>
    <n v="60607.56"/>
  </r>
  <r>
    <x v="3"/>
    <x v="3"/>
    <x v="13"/>
    <x v="13"/>
    <x v="45"/>
    <x v="45"/>
    <s v="41031"/>
    <s v="Inst. Mpal. d'Informàtica"/>
    <x v="24"/>
    <x v="24"/>
    <s v="9"/>
    <s v="Actuacions de caràcter general"/>
    <x v="1"/>
    <x v="1"/>
    <x v="48"/>
    <x v="48"/>
    <x v="82"/>
    <x v="82"/>
    <s v="92612"/>
    <s v="Gestió xarxa integrada d'informació"/>
    <n v="75000"/>
    <n v="0"/>
    <n v="75000"/>
    <n v="75000"/>
    <n v="75000"/>
    <n v="75000"/>
    <n v="75000"/>
    <n v="0"/>
  </r>
  <r>
    <x v="3"/>
    <x v="3"/>
    <x v="13"/>
    <x v="13"/>
    <x v="45"/>
    <x v="45"/>
    <s v="41031"/>
    <s v="Inst. Mpal. d'Informàtica"/>
    <x v="0"/>
    <x v="0"/>
    <s v="9"/>
    <s v="Actuacions de caràcter general"/>
    <x v="1"/>
    <x v="1"/>
    <x v="48"/>
    <x v="48"/>
    <x v="82"/>
    <x v="82"/>
    <s v="92612"/>
    <s v="Gestió xarxa integrada d'informació"/>
    <n v="456463.41"/>
    <n v="0"/>
    <n v="456463.41"/>
    <n v="456463.41"/>
    <n v="456463.41"/>
    <n v="456463.41"/>
    <n v="0"/>
    <n v="456463.41"/>
  </r>
  <r>
    <x v="3"/>
    <x v="3"/>
    <x v="13"/>
    <x v="13"/>
    <x v="45"/>
    <x v="45"/>
    <s v="41031"/>
    <s v="Inst. Mpal. d'Informàtica"/>
    <x v="26"/>
    <x v="26"/>
    <s v="9"/>
    <s v="Actuacions de caràcter general"/>
    <x v="1"/>
    <x v="1"/>
    <x v="48"/>
    <x v="48"/>
    <x v="82"/>
    <x v="82"/>
    <s v="92612"/>
    <s v="Gestió xarxa integrada d'informació"/>
    <n v="100425"/>
    <n v="0"/>
    <n v="100425"/>
    <n v="100425"/>
    <n v="100425"/>
    <n v="100425"/>
    <n v="0"/>
    <n v="100425"/>
  </r>
  <r>
    <x v="3"/>
    <x v="3"/>
    <x v="13"/>
    <x v="13"/>
    <x v="45"/>
    <x v="45"/>
    <s v="41040"/>
    <s v="IM de Serveis Socials"/>
    <x v="13"/>
    <x v="13"/>
    <s v="1"/>
    <s v="Serveis públics bàsics"/>
    <x v="4"/>
    <x v="4"/>
    <x v="14"/>
    <x v="14"/>
    <x v="81"/>
    <x v="81"/>
    <s v="15361"/>
    <s v="Pla de Barris"/>
    <n v="0"/>
    <n v="755555"/>
    <n v="755555"/>
    <n v="755555"/>
    <n v="755555"/>
    <n v="755555"/>
    <n v="0"/>
    <n v="755555"/>
  </r>
  <r>
    <x v="3"/>
    <x v="3"/>
    <x v="13"/>
    <x v="13"/>
    <x v="45"/>
    <x v="45"/>
    <s v="41040"/>
    <s v="IM de Serveis Social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4000"/>
    <n v="4000"/>
    <n v="4000"/>
    <n v="4000"/>
    <n v="4000"/>
    <n v="4000"/>
    <n v="0"/>
  </r>
  <r>
    <x v="3"/>
    <x v="3"/>
    <x v="13"/>
    <x v="13"/>
    <x v="45"/>
    <x v="45"/>
    <s v="41040"/>
    <s v="IM de Serveis Socials"/>
    <x v="13"/>
    <x v="13"/>
    <s v="2"/>
    <s v="Actuacions de protecció i promoció social"/>
    <x v="2"/>
    <x v="2"/>
    <x v="4"/>
    <x v="4"/>
    <x v="95"/>
    <x v="94"/>
    <s v="23151"/>
    <s v="Serveis socials bàsics"/>
    <n v="161345522.78999999"/>
    <n v="24960076.710000001"/>
    <n v="186305599.5"/>
    <n v="186305599.5"/>
    <n v="186305599.5"/>
    <n v="186305599.5"/>
    <n v="171000000"/>
    <n v="15305599.5"/>
  </r>
  <r>
    <x v="3"/>
    <x v="3"/>
    <x v="13"/>
    <x v="13"/>
    <x v="45"/>
    <x v="45"/>
    <s v="41040"/>
    <s v="IM de Serveis Socials"/>
    <x v="13"/>
    <x v="13"/>
    <s v="3"/>
    <s v="Producció de béns públics de caràcter preferent"/>
    <x v="9"/>
    <x v="9"/>
    <x v="21"/>
    <x v="21"/>
    <x v="31"/>
    <x v="31"/>
    <s v="32011"/>
    <s v="Administració general d'educació"/>
    <n v="0"/>
    <n v="50728"/>
    <n v="50728"/>
    <n v="50728"/>
    <n v="50728"/>
    <n v="50728"/>
    <n v="0"/>
    <n v="50728"/>
  </r>
  <r>
    <x v="3"/>
    <x v="3"/>
    <x v="13"/>
    <x v="13"/>
    <x v="45"/>
    <x v="45"/>
    <s v="41040"/>
    <s v="IM de Serveis Socials"/>
    <x v="1"/>
    <x v="1"/>
    <s v="2"/>
    <s v="Actuacions de protecció i promoció social"/>
    <x v="2"/>
    <x v="2"/>
    <x v="4"/>
    <x v="4"/>
    <x v="95"/>
    <x v="94"/>
    <s v="23151"/>
    <s v="Serveis socials bàsics"/>
    <n v="4934592.76"/>
    <n v="0"/>
    <n v="4934592.76"/>
    <n v="4934592.76"/>
    <n v="4934592.76"/>
    <n v="4934592.76"/>
    <n v="4000000"/>
    <n v="934592.76"/>
  </r>
  <r>
    <x v="3"/>
    <x v="3"/>
    <x v="13"/>
    <x v="13"/>
    <x v="45"/>
    <x v="45"/>
    <s v="41040"/>
    <s v="IM de Serveis Socials"/>
    <x v="1"/>
    <x v="1"/>
    <s v="2"/>
    <s v="Actuacions de protecció i promoció social"/>
    <x v="2"/>
    <x v="2"/>
    <x v="4"/>
    <x v="4"/>
    <x v="95"/>
    <x v="94"/>
    <s v="23152"/>
    <s v="Atenció social i neteja llar (SAD)"/>
    <n v="3973056.29"/>
    <n v="0"/>
    <n v="3973056.29"/>
    <n v="3973056.29"/>
    <n v="3973056.29"/>
    <n v="3973056.29"/>
    <n v="3000000"/>
    <n v="973056.29"/>
  </r>
  <r>
    <x v="3"/>
    <x v="3"/>
    <x v="13"/>
    <x v="13"/>
    <x v="45"/>
    <x v="45"/>
    <s v="41040"/>
    <s v="IM de Serveis Socials"/>
    <x v="2"/>
    <x v="2"/>
    <s v="2"/>
    <s v="Actuacions de protecció i promoció social"/>
    <x v="2"/>
    <x v="2"/>
    <x v="4"/>
    <x v="4"/>
    <x v="95"/>
    <x v="94"/>
    <s v="23151"/>
    <s v="Serveis socials bàsics"/>
    <n v="4400862.42"/>
    <n v="0"/>
    <n v="4400862.42"/>
    <n v="4400862.42"/>
    <n v="4400862.42"/>
    <n v="4400862.42"/>
    <n v="4000000"/>
    <n v="400862.42"/>
  </r>
  <r>
    <x v="3"/>
    <x v="3"/>
    <x v="13"/>
    <x v="13"/>
    <x v="45"/>
    <x v="45"/>
    <s v="41040"/>
    <s v="IM de Serveis Socials"/>
    <x v="2"/>
    <x v="2"/>
    <s v="2"/>
    <s v="Actuacions de protecció i promoció social"/>
    <x v="2"/>
    <x v="2"/>
    <x v="4"/>
    <x v="4"/>
    <x v="95"/>
    <x v="94"/>
    <s v="23152"/>
    <s v="Atenció social i neteja llar (SAD)"/>
    <n v="6308941.9400000004"/>
    <n v="0"/>
    <n v="6308941.9400000004"/>
    <n v="6308941.9400000004"/>
    <n v="6308941.9400000004"/>
    <n v="6308941.9400000004"/>
    <n v="5000000"/>
    <n v="1308941.94"/>
  </r>
  <r>
    <x v="3"/>
    <x v="3"/>
    <x v="13"/>
    <x v="13"/>
    <x v="45"/>
    <x v="45"/>
    <s v="41040"/>
    <s v="IM de Serveis Socials"/>
    <x v="3"/>
    <x v="3"/>
    <s v="2"/>
    <s v="Actuacions de protecció i promoció social"/>
    <x v="2"/>
    <x v="2"/>
    <x v="4"/>
    <x v="4"/>
    <x v="95"/>
    <x v="94"/>
    <s v="23151"/>
    <s v="Serveis socials bàsics"/>
    <n v="3818872.34"/>
    <n v="0"/>
    <n v="3818872.34"/>
    <n v="3818872.34"/>
    <n v="3818872.34"/>
    <n v="3818872.34"/>
    <n v="2800000"/>
    <n v="1018872.34"/>
  </r>
  <r>
    <x v="3"/>
    <x v="3"/>
    <x v="13"/>
    <x v="13"/>
    <x v="45"/>
    <x v="45"/>
    <s v="41040"/>
    <s v="IM de Serveis Socials"/>
    <x v="3"/>
    <x v="3"/>
    <s v="2"/>
    <s v="Actuacions de protecció i promoció social"/>
    <x v="2"/>
    <x v="2"/>
    <x v="4"/>
    <x v="4"/>
    <x v="95"/>
    <x v="94"/>
    <s v="23152"/>
    <s v="Atenció social i neteja llar (SAD)"/>
    <n v="4935027.08"/>
    <n v="0"/>
    <n v="4935027.08"/>
    <n v="4935027.08"/>
    <n v="4935027.08"/>
    <n v="4935027.08"/>
    <n v="3800000"/>
    <n v="1135027.08"/>
  </r>
  <r>
    <x v="3"/>
    <x v="3"/>
    <x v="13"/>
    <x v="13"/>
    <x v="45"/>
    <x v="45"/>
    <s v="41040"/>
    <s v="IM de Serveis Socials"/>
    <x v="4"/>
    <x v="4"/>
    <s v="2"/>
    <s v="Actuacions de protecció i promoció social"/>
    <x v="2"/>
    <x v="2"/>
    <x v="4"/>
    <x v="4"/>
    <x v="95"/>
    <x v="94"/>
    <s v="23151"/>
    <s v="Serveis socials bàsics"/>
    <n v="1161050.28"/>
    <n v="0"/>
    <n v="1161050.28"/>
    <n v="1161050.28"/>
    <n v="1161050.28"/>
    <n v="1161050.28"/>
    <n v="600000"/>
    <n v="561050.28"/>
  </r>
  <r>
    <x v="3"/>
    <x v="3"/>
    <x v="13"/>
    <x v="13"/>
    <x v="45"/>
    <x v="45"/>
    <s v="41040"/>
    <s v="IM de Serveis Socials"/>
    <x v="4"/>
    <x v="4"/>
    <s v="2"/>
    <s v="Actuacions de protecció i promoció social"/>
    <x v="2"/>
    <x v="2"/>
    <x v="4"/>
    <x v="4"/>
    <x v="95"/>
    <x v="94"/>
    <s v="23152"/>
    <s v="Atenció social i neteja llar (SAD)"/>
    <n v="1731942.95"/>
    <n v="0"/>
    <n v="1731942.95"/>
    <n v="1731942.95"/>
    <n v="1731942.95"/>
    <n v="1731942.95"/>
    <n v="1100000"/>
    <n v="631942.94999999995"/>
  </r>
  <r>
    <x v="3"/>
    <x v="3"/>
    <x v="13"/>
    <x v="13"/>
    <x v="45"/>
    <x v="45"/>
    <s v="41040"/>
    <s v="IM de Serveis Socials"/>
    <x v="5"/>
    <x v="5"/>
    <s v="2"/>
    <s v="Actuacions de protecció i promoció social"/>
    <x v="2"/>
    <x v="2"/>
    <x v="4"/>
    <x v="4"/>
    <x v="95"/>
    <x v="94"/>
    <s v="23151"/>
    <s v="Serveis socials bàsics"/>
    <n v="1259036"/>
    <n v="0"/>
    <n v="1259036"/>
    <n v="1259036"/>
    <n v="1259036"/>
    <n v="1259036"/>
    <n v="29518"/>
    <n v="1229518"/>
  </r>
  <r>
    <x v="3"/>
    <x v="3"/>
    <x v="13"/>
    <x v="13"/>
    <x v="45"/>
    <x v="45"/>
    <s v="41040"/>
    <s v="IM de Serveis Socials"/>
    <x v="5"/>
    <x v="5"/>
    <s v="2"/>
    <s v="Actuacions de protecció i promoció social"/>
    <x v="2"/>
    <x v="2"/>
    <x v="4"/>
    <x v="4"/>
    <x v="95"/>
    <x v="94"/>
    <s v="23152"/>
    <s v="Atenció social i neteja llar (SAD)"/>
    <n v="1811250"/>
    <n v="0"/>
    <n v="1811250"/>
    <n v="1811250"/>
    <n v="1811250"/>
    <n v="1811250"/>
    <n v="1200000"/>
    <n v="611250"/>
  </r>
  <r>
    <x v="3"/>
    <x v="3"/>
    <x v="13"/>
    <x v="13"/>
    <x v="45"/>
    <x v="45"/>
    <s v="41040"/>
    <s v="IM de Serveis Socials"/>
    <x v="6"/>
    <x v="6"/>
    <s v="2"/>
    <s v="Actuacions de protecció i promoció social"/>
    <x v="2"/>
    <x v="2"/>
    <x v="4"/>
    <x v="4"/>
    <x v="95"/>
    <x v="94"/>
    <s v="23151"/>
    <s v="Serveis socials bàsics"/>
    <n v="2433486.92"/>
    <n v="0"/>
    <n v="2433486.92"/>
    <n v="2433486.92"/>
    <n v="2433486.92"/>
    <n v="2433486.92"/>
    <n v="2200000"/>
    <n v="233486.92"/>
  </r>
  <r>
    <x v="3"/>
    <x v="3"/>
    <x v="13"/>
    <x v="13"/>
    <x v="45"/>
    <x v="45"/>
    <s v="41040"/>
    <s v="IM de Serveis Socials"/>
    <x v="6"/>
    <x v="6"/>
    <s v="2"/>
    <s v="Actuacions de protecció i promoció social"/>
    <x v="2"/>
    <x v="2"/>
    <x v="4"/>
    <x v="4"/>
    <x v="95"/>
    <x v="94"/>
    <s v="23152"/>
    <s v="Atenció social i neteja llar (SAD)"/>
    <n v="5039307.47"/>
    <n v="0"/>
    <n v="5039307.47"/>
    <n v="5039307.47"/>
    <n v="5039307.47"/>
    <n v="5039307.47"/>
    <n v="3600000"/>
    <n v="1439307.47"/>
  </r>
  <r>
    <x v="3"/>
    <x v="3"/>
    <x v="13"/>
    <x v="13"/>
    <x v="45"/>
    <x v="45"/>
    <s v="41040"/>
    <s v="IM de Serveis Socials"/>
    <x v="7"/>
    <x v="7"/>
    <s v="2"/>
    <s v="Actuacions de protecció i promoció social"/>
    <x v="2"/>
    <x v="2"/>
    <x v="4"/>
    <x v="4"/>
    <x v="95"/>
    <x v="94"/>
    <s v="23151"/>
    <s v="Serveis socials bàsics"/>
    <n v="4190048.96"/>
    <n v="0"/>
    <n v="4190048.96"/>
    <n v="4190048.96"/>
    <n v="4190048.96"/>
    <n v="4190048.96"/>
    <n v="3200000"/>
    <n v="990048.96"/>
  </r>
  <r>
    <x v="3"/>
    <x v="3"/>
    <x v="13"/>
    <x v="13"/>
    <x v="45"/>
    <x v="45"/>
    <s v="41040"/>
    <s v="IM de Serveis Socials"/>
    <x v="7"/>
    <x v="7"/>
    <s v="2"/>
    <s v="Actuacions de protecció i promoció social"/>
    <x v="2"/>
    <x v="2"/>
    <x v="4"/>
    <x v="4"/>
    <x v="95"/>
    <x v="94"/>
    <s v="23152"/>
    <s v="Atenció social i neteja llar (SAD)"/>
    <n v="6212767.3700000001"/>
    <n v="0"/>
    <n v="6212767.3700000001"/>
    <n v="6212767.3700000001"/>
    <n v="6212767.3700000001"/>
    <n v="6212767.3700000001"/>
    <n v="5700000"/>
    <n v="512767.37"/>
  </r>
  <r>
    <x v="3"/>
    <x v="3"/>
    <x v="13"/>
    <x v="13"/>
    <x v="45"/>
    <x v="45"/>
    <s v="41040"/>
    <s v="IM de Serveis Socials"/>
    <x v="8"/>
    <x v="8"/>
    <s v="2"/>
    <s v="Actuacions de protecció i promoció social"/>
    <x v="2"/>
    <x v="2"/>
    <x v="4"/>
    <x v="4"/>
    <x v="95"/>
    <x v="94"/>
    <s v="23151"/>
    <s v="Serveis socials bàsics"/>
    <n v="4458357"/>
    <n v="6548077.3700000001"/>
    <n v="11006434.369999999"/>
    <n v="11006434.369999999"/>
    <n v="11006434.369999999"/>
    <n v="11006434.369999999"/>
    <n v="10000000"/>
    <n v="1006434.37"/>
  </r>
  <r>
    <x v="3"/>
    <x v="3"/>
    <x v="13"/>
    <x v="13"/>
    <x v="45"/>
    <x v="45"/>
    <s v="41040"/>
    <s v="IM de Serveis Socials"/>
    <x v="8"/>
    <x v="8"/>
    <s v="2"/>
    <s v="Actuacions de protecció i promoció social"/>
    <x v="2"/>
    <x v="2"/>
    <x v="4"/>
    <x v="4"/>
    <x v="95"/>
    <x v="94"/>
    <s v="23152"/>
    <s v="Atenció social i neteja llar (SAD)"/>
    <n v="6548077.3700000001"/>
    <n v="-6548077.3700000001"/>
    <n v="0"/>
    <n v="0"/>
    <n v="0"/>
    <n v="0"/>
    <n v="0"/>
    <n v="0"/>
  </r>
  <r>
    <x v="3"/>
    <x v="3"/>
    <x v="13"/>
    <x v="13"/>
    <x v="45"/>
    <x v="45"/>
    <s v="41040"/>
    <s v="IM de Serveis Socials"/>
    <x v="9"/>
    <x v="9"/>
    <s v="2"/>
    <s v="Actuacions de protecció i promoció social"/>
    <x v="2"/>
    <x v="2"/>
    <x v="4"/>
    <x v="4"/>
    <x v="95"/>
    <x v="94"/>
    <s v="23151"/>
    <s v="Serveis socials bàsics"/>
    <n v="2555081.21"/>
    <n v="0"/>
    <n v="2555081.21"/>
    <n v="2555081.21"/>
    <n v="2555081.21"/>
    <n v="2555081.21"/>
    <n v="1500000"/>
    <n v="1055081.21"/>
  </r>
  <r>
    <x v="3"/>
    <x v="3"/>
    <x v="13"/>
    <x v="13"/>
    <x v="45"/>
    <x v="45"/>
    <s v="41040"/>
    <s v="IM de Serveis Socials"/>
    <x v="9"/>
    <x v="9"/>
    <s v="2"/>
    <s v="Actuacions de protecció i promoció social"/>
    <x v="2"/>
    <x v="2"/>
    <x v="4"/>
    <x v="4"/>
    <x v="95"/>
    <x v="94"/>
    <s v="23152"/>
    <s v="Atenció social i neteja llar (SAD)"/>
    <n v="4146715.36"/>
    <n v="0"/>
    <n v="4146715.36"/>
    <n v="4146715.36"/>
    <n v="4146715.36"/>
    <n v="4146715.36"/>
    <n v="3500000"/>
    <n v="646715.36"/>
  </r>
  <r>
    <x v="3"/>
    <x v="3"/>
    <x v="13"/>
    <x v="13"/>
    <x v="45"/>
    <x v="45"/>
    <s v="41040"/>
    <s v="IM de Serveis Socials"/>
    <x v="10"/>
    <x v="10"/>
    <s v="2"/>
    <s v="Actuacions de protecció i promoció social"/>
    <x v="2"/>
    <x v="2"/>
    <x v="4"/>
    <x v="4"/>
    <x v="95"/>
    <x v="94"/>
    <s v="23151"/>
    <s v="Serveis socials bàsics"/>
    <n v="5048564.6500000004"/>
    <n v="0"/>
    <n v="5048564.6500000004"/>
    <n v="5048564.6500000004"/>
    <n v="5048564.6500000004"/>
    <n v="5048564.6500000004"/>
    <n v="4000000"/>
    <n v="1048564.65"/>
  </r>
  <r>
    <x v="3"/>
    <x v="3"/>
    <x v="13"/>
    <x v="13"/>
    <x v="45"/>
    <x v="45"/>
    <s v="41040"/>
    <s v="IM de Serveis Socials"/>
    <x v="10"/>
    <x v="10"/>
    <s v="2"/>
    <s v="Actuacions de protecció i promoció social"/>
    <x v="2"/>
    <x v="2"/>
    <x v="4"/>
    <x v="4"/>
    <x v="95"/>
    <x v="94"/>
    <s v="23152"/>
    <s v="Atenció social i neteja llar (SAD)"/>
    <n v="8454705.7599999998"/>
    <n v="0"/>
    <n v="8454705.7599999998"/>
    <n v="8454705.7599999998"/>
    <n v="8454705.7599999998"/>
    <n v="8454705.7599999998"/>
    <n v="7000000"/>
    <n v="1454705.76"/>
  </r>
  <r>
    <x v="3"/>
    <x v="3"/>
    <x v="13"/>
    <x v="13"/>
    <x v="45"/>
    <x v="45"/>
    <s v="41051"/>
    <s v="IM de Mercats"/>
    <x v="23"/>
    <x v="23"/>
    <s v="4"/>
    <s v="Actuacions de caràcter econòmic"/>
    <x v="7"/>
    <x v="7"/>
    <x v="32"/>
    <x v="32"/>
    <x v="96"/>
    <x v="95"/>
    <s v="43121"/>
    <s v="Mercats municipals"/>
    <n v="2750000"/>
    <n v="-959020.96"/>
    <n v="1790979.04"/>
    <n v="1785979.04"/>
    <n v="1785979.04"/>
    <n v="1785979.04"/>
    <n v="1375000"/>
    <n v="410979.04"/>
  </r>
  <r>
    <x v="3"/>
    <x v="3"/>
    <x v="13"/>
    <x v="13"/>
    <x v="45"/>
    <x v="45"/>
    <s v="41060"/>
    <s v="IM Paisatge Urbà"/>
    <x v="18"/>
    <x v="18"/>
    <s v="1"/>
    <s v="Serveis públics bàsics"/>
    <x v="4"/>
    <x v="4"/>
    <x v="43"/>
    <x v="43"/>
    <x v="77"/>
    <x v="77"/>
    <s v="15221"/>
    <s v="Millora del paisatge urbà i la qualitat"/>
    <n v="7088896.9199999999"/>
    <n v="-117909.92"/>
    <n v="6970987"/>
    <n v="3400000"/>
    <n v="3400000"/>
    <n v="3400000"/>
    <n v="2700000"/>
    <n v="700000"/>
  </r>
  <r>
    <x v="3"/>
    <x v="3"/>
    <x v="13"/>
    <x v="13"/>
    <x v="45"/>
    <x v="45"/>
    <s v="41060"/>
    <s v="IM Paisatge Urbà"/>
    <x v="3"/>
    <x v="3"/>
    <s v="1"/>
    <s v="Serveis públics bàsics"/>
    <x v="4"/>
    <x v="4"/>
    <x v="14"/>
    <x v="14"/>
    <x v="17"/>
    <x v="17"/>
    <s v="15344"/>
    <s v="Manteniment-millora espais públics no ce"/>
    <n v="0"/>
    <n v="65000"/>
    <n v="65000"/>
    <n v="65000"/>
    <n v="65000"/>
    <n v="65000"/>
    <n v="0"/>
    <n v="65000"/>
  </r>
  <r>
    <x v="3"/>
    <x v="3"/>
    <x v="13"/>
    <x v="13"/>
    <x v="45"/>
    <x v="45"/>
    <s v="41070"/>
    <s v="IM Barcelona Esports"/>
    <x v="15"/>
    <x v="15"/>
    <s v="3"/>
    <s v="Producció de béns públics de caràcter preferent"/>
    <x v="13"/>
    <x v="13"/>
    <x v="39"/>
    <x v="39"/>
    <x v="63"/>
    <x v="63"/>
    <s v="34111"/>
    <s v="Gestió de l'esport"/>
    <n v="21495500"/>
    <n v="5487024.0499999998"/>
    <n v="26982524.050000001"/>
    <n v="26982524.050000001"/>
    <n v="26982524.050000001"/>
    <n v="26982524.050000001"/>
    <n v="14253293"/>
    <n v="12729231.050000001"/>
  </r>
  <r>
    <x v="3"/>
    <x v="3"/>
    <x v="13"/>
    <x v="13"/>
    <x v="45"/>
    <x v="45"/>
    <s v="41070"/>
    <s v="IM Barcelona Esports"/>
    <x v="15"/>
    <x v="15"/>
    <s v="3"/>
    <s v="Producció de béns públics de caràcter preferent"/>
    <x v="13"/>
    <x v="13"/>
    <x v="57"/>
    <x v="57"/>
    <x v="97"/>
    <x v="96"/>
    <s v="34311"/>
    <s v="Esdeveniments esportius"/>
    <n v="1149500"/>
    <n v="0"/>
    <n v="1149500"/>
    <n v="1149500"/>
    <n v="1149500"/>
    <n v="1149500"/>
    <n v="0"/>
    <n v="1149500"/>
  </r>
  <r>
    <x v="3"/>
    <x v="3"/>
    <x v="13"/>
    <x v="13"/>
    <x v="45"/>
    <x v="45"/>
    <s v="41070"/>
    <s v="IM Barcelona Esports"/>
    <x v="15"/>
    <x v="15"/>
    <s v="9"/>
    <s v="Actuacions de caràcter general"/>
    <x v="1"/>
    <x v="1"/>
    <x v="1"/>
    <x v="1"/>
    <x v="1"/>
    <x v="1"/>
    <s v="92011"/>
    <s v="Administració general"/>
    <n v="0"/>
    <n v="11647.04"/>
    <n v="11647.04"/>
    <n v="11647.04"/>
    <n v="11647.04"/>
    <n v="11647.04"/>
    <n v="11647.04"/>
    <n v="0"/>
  </r>
  <r>
    <x v="3"/>
    <x v="3"/>
    <x v="13"/>
    <x v="13"/>
    <x v="45"/>
    <x v="45"/>
    <s v="41080"/>
    <s v="IM Persones amb Discapacitat"/>
    <x v="13"/>
    <x v="13"/>
    <s v="2"/>
    <s v="Actuacions de protecció i promoció social"/>
    <x v="2"/>
    <x v="2"/>
    <x v="44"/>
    <x v="44"/>
    <x v="72"/>
    <x v="72"/>
    <s v="23411"/>
    <s v="Atenció a les persones discapacitades"/>
    <n v="8804953.1999999993"/>
    <n v="705403.18"/>
    <n v="9510356.3800000008"/>
    <n v="9510356.3800000008"/>
    <n v="9510356.3800000008"/>
    <n v="9510356.3800000008"/>
    <n v="8908575.6600000001"/>
    <n v="601780.72"/>
  </r>
  <r>
    <x v="3"/>
    <x v="3"/>
    <x v="13"/>
    <x v="13"/>
    <x v="45"/>
    <x v="45"/>
    <s v="41080"/>
    <s v="IM Persones amb Discapacitat"/>
    <x v="0"/>
    <x v="0"/>
    <s v="9"/>
    <s v="Actuacions de caràcter general"/>
    <x v="8"/>
    <x v="8"/>
    <x v="18"/>
    <x v="18"/>
    <x v="25"/>
    <x v="25"/>
    <s v="93314"/>
    <s v="Manteniment d’edificis i solars no centr"/>
    <n v="0"/>
    <n v="24000"/>
    <n v="24000"/>
    <n v="24000"/>
    <n v="24000"/>
    <n v="13693.64"/>
    <n v="0"/>
    <n v="13693.64"/>
  </r>
  <r>
    <x v="3"/>
    <x v="3"/>
    <x v="13"/>
    <x v="13"/>
    <x v="45"/>
    <x v="45"/>
    <s v="41081"/>
    <s v="IM Persones amb Discapacitat GC"/>
    <x v="13"/>
    <x v="13"/>
    <s v="2"/>
    <s v="Actuacions de protecció i promoció social"/>
    <x v="2"/>
    <x v="2"/>
    <x v="44"/>
    <x v="44"/>
    <x v="72"/>
    <x v="72"/>
    <s v="23411"/>
    <s v="Atenció a les persones discapacitades"/>
    <n v="1555425.79"/>
    <n v="0"/>
    <n v="1555425.79"/>
    <n v="1555425.79"/>
    <n v="1555425.79"/>
    <n v="1555425.79"/>
    <n v="1555425.79"/>
    <n v="0"/>
  </r>
  <r>
    <x v="3"/>
    <x v="3"/>
    <x v="14"/>
    <x v="14"/>
    <x v="46"/>
    <x v="46"/>
    <s v="42391"/>
    <s v="BSAV (xarxa fred i calor La Sagrera)"/>
    <x v="19"/>
    <x v="19"/>
    <s v="1"/>
    <s v="Serveis públics bàsics"/>
    <x v="12"/>
    <x v="12"/>
    <x v="33"/>
    <x v="33"/>
    <x v="52"/>
    <x v="52"/>
    <s v="17211"/>
    <s v="Intervenció mediambiental"/>
    <n v="0"/>
    <n v="112167"/>
    <n v="112167"/>
    <n v="112167"/>
    <n v="112167"/>
    <n v="0"/>
    <n v="0"/>
    <n v="0"/>
  </r>
  <r>
    <x v="3"/>
    <x v="3"/>
    <x v="15"/>
    <x v="15"/>
    <x v="47"/>
    <x v="47"/>
    <s v="44300"/>
    <s v="IM de Cultura de Barcelona"/>
    <x v="10"/>
    <x v="10"/>
    <s v="3"/>
    <s v="Producció de béns públics de caràcter preferent"/>
    <x v="10"/>
    <x v="10"/>
    <x v="58"/>
    <x v="58"/>
    <x v="98"/>
    <x v="97"/>
    <s v="33311"/>
    <s v="Museus i centres patrimonials"/>
    <n v="0"/>
    <n v="80000"/>
    <n v="80000"/>
    <n v="80000"/>
    <n v="80000"/>
    <n v="80000"/>
    <n v="80000"/>
    <n v="0"/>
  </r>
  <r>
    <x v="3"/>
    <x v="3"/>
    <x v="15"/>
    <x v="15"/>
    <x v="47"/>
    <x v="47"/>
    <s v="44300"/>
    <s v="IM de Cultura de Barcelona"/>
    <x v="27"/>
    <x v="27"/>
    <s v="1"/>
    <s v="Serveis públics bàsics"/>
    <x v="4"/>
    <x v="4"/>
    <x v="14"/>
    <x v="14"/>
    <x v="81"/>
    <x v="81"/>
    <s v="15361"/>
    <s v="Pla de Barris"/>
    <n v="0"/>
    <n v="195646.66"/>
    <n v="195646.66"/>
    <n v="195646.66"/>
    <n v="195646.66"/>
    <n v="195646.66"/>
    <n v="95646.66"/>
    <n v="100000"/>
  </r>
  <r>
    <x v="3"/>
    <x v="3"/>
    <x v="15"/>
    <x v="15"/>
    <x v="47"/>
    <x v="47"/>
    <s v="44300"/>
    <s v="IM de Cultura de Barcelona"/>
    <x v="27"/>
    <x v="27"/>
    <s v="2"/>
    <s v="Actuacions de protecció i promoció social"/>
    <x v="2"/>
    <x v="2"/>
    <x v="5"/>
    <x v="5"/>
    <x v="5"/>
    <x v="5"/>
    <s v="23241"/>
    <s v="Promoció de les dones"/>
    <n v="0"/>
    <n v="15000"/>
    <n v="15000"/>
    <n v="15000"/>
    <n v="15000"/>
    <n v="15000"/>
    <n v="15000"/>
    <n v="0"/>
  </r>
  <r>
    <x v="3"/>
    <x v="3"/>
    <x v="15"/>
    <x v="15"/>
    <x v="47"/>
    <x v="47"/>
    <s v="44300"/>
    <s v="IM de Cultura de Barcelona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11165.7"/>
    <n v="11165.7"/>
    <n v="11165.7"/>
    <n v="11165.7"/>
    <n v="11165.7"/>
    <n v="11165.7"/>
    <n v="0"/>
  </r>
  <r>
    <x v="3"/>
    <x v="3"/>
    <x v="15"/>
    <x v="15"/>
    <x v="47"/>
    <x v="47"/>
    <s v="44300"/>
    <s v="IM de Cultura de Barcelona"/>
    <x v="27"/>
    <x v="27"/>
    <s v="3"/>
    <s v="Producció de béns públics de caràcter preferent"/>
    <x v="9"/>
    <x v="9"/>
    <x v="55"/>
    <x v="55"/>
    <x v="99"/>
    <x v="98"/>
    <s v="32821"/>
    <s v="Ensenyaments artístics"/>
    <n v="518000"/>
    <n v="0"/>
    <n v="518000"/>
    <n v="518000"/>
    <n v="518000"/>
    <n v="518000"/>
    <n v="0"/>
    <n v="518000"/>
  </r>
  <r>
    <x v="3"/>
    <x v="3"/>
    <x v="15"/>
    <x v="15"/>
    <x v="47"/>
    <x v="47"/>
    <s v="44300"/>
    <s v="IM de Cultura de Barcelona"/>
    <x v="27"/>
    <x v="27"/>
    <s v="3"/>
    <s v="Producció de béns públics de caràcter preferent"/>
    <x v="10"/>
    <x v="10"/>
    <x v="51"/>
    <x v="51"/>
    <x v="85"/>
    <x v="85"/>
    <s v="33011"/>
    <s v="Administració general de cultura"/>
    <n v="6393940.8300000001"/>
    <n v="-187677.67"/>
    <n v="6206263.1600000001"/>
    <n v="6206263.1600000001"/>
    <n v="6206263.1600000001"/>
    <n v="6206263.1600000001"/>
    <n v="5485158.2300000004"/>
    <n v="721104.93"/>
  </r>
  <r>
    <x v="3"/>
    <x v="3"/>
    <x v="15"/>
    <x v="15"/>
    <x v="47"/>
    <x v="47"/>
    <s v="44300"/>
    <s v="IM de Cultura de Barcelona"/>
    <x v="27"/>
    <x v="27"/>
    <s v="3"/>
    <s v="Producció de béns públics de caràcter preferent"/>
    <x v="10"/>
    <x v="10"/>
    <x v="36"/>
    <x v="36"/>
    <x v="55"/>
    <x v="55"/>
    <s v="33211"/>
    <s v="Biblioteques"/>
    <n v="14879131.119999999"/>
    <n v="273162.28999999998"/>
    <n v="15152293.41"/>
    <n v="15152293.41"/>
    <n v="15152293.41"/>
    <n v="15152293.41"/>
    <n v="15152293.41"/>
    <n v="0"/>
  </r>
  <r>
    <x v="3"/>
    <x v="3"/>
    <x v="15"/>
    <x v="15"/>
    <x v="47"/>
    <x v="47"/>
    <s v="44300"/>
    <s v="IM de Cultura de Barcelona"/>
    <x v="27"/>
    <x v="27"/>
    <s v="3"/>
    <s v="Producció de béns públics de caràcter preferent"/>
    <x v="10"/>
    <x v="10"/>
    <x v="58"/>
    <x v="58"/>
    <x v="98"/>
    <x v="97"/>
    <s v="33311"/>
    <s v="Museus i centres patrimonials"/>
    <n v="53568791.450000003"/>
    <n v="5908444.2300000004"/>
    <n v="59477235.68"/>
    <n v="53667235.68"/>
    <n v="53667235.68"/>
    <n v="53667235.68"/>
    <n v="52692444.229999997"/>
    <n v="974791.45"/>
  </r>
  <r>
    <x v="3"/>
    <x v="3"/>
    <x v="15"/>
    <x v="15"/>
    <x v="47"/>
    <x v="47"/>
    <s v="44300"/>
    <s v="IM de Cultura de Barcelona"/>
    <x v="27"/>
    <x v="27"/>
    <s v="3"/>
    <s v="Producció de béns públics de caràcter preferent"/>
    <x v="10"/>
    <x v="10"/>
    <x v="58"/>
    <x v="58"/>
    <x v="100"/>
    <x v="99"/>
    <s v="33321"/>
    <s v="Arts escèniques i música"/>
    <n v="18183650.899999999"/>
    <n v="0"/>
    <n v="18183650.899999999"/>
    <n v="18183650.899999999"/>
    <n v="18183650.899999999"/>
    <n v="18183650.899999999"/>
    <n v="16000000"/>
    <n v="2183650.9"/>
  </r>
  <r>
    <x v="3"/>
    <x v="3"/>
    <x v="15"/>
    <x v="15"/>
    <x v="47"/>
    <x v="47"/>
    <s v="44300"/>
    <s v="IM de Cultura de Barcelona"/>
    <x v="27"/>
    <x v="27"/>
    <s v="3"/>
    <s v="Producció de béns públics de caràcter preferent"/>
    <x v="10"/>
    <x v="10"/>
    <x v="40"/>
    <x v="40"/>
    <x v="66"/>
    <x v="66"/>
    <s v="33411"/>
    <s v="Promoció cultural"/>
    <n v="17620167.09"/>
    <n v="-40817.11"/>
    <n v="17579349.98"/>
    <n v="17579349.98"/>
    <n v="17579349.98"/>
    <n v="17579349.98"/>
    <n v="14100000"/>
    <n v="3479349.98"/>
  </r>
  <r>
    <x v="3"/>
    <x v="3"/>
    <x v="15"/>
    <x v="15"/>
    <x v="47"/>
    <x v="47"/>
    <s v="44300"/>
    <s v="IM de Cultura de Barcelona"/>
    <x v="27"/>
    <x v="27"/>
    <s v="3"/>
    <s v="Producció de béns públics de caràcter preferent"/>
    <x v="10"/>
    <x v="10"/>
    <x v="40"/>
    <x v="40"/>
    <x v="66"/>
    <x v="66"/>
    <s v="33414"/>
    <s v="Normalització lingüística"/>
    <n v="1242362.32"/>
    <n v="-1242362.32"/>
    <n v="0"/>
    <n v="0"/>
    <n v="0"/>
    <n v="0"/>
    <n v="0"/>
    <n v="0"/>
  </r>
  <r>
    <x v="3"/>
    <x v="3"/>
    <x v="15"/>
    <x v="15"/>
    <x v="47"/>
    <x v="47"/>
    <s v="44300"/>
    <s v="IM de Cultura de Barcelona"/>
    <x v="27"/>
    <x v="27"/>
    <s v="3"/>
    <s v="Producció de béns públics de caràcter preferent"/>
    <x v="10"/>
    <x v="10"/>
    <x v="59"/>
    <x v="59"/>
    <x v="101"/>
    <x v="100"/>
    <s v="33613"/>
    <s v="Arqueologia"/>
    <n v="211486.6"/>
    <n v="0"/>
    <n v="211486.6"/>
    <n v="211486.6"/>
    <n v="211486.6"/>
    <n v="211486.6"/>
    <n v="0"/>
    <n v="211486.6"/>
  </r>
  <r>
    <x v="3"/>
    <x v="3"/>
    <x v="15"/>
    <x v="15"/>
    <x v="47"/>
    <x v="47"/>
    <s v="44300"/>
    <s v="IM de Cultura de Barcelona"/>
    <x v="27"/>
    <x v="27"/>
    <s v="3"/>
    <s v="Producció de béns públics de caràcter preferent"/>
    <x v="10"/>
    <x v="10"/>
    <x v="28"/>
    <x v="28"/>
    <x v="42"/>
    <x v="42"/>
    <s v="33711"/>
    <s v="Gestió de centres cívics"/>
    <n v="1968404.79"/>
    <n v="-94000"/>
    <n v="1874404.79"/>
    <n v="1874404.79"/>
    <n v="1874404.79"/>
    <n v="1874404.79"/>
    <n v="1874404.79"/>
    <n v="0"/>
  </r>
  <r>
    <x v="3"/>
    <x v="3"/>
    <x v="15"/>
    <x v="15"/>
    <x v="47"/>
    <x v="47"/>
    <s v="44300"/>
    <s v="IM de Cultura de Barcelona"/>
    <x v="27"/>
    <x v="27"/>
    <s v="3"/>
    <s v="Producció de béns públics de caràcter preferent"/>
    <x v="10"/>
    <x v="10"/>
    <x v="35"/>
    <x v="35"/>
    <x v="54"/>
    <x v="54"/>
    <s v="33811"/>
    <s v="Festes i actes populars"/>
    <n v="3690695.73"/>
    <n v="97276"/>
    <n v="3787971.73"/>
    <n v="3787971.73"/>
    <n v="3787971.73"/>
    <n v="3787971.73"/>
    <n v="97276"/>
    <n v="3690695.73"/>
  </r>
  <r>
    <x v="3"/>
    <x v="3"/>
    <x v="15"/>
    <x v="15"/>
    <x v="47"/>
    <x v="47"/>
    <s v="44300"/>
    <s v="IM de Cultura de Barcelona"/>
    <x v="27"/>
    <x v="27"/>
    <s v="4"/>
    <s v="Actuacions de caràcter econòmic"/>
    <x v="14"/>
    <x v="14"/>
    <x v="41"/>
    <x v="41"/>
    <x v="67"/>
    <x v="67"/>
    <s v="46311"/>
    <s v="Suport a innovació i coneixement"/>
    <n v="0"/>
    <n v="693180"/>
    <n v="693180"/>
    <n v="693180"/>
    <n v="693180"/>
    <n v="693180"/>
    <n v="555180"/>
    <n v="138000"/>
  </r>
  <r>
    <x v="3"/>
    <x v="3"/>
    <x v="15"/>
    <x v="15"/>
    <x v="47"/>
    <x v="47"/>
    <s v="44300"/>
    <s v="IM de Cultura de Barcelona"/>
    <x v="27"/>
    <x v="27"/>
    <s v="4"/>
    <s v="Actuacions de caràcter econòmic"/>
    <x v="6"/>
    <x v="6"/>
    <x v="15"/>
    <x v="15"/>
    <x v="22"/>
    <x v="22"/>
    <s v="49313"/>
    <s v="Polítiques alimentàries urbanes"/>
    <n v="0"/>
    <n v="50000"/>
    <n v="50000"/>
    <n v="50000"/>
    <n v="50000"/>
    <n v="50000"/>
    <n v="50000"/>
    <n v="0"/>
  </r>
  <r>
    <x v="3"/>
    <x v="3"/>
    <x v="15"/>
    <x v="15"/>
    <x v="47"/>
    <x v="47"/>
    <s v="44300"/>
    <s v="IM de Cultura de Barcelona"/>
    <x v="27"/>
    <x v="27"/>
    <s v="9"/>
    <s v="Actuacions de caràcter general"/>
    <x v="1"/>
    <x v="1"/>
    <x v="48"/>
    <x v="48"/>
    <x v="82"/>
    <x v="82"/>
    <s v="92612"/>
    <s v="Gestió xarxa integrada d'informació"/>
    <n v="0"/>
    <n v="225000"/>
    <n v="225000"/>
    <n v="225000"/>
    <n v="225000"/>
    <n v="225000"/>
    <n v="225000"/>
    <n v="0"/>
  </r>
  <r>
    <x v="3"/>
    <x v="3"/>
    <x v="15"/>
    <x v="15"/>
    <x v="47"/>
    <x v="47"/>
    <s v="44303"/>
    <s v="IM de Cultura de Barcelona (empreses culturals)"/>
    <x v="27"/>
    <x v="27"/>
    <s v="3"/>
    <s v="Producció de béns públics de caràcter preferent"/>
    <x v="10"/>
    <x v="10"/>
    <x v="40"/>
    <x v="40"/>
    <x v="66"/>
    <x v="66"/>
    <s v="33411"/>
    <s v="Promoció cultural"/>
    <n v="500388"/>
    <n v="0"/>
    <n v="500388"/>
    <n v="500388"/>
    <n v="500388"/>
    <n v="500388"/>
    <n v="0"/>
    <n v="500388"/>
  </r>
  <r>
    <x v="3"/>
    <x v="3"/>
    <x v="15"/>
    <x v="15"/>
    <x v="47"/>
    <x v="47"/>
    <s v="44304"/>
    <s v="IM de Cultura de Barcelona (Memòria Històrica)"/>
    <x v="27"/>
    <x v="27"/>
    <s v="9"/>
    <s v="Actuacions de caràcter general"/>
    <x v="1"/>
    <x v="1"/>
    <x v="22"/>
    <x v="22"/>
    <x v="61"/>
    <x v="61"/>
    <s v="92491"/>
    <s v="Memòria històrica"/>
    <n v="963022.79"/>
    <n v="-323803.46999999997"/>
    <n v="639219.31999999995"/>
    <n v="639219.31999999995"/>
    <n v="639219.31999999995"/>
    <n v="639219.31999999995"/>
    <n v="13637.61"/>
    <n v="625581.71"/>
  </r>
  <r>
    <x v="3"/>
    <x v="3"/>
    <x v="15"/>
    <x v="15"/>
    <x v="47"/>
    <x v="47"/>
    <s v="44310"/>
    <s v="IM Parcs i Jardins"/>
    <x v="15"/>
    <x v="15"/>
    <s v="9"/>
    <s v="Actuacions de caràcter general"/>
    <x v="1"/>
    <x v="1"/>
    <x v="6"/>
    <x v="6"/>
    <x v="8"/>
    <x v="8"/>
    <s v="92511"/>
    <s v="Atenció al ciutadà"/>
    <n v="0"/>
    <n v="1753.71"/>
    <n v="1753.71"/>
    <n v="0"/>
    <n v="0"/>
    <n v="0"/>
    <n v="0"/>
    <n v="0"/>
  </r>
  <r>
    <x v="3"/>
    <x v="3"/>
    <x v="15"/>
    <x v="15"/>
    <x v="47"/>
    <x v="47"/>
    <s v="44310"/>
    <s v="IM Parcs i Jardins"/>
    <x v="19"/>
    <x v="19"/>
    <s v="1"/>
    <s v="Serveis públics bàsics"/>
    <x v="12"/>
    <x v="12"/>
    <x v="45"/>
    <x v="45"/>
    <x v="76"/>
    <x v="76"/>
    <s v="17111"/>
    <s v="Construcció i manteniment d'espais verds"/>
    <n v="59305670.18"/>
    <n v="90000"/>
    <n v="59395670.18"/>
    <n v="59395670.18"/>
    <n v="59395670.18"/>
    <n v="59395670.18"/>
    <n v="52500000"/>
    <n v="6895670.1799999997"/>
  </r>
  <r>
    <x v="3"/>
    <x v="3"/>
    <x v="15"/>
    <x v="15"/>
    <x v="47"/>
    <x v="47"/>
    <s v="44320"/>
    <s v="Institut Mpal. Habitatge i Rehabilitació"/>
    <x v="14"/>
    <x v="14"/>
    <s v="1"/>
    <s v="Serveis públics bàsics"/>
    <x v="4"/>
    <x v="4"/>
    <x v="43"/>
    <x v="43"/>
    <x v="71"/>
    <x v="71"/>
    <s v="15211"/>
    <s v="Promoció de l'habitatge social"/>
    <n v="4730315.84"/>
    <n v="5612377.5899999999"/>
    <n v="10342693.43"/>
    <n v="10342693.43"/>
    <n v="10342693.43"/>
    <n v="10342693.43"/>
    <n v="7181104.25"/>
    <n v="3161589.18"/>
  </r>
  <r>
    <x v="3"/>
    <x v="3"/>
    <x v="15"/>
    <x v="15"/>
    <x v="47"/>
    <x v="47"/>
    <s v="44320"/>
    <s v="Institut Mpal. Habitatge i Rehabilitació"/>
    <x v="14"/>
    <x v="14"/>
    <s v="4"/>
    <s v="Actuacions de caràcter econòmic"/>
    <x v="7"/>
    <x v="7"/>
    <x v="31"/>
    <x v="31"/>
    <x v="68"/>
    <x v="68"/>
    <s v="43351"/>
    <s v="Foment de l’economia cooperativa, social"/>
    <n v="0"/>
    <n v="53300"/>
    <n v="53300"/>
    <n v="53300"/>
    <n v="53300"/>
    <n v="53300"/>
    <n v="0"/>
    <n v="53300"/>
  </r>
  <r>
    <x v="3"/>
    <x v="3"/>
    <x v="15"/>
    <x v="15"/>
    <x v="47"/>
    <x v="47"/>
    <s v="44320"/>
    <s v="Institut Mpal. Habitatge i Rehabilitació"/>
    <x v="7"/>
    <x v="7"/>
    <s v="9"/>
    <s v="Actuacions de caràcter general"/>
    <x v="1"/>
    <x v="1"/>
    <x v="1"/>
    <x v="1"/>
    <x v="1"/>
    <x v="1"/>
    <s v="92011"/>
    <s v="Administració general"/>
    <n v="15000"/>
    <n v="-2996.45"/>
    <n v="12003.55"/>
    <n v="11467.11"/>
    <n v="11467.11"/>
    <n v="11467.11"/>
    <n v="11467.11"/>
    <n v="0"/>
  </r>
  <r>
    <x v="3"/>
    <x v="3"/>
    <x v="15"/>
    <x v="15"/>
    <x v="47"/>
    <x v="47"/>
    <s v="44320"/>
    <s v="Institut Mpal. Habitatge i Rehabilitació"/>
    <x v="9"/>
    <x v="9"/>
    <s v="9"/>
    <s v="Actuacions de caràcter general"/>
    <x v="1"/>
    <x v="1"/>
    <x v="1"/>
    <x v="1"/>
    <x v="1"/>
    <x v="1"/>
    <s v="92011"/>
    <s v="Administració general"/>
    <n v="0"/>
    <n v="16682.490000000002"/>
    <n v="16682.490000000002"/>
    <n v="16682.490000000002"/>
    <n v="16682.490000000002"/>
    <n v="16682.490000000002"/>
    <n v="16682.490000000002"/>
    <n v="0"/>
  </r>
  <r>
    <x v="3"/>
    <x v="3"/>
    <x v="15"/>
    <x v="15"/>
    <x v="47"/>
    <x v="47"/>
    <s v="44320"/>
    <s v="Institut Mpal. Habitatge i Rehabilitació"/>
    <x v="24"/>
    <x v="24"/>
    <s v="1"/>
    <s v="Serveis públics bàsics"/>
    <x v="4"/>
    <x v="4"/>
    <x v="43"/>
    <x v="43"/>
    <x v="71"/>
    <x v="71"/>
    <s v="15211"/>
    <s v="Promoció de l'habitatge social"/>
    <n v="2203765.36"/>
    <n v="-151863.48000000001"/>
    <n v="2051901.88"/>
    <n v="1952953.32"/>
    <n v="1952953.32"/>
    <n v="1952953.32"/>
    <n v="1464221.88"/>
    <n v="488731.44"/>
  </r>
  <r>
    <x v="3"/>
    <x v="3"/>
    <x v="15"/>
    <x v="15"/>
    <x v="47"/>
    <x v="47"/>
    <s v="44330"/>
    <s v="Fundació Mies van der Rohe"/>
    <x v="22"/>
    <x v="22"/>
    <s v="1"/>
    <s v="Serveis públics bàsics"/>
    <x v="4"/>
    <x v="4"/>
    <x v="11"/>
    <x v="11"/>
    <x v="14"/>
    <x v="14"/>
    <s v="15011"/>
    <s v="Despeses generals d'Ecologia Urbana"/>
    <n v="682526"/>
    <n v="70000"/>
    <n v="752526"/>
    <n v="752526"/>
    <n v="752526"/>
    <n v="752526"/>
    <n v="682526"/>
    <n v="70000"/>
  </r>
  <r>
    <x v="3"/>
    <x v="3"/>
    <x v="15"/>
    <x v="15"/>
    <x v="47"/>
    <x v="47"/>
    <s v="44340"/>
    <s v="IM d'Urbanisme"/>
    <x v="20"/>
    <x v="20"/>
    <s v="1"/>
    <s v="Serveis públics bàsics"/>
    <x v="4"/>
    <x v="4"/>
    <x v="13"/>
    <x v="13"/>
    <x v="20"/>
    <x v="20"/>
    <s v="15131"/>
    <s v="Redacció de projectes-execució d'obres"/>
    <n v="6528732.1699999999"/>
    <n v="3113.5"/>
    <n v="6531845.6699999999"/>
    <n v="5131845.67"/>
    <n v="5131845.67"/>
    <n v="5131845.67"/>
    <n v="4800000"/>
    <n v="331845.67"/>
  </r>
  <r>
    <x v="3"/>
    <x v="3"/>
    <x v="15"/>
    <x v="15"/>
    <x v="47"/>
    <x v="47"/>
    <s v="44340"/>
    <s v="IM d'Urbanisme"/>
    <x v="25"/>
    <x v="25"/>
    <s v="1"/>
    <s v="Serveis públics bàsics"/>
    <x v="4"/>
    <x v="4"/>
    <x v="13"/>
    <x v="13"/>
    <x v="44"/>
    <x v="44"/>
    <s v="15121"/>
    <s v="Gestió del sòl"/>
    <n v="0"/>
    <n v="44741.31"/>
    <n v="44741.31"/>
    <n v="44741.31"/>
    <n v="44741.31"/>
    <n v="44741.31"/>
    <n v="0"/>
    <n v="44741.31"/>
  </r>
  <r>
    <x v="3"/>
    <x v="3"/>
    <x v="15"/>
    <x v="15"/>
    <x v="48"/>
    <x v="48"/>
    <s v="44400"/>
    <s v="Barcelona Activa"/>
    <x v="23"/>
    <x v="23"/>
    <s v="4"/>
    <s v="Actuacions de caràcter econòmic"/>
    <x v="7"/>
    <x v="7"/>
    <x v="31"/>
    <x v="31"/>
    <x v="48"/>
    <x v="48"/>
    <s v="43311"/>
    <s v="Suport Ocupació i Empresa"/>
    <n v="37203518"/>
    <n v="1191003.53"/>
    <n v="38394521.530000001"/>
    <n v="38394521.530000001"/>
    <n v="38394521.530000001"/>
    <n v="38394521.530000001"/>
    <n v="37019231.710000001"/>
    <n v="1375289.82"/>
  </r>
  <r>
    <x v="3"/>
    <x v="3"/>
    <x v="15"/>
    <x v="15"/>
    <x v="48"/>
    <x v="48"/>
    <s v="44400"/>
    <s v="Barcelona Activa"/>
    <x v="23"/>
    <x v="23"/>
    <s v="4"/>
    <s v="Actuacions de caràcter econòmic"/>
    <x v="7"/>
    <x v="7"/>
    <x v="31"/>
    <x v="31"/>
    <x v="68"/>
    <x v="68"/>
    <s v="43351"/>
    <s v="Foment de l’economia cooperativa, social"/>
    <n v="966000"/>
    <n v="-37078.79"/>
    <n v="928921.21"/>
    <n v="928921.21"/>
    <n v="928921.21"/>
    <n v="928921.21"/>
    <n v="928921.21"/>
    <n v="0"/>
  </r>
  <r>
    <x v="3"/>
    <x v="3"/>
    <x v="15"/>
    <x v="15"/>
    <x v="48"/>
    <x v="48"/>
    <s v="44401"/>
    <s v="Barcelona Activa - fons reactivació"/>
    <x v="23"/>
    <x v="23"/>
    <s v="4"/>
    <s v="Actuacions de caràcter econòmic"/>
    <x v="7"/>
    <x v="7"/>
    <x v="31"/>
    <x v="31"/>
    <x v="48"/>
    <x v="48"/>
    <s v="43311"/>
    <s v="Suport Ocupació i Empresa"/>
    <n v="0"/>
    <n v="6972000"/>
    <n v="6972000"/>
    <n v="6972000"/>
    <n v="6972000"/>
    <n v="6972000"/>
    <n v="5000000"/>
    <n v="1972000"/>
  </r>
  <r>
    <x v="3"/>
    <x v="3"/>
    <x v="15"/>
    <x v="15"/>
    <x v="48"/>
    <x v="48"/>
    <s v="44402"/>
    <s v="Barcelona Activa - Encomanes de gestió"/>
    <x v="23"/>
    <x v="23"/>
    <s v="4"/>
    <s v="Actuacions de caràcter econòmic"/>
    <x v="7"/>
    <x v="7"/>
    <x v="31"/>
    <x v="31"/>
    <x v="48"/>
    <x v="48"/>
    <s v="43311"/>
    <s v="Suport Ocupació i Empresa"/>
    <n v="0"/>
    <n v="30000"/>
    <n v="30000"/>
    <n v="0"/>
    <n v="0"/>
    <n v="0"/>
    <n v="0"/>
    <n v="0"/>
  </r>
  <r>
    <x v="3"/>
    <x v="3"/>
    <x v="15"/>
    <x v="15"/>
    <x v="48"/>
    <x v="48"/>
    <s v="44407"/>
    <s v="Barcelona Activa (FEDER-GenCat PO-RIS3CAT 14-20)"/>
    <x v="23"/>
    <x v="23"/>
    <s v="4"/>
    <s v="Actuacions de caràcter econòmic"/>
    <x v="7"/>
    <x v="7"/>
    <x v="31"/>
    <x v="31"/>
    <x v="48"/>
    <x v="48"/>
    <s v="43311"/>
    <s v="Suport Ocupació i Empresa"/>
    <n v="0"/>
    <n v="3770464.7"/>
    <n v="3770464.7"/>
    <n v="1772592.78"/>
    <n v="1772592.78"/>
    <n v="1772592.78"/>
    <n v="1243865.94"/>
    <n v="528726.84"/>
  </r>
  <r>
    <x v="3"/>
    <x v="3"/>
    <x v="15"/>
    <x v="15"/>
    <x v="48"/>
    <x v="48"/>
    <s v="44409"/>
    <s v="Barcelona Activa (zero impostos a nous autònoms)"/>
    <x v="23"/>
    <x v="23"/>
    <s v="4"/>
    <s v="Actuacions de caràcter econòmic"/>
    <x v="7"/>
    <x v="7"/>
    <x v="31"/>
    <x v="31"/>
    <x v="48"/>
    <x v="48"/>
    <s v="43315"/>
    <s v="Foment de l'emprenedoria"/>
    <n v="1000000"/>
    <n v="-1000000"/>
    <n v="0"/>
    <n v="0"/>
    <n v="0"/>
    <n v="0"/>
    <n v="0"/>
    <n v="0"/>
  </r>
  <r>
    <x v="3"/>
    <x v="3"/>
    <x v="15"/>
    <x v="15"/>
    <x v="48"/>
    <x v="48"/>
    <s v="44410"/>
    <s v="Informació i Comunicació de Barcelona"/>
    <x v="0"/>
    <x v="0"/>
    <s v="4"/>
    <s v="Actuacions de caràcter econòmic"/>
    <x v="6"/>
    <x v="6"/>
    <x v="49"/>
    <x v="49"/>
    <x v="83"/>
    <x v="83"/>
    <s v="49111"/>
    <s v="Informació i comunicació de Barcelona"/>
    <n v="17630000"/>
    <n v="36300"/>
    <n v="17666300"/>
    <n v="17666300"/>
    <n v="17666300"/>
    <n v="17666300"/>
    <n v="11500000"/>
    <n v="6166300"/>
  </r>
  <r>
    <x v="3"/>
    <x v="3"/>
    <x v="15"/>
    <x v="15"/>
    <x v="48"/>
    <x v="48"/>
    <s v="44412"/>
    <s v="Barcelona Activa (Aportacions Generalitat)"/>
    <x v="21"/>
    <x v="21"/>
    <s v="4"/>
    <s v="Actuacions de caràcter econòmic"/>
    <x v="14"/>
    <x v="14"/>
    <x v="41"/>
    <x v="41"/>
    <x v="67"/>
    <x v="67"/>
    <s v="46311"/>
    <s v="Suport a innovació i coneixement"/>
    <n v="0"/>
    <n v="24766.28"/>
    <n v="24766.28"/>
    <n v="24766.28"/>
    <n v="24766.28"/>
    <n v="24766.28"/>
    <n v="0"/>
    <n v="24766.28"/>
  </r>
  <r>
    <x v="3"/>
    <x v="3"/>
    <x v="15"/>
    <x v="15"/>
    <x v="48"/>
    <x v="48"/>
    <s v="44412"/>
    <s v="Barcelona Activa (Aportacions Generalitat)"/>
    <x v="23"/>
    <x v="23"/>
    <s v="4"/>
    <s v="Actuacions de caràcter econòmic"/>
    <x v="7"/>
    <x v="7"/>
    <x v="31"/>
    <x v="31"/>
    <x v="48"/>
    <x v="48"/>
    <s v="43311"/>
    <s v="Suport Ocupació i Empresa"/>
    <n v="0"/>
    <n v="306298.44"/>
    <n v="306298.44"/>
    <n v="306298.44"/>
    <n v="306298.44"/>
    <n v="306298.44"/>
    <n v="0"/>
    <n v="306298.44"/>
  </r>
  <r>
    <x v="3"/>
    <x v="3"/>
    <x v="15"/>
    <x v="15"/>
    <x v="48"/>
    <x v="48"/>
    <s v="44420"/>
    <s v="Barcelona Serveis Municipals"/>
    <x v="11"/>
    <x v="11"/>
    <s v="9"/>
    <s v="Actuacions de caràcter general"/>
    <x v="1"/>
    <x v="1"/>
    <x v="6"/>
    <x v="6"/>
    <x v="8"/>
    <x v="8"/>
    <s v="92511"/>
    <s v="Atenció al ciutadà"/>
    <n v="1821356"/>
    <n v="-1821356"/>
    <n v="0"/>
    <n v="0"/>
    <n v="0"/>
    <n v="0"/>
    <n v="0"/>
    <n v="0"/>
  </r>
  <r>
    <x v="3"/>
    <x v="3"/>
    <x v="15"/>
    <x v="15"/>
    <x v="48"/>
    <x v="48"/>
    <s v="44420"/>
    <s v="Barcelona Serveis Municipals"/>
    <x v="12"/>
    <x v="12"/>
    <s v="9"/>
    <s v="Actuacions de caràcter general"/>
    <x v="1"/>
    <x v="1"/>
    <x v="6"/>
    <x v="6"/>
    <x v="8"/>
    <x v="8"/>
    <s v="92511"/>
    <s v="Atenció al ciutadà"/>
    <n v="0"/>
    <n v="32025.200000000001"/>
    <n v="32025.200000000001"/>
    <n v="0"/>
    <n v="0"/>
    <n v="0"/>
    <n v="0"/>
    <n v="0"/>
  </r>
  <r>
    <x v="3"/>
    <x v="3"/>
    <x v="15"/>
    <x v="15"/>
    <x v="48"/>
    <x v="48"/>
    <s v="44420"/>
    <s v="Barcelona Serveis Municipals"/>
    <x v="23"/>
    <x v="23"/>
    <s v="4"/>
    <s v="Actuacions de caràcter econòmic"/>
    <x v="7"/>
    <x v="7"/>
    <x v="31"/>
    <x v="31"/>
    <x v="73"/>
    <x v="73"/>
    <s v="43336"/>
    <s v="Promoció econòmica"/>
    <n v="0"/>
    <n v="1000000"/>
    <n v="1000000"/>
    <n v="1000000"/>
    <n v="1000000"/>
    <n v="1000000"/>
    <n v="0"/>
    <n v="1000000"/>
  </r>
  <r>
    <x v="3"/>
    <x v="3"/>
    <x v="15"/>
    <x v="15"/>
    <x v="48"/>
    <x v="48"/>
    <s v="44420"/>
    <s v="Barcelona Serveis Municipals"/>
    <x v="25"/>
    <x v="25"/>
    <s v="1"/>
    <s v="Serveis públics bàsics"/>
    <x v="3"/>
    <x v="3"/>
    <x v="60"/>
    <x v="60"/>
    <x v="102"/>
    <x v="101"/>
    <s v="13311"/>
    <s v="Estacionament regulat"/>
    <n v="62152327"/>
    <n v="0"/>
    <n v="62152327"/>
    <n v="53774328.039999999"/>
    <n v="53774328.039999999"/>
    <n v="53774328.039999999"/>
    <n v="0"/>
    <n v="53774328.039999999"/>
  </r>
  <r>
    <x v="3"/>
    <x v="3"/>
    <x v="15"/>
    <x v="15"/>
    <x v="48"/>
    <x v="48"/>
    <s v="44420"/>
    <s v="Barcelona Serveis Municipals"/>
    <x v="0"/>
    <x v="0"/>
    <s v="9"/>
    <s v="Actuacions de caràcter general"/>
    <x v="1"/>
    <x v="1"/>
    <x v="1"/>
    <x v="1"/>
    <x v="1"/>
    <x v="1"/>
    <s v="92011"/>
    <s v="Administració general"/>
    <n v="0"/>
    <n v="1345287.65"/>
    <n v="1345287.65"/>
    <n v="1345287.65"/>
    <n v="1345287.65"/>
    <n v="1345287.65"/>
    <n v="0"/>
    <n v="1345287.65"/>
  </r>
  <r>
    <x v="3"/>
    <x v="3"/>
    <x v="15"/>
    <x v="15"/>
    <x v="48"/>
    <x v="48"/>
    <s v="44421"/>
    <s v="Barcelona Serveis Municipals (Agents cívics)"/>
    <x v="12"/>
    <x v="12"/>
    <s v="9"/>
    <s v="Actuacions de caràcter general"/>
    <x v="1"/>
    <x v="1"/>
    <x v="6"/>
    <x v="6"/>
    <x v="8"/>
    <x v="8"/>
    <s v="92511"/>
    <s v="Atenció al ciutadà"/>
    <n v="0"/>
    <n v="2753946.06"/>
    <n v="2753946.06"/>
    <n v="2753946.06"/>
    <n v="2753946.06"/>
    <n v="2753946.06"/>
    <n v="2753946.06"/>
    <n v="0"/>
  </r>
  <r>
    <x v="3"/>
    <x v="3"/>
    <x v="15"/>
    <x v="15"/>
    <x v="48"/>
    <x v="48"/>
    <s v="44430"/>
    <s v="Barcelona Infrastructures Municipals"/>
    <x v="18"/>
    <x v="18"/>
    <s v="1"/>
    <s v="Serveis públics bàsics"/>
    <x v="4"/>
    <x v="4"/>
    <x v="11"/>
    <x v="11"/>
    <x v="14"/>
    <x v="14"/>
    <s v="15011"/>
    <s v="Despeses generals d'Ecologia Urbana"/>
    <n v="6385646.5199999996"/>
    <n v="-381768.52"/>
    <n v="6003878"/>
    <n v="5932605.4800000004"/>
    <n v="5932605.4800000004"/>
    <n v="5932605.4800000004"/>
    <n v="5932605.4800000004"/>
    <n v="0"/>
  </r>
  <r>
    <x v="3"/>
    <x v="3"/>
    <x v="15"/>
    <x v="15"/>
    <x v="48"/>
    <x v="48"/>
    <s v="44431"/>
    <s v="Foment de Ciutat, S.A."/>
    <x v="11"/>
    <x v="11"/>
    <s v="1"/>
    <s v="Serveis públics bàsics"/>
    <x v="4"/>
    <x v="4"/>
    <x v="14"/>
    <x v="14"/>
    <x v="81"/>
    <x v="81"/>
    <s v="15361"/>
    <s v="Pla de Barris"/>
    <n v="2884163.11"/>
    <n v="8480899.6500000004"/>
    <n v="11365062.76"/>
    <n v="11365062.76"/>
    <n v="11365062.76"/>
    <n v="11365062.76"/>
    <n v="4800000"/>
    <n v="6565062.7599999998"/>
  </r>
  <r>
    <x v="3"/>
    <x v="3"/>
    <x v="15"/>
    <x v="15"/>
    <x v="48"/>
    <x v="48"/>
    <s v="44431"/>
    <s v="Foment de Ciutat, S.A."/>
    <x v="11"/>
    <x v="11"/>
    <s v="2"/>
    <s v="Actuacions de protecció i promoció social"/>
    <x v="2"/>
    <x v="2"/>
    <x v="4"/>
    <x v="4"/>
    <x v="95"/>
    <x v="94"/>
    <s v="23152"/>
    <s v="Atenció social i neteja llar (SAD)"/>
    <n v="0"/>
    <n v="63926.04"/>
    <n v="63926.04"/>
    <n v="63926.04"/>
    <n v="63926.04"/>
    <n v="63926.04"/>
    <n v="0"/>
    <n v="63926.04"/>
  </r>
  <r>
    <x v="3"/>
    <x v="3"/>
    <x v="15"/>
    <x v="15"/>
    <x v="48"/>
    <x v="48"/>
    <s v="44431"/>
    <s v="Foment de Ciutat, S.A."/>
    <x v="11"/>
    <x v="11"/>
    <s v="2"/>
    <s v="Actuacions de protecció i promoció social"/>
    <x v="2"/>
    <x v="2"/>
    <x v="5"/>
    <x v="5"/>
    <x v="79"/>
    <x v="79"/>
    <s v="23281"/>
    <s v="Serveis i projectes comunitaris"/>
    <n v="0"/>
    <n v="70360"/>
    <n v="70360"/>
    <n v="70360"/>
    <n v="70360"/>
    <n v="70360"/>
    <n v="0"/>
    <n v="70360"/>
  </r>
  <r>
    <x v="3"/>
    <x v="3"/>
    <x v="15"/>
    <x v="15"/>
    <x v="48"/>
    <x v="48"/>
    <s v="44431"/>
    <s v="Foment de Ciutat, S.A."/>
    <x v="11"/>
    <x v="11"/>
    <s v="3"/>
    <s v="Producció de béns públics de caràcter preferent"/>
    <x v="10"/>
    <x v="10"/>
    <x v="40"/>
    <x v="40"/>
    <x v="66"/>
    <x v="66"/>
    <s v="33411"/>
    <s v="Promoció cultural"/>
    <n v="0"/>
    <n v="50000"/>
    <n v="50000"/>
    <n v="50000"/>
    <n v="50000"/>
    <n v="50000"/>
    <n v="0"/>
    <n v="50000"/>
  </r>
  <r>
    <x v="3"/>
    <x v="3"/>
    <x v="15"/>
    <x v="15"/>
    <x v="48"/>
    <x v="48"/>
    <s v="44431"/>
    <s v="Foment de Ciutat, S.A."/>
    <x v="13"/>
    <x v="13"/>
    <s v="2"/>
    <s v="Actuacions de protecció i promoció social"/>
    <x v="2"/>
    <x v="2"/>
    <x v="5"/>
    <x v="5"/>
    <x v="69"/>
    <x v="69"/>
    <s v="23271"/>
    <s v="Temps i qualitat de vida"/>
    <n v="100000"/>
    <n v="-100000"/>
    <n v="0"/>
    <n v="0"/>
    <n v="0"/>
    <n v="0"/>
    <n v="0"/>
    <n v="0"/>
  </r>
  <r>
    <x v="3"/>
    <x v="3"/>
    <x v="15"/>
    <x v="15"/>
    <x v="48"/>
    <x v="48"/>
    <s v="44431"/>
    <s v="Foment de Ciutat, S.A."/>
    <x v="18"/>
    <x v="18"/>
    <s v="1"/>
    <s v="Serveis públics bàsics"/>
    <x v="4"/>
    <x v="4"/>
    <x v="11"/>
    <x v="11"/>
    <x v="14"/>
    <x v="14"/>
    <s v="15011"/>
    <s v="Despeses generals d'Ecologia Urbana"/>
    <n v="932183"/>
    <n v="-88348.64"/>
    <n v="843834.36"/>
    <n v="842173.4"/>
    <n v="842173.4"/>
    <n v="842173.4"/>
    <n v="0"/>
    <n v="842173.4"/>
  </r>
  <r>
    <x v="3"/>
    <x v="3"/>
    <x v="15"/>
    <x v="15"/>
    <x v="48"/>
    <x v="48"/>
    <s v="44431"/>
    <s v="Foment de Ciutat, S.A."/>
    <x v="21"/>
    <x v="21"/>
    <s v="1"/>
    <s v="Serveis públics bàsics"/>
    <x v="3"/>
    <x v="3"/>
    <x v="25"/>
    <x v="25"/>
    <x v="38"/>
    <x v="38"/>
    <s v="13412"/>
    <s v="Planificació i projectes de mobilitat"/>
    <n v="0"/>
    <n v="17130.11"/>
    <n v="17130.11"/>
    <n v="17130.11"/>
    <n v="17130.11"/>
    <n v="9787.75"/>
    <n v="0"/>
    <n v="9787.75"/>
  </r>
  <r>
    <x v="3"/>
    <x v="3"/>
    <x v="15"/>
    <x v="15"/>
    <x v="48"/>
    <x v="48"/>
    <s v="44431"/>
    <s v="Foment de Ciutat, S.A."/>
    <x v="7"/>
    <x v="7"/>
    <s v="9"/>
    <s v="Actuacions de caràcter general"/>
    <x v="1"/>
    <x v="1"/>
    <x v="1"/>
    <x v="1"/>
    <x v="1"/>
    <x v="1"/>
    <s v="92011"/>
    <s v="Administració general"/>
    <n v="0"/>
    <n v="49030.66"/>
    <n v="49030.66"/>
    <n v="49030.57"/>
    <n v="49030.57"/>
    <n v="49030.57"/>
    <n v="49030.57"/>
    <n v="0"/>
  </r>
  <r>
    <x v="3"/>
    <x v="3"/>
    <x v="15"/>
    <x v="15"/>
    <x v="48"/>
    <x v="48"/>
    <s v="44432"/>
    <s v="Foment de Ciutat (Sectors i Districtes)"/>
    <x v="11"/>
    <x v="11"/>
    <s v="1"/>
    <s v="Serveis públics bàsics"/>
    <x v="4"/>
    <x v="4"/>
    <x v="14"/>
    <x v="14"/>
    <x v="81"/>
    <x v="81"/>
    <s v="15361"/>
    <s v="Pla de Barris"/>
    <n v="0"/>
    <n v="190342.2"/>
    <n v="190342.2"/>
    <n v="190342.2"/>
    <n v="190342.2"/>
    <n v="190342.2"/>
    <n v="0"/>
    <n v="190342.2"/>
  </r>
  <r>
    <x v="3"/>
    <x v="3"/>
    <x v="15"/>
    <x v="15"/>
    <x v="48"/>
    <x v="48"/>
    <s v="44437"/>
    <s v="Barcelona Infrastructures Municipals (Indem.COVID)"/>
    <x v="25"/>
    <x v="25"/>
    <s v="1"/>
    <s v="Serveis públics bàsics"/>
    <x v="4"/>
    <x v="4"/>
    <x v="13"/>
    <x v="13"/>
    <x v="20"/>
    <x v="20"/>
    <s v="15131"/>
    <s v="Redacció de projectes-execució d'obres"/>
    <n v="0"/>
    <n v="1444693.24"/>
    <n v="1444693.24"/>
    <n v="1434673.59"/>
    <n v="1434673.59"/>
    <n v="1434673.59"/>
    <n v="1224430.1499999999"/>
    <n v="210243.44"/>
  </r>
  <r>
    <x v="3"/>
    <x v="3"/>
    <x v="15"/>
    <x v="15"/>
    <x v="48"/>
    <x v="48"/>
    <s v="44450"/>
    <s v="Tersa"/>
    <x v="19"/>
    <x v="19"/>
    <s v="1"/>
    <s v="Serveis públics bàsics"/>
    <x v="5"/>
    <x v="5"/>
    <x v="23"/>
    <x v="23"/>
    <x v="86"/>
    <x v="86"/>
    <s v="16221"/>
    <s v="Gestió de residus sòlids urbans"/>
    <n v="4809017"/>
    <n v="71536.91"/>
    <n v="4880553.91"/>
    <n v="4880553.91"/>
    <n v="4880553.91"/>
    <n v="4880553.8899999997"/>
    <n v="3617610.12"/>
    <n v="1262943.77"/>
  </r>
  <r>
    <x v="3"/>
    <x v="3"/>
    <x v="15"/>
    <x v="15"/>
    <x v="48"/>
    <x v="48"/>
    <s v="44452"/>
    <s v="Siresa"/>
    <x v="19"/>
    <x v="19"/>
    <s v="1"/>
    <s v="Serveis públics bàsics"/>
    <x v="5"/>
    <x v="5"/>
    <x v="23"/>
    <x v="23"/>
    <x v="86"/>
    <x v="86"/>
    <s v="16221"/>
    <s v="Gestió de residus sòlids urbans"/>
    <n v="488091"/>
    <n v="86880.29"/>
    <n v="574971.29"/>
    <n v="574971.29"/>
    <n v="574971.29"/>
    <n v="557378.86"/>
    <n v="497258.9"/>
    <n v="60119.96"/>
  </r>
  <r>
    <x v="3"/>
    <x v="3"/>
    <x v="15"/>
    <x v="15"/>
    <x v="48"/>
    <x v="48"/>
    <s v="44452"/>
    <s v="Siresa"/>
    <x v="19"/>
    <x v="19"/>
    <s v="1"/>
    <s v="Serveis públics bàsics"/>
    <x v="12"/>
    <x v="12"/>
    <x v="33"/>
    <x v="33"/>
    <x v="52"/>
    <x v="52"/>
    <s v="17212"/>
    <s v="Intervenció acústica ambiental"/>
    <n v="266607.5"/>
    <n v="21667.439999999999"/>
    <n v="288274.94"/>
    <n v="288274.94"/>
    <n v="288274.94"/>
    <n v="288274.94"/>
    <n v="288274.94"/>
    <n v="0"/>
  </r>
  <r>
    <x v="3"/>
    <x v="3"/>
    <x v="15"/>
    <x v="15"/>
    <x v="48"/>
    <x v="48"/>
    <s v="44452"/>
    <s v="Siresa"/>
    <x v="19"/>
    <x v="19"/>
    <s v="1"/>
    <s v="Serveis públics bàsics"/>
    <x v="12"/>
    <x v="12"/>
    <x v="33"/>
    <x v="33"/>
    <x v="65"/>
    <x v="65"/>
    <s v="17221"/>
    <s v="Educació mediambiental"/>
    <n v="1495056.84"/>
    <n v="324334.89"/>
    <n v="1819391.73"/>
    <n v="1819391.73"/>
    <n v="1819391.73"/>
    <n v="1791114.6"/>
    <n v="1107210.99"/>
    <n v="683903.61"/>
  </r>
  <r>
    <x v="3"/>
    <x v="3"/>
    <x v="15"/>
    <x v="15"/>
    <x v="48"/>
    <x v="48"/>
    <s v="44453"/>
    <s v="Barcelona Cicle de l'Aigua, S.A."/>
    <x v="19"/>
    <x v="19"/>
    <s v="1"/>
    <s v="Serveis públics bàsics"/>
    <x v="5"/>
    <x v="5"/>
    <x v="37"/>
    <x v="37"/>
    <x v="57"/>
    <x v="57"/>
    <s v="16011"/>
    <s v="Sanejament xarxa de clavegueram"/>
    <n v="5484406"/>
    <n v="149987.93"/>
    <n v="5634393.9299999997"/>
    <n v="5634393.9299999997"/>
    <n v="5634393.9299999997"/>
    <n v="5634393.9299999997"/>
    <n v="5634393.9299999997"/>
    <n v="0"/>
  </r>
  <r>
    <x v="3"/>
    <x v="3"/>
    <x v="15"/>
    <x v="15"/>
    <x v="48"/>
    <x v="48"/>
    <s v="44453"/>
    <s v="Barcelona Cicle de l'Aigua, S.A."/>
    <x v="21"/>
    <x v="21"/>
    <s v="1"/>
    <s v="Serveis públics bàsics"/>
    <x v="3"/>
    <x v="3"/>
    <x v="25"/>
    <x v="25"/>
    <x v="38"/>
    <x v="38"/>
    <s v="13412"/>
    <s v="Planificació i projectes de mobilitat"/>
    <n v="0"/>
    <n v="22462.880000000001"/>
    <n v="22462.880000000001"/>
    <n v="22462.880000000001"/>
    <n v="22462.880000000001"/>
    <n v="0"/>
    <n v="0"/>
    <n v="0"/>
  </r>
  <r>
    <x v="3"/>
    <x v="3"/>
    <x v="16"/>
    <x v="16"/>
    <x v="49"/>
    <x v="49"/>
    <s v="45003"/>
    <s v="Aportacions a la Generalitat (pobresa energètica)"/>
    <x v="14"/>
    <x v="14"/>
    <s v="1"/>
    <s v="Serveis públics bàsics"/>
    <x v="4"/>
    <x v="4"/>
    <x v="43"/>
    <x v="43"/>
    <x v="71"/>
    <x v="71"/>
    <s v="15211"/>
    <s v="Promoció de l'habitatge social"/>
    <n v="0"/>
    <n v="2929.67"/>
    <n v="2929.67"/>
    <n v="0"/>
    <n v="0"/>
    <n v="0"/>
    <n v="0"/>
    <n v="0"/>
  </r>
  <r>
    <x v="3"/>
    <x v="3"/>
    <x v="16"/>
    <x v="16"/>
    <x v="50"/>
    <x v="50"/>
    <s v="45100"/>
    <s v="A Organismes Autònoms i Agències de la Generalitat"/>
    <x v="11"/>
    <x v="11"/>
    <s v="9"/>
    <s v="Actuacions de caràcter general"/>
    <x v="1"/>
    <x v="1"/>
    <x v="2"/>
    <x v="2"/>
    <x v="2"/>
    <x v="2"/>
    <s v="92321"/>
    <s v="Anàlisi i programació"/>
    <n v="0"/>
    <n v="16000"/>
    <n v="16000"/>
    <n v="16000"/>
    <n v="16000"/>
    <n v="0"/>
    <n v="0"/>
    <n v="0"/>
  </r>
  <r>
    <x v="3"/>
    <x v="3"/>
    <x v="16"/>
    <x v="16"/>
    <x v="50"/>
    <x v="50"/>
    <s v="45101"/>
    <s v="INCASÒL-Projecte Barcelona Catalònia"/>
    <x v="23"/>
    <x v="23"/>
    <s v="4"/>
    <s v="Actuacions de caràcter econòmic"/>
    <x v="7"/>
    <x v="7"/>
    <x v="31"/>
    <x v="31"/>
    <x v="51"/>
    <x v="51"/>
    <s v="43322"/>
    <s v="Promoció de ciutat (GERPE)"/>
    <n v="272500"/>
    <n v="-29000"/>
    <n v="243500"/>
    <n v="243500"/>
    <n v="243500"/>
    <n v="243500"/>
    <n v="243500"/>
    <n v="0"/>
  </r>
  <r>
    <x v="3"/>
    <x v="3"/>
    <x v="16"/>
    <x v="16"/>
    <x v="51"/>
    <x v="51"/>
    <s v="45390"/>
    <s v="A Societats Mercantils, EPES i OOPP"/>
    <x v="23"/>
    <x v="23"/>
    <s v="4"/>
    <s v="Actuacions de caràcter econòmic"/>
    <x v="7"/>
    <x v="7"/>
    <x v="31"/>
    <x v="31"/>
    <x v="73"/>
    <x v="73"/>
    <s v="43336"/>
    <s v="Promoció econòmica"/>
    <n v="1340000"/>
    <n v="-995000"/>
    <n v="345000"/>
    <n v="345000"/>
    <n v="345000"/>
    <n v="345000"/>
    <n v="345000"/>
    <n v="0"/>
  </r>
  <r>
    <x v="3"/>
    <x v="3"/>
    <x v="17"/>
    <x v="17"/>
    <x v="52"/>
    <x v="52"/>
    <s v="46101"/>
    <s v="Diputació de Barcelona"/>
    <x v="21"/>
    <x v="21"/>
    <s v="1"/>
    <s v="Serveis públics bàsics"/>
    <x v="3"/>
    <x v="3"/>
    <x v="25"/>
    <x v="25"/>
    <x v="38"/>
    <x v="38"/>
    <s v="13412"/>
    <s v="Planificació i projectes de mobilitat"/>
    <n v="18000"/>
    <n v="0"/>
    <n v="18000"/>
    <n v="18000"/>
    <n v="18000"/>
    <n v="18000"/>
    <n v="0"/>
    <n v="18000"/>
  </r>
  <r>
    <x v="3"/>
    <x v="3"/>
    <x v="17"/>
    <x v="17"/>
    <x v="52"/>
    <x v="52"/>
    <s v="46101"/>
    <s v="Diputació de Barcelona"/>
    <x v="1"/>
    <x v="1"/>
    <s v="3"/>
    <s v="Producció de béns públics de caràcter preferent"/>
    <x v="10"/>
    <x v="10"/>
    <x v="36"/>
    <x v="36"/>
    <x v="55"/>
    <x v="55"/>
    <s v="33211"/>
    <s v="Biblioteques"/>
    <n v="71269.55"/>
    <n v="-6154.41"/>
    <n v="65115.14"/>
    <n v="48588.88"/>
    <n v="48588.88"/>
    <n v="46875.09"/>
    <n v="46875.09"/>
    <n v="0"/>
  </r>
  <r>
    <x v="3"/>
    <x v="3"/>
    <x v="17"/>
    <x v="17"/>
    <x v="53"/>
    <x v="53"/>
    <s v="46403"/>
    <s v="AMB (CTE i FC)"/>
    <x v="25"/>
    <x v="25"/>
    <s v="9"/>
    <s v="Actuacions de caràcter general"/>
    <x v="18"/>
    <x v="18"/>
    <x v="61"/>
    <x v="61"/>
    <x v="103"/>
    <x v="102"/>
    <s v="94311"/>
    <s v="Transferències a altres ens locals"/>
    <n v="85462595.430000007"/>
    <n v="498762.33"/>
    <n v="85961357.760000005"/>
    <n v="85961357.760000005"/>
    <n v="85961357.760000005"/>
    <n v="85961357.760000005"/>
    <n v="78970451.239999995"/>
    <n v="6990906.5199999996"/>
  </r>
  <r>
    <x v="3"/>
    <x v="3"/>
    <x v="17"/>
    <x v="17"/>
    <x v="53"/>
    <x v="53"/>
    <s v="46404"/>
    <s v="AMB (IBI)"/>
    <x v="25"/>
    <x v="25"/>
    <s v="9"/>
    <s v="Actuacions de caràcter general"/>
    <x v="18"/>
    <x v="18"/>
    <x v="61"/>
    <x v="61"/>
    <x v="103"/>
    <x v="102"/>
    <s v="94311"/>
    <s v="Transferències a altres ens locals"/>
    <n v="32426142.609999999"/>
    <n v="0"/>
    <n v="32426142.609999999"/>
    <n v="12000000"/>
    <n v="12000000"/>
    <n v="12000000"/>
    <n v="12000000"/>
    <n v="0"/>
  </r>
  <r>
    <x v="3"/>
    <x v="3"/>
    <x v="17"/>
    <x v="17"/>
    <x v="53"/>
    <x v="53"/>
    <s v="46406"/>
    <s v="AMB - Convenis"/>
    <x v="19"/>
    <x v="19"/>
    <s v="1"/>
    <s v="Serveis públics bàsics"/>
    <x v="12"/>
    <x v="12"/>
    <x v="33"/>
    <x v="33"/>
    <x v="52"/>
    <x v="52"/>
    <s v="17211"/>
    <s v="Intervenció mediambiental"/>
    <n v="150000"/>
    <n v="0"/>
    <n v="150000"/>
    <n v="150000"/>
    <n v="150000"/>
    <n v="150000"/>
    <n v="0"/>
    <n v="150000"/>
  </r>
  <r>
    <x v="3"/>
    <x v="3"/>
    <x v="17"/>
    <x v="17"/>
    <x v="53"/>
    <x v="53"/>
    <s v="46406"/>
    <s v="AMB - Convenis"/>
    <x v="21"/>
    <x v="21"/>
    <s v="1"/>
    <s v="Serveis públics bàsics"/>
    <x v="3"/>
    <x v="3"/>
    <x v="25"/>
    <x v="25"/>
    <x v="38"/>
    <x v="38"/>
    <s v="13411"/>
    <s v="Gestió del programa de mobilitat"/>
    <n v="45000"/>
    <n v="-45000"/>
    <n v="0"/>
    <n v="0"/>
    <n v="0"/>
    <n v="0"/>
    <n v="0"/>
    <n v="0"/>
  </r>
  <r>
    <x v="3"/>
    <x v="3"/>
    <x v="17"/>
    <x v="17"/>
    <x v="53"/>
    <x v="53"/>
    <s v="46406"/>
    <s v="AMB - Convenis"/>
    <x v="22"/>
    <x v="22"/>
    <s v="1"/>
    <s v="Serveis públics bàsics"/>
    <x v="4"/>
    <x v="4"/>
    <x v="13"/>
    <x v="13"/>
    <x v="75"/>
    <x v="75"/>
    <s v="15141"/>
    <s v="Projectes estratègics Ecologia Urbana"/>
    <n v="0"/>
    <n v="59459.69"/>
    <n v="59459.69"/>
    <n v="59459.69"/>
    <n v="59459.69"/>
    <n v="59459.69"/>
    <n v="0"/>
    <n v="59459.69"/>
  </r>
  <r>
    <x v="3"/>
    <x v="3"/>
    <x v="17"/>
    <x v="17"/>
    <x v="53"/>
    <x v="53"/>
    <s v="46409"/>
    <s v="TC a l'Àrea Metropolitana (manteniment rondes)"/>
    <x v="21"/>
    <x v="21"/>
    <s v="1"/>
    <s v="Serveis públics bàsics"/>
    <x v="4"/>
    <x v="4"/>
    <x v="13"/>
    <x v="13"/>
    <x v="16"/>
    <x v="16"/>
    <s v="15162"/>
    <s v="Manteniment integral rondes"/>
    <n v="5484900.1799999997"/>
    <n v="490972.32"/>
    <n v="5975872.5"/>
    <n v="5975872.0499999998"/>
    <n v="5975872.0499999998"/>
    <n v="5975872.0499999998"/>
    <n v="0"/>
    <n v="5975872.0499999998"/>
  </r>
  <r>
    <x v="3"/>
    <x v="3"/>
    <x v="17"/>
    <x v="17"/>
    <x v="53"/>
    <x v="53"/>
    <s v="46410"/>
    <s v="AMB - Transport Targeta rosa"/>
    <x v="13"/>
    <x v="13"/>
    <s v="2"/>
    <s v="Actuacions de protecció i promoció social"/>
    <x v="2"/>
    <x v="2"/>
    <x v="5"/>
    <x v="5"/>
    <x v="49"/>
    <x v="49"/>
    <s v="23231"/>
    <s v="Promoció de la gent gran"/>
    <n v="800000"/>
    <n v="0"/>
    <n v="800000"/>
    <n v="800000"/>
    <n v="800000"/>
    <n v="800000"/>
    <n v="800000"/>
    <n v="0"/>
  </r>
  <r>
    <x v="3"/>
    <x v="3"/>
    <x v="17"/>
    <x v="17"/>
    <x v="53"/>
    <x v="53"/>
    <s v="46421"/>
    <s v="Aportació a Barcelona Regional"/>
    <x v="11"/>
    <x v="11"/>
    <s v="9"/>
    <s v="Actuacions de caràcter general"/>
    <x v="1"/>
    <x v="1"/>
    <x v="1"/>
    <x v="1"/>
    <x v="1"/>
    <x v="1"/>
    <s v="92015"/>
    <s v="Coordinació territorial"/>
    <n v="0"/>
    <n v="300000"/>
    <n v="300000"/>
    <n v="300000"/>
    <n v="300000"/>
    <n v="296526.75"/>
    <n v="200727.85"/>
    <n v="95798.9"/>
  </r>
  <r>
    <x v="3"/>
    <x v="3"/>
    <x v="17"/>
    <x v="17"/>
    <x v="53"/>
    <x v="53"/>
    <s v="46421"/>
    <s v="Aportació a Barcelona Regional"/>
    <x v="12"/>
    <x v="12"/>
    <s v="9"/>
    <s v="Actuacions de caràcter general"/>
    <x v="1"/>
    <x v="1"/>
    <x v="1"/>
    <x v="1"/>
    <x v="1"/>
    <x v="1"/>
    <s v="92015"/>
    <s v="Coordinació territorial"/>
    <n v="300000"/>
    <n v="-300000"/>
    <n v="0"/>
    <n v="0"/>
    <n v="0"/>
    <n v="0"/>
    <n v="0"/>
    <n v="0"/>
  </r>
  <r>
    <x v="3"/>
    <x v="3"/>
    <x v="17"/>
    <x v="17"/>
    <x v="53"/>
    <x v="53"/>
    <s v="46421"/>
    <s v="Aportació a Barcelona Regional"/>
    <x v="18"/>
    <x v="18"/>
    <s v="1"/>
    <s v="Serveis públics bàsics"/>
    <x v="4"/>
    <x v="4"/>
    <x v="11"/>
    <x v="11"/>
    <x v="14"/>
    <x v="14"/>
    <s v="15011"/>
    <s v="Despeses generals d'Ecologia Urbana"/>
    <n v="4543200"/>
    <n v="480000"/>
    <n v="5023200"/>
    <n v="5023200"/>
    <n v="5023200"/>
    <n v="5023200"/>
    <n v="5023200"/>
    <n v="0"/>
  </r>
  <r>
    <x v="3"/>
    <x v="3"/>
    <x v="17"/>
    <x v="17"/>
    <x v="53"/>
    <x v="53"/>
    <s v="46421"/>
    <s v="Aportació a Barcelona Regional"/>
    <x v="23"/>
    <x v="23"/>
    <s v="4"/>
    <s v="Actuacions de caràcter econòmic"/>
    <x v="7"/>
    <x v="7"/>
    <x v="31"/>
    <x v="31"/>
    <x v="51"/>
    <x v="51"/>
    <s v="43322"/>
    <s v="Promoció de ciutat (GERPE)"/>
    <n v="180000"/>
    <n v="290000"/>
    <n v="470000"/>
    <n v="470000"/>
    <n v="470000"/>
    <n v="470000"/>
    <n v="0"/>
    <n v="470000"/>
  </r>
  <r>
    <x v="3"/>
    <x v="3"/>
    <x v="17"/>
    <x v="17"/>
    <x v="54"/>
    <x v="54"/>
    <s v="46700"/>
    <s v="Consorci per a la defensa de la conca de"/>
    <x v="19"/>
    <x v="19"/>
    <s v="1"/>
    <s v="Serveis públics bàsics"/>
    <x v="5"/>
    <x v="5"/>
    <x v="38"/>
    <x v="38"/>
    <x v="58"/>
    <x v="58"/>
    <s v="16111"/>
    <s v="Abastament de les aigües"/>
    <n v="19699"/>
    <n v="271.18"/>
    <n v="19970.18"/>
    <n v="19970.18"/>
    <n v="19970.18"/>
    <n v="19970.18"/>
    <n v="19970.18"/>
    <n v="0"/>
  </r>
  <r>
    <x v="3"/>
    <x v="3"/>
    <x v="17"/>
    <x v="17"/>
    <x v="54"/>
    <x v="54"/>
    <s v="46701"/>
    <s v="Autoritat Transport Metropolità (ATM)"/>
    <x v="21"/>
    <x v="21"/>
    <s v="4"/>
    <s v="Actuacions de caràcter econòmic"/>
    <x v="16"/>
    <x v="16"/>
    <x v="52"/>
    <x v="52"/>
    <x v="104"/>
    <x v="103"/>
    <s v="44111"/>
    <s v="Suport al transport públic de viatgers"/>
    <n v="150681670.53999999"/>
    <n v="25133643.93"/>
    <n v="175815314.47"/>
    <n v="175815044.44999999"/>
    <n v="175815044.44999999"/>
    <n v="175815044.44999999"/>
    <n v="150681670.53999999"/>
    <n v="25133373.91"/>
  </r>
  <r>
    <x v="3"/>
    <x v="3"/>
    <x v="17"/>
    <x v="17"/>
    <x v="54"/>
    <x v="54"/>
    <s v="46703"/>
    <s v="Consorci d'Educació de Barcelona"/>
    <x v="11"/>
    <x v="11"/>
    <s v="1"/>
    <s v="Serveis públics bàsics"/>
    <x v="4"/>
    <x v="4"/>
    <x v="14"/>
    <x v="14"/>
    <x v="81"/>
    <x v="81"/>
    <s v="15361"/>
    <s v="Pla de Barris"/>
    <n v="0"/>
    <n v="393592.88"/>
    <n v="393592.88"/>
    <n v="393592.88"/>
    <n v="393592.88"/>
    <n v="393592.88"/>
    <n v="0"/>
    <n v="393592.88"/>
  </r>
  <r>
    <x v="3"/>
    <x v="3"/>
    <x v="17"/>
    <x v="17"/>
    <x v="54"/>
    <x v="54"/>
    <s v="46703"/>
    <s v="Consorci d'Educació de Barcelona"/>
    <x v="1"/>
    <x v="1"/>
    <s v="3"/>
    <s v="Producció de béns públics de caràcter preferent"/>
    <x v="9"/>
    <x v="9"/>
    <x v="27"/>
    <x v="27"/>
    <x v="64"/>
    <x v="64"/>
    <s v="32612"/>
    <s v="Altres serveis complementaris d'educació"/>
    <n v="103742.87"/>
    <n v="-103742.87"/>
    <n v="0"/>
    <n v="0"/>
    <n v="0"/>
    <n v="0"/>
    <n v="0"/>
    <n v="0"/>
  </r>
  <r>
    <x v="3"/>
    <x v="3"/>
    <x v="17"/>
    <x v="17"/>
    <x v="54"/>
    <x v="54"/>
    <s v="46703"/>
    <s v="Consorci d'Educació de Barcelona"/>
    <x v="27"/>
    <x v="27"/>
    <s v="2"/>
    <s v="Actuacions de protecció i promoció social"/>
    <x v="2"/>
    <x v="2"/>
    <x v="4"/>
    <x v="4"/>
    <x v="47"/>
    <x v="47"/>
    <s v="23111"/>
    <s v="Atenció infància i adolescència"/>
    <n v="0"/>
    <n v="1000000"/>
    <n v="1000000"/>
    <n v="1000000"/>
    <n v="1000000"/>
    <n v="1000000"/>
    <n v="1000000"/>
    <n v="0"/>
  </r>
  <r>
    <x v="3"/>
    <x v="3"/>
    <x v="17"/>
    <x v="17"/>
    <x v="54"/>
    <x v="54"/>
    <s v="46703"/>
    <s v="Consorci d'Educació de Barcelona"/>
    <x v="27"/>
    <x v="27"/>
    <s v="2"/>
    <s v="Actuacions de protecció i promoció social"/>
    <x v="2"/>
    <x v="2"/>
    <x v="5"/>
    <x v="5"/>
    <x v="35"/>
    <x v="35"/>
    <s v="23251"/>
    <s v="Atenció la diversitat i no discriminació"/>
    <n v="150000"/>
    <n v="-150000"/>
    <n v="0"/>
    <n v="0"/>
    <n v="0"/>
    <n v="0"/>
    <n v="0"/>
    <n v="0"/>
  </r>
  <r>
    <x v="3"/>
    <x v="3"/>
    <x v="17"/>
    <x v="17"/>
    <x v="54"/>
    <x v="54"/>
    <s v="46703"/>
    <s v="Consorci d'Educació de Barcelona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5358998.25"/>
    <n v="-2791975.86"/>
    <n v="2567022.39"/>
    <n v="2567022.39"/>
    <n v="2567022.39"/>
    <n v="2567022.39"/>
    <n v="2315988.0699999998"/>
    <n v="251034.32"/>
  </r>
  <r>
    <x v="3"/>
    <x v="3"/>
    <x v="17"/>
    <x v="17"/>
    <x v="54"/>
    <x v="54"/>
    <s v="46703"/>
    <s v="Consorci d'Educació de Barcelona"/>
    <x v="27"/>
    <x v="27"/>
    <s v="3"/>
    <s v="Producció de béns públics de caràcter preferent"/>
    <x v="9"/>
    <x v="9"/>
    <x v="62"/>
    <x v="62"/>
    <x v="105"/>
    <x v="104"/>
    <s v="32321"/>
    <s v="Funcionam.gral.centres educació infantil"/>
    <n v="1465063.08"/>
    <n v="0"/>
    <n v="1465063.08"/>
    <n v="1465063.08"/>
    <n v="1465063.08"/>
    <n v="1465063.08"/>
    <n v="1465063.08"/>
    <n v="0"/>
  </r>
  <r>
    <x v="3"/>
    <x v="3"/>
    <x v="17"/>
    <x v="17"/>
    <x v="54"/>
    <x v="54"/>
    <s v="46703"/>
    <s v="Consorci d'Educació de Barcelona"/>
    <x v="27"/>
    <x v="27"/>
    <s v="3"/>
    <s v="Producció de béns públics de caràcter preferent"/>
    <x v="9"/>
    <x v="9"/>
    <x v="62"/>
    <x v="62"/>
    <x v="105"/>
    <x v="104"/>
    <s v="32322"/>
    <s v="Mantenim.-neteja-subministraments-vigilà"/>
    <n v="39631045.829999998"/>
    <n v="3681058.08"/>
    <n v="43312103.909999996"/>
    <n v="43312103.909999996"/>
    <n v="43312103.909999996"/>
    <n v="43312103.909999996"/>
    <n v="43267533.25"/>
    <n v="44570.66"/>
  </r>
  <r>
    <x v="3"/>
    <x v="3"/>
    <x v="17"/>
    <x v="17"/>
    <x v="54"/>
    <x v="54"/>
    <s v="46703"/>
    <s v="Consorci d'Educació de Barcelona"/>
    <x v="27"/>
    <x v="27"/>
    <s v="3"/>
    <s v="Producció de béns públics de caràcter preferent"/>
    <x v="9"/>
    <x v="9"/>
    <x v="62"/>
    <x v="62"/>
    <x v="106"/>
    <x v="105"/>
    <s v="32331"/>
    <s v="Funcionament de centres d'educació espec"/>
    <n v="1633713.47"/>
    <n v="0"/>
    <n v="1633713.47"/>
    <n v="1633713.47"/>
    <n v="1633713.47"/>
    <n v="1633713.47"/>
    <n v="0"/>
    <n v="1633713.47"/>
  </r>
  <r>
    <x v="3"/>
    <x v="3"/>
    <x v="17"/>
    <x v="17"/>
    <x v="54"/>
    <x v="54"/>
    <s v="46703"/>
    <s v="Consorci d'Educació de Barcelona"/>
    <x v="27"/>
    <x v="27"/>
    <s v="3"/>
    <s v="Producció de béns públics de caràcter preferent"/>
    <x v="9"/>
    <x v="9"/>
    <x v="63"/>
    <x v="63"/>
    <x v="107"/>
    <x v="106"/>
    <s v="32411"/>
    <s v="Funcion.centres educació secundària-form"/>
    <n v="2961589.82"/>
    <n v="-27935.02"/>
    <n v="2933654.8"/>
    <n v="2933654.8"/>
    <n v="2933654.8"/>
    <n v="2933654.8"/>
    <n v="87452"/>
    <n v="2846202.8"/>
  </r>
  <r>
    <x v="3"/>
    <x v="3"/>
    <x v="17"/>
    <x v="17"/>
    <x v="54"/>
    <x v="54"/>
    <s v="46703"/>
    <s v="Consorci d'Educació de Barcelona"/>
    <x v="27"/>
    <x v="27"/>
    <s v="3"/>
    <s v="Producció de béns públics de caràcter preferent"/>
    <x v="9"/>
    <x v="9"/>
    <x v="63"/>
    <x v="63"/>
    <x v="107"/>
    <x v="106"/>
    <s v="32412"/>
    <s v="Mantenim.-neteja-subministraments-vigilà"/>
    <n v="5611526.1200000001"/>
    <n v="0"/>
    <n v="5611526.1200000001"/>
    <n v="5611526.1200000001"/>
    <n v="5611526.1200000001"/>
    <n v="5611526.1200000001"/>
    <n v="5611526.1200000001"/>
    <n v="0"/>
  </r>
  <r>
    <x v="3"/>
    <x v="3"/>
    <x v="17"/>
    <x v="17"/>
    <x v="54"/>
    <x v="54"/>
    <s v="46703"/>
    <s v="Consorci d'Educació de Barcelona"/>
    <x v="27"/>
    <x v="27"/>
    <s v="3"/>
    <s v="Producció de béns públics de caràcter preferent"/>
    <x v="9"/>
    <x v="9"/>
    <x v="27"/>
    <x v="27"/>
    <x v="64"/>
    <x v="64"/>
    <s v="32611"/>
    <s v="Ajuts de menjador"/>
    <n v="8253812"/>
    <n v="797778.01"/>
    <n v="9051590.0099999998"/>
    <n v="9051590.0099999998"/>
    <n v="9051590.0099999998"/>
    <n v="9051590.0099999998"/>
    <n v="7600000"/>
    <n v="1451590.01"/>
  </r>
  <r>
    <x v="3"/>
    <x v="3"/>
    <x v="17"/>
    <x v="17"/>
    <x v="54"/>
    <x v="54"/>
    <s v="46703"/>
    <s v="Consorci d'Educació de Barcelona"/>
    <x v="27"/>
    <x v="27"/>
    <s v="3"/>
    <s v="Producció de béns públics de caràcter preferent"/>
    <x v="9"/>
    <x v="9"/>
    <x v="27"/>
    <x v="27"/>
    <x v="64"/>
    <x v="64"/>
    <s v="32612"/>
    <s v="Altres serveis complementaris d'educació"/>
    <n v="0"/>
    <n v="134000"/>
    <n v="134000"/>
    <n v="134000"/>
    <n v="134000"/>
    <n v="134000"/>
    <n v="0"/>
    <n v="134000"/>
  </r>
  <r>
    <x v="3"/>
    <x v="3"/>
    <x v="17"/>
    <x v="17"/>
    <x v="54"/>
    <x v="54"/>
    <s v="46703"/>
    <s v="Consorci d'Educació de Barcelona"/>
    <x v="27"/>
    <x v="27"/>
    <s v="3"/>
    <s v="Producció de béns públics de caràcter preferent"/>
    <x v="9"/>
    <x v="9"/>
    <x v="27"/>
    <x v="27"/>
    <x v="41"/>
    <x v="41"/>
    <s v="32623"/>
    <s v="Serveis educatius i innovació educativa"/>
    <n v="4640550.66"/>
    <n v="135673.28"/>
    <n v="4776223.9400000004"/>
    <n v="4776223.9400000004"/>
    <n v="4776223.9400000004"/>
    <n v="4776223.9400000004"/>
    <n v="4135673.28"/>
    <n v="640550.66"/>
  </r>
  <r>
    <x v="3"/>
    <x v="3"/>
    <x v="17"/>
    <x v="17"/>
    <x v="54"/>
    <x v="54"/>
    <s v="46703"/>
    <s v="Consorci d'Educació de Barcelona"/>
    <x v="27"/>
    <x v="27"/>
    <s v="3"/>
    <s v="Producció de béns públics de caràcter preferent"/>
    <x v="9"/>
    <x v="9"/>
    <x v="55"/>
    <x v="55"/>
    <x v="99"/>
    <x v="98"/>
    <s v="32821"/>
    <s v="Ensenyaments artístics"/>
    <n v="2610311.8199999998"/>
    <n v="0"/>
    <n v="2610311.8199999998"/>
    <n v="2610311.8199999998"/>
    <n v="2610311.8199999998"/>
    <n v="2610311.8199999998"/>
    <n v="2610311.8199999998"/>
    <n v="0"/>
  </r>
  <r>
    <x v="3"/>
    <x v="3"/>
    <x v="17"/>
    <x v="17"/>
    <x v="54"/>
    <x v="54"/>
    <s v="46703"/>
    <s v="Consorci d'Educació de Barcelona"/>
    <x v="27"/>
    <x v="27"/>
    <s v="3"/>
    <s v="Producció de béns públics de caràcter preferent"/>
    <x v="9"/>
    <x v="9"/>
    <x v="55"/>
    <x v="55"/>
    <x v="108"/>
    <x v="107"/>
    <s v="32831"/>
    <s v="Formació d'adults"/>
    <n v="1374713.47"/>
    <n v="0"/>
    <n v="1374713.47"/>
    <n v="1374713.47"/>
    <n v="1374713.47"/>
    <n v="1374713.47"/>
    <n v="1374713.47"/>
    <n v="0"/>
  </r>
  <r>
    <x v="3"/>
    <x v="3"/>
    <x v="17"/>
    <x v="17"/>
    <x v="54"/>
    <x v="54"/>
    <s v="46703"/>
    <s v="Consorci d'Educació de Barcelona"/>
    <x v="27"/>
    <x v="27"/>
    <s v="4"/>
    <s v="Actuacions de caràcter econòmic"/>
    <x v="7"/>
    <x v="7"/>
    <x v="31"/>
    <x v="31"/>
    <x v="48"/>
    <x v="48"/>
    <s v="43311"/>
    <s v="Suport Ocupació i Empresa"/>
    <n v="0"/>
    <n v="1000000"/>
    <n v="1000000"/>
    <n v="1000000"/>
    <n v="1000000"/>
    <n v="1000000"/>
    <n v="1000000"/>
    <n v="0"/>
  </r>
  <r>
    <x v="3"/>
    <x v="3"/>
    <x v="17"/>
    <x v="17"/>
    <x v="54"/>
    <x v="54"/>
    <s v="46703"/>
    <s v="Consorci d'Educació de Barcelona"/>
    <x v="27"/>
    <x v="27"/>
    <s v="4"/>
    <s v="Actuacions de caràcter econòmic"/>
    <x v="6"/>
    <x v="6"/>
    <x v="15"/>
    <x v="15"/>
    <x v="22"/>
    <x v="22"/>
    <s v="49313"/>
    <s v="Polítiques alimentàries urbanes"/>
    <n v="0"/>
    <n v="75257.259999999995"/>
    <n v="75257.259999999995"/>
    <n v="75257.259999999995"/>
    <n v="75257.259999999995"/>
    <n v="75257.259999999995"/>
    <n v="36287.9"/>
    <n v="38969.360000000001"/>
  </r>
  <r>
    <x v="3"/>
    <x v="3"/>
    <x v="17"/>
    <x v="17"/>
    <x v="54"/>
    <x v="54"/>
    <s v="46703"/>
    <s v="Consorci d'Educació de Barcelona"/>
    <x v="27"/>
    <x v="27"/>
    <s v="9"/>
    <s v="Actuacions de caràcter general"/>
    <x v="0"/>
    <x v="0"/>
    <x v="0"/>
    <x v="0"/>
    <x v="7"/>
    <x v="7"/>
    <s v="91225"/>
    <s v="Comissionat Innovació Digital"/>
    <n v="0"/>
    <n v="45814.47"/>
    <n v="45814.47"/>
    <n v="45814.47"/>
    <n v="45814.47"/>
    <n v="45814.47"/>
    <n v="45814.47"/>
    <n v="0"/>
  </r>
  <r>
    <x v="3"/>
    <x v="3"/>
    <x v="17"/>
    <x v="17"/>
    <x v="54"/>
    <x v="54"/>
    <s v="46703"/>
    <s v="Consorci d'Educació de Barcelona"/>
    <x v="27"/>
    <x v="27"/>
    <s v="9"/>
    <s v="Actuacions de caràcter general"/>
    <x v="1"/>
    <x v="1"/>
    <x v="1"/>
    <x v="1"/>
    <x v="1"/>
    <x v="1"/>
    <s v="92011"/>
    <s v="Administració general"/>
    <n v="0"/>
    <n v="219743.1"/>
    <n v="219743.1"/>
    <n v="219743.1"/>
    <n v="219743.1"/>
    <n v="219743.1"/>
    <n v="0"/>
    <n v="219743.1"/>
  </r>
  <r>
    <x v="3"/>
    <x v="3"/>
    <x v="17"/>
    <x v="17"/>
    <x v="54"/>
    <x v="54"/>
    <s v="46712"/>
    <s v="Consorci de Turisme_Fons Foment Turisme"/>
    <x v="23"/>
    <x v="23"/>
    <s v="4"/>
    <s v="Actuacions de caràcter econòmic"/>
    <x v="7"/>
    <x v="7"/>
    <x v="47"/>
    <x v="47"/>
    <x v="80"/>
    <x v="80"/>
    <s v="43211"/>
    <s v="Foment del turisme"/>
    <n v="4500000"/>
    <n v="-4500000"/>
    <n v="0"/>
    <n v="0"/>
    <n v="0"/>
    <n v="0"/>
    <n v="0"/>
    <n v="0"/>
  </r>
  <r>
    <x v="3"/>
    <x v="3"/>
    <x v="17"/>
    <x v="17"/>
    <x v="54"/>
    <x v="54"/>
    <s v="46713"/>
    <s v="Consorci de Turisme de Barcelona"/>
    <x v="23"/>
    <x v="23"/>
    <s v="4"/>
    <s v="Actuacions de caràcter econòmic"/>
    <x v="7"/>
    <x v="7"/>
    <x v="32"/>
    <x v="32"/>
    <x v="50"/>
    <x v="50"/>
    <s v="43141"/>
    <s v="Serveis de promoció del comerç"/>
    <n v="85000"/>
    <n v="-52334.78"/>
    <n v="32665.22"/>
    <n v="32665.22"/>
    <n v="32665.22"/>
    <n v="32665.22"/>
    <n v="32665.22"/>
    <n v="0"/>
  </r>
  <r>
    <x v="3"/>
    <x v="3"/>
    <x v="17"/>
    <x v="17"/>
    <x v="54"/>
    <x v="54"/>
    <s v="46713"/>
    <s v="Consorci de Turisme de Barcelona"/>
    <x v="23"/>
    <x v="23"/>
    <s v="4"/>
    <s v="Actuacions de caràcter econòmic"/>
    <x v="7"/>
    <x v="7"/>
    <x v="47"/>
    <x v="47"/>
    <x v="80"/>
    <x v="80"/>
    <s v="43211"/>
    <s v="Foment del turisme"/>
    <n v="0"/>
    <n v="375000"/>
    <n v="375000"/>
    <n v="375000"/>
    <n v="375000"/>
    <n v="375000"/>
    <n v="375000"/>
    <n v="0"/>
  </r>
  <r>
    <x v="3"/>
    <x v="3"/>
    <x v="17"/>
    <x v="17"/>
    <x v="54"/>
    <x v="54"/>
    <s v="46713"/>
    <s v="Consorci de Turisme de Barcelona"/>
    <x v="23"/>
    <x v="23"/>
    <s v="4"/>
    <s v="Actuacions de caràcter econòmic"/>
    <x v="7"/>
    <x v="7"/>
    <x v="47"/>
    <x v="47"/>
    <x v="80"/>
    <x v="80"/>
    <s v="43212"/>
    <s v="Promoció del turisme"/>
    <n v="1142000"/>
    <n v="4603639"/>
    <n v="5745639"/>
    <n v="5745639"/>
    <n v="5745639"/>
    <n v="5745639"/>
    <n v="2745639"/>
    <n v="3000000"/>
  </r>
  <r>
    <x v="3"/>
    <x v="3"/>
    <x v="17"/>
    <x v="17"/>
    <x v="54"/>
    <x v="54"/>
    <s v="46714"/>
    <s v="Consorci Sanitari de Barcelona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4553.2"/>
    <n v="4553.2"/>
    <n v="4553.2"/>
    <n v="4553.2"/>
    <n v="4553.2"/>
    <n v="4553.2"/>
    <n v="0"/>
  </r>
  <r>
    <x v="3"/>
    <x v="3"/>
    <x v="17"/>
    <x v="17"/>
    <x v="54"/>
    <x v="54"/>
    <s v="46714"/>
    <s v="Consorci Sanitari de Barcelona"/>
    <x v="13"/>
    <x v="13"/>
    <s v="2"/>
    <s v="Actuacions de protecció i promoció social"/>
    <x v="2"/>
    <x v="2"/>
    <x v="5"/>
    <x v="5"/>
    <x v="69"/>
    <x v="69"/>
    <s v="23271"/>
    <s v="Temps i qualitat de vida"/>
    <n v="0"/>
    <n v="122776.32000000001"/>
    <n v="122776.32000000001"/>
    <n v="122776.32000000001"/>
    <n v="122776.32000000001"/>
    <n v="122776.32000000001"/>
    <n v="0"/>
    <n v="122776.32000000001"/>
  </r>
  <r>
    <x v="3"/>
    <x v="3"/>
    <x v="17"/>
    <x v="17"/>
    <x v="54"/>
    <x v="54"/>
    <s v="46714"/>
    <s v="Consorci Sanitari de Barcelona"/>
    <x v="13"/>
    <x v="13"/>
    <s v="3"/>
    <s v="Producció de béns públics de caràcter preferent"/>
    <x v="15"/>
    <x v="15"/>
    <x v="42"/>
    <x v="42"/>
    <x v="70"/>
    <x v="70"/>
    <s v="31111"/>
    <s v="Promoció de la salut"/>
    <n v="648921.17000000004"/>
    <n v="1040709"/>
    <n v="1689630.17"/>
    <n v="1689630.17"/>
    <n v="1689630.17"/>
    <n v="1689630.17"/>
    <n v="648921.17000000004"/>
    <n v="1040709"/>
  </r>
  <r>
    <x v="3"/>
    <x v="3"/>
    <x v="17"/>
    <x v="17"/>
    <x v="54"/>
    <x v="54"/>
    <s v="46714"/>
    <s v="Consorci Sanitari de Barcelona"/>
    <x v="13"/>
    <x v="13"/>
    <s v="4"/>
    <s v="Actuacions de caràcter econòmic"/>
    <x v="7"/>
    <x v="7"/>
    <x v="31"/>
    <x v="31"/>
    <x v="68"/>
    <x v="68"/>
    <s v="43352"/>
    <s v="Temps i Economia de les Cures"/>
    <n v="0"/>
    <n v="200000"/>
    <n v="200000"/>
    <n v="200000"/>
    <n v="200000"/>
    <n v="200000"/>
    <n v="0"/>
    <n v="200000"/>
  </r>
  <r>
    <x v="3"/>
    <x v="3"/>
    <x v="17"/>
    <x v="17"/>
    <x v="54"/>
    <x v="54"/>
    <s v="46715"/>
    <s v="C.S.B.(Agencia Salut Pública Barcelona)"/>
    <x v="13"/>
    <x v="13"/>
    <s v="1"/>
    <s v="Serveis públics bàsics"/>
    <x v="12"/>
    <x v="12"/>
    <x v="45"/>
    <x v="45"/>
    <x v="76"/>
    <x v="76"/>
    <s v="17111"/>
    <s v="Construcció i manteniment d'espais verds"/>
    <n v="0"/>
    <n v="22574"/>
    <n v="22574"/>
    <n v="22574"/>
    <n v="22574"/>
    <n v="22574"/>
    <n v="22574"/>
    <n v="0"/>
  </r>
  <r>
    <x v="3"/>
    <x v="3"/>
    <x v="17"/>
    <x v="17"/>
    <x v="54"/>
    <x v="54"/>
    <s v="46715"/>
    <s v="C.S.B.(Agencia Salut Pública Barcelona)"/>
    <x v="13"/>
    <x v="13"/>
    <s v="2"/>
    <s v="Actuacions de protecció i promoció social"/>
    <x v="2"/>
    <x v="2"/>
    <x v="5"/>
    <x v="5"/>
    <x v="69"/>
    <x v="69"/>
    <s v="23271"/>
    <s v="Temps i qualitat de vida"/>
    <n v="0"/>
    <n v="60000"/>
    <n v="60000"/>
    <n v="60000"/>
    <n v="60000"/>
    <n v="60000"/>
    <n v="0"/>
    <n v="60000"/>
  </r>
  <r>
    <x v="3"/>
    <x v="3"/>
    <x v="17"/>
    <x v="17"/>
    <x v="54"/>
    <x v="54"/>
    <s v="46715"/>
    <s v="C.S.B.(Agencia Salut Pública Barcelona)"/>
    <x v="13"/>
    <x v="13"/>
    <s v="3"/>
    <s v="Producció de béns públics de caràcter preferent"/>
    <x v="15"/>
    <x v="15"/>
    <x v="42"/>
    <x v="42"/>
    <x v="70"/>
    <x v="70"/>
    <s v="31112"/>
    <s v="Protecció de la salut"/>
    <n v="19700339.640000001"/>
    <n v="-172389.64"/>
    <n v="19527950"/>
    <n v="19527950"/>
    <n v="19527950"/>
    <n v="19527950"/>
    <n v="17276353.199999999"/>
    <n v="2251596.7999999998"/>
  </r>
  <r>
    <x v="3"/>
    <x v="3"/>
    <x v="17"/>
    <x v="17"/>
    <x v="54"/>
    <x v="54"/>
    <s v="46715"/>
    <s v="C.S.B.(Agencia Salut Pública Barcelona)"/>
    <x v="13"/>
    <x v="13"/>
    <s v="4"/>
    <s v="Actuacions de caràcter econòmic"/>
    <x v="6"/>
    <x v="6"/>
    <x v="15"/>
    <x v="15"/>
    <x v="22"/>
    <x v="22"/>
    <s v="49313"/>
    <s v="Polítiques alimentàries urbanes"/>
    <n v="0"/>
    <n v="53062.91"/>
    <n v="53062.91"/>
    <n v="53062.91"/>
    <n v="53062.91"/>
    <n v="53062.91"/>
    <n v="36300"/>
    <n v="16762.91"/>
  </r>
  <r>
    <x v="3"/>
    <x v="3"/>
    <x v="17"/>
    <x v="17"/>
    <x v="54"/>
    <x v="54"/>
    <s v="46715"/>
    <s v="C.S.B.(Agencia Salut Pública Barcelona)"/>
    <x v="19"/>
    <x v="19"/>
    <s v="1"/>
    <s v="Serveis públics bàsics"/>
    <x v="12"/>
    <x v="12"/>
    <x v="45"/>
    <x v="45"/>
    <x v="76"/>
    <x v="76"/>
    <s v="17111"/>
    <s v="Construcció i manteniment d'espais verds"/>
    <n v="0"/>
    <n v="225000"/>
    <n v="225000"/>
    <n v="225000"/>
    <n v="225000"/>
    <n v="225000"/>
    <n v="225000"/>
    <n v="0"/>
  </r>
  <r>
    <x v="3"/>
    <x v="3"/>
    <x v="17"/>
    <x v="17"/>
    <x v="54"/>
    <x v="54"/>
    <s v="46715"/>
    <s v="C.S.B.(Agencia Salut Pública Barcelona)"/>
    <x v="22"/>
    <x v="22"/>
    <s v="1"/>
    <s v="Serveis públics bàsics"/>
    <x v="4"/>
    <x v="4"/>
    <x v="13"/>
    <x v="13"/>
    <x v="75"/>
    <x v="75"/>
    <s v="15141"/>
    <s v="Projectes estratègics Ecologia Urbana"/>
    <n v="0"/>
    <n v="46842.2"/>
    <n v="46842.2"/>
    <n v="46842.2"/>
    <n v="46842.2"/>
    <n v="46842.2"/>
    <n v="46842.2"/>
    <n v="0"/>
  </r>
  <r>
    <x v="3"/>
    <x v="3"/>
    <x v="17"/>
    <x v="17"/>
    <x v="54"/>
    <x v="54"/>
    <s v="46715"/>
    <s v="C.S.B.(Agencia Salut Pública Barcelona)"/>
    <x v="0"/>
    <x v="0"/>
    <s v="9"/>
    <s v="Actuacions de caràcter general"/>
    <x v="1"/>
    <x v="1"/>
    <x v="1"/>
    <x v="1"/>
    <x v="28"/>
    <x v="28"/>
    <s v="92032"/>
    <s v="Sistema d'arxius"/>
    <n v="0"/>
    <n v="8455"/>
    <n v="8455"/>
    <n v="8455"/>
    <n v="8455"/>
    <n v="8455"/>
    <n v="8455"/>
    <n v="0"/>
  </r>
  <r>
    <x v="3"/>
    <x v="3"/>
    <x v="17"/>
    <x v="17"/>
    <x v="54"/>
    <x v="54"/>
    <s v="46717"/>
    <s v="C.S.B (PAMEM)"/>
    <x v="13"/>
    <x v="13"/>
    <s v="3"/>
    <s v="Producció de béns públics de caràcter preferent"/>
    <x v="15"/>
    <x v="15"/>
    <x v="64"/>
    <x v="64"/>
    <x v="109"/>
    <x v="108"/>
    <s v="31211"/>
    <s v="Assistència sanitària"/>
    <n v="540729.18999999994"/>
    <n v="-540729.18999999994"/>
    <n v="0"/>
    <n v="0"/>
    <n v="0"/>
    <n v="0"/>
    <n v="0"/>
    <n v="0"/>
  </r>
  <r>
    <x v="3"/>
    <x v="3"/>
    <x v="17"/>
    <x v="17"/>
    <x v="54"/>
    <x v="54"/>
    <s v="46718"/>
    <s v="Consorci Parc de Salut Mar"/>
    <x v="17"/>
    <x v="17"/>
    <s v="1"/>
    <s v="Serveis públics bàsics"/>
    <x v="3"/>
    <x v="3"/>
    <x v="7"/>
    <x v="7"/>
    <x v="9"/>
    <x v="9"/>
    <s v="13014"/>
    <s v="Desenvolupament dels serveis de GUB i SP"/>
    <n v="40172"/>
    <n v="-172"/>
    <n v="40000"/>
    <n v="40000"/>
    <n v="40000"/>
    <n v="40000"/>
    <n v="40000"/>
    <n v="0"/>
  </r>
  <r>
    <x v="3"/>
    <x v="3"/>
    <x v="17"/>
    <x v="17"/>
    <x v="54"/>
    <x v="54"/>
    <s v="46722"/>
    <s v="Consorci del Besò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295000"/>
    <n v="-295000"/>
    <n v="0"/>
    <n v="0"/>
    <n v="0"/>
    <n v="0"/>
    <n v="0"/>
    <n v="0"/>
  </r>
  <r>
    <x v="3"/>
    <x v="3"/>
    <x v="17"/>
    <x v="17"/>
    <x v="54"/>
    <x v="54"/>
    <s v="46722"/>
    <s v="Consorci del Besòs"/>
    <x v="18"/>
    <x v="18"/>
    <s v="1"/>
    <s v="Serveis públics bàsics"/>
    <x v="4"/>
    <x v="4"/>
    <x v="11"/>
    <x v="11"/>
    <x v="14"/>
    <x v="14"/>
    <s v="15011"/>
    <s v="Despeses generals d'Ecologia Urbana"/>
    <n v="849219"/>
    <n v="190000"/>
    <n v="1039219"/>
    <n v="1039219"/>
    <n v="1039219"/>
    <n v="1039219"/>
    <n v="849219"/>
    <n v="190000"/>
  </r>
  <r>
    <x v="3"/>
    <x v="3"/>
    <x v="17"/>
    <x v="17"/>
    <x v="54"/>
    <x v="54"/>
    <s v="46722"/>
    <s v="Consorci del Besòs"/>
    <x v="18"/>
    <x v="18"/>
    <s v="9"/>
    <s v="Actuacions de caràcter general"/>
    <x v="1"/>
    <x v="1"/>
    <x v="1"/>
    <x v="1"/>
    <x v="1"/>
    <x v="1"/>
    <s v="92011"/>
    <s v="Administració general"/>
    <n v="201000"/>
    <n v="0"/>
    <n v="201000"/>
    <n v="201000"/>
    <n v="201000"/>
    <n v="201000"/>
    <n v="201000"/>
    <n v="0"/>
  </r>
  <r>
    <x v="3"/>
    <x v="3"/>
    <x v="17"/>
    <x v="17"/>
    <x v="54"/>
    <x v="54"/>
    <s v="46722"/>
    <s v="Consorci del Besòs"/>
    <x v="19"/>
    <x v="19"/>
    <s v="1"/>
    <s v="Serveis públics bàsics"/>
    <x v="5"/>
    <x v="5"/>
    <x v="23"/>
    <x v="23"/>
    <x v="86"/>
    <x v="86"/>
    <s v="16221"/>
    <s v="Gestió de residus sòlids urbans"/>
    <n v="376722"/>
    <n v="0"/>
    <n v="376722"/>
    <n v="376722"/>
    <n v="376722"/>
    <n v="376722"/>
    <n v="94180.5"/>
    <n v="282541.5"/>
  </r>
  <r>
    <x v="3"/>
    <x v="3"/>
    <x v="17"/>
    <x v="17"/>
    <x v="54"/>
    <x v="54"/>
    <s v="46723"/>
    <s v="Consorci Localret"/>
    <x v="0"/>
    <x v="0"/>
    <s v="9"/>
    <s v="Actuacions de caràcter general"/>
    <x v="1"/>
    <x v="1"/>
    <x v="1"/>
    <x v="1"/>
    <x v="1"/>
    <x v="1"/>
    <s v="92011"/>
    <s v="Administració general"/>
    <n v="189580.13"/>
    <n v="0"/>
    <n v="189580.13"/>
    <n v="189580.13"/>
    <n v="189580.13"/>
    <n v="189580.13"/>
    <n v="189580.13"/>
    <n v="0"/>
  </r>
  <r>
    <x v="3"/>
    <x v="3"/>
    <x v="17"/>
    <x v="17"/>
    <x v="54"/>
    <x v="54"/>
    <s v="46725"/>
    <s v="Consorci Universitat Internacional Menén"/>
    <x v="0"/>
    <x v="0"/>
    <s v="9"/>
    <s v="Actuacions de caràcter general"/>
    <x v="1"/>
    <x v="1"/>
    <x v="1"/>
    <x v="1"/>
    <x v="1"/>
    <x v="1"/>
    <s v="92011"/>
    <s v="Administració general"/>
    <n v="116600"/>
    <n v="-116600"/>
    <n v="0"/>
    <n v="0"/>
    <n v="0"/>
    <n v="0"/>
    <n v="0"/>
    <n v="0"/>
  </r>
  <r>
    <x v="3"/>
    <x v="3"/>
    <x v="17"/>
    <x v="17"/>
    <x v="54"/>
    <x v="54"/>
    <s v="46725"/>
    <s v="Consorci Universitat Internacional Menén"/>
    <x v="27"/>
    <x v="27"/>
    <s v="9"/>
    <s v="Actuacions de caràcter general"/>
    <x v="1"/>
    <x v="1"/>
    <x v="1"/>
    <x v="1"/>
    <x v="1"/>
    <x v="1"/>
    <s v="92011"/>
    <s v="Administració general"/>
    <n v="0"/>
    <n v="120713"/>
    <n v="120713"/>
    <n v="120713"/>
    <n v="120713"/>
    <n v="120713"/>
    <n v="120713"/>
    <n v="0"/>
  </r>
  <r>
    <x v="3"/>
    <x v="3"/>
    <x v="17"/>
    <x v="17"/>
    <x v="54"/>
    <x v="54"/>
    <s v="46733"/>
    <s v="Consorci del Parc de Collserola"/>
    <x v="19"/>
    <x v="19"/>
    <s v="1"/>
    <s v="Serveis públics bàsics"/>
    <x v="4"/>
    <x v="4"/>
    <x v="11"/>
    <x v="11"/>
    <x v="14"/>
    <x v="14"/>
    <s v="15011"/>
    <s v="Despeses generals d'Ecologia Urbana"/>
    <n v="374000"/>
    <n v="33775.050000000003"/>
    <n v="407775.05"/>
    <n v="407775.05"/>
    <n v="407775.05"/>
    <n v="407775.05"/>
    <n v="407775.05"/>
    <n v="0"/>
  </r>
  <r>
    <x v="3"/>
    <x v="3"/>
    <x v="17"/>
    <x v="17"/>
    <x v="54"/>
    <x v="54"/>
    <s v="46733"/>
    <s v="Consorci del Parc de Collserola"/>
    <x v="5"/>
    <x v="5"/>
    <s v="9"/>
    <s v="Actuacions de caràcter general"/>
    <x v="1"/>
    <x v="1"/>
    <x v="1"/>
    <x v="1"/>
    <x v="1"/>
    <x v="1"/>
    <s v="92011"/>
    <s v="Administració general"/>
    <n v="4000"/>
    <n v="15254.79"/>
    <n v="19254.79"/>
    <n v="19254.79"/>
    <n v="19254.79"/>
    <n v="19254.79"/>
    <n v="19254.79"/>
    <n v="0"/>
  </r>
  <r>
    <x v="3"/>
    <x v="3"/>
    <x v="17"/>
    <x v="17"/>
    <x v="54"/>
    <x v="54"/>
    <s v="46733"/>
    <s v="Consorci del Parc de Collserola"/>
    <x v="23"/>
    <x v="23"/>
    <s v="4"/>
    <s v="Actuacions de caràcter econòmic"/>
    <x v="6"/>
    <x v="6"/>
    <x v="15"/>
    <x v="15"/>
    <x v="22"/>
    <x v="22"/>
    <s v="49312"/>
    <s v="Informació al consumidor"/>
    <n v="5000"/>
    <n v="-5000"/>
    <n v="0"/>
    <n v="0"/>
    <n v="0"/>
    <n v="0"/>
    <n v="0"/>
    <n v="0"/>
  </r>
  <r>
    <x v="3"/>
    <x v="3"/>
    <x v="17"/>
    <x v="17"/>
    <x v="54"/>
    <x v="54"/>
    <s v="46735"/>
    <s v="Agencia Local d'Energia de Barcelona"/>
    <x v="19"/>
    <x v="19"/>
    <s v="1"/>
    <s v="Serveis públics bàsics"/>
    <x v="12"/>
    <x v="12"/>
    <x v="46"/>
    <x v="46"/>
    <x v="78"/>
    <x v="78"/>
    <s v="17941"/>
    <s v="Gestió de recursos energètics locals"/>
    <n v="1100449"/>
    <n v="0"/>
    <n v="1100449"/>
    <n v="0"/>
    <n v="0"/>
    <n v="0"/>
    <n v="0"/>
    <n v="0"/>
  </r>
  <r>
    <x v="3"/>
    <x v="3"/>
    <x v="17"/>
    <x v="17"/>
    <x v="54"/>
    <x v="54"/>
    <s v="46736"/>
    <s v="Institut d'Estudis regionals i metropoli"/>
    <x v="11"/>
    <x v="11"/>
    <s v="9"/>
    <s v="Actuacions de caràcter general"/>
    <x v="1"/>
    <x v="1"/>
    <x v="2"/>
    <x v="2"/>
    <x v="2"/>
    <x v="2"/>
    <s v="92321"/>
    <s v="Anàlisi i programació"/>
    <n v="0"/>
    <n v="9625"/>
    <n v="9625"/>
    <n v="9625"/>
    <n v="9625"/>
    <n v="3500"/>
    <n v="3500"/>
    <n v="0"/>
  </r>
  <r>
    <x v="3"/>
    <x v="3"/>
    <x v="17"/>
    <x v="17"/>
    <x v="54"/>
    <x v="54"/>
    <s v="46736"/>
    <s v="Institut d'Estudis regionals i metropoli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0"/>
    <n v="917408.37"/>
    <n v="917408.37"/>
    <n v="917408.37"/>
    <n v="917408.37"/>
    <n v="917408.37"/>
    <n v="917408.37"/>
    <n v="0"/>
  </r>
  <r>
    <x v="3"/>
    <x v="3"/>
    <x v="17"/>
    <x v="17"/>
    <x v="54"/>
    <x v="54"/>
    <s v="46736"/>
    <s v="Institut d'Estudis regionals i metropoli"/>
    <x v="17"/>
    <x v="17"/>
    <s v="1"/>
    <s v="Serveis públics bàsics"/>
    <x v="3"/>
    <x v="3"/>
    <x v="8"/>
    <x v="8"/>
    <x v="11"/>
    <x v="11"/>
    <s v="13221"/>
    <s v="Prevenció de la delinqüència"/>
    <n v="35000"/>
    <n v="-17000.66"/>
    <n v="17999.34"/>
    <n v="14875.49"/>
    <n v="14875.49"/>
    <n v="14875.49"/>
    <n v="0"/>
    <n v="14875.49"/>
  </r>
  <r>
    <x v="3"/>
    <x v="3"/>
    <x v="17"/>
    <x v="17"/>
    <x v="54"/>
    <x v="54"/>
    <s v="46736"/>
    <s v="Institut d'Estudis regionals i metropoli"/>
    <x v="19"/>
    <x v="19"/>
    <s v="1"/>
    <s v="Serveis públics bàsics"/>
    <x v="12"/>
    <x v="12"/>
    <x v="45"/>
    <x v="45"/>
    <x v="76"/>
    <x v="76"/>
    <s v="17112"/>
    <s v="Biodiversitat"/>
    <n v="0"/>
    <n v="17000"/>
    <n v="17000"/>
    <n v="17000"/>
    <n v="17000"/>
    <n v="17000"/>
    <n v="0"/>
    <n v="17000"/>
  </r>
  <r>
    <x v="3"/>
    <x v="3"/>
    <x v="17"/>
    <x v="17"/>
    <x v="54"/>
    <x v="54"/>
    <s v="46736"/>
    <s v="Institut d'Estudis regionals i metropoli"/>
    <x v="22"/>
    <x v="22"/>
    <s v="1"/>
    <s v="Serveis públics bàsics"/>
    <x v="4"/>
    <x v="4"/>
    <x v="13"/>
    <x v="13"/>
    <x v="75"/>
    <x v="75"/>
    <s v="15141"/>
    <s v="Projectes estratègics Ecologia Urbana"/>
    <n v="23500"/>
    <n v="17868"/>
    <n v="41368"/>
    <n v="41368"/>
    <n v="41368"/>
    <n v="41368"/>
    <n v="23500"/>
    <n v="17868"/>
  </r>
  <r>
    <x v="3"/>
    <x v="3"/>
    <x v="17"/>
    <x v="17"/>
    <x v="54"/>
    <x v="54"/>
    <s v="46736"/>
    <s v="Institut d'Estudis regionals i metropoli"/>
    <x v="0"/>
    <x v="0"/>
    <s v="9"/>
    <s v="Actuacions de caràcter general"/>
    <x v="1"/>
    <x v="1"/>
    <x v="1"/>
    <x v="1"/>
    <x v="1"/>
    <x v="1"/>
    <s v="92011"/>
    <s v="Administració general"/>
    <n v="71500"/>
    <n v="0"/>
    <n v="71500"/>
    <n v="71500"/>
    <n v="71500"/>
    <n v="71500"/>
    <n v="71500"/>
    <n v="0"/>
  </r>
  <r>
    <x v="3"/>
    <x v="3"/>
    <x v="17"/>
    <x v="17"/>
    <x v="54"/>
    <x v="54"/>
    <s v="46738"/>
    <s v="Institut Europeu de la Mediterrània (IEM)"/>
    <x v="15"/>
    <x v="15"/>
    <s v="9"/>
    <s v="Actuacions de caràcter general"/>
    <x v="0"/>
    <x v="0"/>
    <x v="0"/>
    <x v="0"/>
    <x v="7"/>
    <x v="7"/>
    <s v="91223"/>
    <s v="Relacions internacionals"/>
    <n v="300398.58"/>
    <n v="0"/>
    <n v="300398.58"/>
    <n v="300398.58"/>
    <n v="300398.58"/>
    <n v="300398.58"/>
    <n v="300398.58"/>
    <n v="0"/>
  </r>
  <r>
    <x v="3"/>
    <x v="3"/>
    <x v="17"/>
    <x v="17"/>
    <x v="54"/>
    <x v="54"/>
    <s v="46740"/>
    <s v="Consorci Casa Àsia"/>
    <x v="15"/>
    <x v="15"/>
    <s v="9"/>
    <s v="Actuacions de caràcter general"/>
    <x v="0"/>
    <x v="0"/>
    <x v="0"/>
    <x v="0"/>
    <x v="7"/>
    <x v="7"/>
    <s v="91223"/>
    <s v="Relacions internacionals"/>
    <n v="460000"/>
    <n v="703263.81"/>
    <n v="1163263.81"/>
    <n v="1162148.45"/>
    <n v="1162148.45"/>
    <n v="1162148.45"/>
    <n v="1162148.45"/>
    <n v="0"/>
  </r>
  <r>
    <x v="3"/>
    <x v="3"/>
    <x v="17"/>
    <x v="17"/>
    <x v="54"/>
    <x v="54"/>
    <s v="46742"/>
    <s v="Consorci Campus Interuniversitari Diagon"/>
    <x v="25"/>
    <x v="25"/>
    <s v="9"/>
    <s v="Actuacions de caràcter general"/>
    <x v="1"/>
    <x v="1"/>
    <x v="1"/>
    <x v="1"/>
    <x v="1"/>
    <x v="1"/>
    <s v="92011"/>
    <s v="Administració general"/>
    <n v="85332"/>
    <n v="0"/>
    <n v="85332"/>
    <n v="85332"/>
    <n v="85332"/>
    <n v="85332"/>
    <n v="85332"/>
    <n v="0"/>
  </r>
  <r>
    <x v="3"/>
    <x v="3"/>
    <x v="17"/>
    <x v="17"/>
    <x v="54"/>
    <x v="54"/>
    <s v="46743"/>
    <s v="Consorci Habitatge"/>
    <x v="14"/>
    <x v="14"/>
    <s v="1"/>
    <s v="Serveis públics bàsics"/>
    <x v="4"/>
    <x v="4"/>
    <x v="43"/>
    <x v="43"/>
    <x v="71"/>
    <x v="71"/>
    <s v="15211"/>
    <s v="Promoció de l'habitatge social"/>
    <n v="8403178.7699999996"/>
    <n v="0"/>
    <n v="8403178.7699999996"/>
    <n v="8403178.7699999996"/>
    <n v="8403178.7699999996"/>
    <n v="8403178.7699999996"/>
    <n v="0"/>
    <n v="8403178.7699999996"/>
  </r>
  <r>
    <x v="3"/>
    <x v="3"/>
    <x v="17"/>
    <x v="17"/>
    <x v="54"/>
    <x v="54"/>
    <s v="46746"/>
    <s v="Consorci de Serveis Social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40000"/>
    <n v="40000"/>
    <n v="40000"/>
    <n v="40000"/>
    <n v="40000"/>
    <n v="40000"/>
    <n v="0"/>
  </r>
  <r>
    <x v="3"/>
    <x v="3"/>
    <x v="17"/>
    <x v="17"/>
    <x v="54"/>
    <x v="54"/>
    <s v="46746"/>
    <s v="Consorci de Serveis Socials"/>
    <x v="13"/>
    <x v="13"/>
    <s v="2"/>
    <s v="Actuacions de protecció i promoció social"/>
    <x v="2"/>
    <x v="2"/>
    <x v="4"/>
    <x v="4"/>
    <x v="95"/>
    <x v="94"/>
    <s v="23151"/>
    <s v="Serveis socials bàsics"/>
    <n v="541358.96"/>
    <n v="0"/>
    <n v="541358.96"/>
    <n v="541358.96"/>
    <n v="541358.96"/>
    <n v="541358.96"/>
    <n v="541358.96"/>
    <n v="0"/>
  </r>
  <r>
    <x v="3"/>
    <x v="3"/>
    <x v="17"/>
    <x v="17"/>
    <x v="54"/>
    <x v="54"/>
    <s v="46746"/>
    <s v="Consorci de Serveis Social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403466"/>
    <n v="0"/>
    <n v="1403466"/>
    <n v="1403466"/>
    <n v="1403466"/>
    <n v="1403466"/>
    <n v="1403466"/>
    <n v="0"/>
  </r>
  <r>
    <x v="3"/>
    <x v="3"/>
    <x v="17"/>
    <x v="17"/>
    <x v="54"/>
    <x v="54"/>
    <s v="46746"/>
    <s v="Consorci de Serveis Socials"/>
    <x v="13"/>
    <x v="13"/>
    <s v="2"/>
    <s v="Actuacions de protecció i promoció social"/>
    <x v="2"/>
    <x v="2"/>
    <x v="5"/>
    <x v="5"/>
    <x v="69"/>
    <x v="69"/>
    <s v="23271"/>
    <s v="Temps i qualitat de vida"/>
    <n v="110000"/>
    <n v="0"/>
    <n v="110000"/>
    <n v="110000"/>
    <n v="110000"/>
    <n v="110000"/>
    <n v="110000"/>
    <n v="0"/>
  </r>
  <r>
    <x v="3"/>
    <x v="3"/>
    <x v="17"/>
    <x v="17"/>
    <x v="54"/>
    <x v="54"/>
    <s v="46747"/>
    <s v="Consorci Normalització Lingüística - imm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649000"/>
    <n v="0"/>
    <n v="649000"/>
    <n v="649000"/>
    <n v="649000"/>
    <n v="649000"/>
    <n v="649000"/>
    <n v="0"/>
  </r>
  <r>
    <x v="3"/>
    <x v="3"/>
    <x v="17"/>
    <x v="17"/>
    <x v="54"/>
    <x v="54"/>
    <s v="46747"/>
    <s v="Consorci Normalització Lingüística - imm"/>
    <x v="26"/>
    <x v="26"/>
    <s v="9"/>
    <s v="Actuacions de caràcter general"/>
    <x v="1"/>
    <x v="1"/>
    <x v="20"/>
    <x v="20"/>
    <x v="29"/>
    <x v="29"/>
    <s v="92216"/>
    <s v="Selecció de personal"/>
    <n v="0"/>
    <n v="4000"/>
    <n v="4000"/>
    <n v="3912.48"/>
    <n v="3912.48"/>
    <n v="3912.48"/>
    <n v="0"/>
    <n v="3912.48"/>
  </r>
  <r>
    <x v="3"/>
    <x v="3"/>
    <x v="17"/>
    <x v="17"/>
    <x v="54"/>
    <x v="54"/>
    <s v="46747"/>
    <s v="Consorci Normalització Lingüística - imm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0"/>
    <n v="41279.51"/>
    <n v="41279.51"/>
    <n v="41279.51"/>
    <n v="41279.51"/>
    <n v="41279.51"/>
    <n v="0"/>
    <n v="41279.51"/>
  </r>
  <r>
    <x v="3"/>
    <x v="3"/>
    <x v="17"/>
    <x v="17"/>
    <x v="54"/>
    <x v="54"/>
    <s v="46747"/>
    <s v="Consorci Normalització Lingüística - imm"/>
    <x v="27"/>
    <x v="27"/>
    <s v="3"/>
    <s v="Producció de béns públics de caràcter preferent"/>
    <x v="10"/>
    <x v="10"/>
    <x v="40"/>
    <x v="40"/>
    <x v="66"/>
    <x v="66"/>
    <s v="33414"/>
    <s v="Normalització lingüística"/>
    <n v="0"/>
    <n v="1140671.31"/>
    <n v="1140671.31"/>
    <n v="1140671.31"/>
    <n v="1140671.31"/>
    <n v="1140671.31"/>
    <n v="65074.16"/>
    <n v="1075597.1499999999"/>
  </r>
  <r>
    <x v="3"/>
    <x v="3"/>
    <x v="17"/>
    <x v="17"/>
    <x v="54"/>
    <x v="54"/>
    <s v="46747"/>
    <s v="Consorci Normalització Lingüística - imm"/>
    <x v="27"/>
    <x v="27"/>
    <s v="9"/>
    <s v="Actuacions de caràcter general"/>
    <x v="1"/>
    <x v="1"/>
    <x v="1"/>
    <x v="1"/>
    <x v="1"/>
    <x v="1"/>
    <s v="92011"/>
    <s v="Administració general"/>
    <n v="0"/>
    <n v="251522.34"/>
    <n v="251522.34"/>
    <n v="251522.34"/>
    <n v="251522.34"/>
    <n v="251522.34"/>
    <n v="0"/>
    <n v="251522.34"/>
  </r>
  <r>
    <x v="3"/>
    <x v="3"/>
    <x v="17"/>
    <x v="17"/>
    <x v="54"/>
    <x v="54"/>
    <s v="46749"/>
    <s v="Consorci de biblioteques"/>
    <x v="27"/>
    <x v="27"/>
    <s v="3"/>
    <s v="Producció de béns públics de caràcter preferent"/>
    <x v="10"/>
    <x v="10"/>
    <x v="36"/>
    <x v="36"/>
    <x v="55"/>
    <x v="55"/>
    <s v="33211"/>
    <s v="Biblioteques"/>
    <n v="0"/>
    <n v="1501.22"/>
    <n v="1501.22"/>
    <n v="1501.22"/>
    <n v="1501.22"/>
    <n v="1501.22"/>
    <n v="1501.22"/>
    <n v="0"/>
  </r>
  <r>
    <x v="3"/>
    <x v="3"/>
    <x v="17"/>
    <x v="17"/>
    <x v="54"/>
    <x v="54"/>
    <s v="46750"/>
    <s v="Consorci de la Zona Franca"/>
    <x v="23"/>
    <x v="23"/>
    <s v="4"/>
    <s v="Actuacions de caràcter econòmic"/>
    <x v="7"/>
    <x v="7"/>
    <x v="31"/>
    <x v="31"/>
    <x v="73"/>
    <x v="73"/>
    <s v="43336"/>
    <s v="Promoció econòmica"/>
    <n v="58000"/>
    <n v="42000"/>
    <n v="100000"/>
    <n v="100000"/>
    <n v="100000"/>
    <n v="100000"/>
    <n v="100000"/>
    <n v="0"/>
  </r>
  <r>
    <x v="3"/>
    <x v="3"/>
    <x v="17"/>
    <x v="17"/>
    <x v="54"/>
    <x v="54"/>
    <s v="46751"/>
    <s v="Consorci  Auditori i Orquestra"/>
    <x v="13"/>
    <x v="13"/>
    <s v="2"/>
    <s v="Actuacions de protecció i promoció social"/>
    <x v="2"/>
    <x v="2"/>
    <x v="5"/>
    <x v="5"/>
    <x v="49"/>
    <x v="49"/>
    <s v="23231"/>
    <s v="Promoció de la gent gran"/>
    <n v="70000"/>
    <n v="0"/>
    <n v="70000"/>
    <n v="70000"/>
    <n v="70000"/>
    <n v="70000"/>
    <n v="0"/>
    <n v="70000"/>
  </r>
  <r>
    <x v="3"/>
    <x v="3"/>
    <x v="17"/>
    <x v="17"/>
    <x v="54"/>
    <x v="54"/>
    <s v="46751"/>
    <s v="Consorci  Auditori i Orquestra"/>
    <x v="27"/>
    <x v="27"/>
    <s v="3"/>
    <s v="Producció de béns públics de caràcter preferent"/>
    <x v="10"/>
    <x v="10"/>
    <x v="58"/>
    <x v="58"/>
    <x v="100"/>
    <x v="99"/>
    <s v="33321"/>
    <s v="Arts escèniques i música"/>
    <n v="0"/>
    <n v="1568.64"/>
    <n v="1568.64"/>
    <n v="1568.64"/>
    <n v="1568.64"/>
    <n v="1568.64"/>
    <n v="1568.64"/>
    <n v="0"/>
  </r>
  <r>
    <x v="3"/>
    <x v="3"/>
    <x v="17"/>
    <x v="17"/>
    <x v="54"/>
    <x v="54"/>
    <s v="46752"/>
    <s v="Consorci Museu Ciències Naturals de Barcelona"/>
    <x v="27"/>
    <x v="27"/>
    <s v="3"/>
    <s v="Producció de béns públics de caràcter preferent"/>
    <x v="10"/>
    <x v="10"/>
    <x v="58"/>
    <x v="58"/>
    <x v="98"/>
    <x v="97"/>
    <s v="33311"/>
    <s v="Museus i centres patrimonials"/>
    <n v="0"/>
    <n v="2542.3200000000002"/>
    <n v="2542.3200000000002"/>
    <n v="2542.3200000000002"/>
    <n v="2542.3200000000002"/>
    <n v="2542.3200000000002"/>
    <n v="2542.3200000000002"/>
    <n v="0"/>
  </r>
  <r>
    <x v="3"/>
    <x v="3"/>
    <x v="17"/>
    <x v="17"/>
    <x v="54"/>
    <x v="54"/>
    <s v="46753"/>
    <s v="Consorci Mercat de les Flors"/>
    <x v="27"/>
    <x v="27"/>
    <s v="3"/>
    <s v="Producció de béns públics de caràcter preferent"/>
    <x v="10"/>
    <x v="10"/>
    <x v="58"/>
    <x v="58"/>
    <x v="98"/>
    <x v="97"/>
    <s v="33311"/>
    <s v="Museus i centres patrimonials"/>
    <n v="0"/>
    <n v="462.24"/>
    <n v="462.24"/>
    <n v="462.24"/>
    <n v="462.24"/>
    <n v="462.24"/>
    <n v="462.24"/>
    <n v="0"/>
  </r>
  <r>
    <x v="3"/>
    <x v="3"/>
    <x v="17"/>
    <x v="17"/>
    <x v="54"/>
    <x v="54"/>
    <s v="46754"/>
    <s v="Fòrum Ambiental"/>
    <x v="19"/>
    <x v="19"/>
    <s v="1"/>
    <s v="Serveis públics bàsics"/>
    <x v="12"/>
    <x v="12"/>
    <x v="33"/>
    <x v="33"/>
    <x v="52"/>
    <x v="52"/>
    <s v="17211"/>
    <s v="Intervenció mediambiental"/>
    <n v="43000"/>
    <n v="-25500"/>
    <n v="17500"/>
    <n v="17500"/>
    <n v="17500"/>
    <n v="17500"/>
    <n v="17500"/>
    <n v="0"/>
  </r>
  <r>
    <x v="3"/>
    <x v="3"/>
    <x v="17"/>
    <x v="17"/>
    <x v="54"/>
    <x v="54"/>
    <s v="46756"/>
    <s v="Consorci Drassanes Reials i Museu Marítim de Barce"/>
    <x v="24"/>
    <x v="24"/>
    <s v="3"/>
    <s v="Producció de béns públics de caràcter preferent"/>
    <x v="10"/>
    <x v="10"/>
    <x v="40"/>
    <x v="40"/>
    <x v="66"/>
    <x v="66"/>
    <s v="33411"/>
    <s v="Promoció cultural"/>
    <n v="321421.51"/>
    <n v="0"/>
    <n v="321421.51"/>
    <n v="321421.51"/>
    <n v="321421.51"/>
    <n v="321421.51"/>
    <n v="321421.51"/>
    <n v="0"/>
  </r>
  <r>
    <x v="3"/>
    <x v="3"/>
    <x v="17"/>
    <x v="17"/>
    <x v="54"/>
    <x v="54"/>
    <s v="46757"/>
    <s v="Consorci de Ciències Naturals"/>
    <x v="24"/>
    <x v="24"/>
    <s v="9"/>
    <s v="Actuacions de caràcter general"/>
    <x v="8"/>
    <x v="8"/>
    <x v="17"/>
    <x v="17"/>
    <x v="24"/>
    <x v="24"/>
    <s v="93112"/>
    <s v="Pressupost i política fiscal"/>
    <n v="43000"/>
    <n v="0"/>
    <n v="43000"/>
    <n v="43000"/>
    <n v="43000"/>
    <n v="43000"/>
    <n v="43000"/>
    <n v="0"/>
  </r>
  <r>
    <x v="3"/>
    <x v="3"/>
    <x v="17"/>
    <x v="17"/>
    <x v="54"/>
    <x v="54"/>
    <s v="46758"/>
    <s v="Consorci Salut i Atenció Soc.Catalunya"/>
    <x v="13"/>
    <x v="13"/>
    <s v="3"/>
    <s v="Producció de béns públics de caràcter preferent"/>
    <x v="15"/>
    <x v="15"/>
    <x v="42"/>
    <x v="42"/>
    <x v="70"/>
    <x v="70"/>
    <s v="31111"/>
    <s v="Promoció de la salut"/>
    <n v="541350.31999999995"/>
    <n v="-540000"/>
    <n v="1350.32"/>
    <n v="1350.32"/>
    <n v="1350.32"/>
    <n v="1350.32"/>
    <n v="1350.32"/>
    <n v="0"/>
  </r>
  <r>
    <x v="3"/>
    <x v="3"/>
    <x v="17"/>
    <x v="17"/>
    <x v="54"/>
    <x v="54"/>
    <s v="46759"/>
    <s v="Consorci Mar Parc Salut Bcn."/>
    <x v="13"/>
    <x v="13"/>
    <s v="3"/>
    <s v="Producció de béns públics de caràcter preferent"/>
    <x v="15"/>
    <x v="15"/>
    <x v="42"/>
    <x v="42"/>
    <x v="70"/>
    <x v="70"/>
    <s v="31111"/>
    <s v="Promoció de la salut"/>
    <n v="30000"/>
    <n v="86535.67"/>
    <n v="116535.67"/>
    <n v="116390.16"/>
    <n v="116390.16"/>
    <n v="116390.16"/>
    <n v="0"/>
    <n v="116390.16"/>
  </r>
  <r>
    <x v="3"/>
    <x v="3"/>
    <x v="17"/>
    <x v="17"/>
    <x v="54"/>
    <x v="54"/>
    <s v="46759"/>
    <s v="Consorci Mar Parc Salut Bcn."/>
    <x v="17"/>
    <x v="17"/>
    <s v="1"/>
    <s v="Serveis públics bàsics"/>
    <x v="3"/>
    <x v="3"/>
    <x v="8"/>
    <x v="8"/>
    <x v="10"/>
    <x v="10"/>
    <s v="13213"/>
    <s v="Desenvol. professional,selecció, prevenc"/>
    <n v="107100"/>
    <n v="0"/>
    <n v="107100"/>
    <n v="107100"/>
    <n v="107100"/>
    <n v="107100"/>
    <n v="107100"/>
    <n v="0"/>
  </r>
  <r>
    <x v="3"/>
    <x v="3"/>
    <x v="17"/>
    <x v="17"/>
    <x v="54"/>
    <x v="54"/>
    <s v="46759"/>
    <s v="Consorci Mar Parc Salut Bcn."/>
    <x v="26"/>
    <x v="26"/>
    <s v="9"/>
    <s v="Actuacions de caràcter general"/>
    <x v="1"/>
    <x v="1"/>
    <x v="20"/>
    <x v="20"/>
    <x v="29"/>
    <x v="29"/>
    <s v="92218"/>
    <s v="Prevenció de riscos laborals"/>
    <n v="21500"/>
    <n v="-21500"/>
    <n v="0"/>
    <n v="0"/>
    <n v="0"/>
    <n v="0"/>
    <n v="0"/>
    <n v="0"/>
  </r>
  <r>
    <x v="3"/>
    <x v="3"/>
    <x v="17"/>
    <x v="17"/>
    <x v="54"/>
    <x v="54"/>
    <s v="46762"/>
    <s v="Consorcis Espais Naturals Delta Llobregat"/>
    <x v="11"/>
    <x v="11"/>
    <s v="1"/>
    <s v="Serveis públics bàsics"/>
    <x v="12"/>
    <x v="12"/>
    <x v="33"/>
    <x v="33"/>
    <x v="52"/>
    <x v="52"/>
    <s v="17211"/>
    <s v="Intervenció mediambiental"/>
    <n v="0"/>
    <n v="100000"/>
    <n v="100000"/>
    <n v="100000"/>
    <n v="100000"/>
    <n v="100000"/>
    <n v="100000"/>
    <n v="0"/>
  </r>
  <r>
    <x v="3"/>
    <x v="3"/>
    <x v="17"/>
    <x v="17"/>
    <x v="54"/>
    <x v="54"/>
    <s v="46799"/>
    <s v="Altres Consorcis i Fundacions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20000"/>
    <n v="20000"/>
    <n v="20000"/>
    <n v="20000"/>
    <n v="20000"/>
    <n v="20000"/>
    <n v="0"/>
  </r>
  <r>
    <x v="3"/>
    <x v="3"/>
    <x v="18"/>
    <x v="18"/>
    <x v="55"/>
    <x v="55"/>
    <s v="47900"/>
    <s v="A empreses privades"/>
    <x v="24"/>
    <x v="24"/>
    <s v="4"/>
    <s v="Actuacions de caràcter econòmic"/>
    <x v="7"/>
    <x v="7"/>
    <x v="31"/>
    <x v="31"/>
    <x v="48"/>
    <x v="48"/>
    <s v="43311"/>
    <s v="Suport Ocupació i Empresa"/>
    <n v="11109"/>
    <n v="0"/>
    <n v="11109"/>
    <n v="0"/>
    <n v="0"/>
    <n v="0"/>
    <n v="0"/>
    <n v="0"/>
  </r>
  <r>
    <x v="3"/>
    <x v="3"/>
    <x v="18"/>
    <x v="18"/>
    <x v="55"/>
    <x v="55"/>
    <s v="47903"/>
    <s v="Aportació a Acefhat"/>
    <x v="21"/>
    <x v="21"/>
    <s v="1"/>
    <s v="Serveis públics bàsics"/>
    <x v="4"/>
    <x v="4"/>
    <x v="14"/>
    <x v="14"/>
    <x v="39"/>
    <x v="39"/>
    <s v="15321"/>
    <s v="Manteniment i renovació del paviment"/>
    <n v="194400"/>
    <n v="0"/>
    <n v="194400"/>
    <n v="194400"/>
    <n v="194400"/>
    <n v="194400"/>
    <n v="194400"/>
    <n v="0"/>
  </r>
  <r>
    <x v="3"/>
    <x v="3"/>
    <x v="18"/>
    <x v="18"/>
    <x v="55"/>
    <x v="55"/>
    <s v="47930"/>
    <s v="Convenis amb empreses privades"/>
    <x v="18"/>
    <x v="18"/>
    <s v="1"/>
    <s v="Serveis públics bàsics"/>
    <x v="4"/>
    <x v="4"/>
    <x v="11"/>
    <x v="11"/>
    <x v="14"/>
    <x v="14"/>
    <s v="15011"/>
    <s v="Despeses generals d'Ecologia Urbana"/>
    <n v="178004.27"/>
    <n v="-150469.28"/>
    <n v="27534.99"/>
    <n v="27534.99"/>
    <n v="27534.99"/>
    <n v="27534.99"/>
    <n v="0"/>
    <n v="27534.99"/>
  </r>
  <r>
    <x v="3"/>
    <x v="3"/>
    <x v="18"/>
    <x v="18"/>
    <x v="55"/>
    <x v="55"/>
    <s v="47930"/>
    <s v="Convenis amb empreses privades"/>
    <x v="23"/>
    <x v="23"/>
    <s v="4"/>
    <s v="Actuacions de caràcter econòmic"/>
    <x v="7"/>
    <x v="7"/>
    <x v="47"/>
    <x v="47"/>
    <x v="80"/>
    <x v="80"/>
    <s v="43211"/>
    <s v="Foment del turisme"/>
    <n v="0"/>
    <n v="55000"/>
    <n v="55000"/>
    <n v="55000"/>
    <n v="55000"/>
    <n v="55000"/>
    <n v="55000"/>
    <n v="0"/>
  </r>
  <r>
    <x v="3"/>
    <x v="3"/>
    <x v="18"/>
    <x v="18"/>
    <x v="55"/>
    <x v="55"/>
    <s v="47930"/>
    <s v="Convenis amb empreses privades"/>
    <x v="23"/>
    <x v="23"/>
    <s v="4"/>
    <s v="Actuacions de caràcter econòmic"/>
    <x v="7"/>
    <x v="7"/>
    <x v="31"/>
    <x v="31"/>
    <x v="73"/>
    <x v="73"/>
    <s v="43335"/>
    <s v="Foment industries creatives"/>
    <n v="0"/>
    <n v="1696790"/>
    <n v="1696790"/>
    <n v="1696790"/>
    <n v="1696790"/>
    <n v="1600190"/>
    <n v="1437940"/>
    <n v="162250"/>
  </r>
  <r>
    <x v="3"/>
    <x v="3"/>
    <x v="18"/>
    <x v="18"/>
    <x v="55"/>
    <x v="55"/>
    <s v="47932"/>
    <s v="Subvenció a empreses privades(REEMPRESA)"/>
    <x v="23"/>
    <x v="23"/>
    <s v="4"/>
    <s v="Actuacions de caràcter econòmic"/>
    <x v="7"/>
    <x v="7"/>
    <x v="31"/>
    <x v="31"/>
    <x v="48"/>
    <x v="48"/>
    <s v="43311"/>
    <s v="Suport Ocupació i Empresa"/>
    <n v="100000"/>
    <n v="-100000"/>
    <n v="0"/>
    <n v="0"/>
    <n v="0"/>
    <n v="0"/>
    <n v="0"/>
    <n v="0"/>
  </r>
  <r>
    <x v="3"/>
    <x v="3"/>
    <x v="18"/>
    <x v="18"/>
    <x v="55"/>
    <x v="55"/>
    <s v="47933"/>
    <s v="Subven.a empr.priv.(zero impostos a nous autònoms)"/>
    <x v="23"/>
    <x v="23"/>
    <s v="4"/>
    <s v="Actuacions de caràcter econòmic"/>
    <x v="7"/>
    <x v="7"/>
    <x v="31"/>
    <x v="31"/>
    <x v="48"/>
    <x v="48"/>
    <s v="43315"/>
    <s v="Foment de l'emprenedoria"/>
    <n v="0"/>
    <n v="19954.5"/>
    <n v="19954.5"/>
    <n v="19954.5"/>
    <n v="19954.5"/>
    <n v="19954.5"/>
    <n v="19954.5"/>
    <n v="0"/>
  </r>
  <r>
    <x v="3"/>
    <x v="3"/>
    <x v="18"/>
    <x v="18"/>
    <x v="55"/>
    <x v="55"/>
    <s v="47940"/>
    <s v="Subvencions ESA BIC"/>
    <x v="23"/>
    <x v="23"/>
    <s v="4"/>
    <s v="Actuacions de caràcter econòmic"/>
    <x v="7"/>
    <x v="7"/>
    <x v="31"/>
    <x v="31"/>
    <x v="48"/>
    <x v="48"/>
    <s v="43311"/>
    <s v="Suport Ocupació i Empresa"/>
    <n v="15730"/>
    <n v="-15730"/>
    <n v="0"/>
    <n v="0"/>
    <n v="0"/>
    <n v="0"/>
    <n v="0"/>
    <n v="0"/>
  </r>
  <r>
    <x v="3"/>
    <x v="3"/>
    <x v="18"/>
    <x v="18"/>
    <x v="55"/>
    <x v="55"/>
    <s v="47950"/>
    <s v="Subvencions a Empreses privades"/>
    <x v="23"/>
    <x v="23"/>
    <s v="4"/>
    <s v="Actuacions de caràcter econòmic"/>
    <x v="7"/>
    <x v="7"/>
    <x v="47"/>
    <x v="47"/>
    <x v="80"/>
    <x v="80"/>
    <s v="43211"/>
    <s v="Foment del turisme"/>
    <n v="0"/>
    <n v="300"/>
    <n v="300"/>
    <n v="0"/>
    <n v="0"/>
    <n v="0"/>
    <n v="0"/>
    <n v="0"/>
  </r>
  <r>
    <x v="3"/>
    <x v="3"/>
    <x v="18"/>
    <x v="18"/>
    <x v="55"/>
    <x v="55"/>
    <s v="47950"/>
    <s v="Subvencions a Empreses privades"/>
    <x v="23"/>
    <x v="23"/>
    <s v="4"/>
    <s v="Actuacions de caràcter econòmic"/>
    <x v="7"/>
    <x v="7"/>
    <x v="31"/>
    <x v="31"/>
    <x v="73"/>
    <x v="73"/>
    <s v="43335"/>
    <s v="Foment industries creatives"/>
    <n v="0"/>
    <n v="50000"/>
    <n v="50000"/>
    <n v="50000"/>
    <n v="50000"/>
    <n v="50000"/>
    <n v="50000"/>
    <n v="0"/>
  </r>
  <r>
    <x v="3"/>
    <x v="3"/>
    <x v="19"/>
    <x v="19"/>
    <x v="56"/>
    <x v="56"/>
    <s v="48001"/>
    <s v="Ajuts a famílie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90000"/>
    <n v="-10783.54"/>
    <n v="79216.460000000006"/>
    <n v="79216.460000000006"/>
    <n v="79216.460000000006"/>
    <n v="79216.460000000006"/>
    <n v="54712.160000000003"/>
    <n v="24504.3"/>
  </r>
  <r>
    <x v="3"/>
    <x v="3"/>
    <x v="19"/>
    <x v="19"/>
    <x v="56"/>
    <x v="56"/>
    <s v="48001"/>
    <s v="Ajuts a famílies"/>
    <x v="13"/>
    <x v="13"/>
    <s v="2"/>
    <s v="Actuacions de protecció i promoció social"/>
    <x v="2"/>
    <x v="2"/>
    <x v="4"/>
    <x v="4"/>
    <x v="34"/>
    <x v="34"/>
    <s v="23172"/>
    <s v="Abordatge integr. del treball sexual"/>
    <n v="43000"/>
    <n v="7461.68"/>
    <n v="50461.68"/>
    <n v="50461.68"/>
    <n v="50461.68"/>
    <n v="50461.68"/>
    <n v="45686.19"/>
    <n v="4775.49"/>
  </r>
  <r>
    <x v="3"/>
    <x v="3"/>
    <x v="19"/>
    <x v="19"/>
    <x v="56"/>
    <x v="56"/>
    <s v="48001"/>
    <s v="Ajuts a famílies"/>
    <x v="13"/>
    <x v="13"/>
    <s v="2"/>
    <s v="Actuacions de protecció i promoció social"/>
    <x v="2"/>
    <x v="2"/>
    <x v="5"/>
    <x v="5"/>
    <x v="60"/>
    <x v="60"/>
    <s v="23213"/>
    <s v="Promoció i participació infància"/>
    <n v="3486173.45"/>
    <n v="615770.5"/>
    <n v="4101943.95"/>
    <n v="4101943.95"/>
    <n v="4098464.5"/>
    <n v="4098464.5"/>
    <n v="3994316.59"/>
    <n v="104147.91"/>
  </r>
  <r>
    <x v="3"/>
    <x v="3"/>
    <x v="19"/>
    <x v="19"/>
    <x v="56"/>
    <x v="56"/>
    <s v="48003"/>
    <s v="Ajuts per a allotjament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79034.259999999995"/>
    <n v="-79034.259999999995"/>
    <n v="0"/>
    <n v="0"/>
    <n v="0"/>
    <n v="0"/>
    <n v="0"/>
    <n v="0"/>
  </r>
  <r>
    <x v="3"/>
    <x v="3"/>
    <x v="19"/>
    <x v="19"/>
    <x v="56"/>
    <x v="56"/>
    <s v="48003"/>
    <s v="Ajuts per a allotjaments"/>
    <x v="3"/>
    <x v="3"/>
    <s v="2"/>
    <s v="Actuacions de protecció i promoció social"/>
    <x v="2"/>
    <x v="2"/>
    <x v="4"/>
    <x v="4"/>
    <x v="110"/>
    <x v="109"/>
    <s v="23122"/>
    <s v="Atenció social individual i familiar"/>
    <n v="3900"/>
    <n v="-2900"/>
    <n v="1000"/>
    <n v="897.36"/>
    <n v="897.36"/>
    <n v="897.36"/>
    <n v="897.36"/>
    <n v="0"/>
  </r>
  <r>
    <x v="3"/>
    <x v="3"/>
    <x v="19"/>
    <x v="19"/>
    <x v="57"/>
    <x v="57"/>
    <s v="48100"/>
    <s v="Ajuts per estudis i investigació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000"/>
    <n v="28057.73"/>
    <n v="31057.73"/>
    <n v="31057.73"/>
    <n v="31057.73"/>
    <n v="30695.14"/>
    <n v="30695.14"/>
    <n v="0"/>
  </r>
  <r>
    <x v="3"/>
    <x v="3"/>
    <x v="19"/>
    <x v="19"/>
    <x v="57"/>
    <x v="57"/>
    <s v="48100"/>
    <s v="Ajuts per estudis i investigació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0"/>
    <n v="4082.1"/>
    <n v="4082.1"/>
    <n v="4082.1"/>
    <n v="4082.1"/>
    <n v="4082.1"/>
    <n v="4082.1"/>
    <n v="0"/>
  </r>
  <r>
    <x v="3"/>
    <x v="3"/>
    <x v="19"/>
    <x v="19"/>
    <x v="57"/>
    <x v="57"/>
    <s v="48100"/>
    <s v="Ajuts per estudis i investigació"/>
    <x v="15"/>
    <x v="15"/>
    <s v="9"/>
    <s v="Actuacions de caràcter general"/>
    <x v="0"/>
    <x v="0"/>
    <x v="0"/>
    <x v="0"/>
    <x v="7"/>
    <x v="7"/>
    <s v="91223"/>
    <s v="Relacions internacionals"/>
    <n v="5889.44"/>
    <n v="-5889.44"/>
    <n v="0"/>
    <n v="0"/>
    <n v="0"/>
    <n v="0"/>
    <n v="0"/>
    <n v="0"/>
  </r>
  <r>
    <x v="3"/>
    <x v="3"/>
    <x v="19"/>
    <x v="19"/>
    <x v="57"/>
    <x v="57"/>
    <s v="48100"/>
    <s v="Ajuts per estudis i investigació"/>
    <x v="17"/>
    <x v="17"/>
    <s v="1"/>
    <s v="Serveis públics bàsics"/>
    <x v="3"/>
    <x v="3"/>
    <x v="7"/>
    <x v="7"/>
    <x v="9"/>
    <x v="9"/>
    <s v="13011"/>
    <s v="Gestió programa administració seguretat"/>
    <n v="55000"/>
    <n v="-45382.53"/>
    <n v="9617.4699999999993"/>
    <n v="9617.4699999999993"/>
    <n v="9617.4699999999993"/>
    <n v="9606.0300000000007"/>
    <n v="9606.0300000000007"/>
    <n v="0"/>
  </r>
  <r>
    <x v="3"/>
    <x v="3"/>
    <x v="19"/>
    <x v="19"/>
    <x v="57"/>
    <x v="57"/>
    <s v="48100"/>
    <s v="Ajuts per estudis i investigació"/>
    <x v="18"/>
    <x v="18"/>
    <s v="1"/>
    <s v="Serveis públics bàsics"/>
    <x v="4"/>
    <x v="4"/>
    <x v="11"/>
    <x v="11"/>
    <x v="14"/>
    <x v="14"/>
    <s v="15013"/>
    <s v="Planificació Ecologia Urbana"/>
    <n v="580383.56999999995"/>
    <n v="-338243.81"/>
    <n v="242139.76"/>
    <n v="241439.76"/>
    <n v="241439.76"/>
    <n v="237906.69"/>
    <n v="232447.15"/>
    <n v="5459.54"/>
  </r>
  <r>
    <x v="3"/>
    <x v="3"/>
    <x v="19"/>
    <x v="19"/>
    <x v="57"/>
    <x v="57"/>
    <s v="48100"/>
    <s v="Ajuts per estudis i investigació"/>
    <x v="1"/>
    <x v="1"/>
    <s v="9"/>
    <s v="Actuacions de caràcter general"/>
    <x v="1"/>
    <x v="1"/>
    <x v="1"/>
    <x v="1"/>
    <x v="1"/>
    <x v="1"/>
    <s v="92011"/>
    <s v="Administració general"/>
    <n v="67909.8"/>
    <n v="-6949.48"/>
    <n v="60960.32"/>
    <n v="57549.1"/>
    <n v="57549.1"/>
    <n v="56761.53"/>
    <n v="56761.53"/>
    <n v="0"/>
  </r>
  <r>
    <x v="3"/>
    <x v="3"/>
    <x v="19"/>
    <x v="19"/>
    <x v="57"/>
    <x v="57"/>
    <s v="48100"/>
    <s v="Ajuts per estudis i investigació"/>
    <x v="2"/>
    <x v="2"/>
    <s v="9"/>
    <s v="Actuacions de caràcter general"/>
    <x v="1"/>
    <x v="1"/>
    <x v="1"/>
    <x v="1"/>
    <x v="1"/>
    <x v="1"/>
    <s v="92011"/>
    <s v="Administració general"/>
    <n v="52909.75"/>
    <n v="19445"/>
    <n v="72354.75"/>
    <n v="72154.42"/>
    <n v="72154.42"/>
    <n v="71446.06"/>
    <n v="71446.06"/>
    <n v="0"/>
  </r>
  <r>
    <x v="3"/>
    <x v="3"/>
    <x v="19"/>
    <x v="19"/>
    <x v="57"/>
    <x v="57"/>
    <s v="48100"/>
    <s v="Ajuts per estudis i investigació"/>
    <x v="3"/>
    <x v="3"/>
    <s v="9"/>
    <s v="Actuacions de caràcter general"/>
    <x v="1"/>
    <x v="1"/>
    <x v="1"/>
    <x v="1"/>
    <x v="1"/>
    <x v="1"/>
    <s v="92011"/>
    <s v="Administració general"/>
    <n v="17500"/>
    <n v="-10500"/>
    <n v="7000"/>
    <n v="6393.66"/>
    <n v="6393.66"/>
    <n v="6393.66"/>
    <n v="6393.66"/>
    <n v="0"/>
  </r>
  <r>
    <x v="3"/>
    <x v="3"/>
    <x v="19"/>
    <x v="19"/>
    <x v="57"/>
    <x v="57"/>
    <s v="48100"/>
    <s v="Ajuts per estudis i investigació"/>
    <x v="4"/>
    <x v="4"/>
    <s v="1"/>
    <s v="Serveis públics bàsics"/>
    <x v="4"/>
    <x v="4"/>
    <x v="14"/>
    <x v="14"/>
    <x v="17"/>
    <x v="17"/>
    <s v="15344"/>
    <s v="Manteniment-millora espais públics no ce"/>
    <n v="9971.7800000000007"/>
    <n v="0"/>
    <n v="9971.7800000000007"/>
    <n v="9018.73"/>
    <n v="9018.73"/>
    <n v="9018.73"/>
    <n v="9018.73"/>
    <n v="0"/>
  </r>
  <r>
    <x v="3"/>
    <x v="3"/>
    <x v="19"/>
    <x v="19"/>
    <x v="57"/>
    <x v="57"/>
    <s v="48100"/>
    <s v="Ajuts per estudis i investigació"/>
    <x v="4"/>
    <x v="4"/>
    <s v="9"/>
    <s v="Actuacions de caràcter general"/>
    <x v="1"/>
    <x v="1"/>
    <x v="1"/>
    <x v="1"/>
    <x v="1"/>
    <x v="1"/>
    <s v="92011"/>
    <s v="Administració general"/>
    <n v="2964.32"/>
    <n v="0"/>
    <n v="2964.32"/>
    <n v="0"/>
    <n v="0"/>
    <n v="0"/>
    <n v="0"/>
    <n v="0"/>
  </r>
  <r>
    <x v="3"/>
    <x v="3"/>
    <x v="19"/>
    <x v="19"/>
    <x v="57"/>
    <x v="57"/>
    <s v="48100"/>
    <s v="Ajuts per estudis i investigació"/>
    <x v="5"/>
    <x v="5"/>
    <s v="9"/>
    <s v="Actuacions de caràcter general"/>
    <x v="1"/>
    <x v="1"/>
    <x v="1"/>
    <x v="1"/>
    <x v="1"/>
    <x v="1"/>
    <s v="92011"/>
    <s v="Administració general"/>
    <n v="42519.32"/>
    <n v="-12754.79"/>
    <n v="29764.53"/>
    <n v="29239.85"/>
    <n v="29239.85"/>
    <n v="29109.3"/>
    <n v="29109.3"/>
    <n v="0"/>
  </r>
  <r>
    <x v="3"/>
    <x v="3"/>
    <x v="19"/>
    <x v="19"/>
    <x v="57"/>
    <x v="57"/>
    <s v="48100"/>
    <s v="Ajuts per estudis i investigació"/>
    <x v="6"/>
    <x v="6"/>
    <s v="9"/>
    <s v="Actuacions de caràcter general"/>
    <x v="1"/>
    <x v="1"/>
    <x v="1"/>
    <x v="1"/>
    <x v="1"/>
    <x v="1"/>
    <s v="92011"/>
    <s v="Administració general"/>
    <n v="16200"/>
    <n v="808.28"/>
    <n v="17008.28"/>
    <n v="17008.28"/>
    <n v="17008.28"/>
    <n v="17008.28"/>
    <n v="17008.28"/>
    <n v="0"/>
  </r>
  <r>
    <x v="3"/>
    <x v="3"/>
    <x v="19"/>
    <x v="19"/>
    <x v="57"/>
    <x v="57"/>
    <s v="48100"/>
    <s v="Ajuts per estudis i investigació"/>
    <x v="7"/>
    <x v="7"/>
    <s v="1"/>
    <s v="Serveis públics bàsics"/>
    <x v="4"/>
    <x v="4"/>
    <x v="14"/>
    <x v="14"/>
    <x v="17"/>
    <x v="17"/>
    <s v="15344"/>
    <s v="Manteniment-millora espais públics no ce"/>
    <n v="7780.8"/>
    <n v="-7780.8"/>
    <n v="0"/>
    <n v="0"/>
    <n v="0"/>
    <n v="0"/>
    <n v="0"/>
    <n v="0"/>
  </r>
  <r>
    <x v="3"/>
    <x v="3"/>
    <x v="19"/>
    <x v="19"/>
    <x v="57"/>
    <x v="57"/>
    <s v="48100"/>
    <s v="Ajuts per estudis i investigació"/>
    <x v="7"/>
    <x v="7"/>
    <s v="9"/>
    <s v="Actuacions de caràcter general"/>
    <x v="1"/>
    <x v="1"/>
    <x v="1"/>
    <x v="1"/>
    <x v="1"/>
    <x v="1"/>
    <s v="92011"/>
    <s v="Administració general"/>
    <n v="9000"/>
    <n v="-4179.5200000000004"/>
    <n v="4820.4799999999996"/>
    <n v="4820.4799999999996"/>
    <n v="4820.4799999999996"/>
    <n v="4820.4799999999996"/>
    <n v="4820.4799999999996"/>
    <n v="0"/>
  </r>
  <r>
    <x v="3"/>
    <x v="3"/>
    <x v="19"/>
    <x v="19"/>
    <x v="57"/>
    <x v="57"/>
    <s v="48100"/>
    <s v="Ajuts per estudis i investigació"/>
    <x v="8"/>
    <x v="8"/>
    <s v="9"/>
    <s v="Actuacions de caràcter general"/>
    <x v="1"/>
    <x v="1"/>
    <x v="1"/>
    <x v="1"/>
    <x v="1"/>
    <x v="1"/>
    <s v="92011"/>
    <s v="Administració general"/>
    <n v="17153.46"/>
    <n v="0"/>
    <n v="17153.46"/>
    <n v="9504.27"/>
    <n v="9504.27"/>
    <n v="7501.67"/>
    <n v="7501.67"/>
    <n v="0"/>
  </r>
  <r>
    <x v="3"/>
    <x v="3"/>
    <x v="19"/>
    <x v="19"/>
    <x v="57"/>
    <x v="57"/>
    <s v="48100"/>
    <s v="Ajuts per estudis i investigació"/>
    <x v="9"/>
    <x v="9"/>
    <s v="9"/>
    <s v="Actuacions de caràcter general"/>
    <x v="1"/>
    <x v="1"/>
    <x v="1"/>
    <x v="1"/>
    <x v="1"/>
    <x v="1"/>
    <s v="92011"/>
    <s v="Administració general"/>
    <n v="11562"/>
    <n v="-953.91"/>
    <n v="10608.09"/>
    <n v="10608.09"/>
    <n v="10608.09"/>
    <n v="10608.09"/>
    <n v="10608.09"/>
    <n v="0"/>
  </r>
  <r>
    <x v="3"/>
    <x v="3"/>
    <x v="19"/>
    <x v="19"/>
    <x v="57"/>
    <x v="57"/>
    <s v="48100"/>
    <s v="Ajuts per estudis i investigació"/>
    <x v="23"/>
    <x v="23"/>
    <s v="4"/>
    <s v="Actuacions de caràcter econòmic"/>
    <x v="7"/>
    <x v="7"/>
    <x v="16"/>
    <x v="16"/>
    <x v="23"/>
    <x v="23"/>
    <s v="43011"/>
    <s v="Administració de promoció econòmica"/>
    <n v="10000"/>
    <n v="1440"/>
    <n v="11440"/>
    <n v="11440"/>
    <n v="11440"/>
    <n v="11440"/>
    <n v="11440"/>
    <n v="0"/>
  </r>
  <r>
    <x v="3"/>
    <x v="3"/>
    <x v="19"/>
    <x v="19"/>
    <x v="57"/>
    <x v="57"/>
    <s v="48100"/>
    <s v="Ajuts per estudis i investigació"/>
    <x v="23"/>
    <x v="23"/>
    <s v="4"/>
    <s v="Actuacions de caràcter econòmic"/>
    <x v="7"/>
    <x v="7"/>
    <x v="47"/>
    <x v="47"/>
    <x v="80"/>
    <x v="80"/>
    <s v="43215"/>
    <s v="Altres iniciatives d'activitat turística"/>
    <n v="0"/>
    <n v="1200"/>
    <n v="1200"/>
    <n v="1200"/>
    <n v="1200"/>
    <n v="1200"/>
    <n v="1200"/>
    <n v="0"/>
  </r>
  <r>
    <x v="3"/>
    <x v="3"/>
    <x v="19"/>
    <x v="19"/>
    <x v="57"/>
    <x v="57"/>
    <s v="48100"/>
    <s v="Ajuts per estudis i investigació"/>
    <x v="24"/>
    <x v="24"/>
    <s v="9"/>
    <s v="Actuacions de caràcter general"/>
    <x v="1"/>
    <x v="1"/>
    <x v="1"/>
    <x v="1"/>
    <x v="1"/>
    <x v="1"/>
    <s v="92011"/>
    <s v="Administració general"/>
    <n v="19320"/>
    <n v="-9360"/>
    <n v="9960"/>
    <n v="0"/>
    <n v="0"/>
    <n v="0"/>
    <n v="0"/>
    <n v="0"/>
  </r>
  <r>
    <x v="3"/>
    <x v="3"/>
    <x v="19"/>
    <x v="19"/>
    <x v="57"/>
    <x v="57"/>
    <s v="48100"/>
    <s v="Ajuts per estudis i investigació"/>
    <x v="24"/>
    <x v="24"/>
    <s v="9"/>
    <s v="Actuacions de caràcter general"/>
    <x v="1"/>
    <x v="1"/>
    <x v="48"/>
    <x v="48"/>
    <x v="82"/>
    <x v="82"/>
    <s v="92612"/>
    <s v="Gestió xarxa integrada d'informació"/>
    <n v="0"/>
    <n v="4680"/>
    <n v="4680"/>
    <n v="4680"/>
    <n v="4680"/>
    <n v="4680"/>
    <n v="4680"/>
    <n v="0"/>
  </r>
  <r>
    <x v="3"/>
    <x v="3"/>
    <x v="19"/>
    <x v="19"/>
    <x v="57"/>
    <x v="57"/>
    <s v="48100"/>
    <s v="Ajuts per estudis i investigació"/>
    <x v="24"/>
    <x v="24"/>
    <s v="9"/>
    <s v="Actuacions de caràcter general"/>
    <x v="8"/>
    <x v="8"/>
    <x v="17"/>
    <x v="17"/>
    <x v="24"/>
    <x v="24"/>
    <s v="93112"/>
    <s v="Pressupost i política fiscal"/>
    <n v="30416"/>
    <n v="-1750"/>
    <n v="28666"/>
    <n v="0"/>
    <n v="0"/>
    <n v="0"/>
    <n v="0"/>
    <n v="0"/>
  </r>
  <r>
    <x v="3"/>
    <x v="3"/>
    <x v="19"/>
    <x v="19"/>
    <x v="57"/>
    <x v="57"/>
    <s v="48100"/>
    <s v="Ajuts per estudis i investigació"/>
    <x v="24"/>
    <x v="24"/>
    <s v="9"/>
    <s v="Actuacions de caràcter general"/>
    <x v="8"/>
    <x v="8"/>
    <x v="26"/>
    <x v="26"/>
    <x v="40"/>
    <x v="40"/>
    <s v="93212"/>
    <s v="Consell Tributari"/>
    <n v="0"/>
    <n v="4680"/>
    <n v="4680"/>
    <n v="4680"/>
    <n v="4680"/>
    <n v="4680"/>
    <n v="4680"/>
    <n v="0"/>
  </r>
  <r>
    <x v="3"/>
    <x v="3"/>
    <x v="19"/>
    <x v="19"/>
    <x v="57"/>
    <x v="57"/>
    <s v="48100"/>
    <s v="Ajuts per estudis i investigació"/>
    <x v="24"/>
    <x v="24"/>
    <s v="9"/>
    <s v="Actuacions de caràcter general"/>
    <x v="8"/>
    <x v="8"/>
    <x v="18"/>
    <x v="18"/>
    <x v="25"/>
    <x v="25"/>
    <s v="93311"/>
    <s v="Patrimoni"/>
    <n v="77280"/>
    <n v="-6641.51"/>
    <n v="70638.490000000005"/>
    <n v="4420"/>
    <n v="4420"/>
    <n v="4420"/>
    <n v="4420"/>
    <n v="0"/>
  </r>
  <r>
    <x v="3"/>
    <x v="3"/>
    <x v="19"/>
    <x v="19"/>
    <x v="57"/>
    <x v="57"/>
    <s v="48100"/>
    <s v="Ajuts per estudis i investigació"/>
    <x v="0"/>
    <x v="0"/>
    <s v="4"/>
    <s v="Actuacions de caràcter econòmic"/>
    <x v="6"/>
    <x v="6"/>
    <x v="15"/>
    <x v="15"/>
    <x v="22"/>
    <x v="22"/>
    <s v="49311"/>
    <s v="Arbitratge"/>
    <n v="1000"/>
    <n v="0"/>
    <n v="1000"/>
    <n v="0"/>
    <n v="0"/>
    <n v="0"/>
    <n v="0"/>
    <n v="0"/>
  </r>
  <r>
    <x v="3"/>
    <x v="3"/>
    <x v="19"/>
    <x v="19"/>
    <x v="57"/>
    <x v="57"/>
    <s v="48100"/>
    <s v="Ajuts per estudis i investigació"/>
    <x v="0"/>
    <x v="0"/>
    <s v="9"/>
    <s v="Actuacions de caràcter general"/>
    <x v="1"/>
    <x v="1"/>
    <x v="1"/>
    <x v="1"/>
    <x v="1"/>
    <x v="1"/>
    <s v="92011"/>
    <s v="Administració general"/>
    <n v="15000"/>
    <n v="-8593.86"/>
    <n v="6406.14"/>
    <n v="6406.14"/>
    <n v="6406.14"/>
    <n v="6406.14"/>
    <n v="6406.14"/>
    <n v="0"/>
  </r>
  <r>
    <x v="3"/>
    <x v="3"/>
    <x v="19"/>
    <x v="19"/>
    <x v="57"/>
    <x v="57"/>
    <s v="48100"/>
    <s v="Ajuts per estudis i investigació"/>
    <x v="0"/>
    <x v="0"/>
    <s v="9"/>
    <s v="Actuacions de caràcter general"/>
    <x v="1"/>
    <x v="1"/>
    <x v="1"/>
    <x v="1"/>
    <x v="28"/>
    <x v="28"/>
    <s v="92031"/>
    <s v="Arxiu municipal contemporani"/>
    <n v="25200"/>
    <n v="-9765"/>
    <n v="15435"/>
    <n v="15435"/>
    <n v="15435"/>
    <n v="15435"/>
    <n v="15435"/>
    <n v="0"/>
  </r>
  <r>
    <x v="3"/>
    <x v="3"/>
    <x v="19"/>
    <x v="19"/>
    <x v="57"/>
    <x v="57"/>
    <s v="48100"/>
    <s v="Ajuts per estudis i investigació"/>
    <x v="0"/>
    <x v="0"/>
    <s v="9"/>
    <s v="Actuacions de caràcter general"/>
    <x v="1"/>
    <x v="1"/>
    <x v="1"/>
    <x v="1"/>
    <x v="28"/>
    <x v="28"/>
    <s v="92032"/>
    <s v="Sistema d'arxius"/>
    <n v="74500"/>
    <n v="23780"/>
    <n v="98280"/>
    <n v="98070"/>
    <n v="98070"/>
    <n v="97476.97"/>
    <n v="97476.97"/>
    <n v="0"/>
  </r>
  <r>
    <x v="3"/>
    <x v="3"/>
    <x v="19"/>
    <x v="19"/>
    <x v="57"/>
    <x v="57"/>
    <s v="48100"/>
    <s v="Ajuts per estudis i investigació"/>
    <x v="0"/>
    <x v="0"/>
    <s v="9"/>
    <s v="Actuacions de caràcter general"/>
    <x v="1"/>
    <x v="1"/>
    <x v="1"/>
    <x v="1"/>
    <x v="28"/>
    <x v="28"/>
    <s v="92033"/>
    <s v="Servei de documentació i accés al coneix"/>
    <n v="10600"/>
    <n v="-6360"/>
    <n v="4240"/>
    <n v="4240"/>
    <n v="4240"/>
    <n v="4172.6099999999997"/>
    <n v="4172.6099999999997"/>
    <n v="0"/>
  </r>
  <r>
    <x v="3"/>
    <x v="3"/>
    <x v="19"/>
    <x v="19"/>
    <x v="57"/>
    <x v="57"/>
    <s v="48100"/>
    <s v="Ajuts per estudis i investigació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182751.89"/>
    <n v="182751.89"/>
    <n v="182751.89"/>
    <n v="182751.89"/>
    <n v="182751.89"/>
    <n v="152751.89000000001"/>
    <n v="30000"/>
  </r>
  <r>
    <x v="3"/>
    <x v="3"/>
    <x v="19"/>
    <x v="19"/>
    <x v="57"/>
    <x v="57"/>
    <s v="48100"/>
    <s v="Ajuts per estudis i investigació"/>
    <x v="27"/>
    <x v="27"/>
    <s v="9"/>
    <s v="Actuacions de caràcter general"/>
    <x v="1"/>
    <x v="1"/>
    <x v="1"/>
    <x v="1"/>
    <x v="1"/>
    <x v="1"/>
    <s v="92011"/>
    <s v="Administració general"/>
    <n v="0"/>
    <n v="5700"/>
    <n v="5700"/>
    <n v="5700"/>
    <n v="5700"/>
    <n v="5670.48"/>
    <n v="5670.48"/>
    <n v="0"/>
  </r>
  <r>
    <x v="3"/>
    <x v="3"/>
    <x v="19"/>
    <x v="19"/>
    <x v="57"/>
    <x v="57"/>
    <s v="48100"/>
    <s v="Ajuts per estudis i investigació"/>
    <x v="27"/>
    <x v="27"/>
    <s v="9"/>
    <s v="Actuacions de caràcter general"/>
    <x v="1"/>
    <x v="1"/>
    <x v="22"/>
    <x v="22"/>
    <x v="32"/>
    <x v="32"/>
    <s v="92419"/>
    <s v="Recerca i innovació en matèria de partic"/>
    <n v="0"/>
    <n v="3647.68"/>
    <n v="3647.68"/>
    <n v="3647.68"/>
    <n v="3647.68"/>
    <n v="3647.68"/>
    <n v="3647.68"/>
    <n v="0"/>
  </r>
  <r>
    <x v="3"/>
    <x v="3"/>
    <x v="19"/>
    <x v="19"/>
    <x v="57"/>
    <x v="57"/>
    <s v="48101"/>
    <s v="Premis, beques i pensions immigr."/>
    <x v="11"/>
    <x v="11"/>
    <s v="9"/>
    <s v="Actuacions de caràcter general"/>
    <x v="1"/>
    <x v="1"/>
    <x v="1"/>
    <x v="1"/>
    <x v="1"/>
    <x v="1"/>
    <s v="92011"/>
    <s v="Administració general"/>
    <n v="0"/>
    <n v="32000"/>
    <n v="32000"/>
    <n v="32000"/>
    <n v="32000"/>
    <n v="32000"/>
    <n v="8000"/>
    <n v="24000"/>
  </r>
  <r>
    <x v="3"/>
    <x v="3"/>
    <x v="19"/>
    <x v="19"/>
    <x v="57"/>
    <x v="57"/>
    <s v="48101"/>
    <s v="Premis, beques i pensions immigr.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5000"/>
    <n v="-25000"/>
    <n v="0"/>
    <n v="0"/>
    <n v="0"/>
    <n v="0"/>
    <n v="0"/>
    <n v="0"/>
  </r>
  <r>
    <x v="3"/>
    <x v="3"/>
    <x v="19"/>
    <x v="19"/>
    <x v="57"/>
    <x v="57"/>
    <s v="48101"/>
    <s v="Premis, beques i pensions immigr."/>
    <x v="13"/>
    <x v="13"/>
    <s v="2"/>
    <s v="Actuacions de protecció i promoció social"/>
    <x v="2"/>
    <x v="2"/>
    <x v="3"/>
    <x v="3"/>
    <x v="33"/>
    <x v="33"/>
    <s v="23034"/>
    <s v="Participació social"/>
    <n v="40000"/>
    <n v="32000"/>
    <n v="72000"/>
    <n v="72000"/>
    <n v="66800"/>
    <n v="66800"/>
    <n v="47600"/>
    <n v="19200"/>
  </r>
  <r>
    <x v="3"/>
    <x v="3"/>
    <x v="19"/>
    <x v="19"/>
    <x v="57"/>
    <x v="57"/>
    <s v="48101"/>
    <s v="Premis, beques i pensions immigr.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22059.5"/>
    <n v="1920"/>
    <n v="23979.5"/>
    <n v="23979.5"/>
    <n v="23979.5"/>
    <n v="960"/>
    <n v="960"/>
    <n v="0"/>
  </r>
  <r>
    <x v="3"/>
    <x v="3"/>
    <x v="19"/>
    <x v="19"/>
    <x v="57"/>
    <x v="57"/>
    <s v="48101"/>
    <s v="Premis, beques i pensions immigr."/>
    <x v="13"/>
    <x v="13"/>
    <s v="2"/>
    <s v="Actuacions de protecció i promoció social"/>
    <x v="2"/>
    <x v="2"/>
    <x v="5"/>
    <x v="5"/>
    <x v="43"/>
    <x v="43"/>
    <s v="23221"/>
    <s v="Promoció i atenció a la joventut"/>
    <n v="12500"/>
    <n v="-8375"/>
    <n v="4125"/>
    <n v="4125"/>
    <n v="4125"/>
    <n v="4125"/>
    <n v="0"/>
    <n v="4125"/>
  </r>
  <r>
    <x v="3"/>
    <x v="3"/>
    <x v="19"/>
    <x v="19"/>
    <x v="57"/>
    <x v="57"/>
    <s v="48101"/>
    <s v="Premis, beques i pensions immigr."/>
    <x v="13"/>
    <x v="13"/>
    <s v="2"/>
    <s v="Actuacions de protecció i promoció social"/>
    <x v="2"/>
    <x v="2"/>
    <x v="5"/>
    <x v="5"/>
    <x v="5"/>
    <x v="5"/>
    <s v="23241"/>
    <s v="Promoció de les dones"/>
    <n v="48000"/>
    <n v="-15000"/>
    <n v="33000"/>
    <n v="33000"/>
    <n v="33000"/>
    <n v="33000"/>
    <n v="18000"/>
    <n v="15000"/>
  </r>
  <r>
    <x v="3"/>
    <x v="3"/>
    <x v="19"/>
    <x v="19"/>
    <x v="57"/>
    <x v="57"/>
    <s v="48101"/>
    <s v="Premis, beques i pensions immigr."/>
    <x v="13"/>
    <x v="13"/>
    <s v="2"/>
    <s v="Actuacions de protecció i promoció social"/>
    <x v="2"/>
    <x v="2"/>
    <x v="5"/>
    <x v="5"/>
    <x v="35"/>
    <x v="35"/>
    <s v="23252"/>
    <s v="Foment i promoció dels drets humans"/>
    <n v="9000"/>
    <n v="0"/>
    <n v="9000"/>
    <n v="9000"/>
    <n v="9000"/>
    <n v="9000"/>
    <n v="9000"/>
    <n v="0"/>
  </r>
  <r>
    <x v="3"/>
    <x v="3"/>
    <x v="19"/>
    <x v="19"/>
    <x v="57"/>
    <x v="57"/>
    <s v="48101"/>
    <s v="Premis, beques i pensions immigr."/>
    <x v="13"/>
    <x v="13"/>
    <s v="3"/>
    <s v="Producció de béns públics de caràcter preferent"/>
    <x v="15"/>
    <x v="15"/>
    <x v="42"/>
    <x v="42"/>
    <x v="70"/>
    <x v="70"/>
    <s v="31111"/>
    <s v="Promoció de la salut"/>
    <n v="6000"/>
    <n v="-6000"/>
    <n v="0"/>
    <n v="0"/>
    <n v="0"/>
    <n v="0"/>
    <n v="0"/>
    <n v="0"/>
  </r>
  <r>
    <x v="3"/>
    <x v="3"/>
    <x v="19"/>
    <x v="19"/>
    <x v="57"/>
    <x v="57"/>
    <s v="48101"/>
    <s v="Premis, beques i pensions immigr."/>
    <x v="3"/>
    <x v="3"/>
    <s v="3"/>
    <s v="Producció de béns públics de caràcter preferent"/>
    <x v="10"/>
    <x v="10"/>
    <x v="35"/>
    <x v="35"/>
    <x v="54"/>
    <x v="54"/>
    <s v="33811"/>
    <s v="Festes i actes populars"/>
    <n v="3500"/>
    <n v="2031"/>
    <n v="5531"/>
    <n v="5531"/>
    <n v="5531"/>
    <n v="5531"/>
    <n v="5531"/>
    <n v="0"/>
  </r>
  <r>
    <x v="3"/>
    <x v="3"/>
    <x v="19"/>
    <x v="19"/>
    <x v="57"/>
    <x v="57"/>
    <s v="48101"/>
    <s v="Premis, beques i pensions immigr."/>
    <x v="4"/>
    <x v="4"/>
    <s v="3"/>
    <s v="Producció de béns públics de caràcter preferent"/>
    <x v="10"/>
    <x v="10"/>
    <x v="35"/>
    <x v="35"/>
    <x v="54"/>
    <x v="54"/>
    <s v="33811"/>
    <s v="Festes i actes populars"/>
    <n v="1000"/>
    <n v="0"/>
    <n v="1000"/>
    <n v="1000"/>
    <n v="1000"/>
    <n v="1000"/>
    <n v="1000"/>
    <n v="0"/>
  </r>
  <r>
    <x v="3"/>
    <x v="3"/>
    <x v="19"/>
    <x v="19"/>
    <x v="57"/>
    <x v="57"/>
    <s v="48101"/>
    <s v="Premis, beques i pensions immigr."/>
    <x v="5"/>
    <x v="5"/>
    <s v="3"/>
    <s v="Producció de béns públics de caràcter preferent"/>
    <x v="10"/>
    <x v="10"/>
    <x v="40"/>
    <x v="40"/>
    <x v="66"/>
    <x v="66"/>
    <s v="33411"/>
    <s v="Promoció cultural"/>
    <n v="1500"/>
    <n v="-1500"/>
    <n v="0"/>
    <n v="0"/>
    <n v="0"/>
    <n v="0"/>
    <n v="0"/>
    <n v="0"/>
  </r>
  <r>
    <x v="3"/>
    <x v="3"/>
    <x v="19"/>
    <x v="19"/>
    <x v="57"/>
    <x v="57"/>
    <s v="48101"/>
    <s v="Premis, beques i pensions immigr."/>
    <x v="9"/>
    <x v="9"/>
    <s v="3"/>
    <s v="Producció de béns públics de caràcter preferent"/>
    <x v="10"/>
    <x v="10"/>
    <x v="40"/>
    <x v="40"/>
    <x v="66"/>
    <x v="66"/>
    <s v="33411"/>
    <s v="Promoció cultural"/>
    <n v="2500"/>
    <n v="0"/>
    <n v="2500"/>
    <n v="2500"/>
    <n v="2500"/>
    <n v="2500"/>
    <n v="2500"/>
    <n v="0"/>
  </r>
  <r>
    <x v="3"/>
    <x v="3"/>
    <x v="19"/>
    <x v="19"/>
    <x v="57"/>
    <x v="57"/>
    <s v="48101"/>
    <s v="Premis, beques i pensions immigr."/>
    <x v="9"/>
    <x v="9"/>
    <s v="3"/>
    <s v="Producció de béns públics de caràcter preferent"/>
    <x v="10"/>
    <x v="10"/>
    <x v="28"/>
    <x v="28"/>
    <x v="42"/>
    <x v="42"/>
    <s v="33711"/>
    <s v="Gestió de centres cívics"/>
    <n v="12000"/>
    <n v="0"/>
    <n v="12000"/>
    <n v="12000"/>
    <n v="12000"/>
    <n v="12000"/>
    <n v="10000"/>
    <n v="2000"/>
  </r>
  <r>
    <x v="3"/>
    <x v="3"/>
    <x v="19"/>
    <x v="19"/>
    <x v="57"/>
    <x v="57"/>
    <s v="48101"/>
    <s v="Premis, beques i pensions immigr."/>
    <x v="10"/>
    <x v="10"/>
    <s v="2"/>
    <s v="Actuacions de protecció i promoció social"/>
    <x v="2"/>
    <x v="2"/>
    <x v="5"/>
    <x v="5"/>
    <x v="5"/>
    <x v="5"/>
    <s v="23241"/>
    <s v="Promoció de les dones"/>
    <n v="1000"/>
    <n v="-1000"/>
    <n v="0"/>
    <n v="0"/>
    <n v="0"/>
    <n v="0"/>
    <n v="0"/>
    <n v="0"/>
  </r>
  <r>
    <x v="3"/>
    <x v="3"/>
    <x v="19"/>
    <x v="19"/>
    <x v="57"/>
    <x v="57"/>
    <s v="48101"/>
    <s v="Premis, beques i pensions immigr."/>
    <x v="10"/>
    <x v="10"/>
    <s v="3"/>
    <s v="Producció de béns públics de caràcter preferent"/>
    <x v="10"/>
    <x v="10"/>
    <x v="40"/>
    <x v="40"/>
    <x v="66"/>
    <x v="66"/>
    <s v="33411"/>
    <s v="Promoció cultural"/>
    <n v="7000"/>
    <n v="-1000"/>
    <n v="6000"/>
    <n v="6000"/>
    <n v="3000"/>
    <n v="3000"/>
    <n v="3000"/>
    <n v="0"/>
  </r>
  <r>
    <x v="3"/>
    <x v="3"/>
    <x v="19"/>
    <x v="19"/>
    <x v="57"/>
    <x v="57"/>
    <s v="48101"/>
    <s v="Premis, beques i pensions immigr."/>
    <x v="23"/>
    <x v="23"/>
    <s v="4"/>
    <s v="Actuacions de caràcter econòmic"/>
    <x v="7"/>
    <x v="7"/>
    <x v="32"/>
    <x v="32"/>
    <x v="50"/>
    <x v="50"/>
    <s v="43141"/>
    <s v="Serveis de promoció del comerç"/>
    <n v="0"/>
    <n v="300"/>
    <n v="300"/>
    <n v="0"/>
    <n v="0"/>
    <n v="0"/>
    <n v="0"/>
    <n v="0"/>
  </r>
  <r>
    <x v="3"/>
    <x v="3"/>
    <x v="19"/>
    <x v="19"/>
    <x v="57"/>
    <x v="57"/>
    <s v="48101"/>
    <s v="Premis, beques i pensions immigr."/>
    <x v="27"/>
    <x v="27"/>
    <s v="9"/>
    <s v="Actuacions de caràcter general"/>
    <x v="1"/>
    <x v="1"/>
    <x v="22"/>
    <x v="22"/>
    <x v="32"/>
    <x v="32"/>
    <s v="92417"/>
    <s v="Participació ciutadana"/>
    <n v="83140.52"/>
    <n v="-83140.52"/>
    <n v="0"/>
    <n v="0"/>
    <n v="0"/>
    <n v="0"/>
    <n v="0"/>
    <n v="0"/>
  </r>
  <r>
    <x v="3"/>
    <x v="3"/>
    <x v="19"/>
    <x v="19"/>
    <x v="58"/>
    <x v="58"/>
    <s v="48500"/>
    <s v="Federació Municipis de Catalunya"/>
    <x v="13"/>
    <x v="13"/>
    <s v="3"/>
    <s v="Producció de béns públics de caràcter preferent"/>
    <x v="15"/>
    <x v="15"/>
    <x v="42"/>
    <x v="42"/>
    <x v="70"/>
    <x v="70"/>
    <s v="31111"/>
    <s v="Promoció de la salut"/>
    <n v="3000"/>
    <n v="0"/>
    <n v="3000"/>
    <n v="0"/>
    <n v="0"/>
    <n v="0"/>
    <n v="0"/>
    <n v="0"/>
  </r>
  <r>
    <x v="3"/>
    <x v="3"/>
    <x v="19"/>
    <x v="19"/>
    <x v="58"/>
    <x v="58"/>
    <s v="48500"/>
    <s v="Federació Municipis de Catalunya"/>
    <x v="0"/>
    <x v="0"/>
    <s v="9"/>
    <s v="Actuacions de caràcter general"/>
    <x v="0"/>
    <x v="0"/>
    <x v="0"/>
    <x v="0"/>
    <x v="7"/>
    <x v="7"/>
    <s v="91221"/>
    <s v="Relacions institucionals"/>
    <n v="204160.65"/>
    <n v="0"/>
    <n v="204160.65"/>
    <n v="204160.65"/>
    <n v="204160.65"/>
    <n v="204160.65"/>
    <n v="204160.65"/>
    <n v="0"/>
  </r>
  <r>
    <x v="3"/>
    <x v="3"/>
    <x v="19"/>
    <x v="19"/>
    <x v="58"/>
    <x v="58"/>
    <s v="48501"/>
    <s v="Aportació Casa Amèrica"/>
    <x v="15"/>
    <x v="15"/>
    <s v="9"/>
    <s v="Actuacions de caràcter general"/>
    <x v="0"/>
    <x v="0"/>
    <x v="0"/>
    <x v="0"/>
    <x v="7"/>
    <x v="7"/>
    <s v="91223"/>
    <s v="Relacions internacionals"/>
    <n v="406578.83"/>
    <n v="0"/>
    <n v="406578.83"/>
    <n v="400000"/>
    <n v="400000"/>
    <n v="400000"/>
    <n v="400000"/>
    <n v="0"/>
  </r>
  <r>
    <x v="3"/>
    <x v="3"/>
    <x v="19"/>
    <x v="19"/>
    <x v="58"/>
    <x v="58"/>
    <s v="48502"/>
    <s v="Assoc. Xarxa Municipis per l'Economia Social i Sol"/>
    <x v="23"/>
    <x v="23"/>
    <s v="4"/>
    <s v="Actuacions de caràcter econòmic"/>
    <x v="7"/>
    <x v="7"/>
    <x v="31"/>
    <x v="31"/>
    <x v="68"/>
    <x v="68"/>
    <s v="43351"/>
    <s v="Foment de l’economia cooperativa, social"/>
    <n v="6000"/>
    <n v="-6000"/>
    <n v="0"/>
    <n v="0"/>
    <n v="0"/>
    <n v="0"/>
    <n v="0"/>
    <n v="0"/>
  </r>
  <r>
    <x v="3"/>
    <x v="3"/>
    <x v="19"/>
    <x v="19"/>
    <x v="58"/>
    <x v="58"/>
    <s v="48503"/>
    <s v="Aportació Ibei"/>
    <x v="15"/>
    <x v="15"/>
    <s v="9"/>
    <s v="Actuacions de caràcter general"/>
    <x v="0"/>
    <x v="0"/>
    <x v="0"/>
    <x v="0"/>
    <x v="7"/>
    <x v="7"/>
    <s v="91223"/>
    <s v="Relacions internacionals"/>
    <n v="155000"/>
    <n v="0"/>
    <n v="155000"/>
    <n v="155000"/>
    <n v="155000"/>
    <n v="155000"/>
    <n v="155000"/>
    <n v="0"/>
  </r>
  <r>
    <x v="3"/>
    <x v="3"/>
    <x v="19"/>
    <x v="19"/>
    <x v="58"/>
    <x v="58"/>
    <s v="48505"/>
    <s v="Fundació Miró"/>
    <x v="0"/>
    <x v="0"/>
    <s v="9"/>
    <s v="Actuacions de caràcter general"/>
    <x v="1"/>
    <x v="1"/>
    <x v="1"/>
    <x v="1"/>
    <x v="1"/>
    <x v="1"/>
    <s v="92016"/>
    <s v="Direcció administrativa gabinet d'alcald"/>
    <n v="2000"/>
    <n v="0"/>
    <n v="2000"/>
    <n v="1268"/>
    <n v="1268"/>
    <n v="1268"/>
    <n v="1268"/>
    <n v="0"/>
  </r>
  <r>
    <x v="3"/>
    <x v="3"/>
    <x v="19"/>
    <x v="19"/>
    <x v="58"/>
    <x v="58"/>
    <s v="48507"/>
    <s v="Federación Española Municipios y Provincias (FEMP)"/>
    <x v="15"/>
    <x v="15"/>
    <s v="9"/>
    <s v="Actuacions de caràcter general"/>
    <x v="0"/>
    <x v="0"/>
    <x v="0"/>
    <x v="0"/>
    <x v="7"/>
    <x v="7"/>
    <s v="91224"/>
    <s v="Comissionat Agenda 2030"/>
    <n v="0"/>
    <n v="4500"/>
    <n v="4500"/>
    <n v="4500"/>
    <n v="4500"/>
    <n v="4500"/>
    <n v="4500"/>
    <n v="0"/>
  </r>
  <r>
    <x v="3"/>
    <x v="3"/>
    <x v="19"/>
    <x v="19"/>
    <x v="58"/>
    <x v="58"/>
    <s v="48508"/>
    <s v="Castellers de la Vila de Gràcia"/>
    <x v="6"/>
    <x v="6"/>
    <s v="3"/>
    <s v="Producció de béns públics de caràcter preferent"/>
    <x v="10"/>
    <x v="10"/>
    <x v="40"/>
    <x v="40"/>
    <x v="66"/>
    <x v="66"/>
    <s v="33411"/>
    <s v="Promoció cultural"/>
    <n v="22575"/>
    <n v="0"/>
    <n v="22575"/>
    <n v="22575"/>
    <n v="22575"/>
    <n v="22575"/>
    <n v="22575"/>
    <n v="0"/>
  </r>
  <r>
    <x v="3"/>
    <x v="3"/>
    <x v="19"/>
    <x v="19"/>
    <x v="58"/>
    <x v="58"/>
    <s v="48510"/>
    <s v="F.Pere Tarrés-conv. promoció joventut"/>
    <x v="13"/>
    <x v="13"/>
    <s v="2"/>
    <s v="Actuacions de protecció i promoció social"/>
    <x v="2"/>
    <x v="2"/>
    <x v="5"/>
    <x v="5"/>
    <x v="43"/>
    <x v="43"/>
    <s v="23221"/>
    <s v="Promoció i atenció a la joventut"/>
    <n v="24150"/>
    <n v="0"/>
    <n v="24150"/>
    <n v="24150"/>
    <n v="24150"/>
    <n v="24150"/>
    <n v="0"/>
    <n v="24150"/>
  </r>
  <r>
    <x v="3"/>
    <x v="3"/>
    <x v="19"/>
    <x v="19"/>
    <x v="58"/>
    <x v="58"/>
    <s v="48511"/>
    <s v="Minyons Escoltes Guies S.Jordi-joventut"/>
    <x v="13"/>
    <x v="13"/>
    <s v="2"/>
    <s v="Actuacions de protecció i promoció social"/>
    <x v="2"/>
    <x v="2"/>
    <x v="5"/>
    <x v="5"/>
    <x v="43"/>
    <x v="43"/>
    <s v="23221"/>
    <s v="Promoció i atenció a la joventut"/>
    <n v="22155"/>
    <n v="0"/>
    <n v="22155"/>
    <n v="22155"/>
    <n v="22155"/>
    <n v="22155"/>
    <n v="0"/>
    <n v="22155"/>
  </r>
  <r>
    <x v="3"/>
    <x v="3"/>
    <x v="19"/>
    <x v="19"/>
    <x v="58"/>
    <x v="58"/>
    <s v="48512"/>
    <s v="Acció Escolta de Catalunya-conv. joventut"/>
    <x v="13"/>
    <x v="13"/>
    <s v="2"/>
    <s v="Actuacions de protecció i promoció social"/>
    <x v="2"/>
    <x v="2"/>
    <x v="5"/>
    <x v="5"/>
    <x v="43"/>
    <x v="43"/>
    <s v="23221"/>
    <s v="Promoció i atenció a la joventut"/>
    <n v="12970"/>
    <n v="0"/>
    <n v="12970"/>
    <n v="12970"/>
    <n v="12970"/>
    <n v="12970"/>
    <n v="12970"/>
    <n v="0"/>
  </r>
  <r>
    <x v="3"/>
    <x v="3"/>
    <x v="19"/>
    <x v="19"/>
    <x v="58"/>
    <x v="58"/>
    <s v="48514"/>
    <s v="Escoltes Catalans-conv. joventut"/>
    <x v="13"/>
    <x v="13"/>
    <s v="2"/>
    <s v="Actuacions de protecció i promoció social"/>
    <x v="2"/>
    <x v="2"/>
    <x v="5"/>
    <x v="5"/>
    <x v="43"/>
    <x v="43"/>
    <s v="23221"/>
    <s v="Promoció i atenció a la joventut"/>
    <n v="19640"/>
    <n v="0"/>
    <n v="19640"/>
    <n v="19640"/>
    <n v="19640"/>
    <n v="19640"/>
    <n v="19640"/>
    <n v="0"/>
  </r>
  <r>
    <x v="3"/>
    <x v="3"/>
    <x v="19"/>
    <x v="19"/>
    <x v="58"/>
    <x v="58"/>
    <s v="48515"/>
    <s v="Esplais Catalans (Esplac)-conv.joventut"/>
    <x v="13"/>
    <x v="13"/>
    <s v="2"/>
    <s v="Actuacions de protecció i promoció social"/>
    <x v="2"/>
    <x v="2"/>
    <x v="5"/>
    <x v="5"/>
    <x v="43"/>
    <x v="43"/>
    <s v="23221"/>
    <s v="Promoció i atenció a la joventut"/>
    <n v="19795"/>
    <n v="0"/>
    <n v="19795"/>
    <n v="19795"/>
    <n v="19795"/>
    <n v="19795"/>
    <n v="0"/>
    <n v="19795"/>
  </r>
  <r>
    <x v="3"/>
    <x v="3"/>
    <x v="19"/>
    <x v="19"/>
    <x v="58"/>
    <x v="58"/>
    <s v="48516"/>
    <s v="Fundació CIDOB"/>
    <x v="15"/>
    <x v="15"/>
    <s v="9"/>
    <s v="Actuacions de caràcter general"/>
    <x v="0"/>
    <x v="0"/>
    <x v="0"/>
    <x v="0"/>
    <x v="7"/>
    <x v="7"/>
    <s v="91223"/>
    <s v="Relacions internacionals"/>
    <n v="578789.56000000006"/>
    <n v="0"/>
    <n v="578789.56000000006"/>
    <n v="578789.56000000006"/>
    <n v="578789.56000000006"/>
    <n v="578789.56000000006"/>
    <n v="578789.56000000006"/>
    <n v="0"/>
  </r>
  <r>
    <x v="3"/>
    <x v="3"/>
    <x v="19"/>
    <x v="19"/>
    <x v="58"/>
    <x v="58"/>
    <s v="48517"/>
    <s v="Fundació Carles Pi i Sunyer"/>
    <x v="0"/>
    <x v="0"/>
    <s v="9"/>
    <s v="Actuacions de caràcter general"/>
    <x v="1"/>
    <x v="1"/>
    <x v="1"/>
    <x v="1"/>
    <x v="1"/>
    <x v="1"/>
    <s v="92011"/>
    <s v="Administració general"/>
    <n v="214200"/>
    <n v="0"/>
    <n v="214200"/>
    <n v="214200"/>
    <n v="214200"/>
    <n v="214200"/>
    <n v="214200"/>
    <n v="0"/>
  </r>
  <r>
    <x v="3"/>
    <x v="3"/>
    <x v="19"/>
    <x v="19"/>
    <x v="58"/>
    <x v="58"/>
    <s v="48522"/>
    <s v="Consell juventut dte.Horta Guin-promo jo"/>
    <x v="13"/>
    <x v="13"/>
    <s v="2"/>
    <s v="Actuacions de protecció i promoció social"/>
    <x v="2"/>
    <x v="2"/>
    <x v="5"/>
    <x v="5"/>
    <x v="43"/>
    <x v="43"/>
    <s v="23221"/>
    <s v="Promoció i atenció a la joventut"/>
    <n v="5435.6"/>
    <n v="0"/>
    <n v="5435.6"/>
    <n v="5435"/>
    <n v="5435"/>
    <n v="5435"/>
    <n v="0"/>
    <n v="5435"/>
  </r>
  <r>
    <x v="3"/>
    <x v="3"/>
    <x v="19"/>
    <x v="19"/>
    <x v="58"/>
    <x v="58"/>
    <s v="48522"/>
    <s v="Consell juventut dte.Horta Guin-promo jo"/>
    <x v="7"/>
    <x v="7"/>
    <s v="2"/>
    <s v="Actuacions de protecció i promoció social"/>
    <x v="2"/>
    <x v="2"/>
    <x v="5"/>
    <x v="5"/>
    <x v="43"/>
    <x v="43"/>
    <s v="23221"/>
    <s v="Promoció i atenció a la joventut"/>
    <n v="85635"/>
    <n v="-7785"/>
    <n v="77850"/>
    <n v="77850"/>
    <n v="77850"/>
    <n v="77850"/>
    <n v="77850"/>
    <n v="0"/>
  </r>
  <r>
    <x v="3"/>
    <x v="3"/>
    <x v="19"/>
    <x v="19"/>
    <x v="58"/>
    <x v="58"/>
    <s v="48522"/>
    <s v="Consell juventut dte.Horta Guin-promo jo"/>
    <x v="7"/>
    <x v="7"/>
    <s v="2"/>
    <s v="Actuacions de protecció i promoció social"/>
    <x v="2"/>
    <x v="2"/>
    <x v="5"/>
    <x v="5"/>
    <x v="43"/>
    <x v="43"/>
    <s v="23222"/>
    <s v="Gestió d'equipaments juvenils"/>
    <n v="106792.62"/>
    <n v="0"/>
    <n v="106792.62"/>
    <n v="106034.62"/>
    <n v="106034.62"/>
    <n v="106034.62"/>
    <n v="106034.62"/>
    <n v="0"/>
  </r>
  <r>
    <x v="3"/>
    <x v="3"/>
    <x v="19"/>
    <x v="19"/>
    <x v="58"/>
    <x v="58"/>
    <s v="48524"/>
    <s v="Federació de Colles Sant Medir"/>
    <x v="5"/>
    <x v="5"/>
    <s v="9"/>
    <s v="Actuacions de caràcter general"/>
    <x v="1"/>
    <x v="1"/>
    <x v="22"/>
    <x v="22"/>
    <x v="32"/>
    <x v="32"/>
    <s v="92412"/>
    <s v="Participació ciutadana i associativa de"/>
    <n v="10000"/>
    <n v="0"/>
    <n v="10000"/>
    <n v="10000"/>
    <n v="10000"/>
    <n v="10000"/>
    <n v="10000"/>
    <n v="0"/>
  </r>
  <r>
    <x v="3"/>
    <x v="3"/>
    <x v="19"/>
    <x v="19"/>
    <x v="58"/>
    <x v="58"/>
    <s v="48524"/>
    <s v="Federació de Colles Sant Medir"/>
    <x v="6"/>
    <x v="6"/>
    <s v="3"/>
    <s v="Producció de béns públics de caràcter preferent"/>
    <x v="10"/>
    <x v="10"/>
    <x v="40"/>
    <x v="40"/>
    <x v="66"/>
    <x v="66"/>
    <s v="33411"/>
    <s v="Promoció cultural"/>
    <n v="26943"/>
    <n v="0"/>
    <n v="26943"/>
    <n v="26943"/>
    <n v="26943"/>
    <n v="26943"/>
    <n v="26943"/>
    <n v="0"/>
  </r>
  <r>
    <x v="3"/>
    <x v="3"/>
    <x v="19"/>
    <x v="19"/>
    <x v="58"/>
    <x v="58"/>
    <s v="48525"/>
    <s v="Fed. centres juvenils Don Bosco-promo jo"/>
    <x v="13"/>
    <x v="13"/>
    <s v="2"/>
    <s v="Actuacions de protecció i promoció social"/>
    <x v="2"/>
    <x v="2"/>
    <x v="5"/>
    <x v="5"/>
    <x v="43"/>
    <x v="43"/>
    <s v="23221"/>
    <s v="Promoció i atenció a la joventut"/>
    <n v="5200"/>
    <n v="0"/>
    <n v="5200"/>
    <n v="5200"/>
    <n v="5200"/>
    <n v="5200"/>
    <n v="5200"/>
    <n v="0"/>
  </r>
  <r>
    <x v="3"/>
    <x v="3"/>
    <x v="19"/>
    <x v="19"/>
    <x v="58"/>
    <x v="58"/>
    <s v="48526"/>
    <s v="Pacte Industrial de la Regió Metrop.Bcn"/>
    <x v="23"/>
    <x v="23"/>
    <s v="4"/>
    <s v="Actuacions de caràcter econòmic"/>
    <x v="7"/>
    <x v="7"/>
    <x v="31"/>
    <x v="31"/>
    <x v="73"/>
    <x v="73"/>
    <s v="43336"/>
    <s v="Promoció econòmica"/>
    <n v="48080.97"/>
    <n v="0"/>
    <n v="48080.97"/>
    <n v="48080.97"/>
    <n v="48080.97"/>
    <n v="48080.97"/>
    <n v="48080.97"/>
    <n v="0"/>
  </r>
  <r>
    <x v="3"/>
    <x v="3"/>
    <x v="19"/>
    <x v="19"/>
    <x v="58"/>
    <x v="58"/>
    <s v="48527"/>
    <s v="Pla Estratègic Metropolità"/>
    <x v="23"/>
    <x v="23"/>
    <s v="4"/>
    <s v="Actuacions de caràcter econòmic"/>
    <x v="7"/>
    <x v="7"/>
    <x v="47"/>
    <x v="47"/>
    <x v="80"/>
    <x v="80"/>
    <s v="43211"/>
    <s v="Foment del turisme"/>
    <n v="0"/>
    <n v="100000"/>
    <n v="100000"/>
    <n v="100000"/>
    <n v="100000"/>
    <n v="100000"/>
    <n v="100000"/>
    <n v="0"/>
  </r>
  <r>
    <x v="3"/>
    <x v="3"/>
    <x v="19"/>
    <x v="19"/>
    <x v="58"/>
    <x v="58"/>
    <s v="48527"/>
    <s v="Pla Estratègic Metropolità"/>
    <x v="23"/>
    <x v="23"/>
    <s v="4"/>
    <s v="Actuacions de caràcter econòmic"/>
    <x v="7"/>
    <x v="7"/>
    <x v="31"/>
    <x v="31"/>
    <x v="73"/>
    <x v="73"/>
    <s v="43336"/>
    <s v="Promoció econòmica"/>
    <n v="469220.18"/>
    <n v="121800"/>
    <n v="591020.18000000005"/>
    <n v="591020.18000000005"/>
    <n v="591020.18000000005"/>
    <n v="591020.18000000005"/>
    <n v="591020.18000000005"/>
    <n v="0"/>
  </r>
  <r>
    <x v="3"/>
    <x v="3"/>
    <x v="19"/>
    <x v="19"/>
    <x v="58"/>
    <x v="58"/>
    <s v="48527"/>
    <s v="Pla Estratègic Metropolità"/>
    <x v="23"/>
    <x v="23"/>
    <s v="4"/>
    <s v="Actuacions de caràcter econòmic"/>
    <x v="6"/>
    <x v="6"/>
    <x v="15"/>
    <x v="15"/>
    <x v="22"/>
    <x v="22"/>
    <s v="49313"/>
    <s v="Polítiques alimentàries urbanes"/>
    <n v="0"/>
    <n v="490000"/>
    <n v="490000"/>
    <n v="490000"/>
    <n v="490000"/>
    <n v="490000"/>
    <n v="490000"/>
    <n v="0"/>
  </r>
  <r>
    <x v="3"/>
    <x v="3"/>
    <x v="19"/>
    <x v="19"/>
    <x v="58"/>
    <x v="58"/>
    <s v="48528"/>
    <s v="Fundació Julio Muñoz Ramonet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8578.08"/>
    <n v="8578.08"/>
    <n v="8578.08"/>
    <n v="8578.08"/>
    <n v="8578.08"/>
    <n v="8578.08"/>
    <n v="0"/>
  </r>
  <r>
    <x v="3"/>
    <x v="3"/>
    <x v="19"/>
    <x v="19"/>
    <x v="58"/>
    <x v="58"/>
    <s v="48530"/>
    <s v="Adoratrius Esclaves"/>
    <x v="13"/>
    <x v="13"/>
    <s v="2"/>
    <s v="Actuacions de protecció i promoció social"/>
    <x v="2"/>
    <x v="2"/>
    <x v="4"/>
    <x v="4"/>
    <x v="34"/>
    <x v="34"/>
    <s v="23172"/>
    <s v="Abordatge integr. del treball sexual"/>
    <n v="63138"/>
    <n v="0"/>
    <n v="63138"/>
    <n v="63138"/>
    <n v="63138"/>
    <n v="63138"/>
    <n v="0"/>
    <n v="63138"/>
  </r>
  <r>
    <x v="3"/>
    <x v="3"/>
    <x v="19"/>
    <x v="19"/>
    <x v="58"/>
    <x v="58"/>
    <s v="48533"/>
    <s v="Federació Entit. Clot-Camp de l’Arpa (gestió casal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248350"/>
    <n v="669.19"/>
    <n v="249019.19"/>
    <n v="248350"/>
    <n v="248350"/>
    <n v="248350"/>
    <n v="248350"/>
    <n v="0"/>
  </r>
  <r>
    <x v="3"/>
    <x v="3"/>
    <x v="19"/>
    <x v="19"/>
    <x v="58"/>
    <x v="58"/>
    <s v="48533"/>
    <s v="Federació Entit. Clot-Camp de l’Arpa (gestió casal"/>
    <x v="10"/>
    <x v="10"/>
    <s v="9"/>
    <s v="Actuacions de caràcter general"/>
    <x v="1"/>
    <x v="1"/>
    <x v="22"/>
    <x v="22"/>
    <x v="32"/>
    <x v="32"/>
    <s v="92416"/>
    <s v="Gestió equipaments de participació dels"/>
    <n v="30000"/>
    <n v="0"/>
    <n v="30000"/>
    <n v="30000"/>
    <n v="30000"/>
    <n v="30000"/>
    <n v="30000"/>
    <n v="0"/>
  </r>
  <r>
    <x v="3"/>
    <x v="3"/>
    <x v="19"/>
    <x v="19"/>
    <x v="58"/>
    <x v="58"/>
    <s v="48535"/>
    <s v="Conveni amb la Univ. Politècnica Cat"/>
    <x v="6"/>
    <x v="6"/>
    <s v="9"/>
    <s v="Actuacions de caràcter general"/>
    <x v="1"/>
    <x v="1"/>
    <x v="1"/>
    <x v="1"/>
    <x v="1"/>
    <x v="1"/>
    <s v="92011"/>
    <s v="Administració general"/>
    <n v="9000"/>
    <n v="-8955.56"/>
    <n v="44.44"/>
    <n v="0"/>
    <n v="0"/>
    <n v="0"/>
    <n v="0"/>
    <n v="0"/>
  </r>
  <r>
    <x v="3"/>
    <x v="3"/>
    <x v="19"/>
    <x v="19"/>
    <x v="58"/>
    <x v="58"/>
    <s v="48535"/>
    <s v="Conveni amb la Univ. Politècnica Cat"/>
    <x v="23"/>
    <x v="23"/>
    <s v="4"/>
    <s v="Actuacions de caràcter econòmic"/>
    <x v="7"/>
    <x v="7"/>
    <x v="31"/>
    <x v="31"/>
    <x v="48"/>
    <x v="48"/>
    <s v="43311"/>
    <s v="Suport Ocupació i Empresa"/>
    <n v="48300"/>
    <n v="-48300"/>
    <n v="0"/>
    <n v="0"/>
    <n v="0"/>
    <n v="0"/>
    <n v="0"/>
    <n v="0"/>
  </r>
  <r>
    <x v="3"/>
    <x v="3"/>
    <x v="19"/>
    <x v="19"/>
    <x v="58"/>
    <x v="58"/>
    <s v="48537"/>
    <s v="SETEM"/>
    <x v="13"/>
    <x v="13"/>
    <s v="2"/>
    <s v="Actuacions de protecció i promoció social"/>
    <x v="2"/>
    <x v="2"/>
    <x v="5"/>
    <x v="5"/>
    <x v="59"/>
    <x v="59"/>
    <s v="23291"/>
    <s v="Cooperació Internacional"/>
    <n v="65000"/>
    <n v="0"/>
    <n v="65000"/>
    <n v="65000"/>
    <n v="65000"/>
    <n v="65000"/>
    <n v="65000"/>
    <n v="0"/>
  </r>
  <r>
    <x v="3"/>
    <x v="3"/>
    <x v="19"/>
    <x v="19"/>
    <x v="58"/>
    <x v="58"/>
    <s v="48538"/>
    <s v="Feder entitat Poblenou (gestió c.barri)"/>
    <x v="10"/>
    <x v="10"/>
    <s v="9"/>
    <s v="Actuacions de caràcter general"/>
    <x v="1"/>
    <x v="1"/>
    <x v="22"/>
    <x v="22"/>
    <x v="32"/>
    <x v="32"/>
    <s v="92416"/>
    <s v="Gestió equipaments de participació dels"/>
    <n v="35000"/>
    <n v="0"/>
    <n v="35000"/>
    <n v="35000"/>
    <n v="35000"/>
    <n v="35000"/>
    <n v="35000"/>
    <n v="0"/>
  </r>
  <r>
    <x v="3"/>
    <x v="3"/>
    <x v="19"/>
    <x v="19"/>
    <x v="58"/>
    <x v="58"/>
    <s v="48539"/>
    <s v="Associació Xarxa Economia Solidaria"/>
    <x v="23"/>
    <x v="23"/>
    <s v="4"/>
    <s v="Actuacions de caràcter econòmic"/>
    <x v="7"/>
    <x v="7"/>
    <x v="31"/>
    <x v="31"/>
    <x v="68"/>
    <x v="68"/>
    <s v="43351"/>
    <s v="Foment de l’economia cooperativa, social"/>
    <n v="80000"/>
    <n v="0"/>
    <n v="80000"/>
    <n v="80000"/>
    <n v="80000"/>
    <n v="80000"/>
    <n v="80000"/>
    <n v="0"/>
  </r>
  <r>
    <x v="3"/>
    <x v="3"/>
    <x v="19"/>
    <x v="19"/>
    <x v="58"/>
    <x v="58"/>
    <s v="48542"/>
    <s v="Assoc. Imatgeria Festiva del Poblenou"/>
    <x v="10"/>
    <x v="10"/>
    <s v="3"/>
    <s v="Producció de béns públics de caràcter preferent"/>
    <x v="10"/>
    <x v="10"/>
    <x v="40"/>
    <x v="40"/>
    <x v="66"/>
    <x v="66"/>
    <s v="33412"/>
    <s v="Gestió equipaments culturals districtes"/>
    <n v="15000"/>
    <n v="0"/>
    <n v="15000"/>
    <n v="15000"/>
    <n v="15000"/>
    <n v="15000"/>
    <n v="15000"/>
    <n v="0"/>
  </r>
  <r>
    <x v="3"/>
    <x v="3"/>
    <x v="19"/>
    <x v="19"/>
    <x v="58"/>
    <x v="58"/>
    <s v="48544"/>
    <s v="Creu Roja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308870"/>
    <n v="0"/>
    <n v="308870"/>
    <n v="308870"/>
    <n v="308870"/>
    <n v="308870"/>
    <n v="0"/>
    <n v="308870"/>
  </r>
  <r>
    <x v="3"/>
    <x v="3"/>
    <x v="19"/>
    <x v="19"/>
    <x v="58"/>
    <x v="58"/>
    <s v="48544"/>
    <s v="Creu Roja"/>
    <x v="13"/>
    <x v="13"/>
    <s v="2"/>
    <s v="Actuacions de protecció i promoció social"/>
    <x v="2"/>
    <x v="2"/>
    <x v="5"/>
    <x v="5"/>
    <x v="49"/>
    <x v="49"/>
    <s v="23231"/>
    <s v="Promoció de la gent gran"/>
    <n v="45000"/>
    <n v="-20000"/>
    <n v="25000"/>
    <n v="25000"/>
    <n v="25000"/>
    <n v="25000"/>
    <n v="0"/>
    <n v="25000"/>
  </r>
  <r>
    <x v="3"/>
    <x v="3"/>
    <x v="19"/>
    <x v="19"/>
    <x v="58"/>
    <x v="58"/>
    <s v="48544"/>
    <s v="Creu Roja"/>
    <x v="13"/>
    <x v="13"/>
    <s v="2"/>
    <s v="Actuacions de protecció i promoció social"/>
    <x v="2"/>
    <x v="2"/>
    <x v="5"/>
    <x v="5"/>
    <x v="69"/>
    <x v="69"/>
    <s v="23271"/>
    <s v="Temps i qualitat de vida"/>
    <n v="160000"/>
    <n v="-9344"/>
    <n v="150656"/>
    <n v="150656"/>
    <n v="150656"/>
    <n v="150656"/>
    <n v="0"/>
    <n v="150656"/>
  </r>
  <r>
    <x v="3"/>
    <x v="3"/>
    <x v="19"/>
    <x v="19"/>
    <x v="58"/>
    <x v="58"/>
    <s v="48544"/>
    <s v="Creu Roja"/>
    <x v="13"/>
    <x v="13"/>
    <s v="3"/>
    <s v="Producció de béns públics de caràcter preferent"/>
    <x v="15"/>
    <x v="15"/>
    <x v="42"/>
    <x v="42"/>
    <x v="70"/>
    <x v="70"/>
    <s v="31111"/>
    <s v="Promoció de la salut"/>
    <n v="30000"/>
    <n v="0"/>
    <n v="30000"/>
    <n v="30000"/>
    <n v="30000"/>
    <n v="30000"/>
    <n v="0"/>
    <n v="30000"/>
  </r>
  <r>
    <x v="3"/>
    <x v="3"/>
    <x v="19"/>
    <x v="19"/>
    <x v="58"/>
    <x v="58"/>
    <s v="48546"/>
    <s v="Fundació Bioregió (Biocat)"/>
    <x v="23"/>
    <x v="23"/>
    <s v="4"/>
    <s v="Actuacions de caràcter econòmic"/>
    <x v="7"/>
    <x v="7"/>
    <x v="31"/>
    <x v="31"/>
    <x v="73"/>
    <x v="73"/>
    <s v="43336"/>
    <s v="Promoció econòmica"/>
    <n v="99731.520000000004"/>
    <n v="0"/>
    <n v="99731.520000000004"/>
    <n v="99731.520000000004"/>
    <n v="99731.520000000004"/>
    <n v="99731.520000000004"/>
    <n v="99731.520000000004"/>
    <n v="0"/>
  </r>
  <r>
    <x v="3"/>
    <x v="3"/>
    <x v="19"/>
    <x v="19"/>
    <x v="58"/>
    <x v="58"/>
    <s v="48547"/>
    <s v="Barcelona Centre Logístic"/>
    <x v="23"/>
    <x v="23"/>
    <s v="4"/>
    <s v="Actuacions de caràcter econòmic"/>
    <x v="7"/>
    <x v="7"/>
    <x v="31"/>
    <x v="31"/>
    <x v="73"/>
    <x v="73"/>
    <s v="43336"/>
    <s v="Promoció econòmica"/>
    <n v="23735"/>
    <n v="0"/>
    <n v="23735"/>
    <n v="23735"/>
    <n v="23735"/>
    <n v="23735"/>
    <n v="23735"/>
    <n v="0"/>
  </r>
  <r>
    <x v="3"/>
    <x v="3"/>
    <x v="19"/>
    <x v="19"/>
    <x v="58"/>
    <x v="58"/>
    <s v="48548"/>
    <s v="Fundació Barcelona Centre Disseny"/>
    <x v="23"/>
    <x v="23"/>
    <s v="4"/>
    <s v="Actuacions de caràcter econòmic"/>
    <x v="7"/>
    <x v="7"/>
    <x v="32"/>
    <x v="32"/>
    <x v="50"/>
    <x v="50"/>
    <s v="43143"/>
    <s v="Accions promocionals del sector Restaura"/>
    <n v="30000"/>
    <n v="0"/>
    <n v="30000"/>
    <n v="30000"/>
    <n v="30000"/>
    <n v="30000"/>
    <n v="30000"/>
    <n v="0"/>
  </r>
  <r>
    <x v="3"/>
    <x v="3"/>
    <x v="19"/>
    <x v="19"/>
    <x v="58"/>
    <x v="58"/>
    <s v="48548"/>
    <s v="Fundació Barcelona Centre Disseny"/>
    <x v="23"/>
    <x v="23"/>
    <s v="4"/>
    <s v="Actuacions de caràcter econòmic"/>
    <x v="7"/>
    <x v="7"/>
    <x v="31"/>
    <x v="31"/>
    <x v="73"/>
    <x v="73"/>
    <s v="43335"/>
    <s v="Foment industries creatives"/>
    <n v="179259"/>
    <n v="0"/>
    <n v="179259"/>
    <n v="179259"/>
    <n v="179259"/>
    <n v="179259"/>
    <n v="179259"/>
    <n v="0"/>
  </r>
  <r>
    <x v="3"/>
    <x v="3"/>
    <x v="19"/>
    <x v="19"/>
    <x v="58"/>
    <x v="58"/>
    <s v="48549"/>
    <s v="Consell d’Associacions Barcelona"/>
    <x v="24"/>
    <x v="24"/>
    <s v="9"/>
    <s v="Actuacions de caràcter general"/>
    <x v="1"/>
    <x v="1"/>
    <x v="22"/>
    <x v="22"/>
    <x v="32"/>
    <x v="32"/>
    <s v="92417"/>
    <s v="Participació ciutadana"/>
    <n v="0"/>
    <n v="4200.66"/>
    <n v="4200.66"/>
    <n v="4200.66"/>
    <n v="4200.66"/>
    <n v="4200.66"/>
    <n v="4200.66"/>
    <n v="0"/>
  </r>
  <r>
    <x v="3"/>
    <x v="3"/>
    <x v="19"/>
    <x v="19"/>
    <x v="58"/>
    <x v="58"/>
    <s v="48549"/>
    <s v="Consell d’Associacions Barcelona"/>
    <x v="27"/>
    <x v="27"/>
    <s v="1"/>
    <s v="Serveis públics bàsics"/>
    <x v="4"/>
    <x v="4"/>
    <x v="14"/>
    <x v="14"/>
    <x v="81"/>
    <x v="81"/>
    <s v="15361"/>
    <s v="Pla de Barris"/>
    <n v="0"/>
    <n v="4212.1400000000003"/>
    <n v="4212.1400000000003"/>
    <n v="0"/>
    <n v="0"/>
    <n v="0"/>
    <n v="0"/>
    <n v="0"/>
  </r>
  <r>
    <x v="3"/>
    <x v="3"/>
    <x v="19"/>
    <x v="19"/>
    <x v="58"/>
    <x v="58"/>
    <s v="48549"/>
    <s v="Consell d’Associacions Barcelona"/>
    <x v="27"/>
    <x v="27"/>
    <s v="9"/>
    <s v="Actuacions de caràcter general"/>
    <x v="1"/>
    <x v="1"/>
    <x v="22"/>
    <x v="22"/>
    <x v="32"/>
    <x v="32"/>
    <s v="92417"/>
    <s v="Participació ciutadana"/>
    <n v="0"/>
    <n v="4200.66"/>
    <n v="4200.66"/>
    <n v="4200.66"/>
    <n v="4200.66"/>
    <n v="4200.66"/>
    <n v="4200.66"/>
    <n v="0"/>
  </r>
  <r>
    <x v="3"/>
    <x v="3"/>
    <x v="19"/>
    <x v="19"/>
    <x v="58"/>
    <x v="58"/>
    <s v="48549"/>
    <s v="Consell d’Associacions Barcelona"/>
    <x v="27"/>
    <x v="27"/>
    <s v="9"/>
    <s v="Actuacions de caràcter general"/>
    <x v="1"/>
    <x v="1"/>
    <x v="22"/>
    <x v="22"/>
    <x v="32"/>
    <x v="32"/>
    <s v="92418"/>
    <s v="Associacionisme"/>
    <n v="414431.35"/>
    <n v="39907.760000000002"/>
    <n v="454339.11"/>
    <n v="454339.11"/>
    <n v="454339.11"/>
    <n v="454339.11"/>
    <n v="454339.11"/>
    <n v="0"/>
  </r>
  <r>
    <x v="3"/>
    <x v="3"/>
    <x v="19"/>
    <x v="19"/>
    <x v="58"/>
    <x v="58"/>
    <s v="48550"/>
    <s v="Conveni Universitat Pompeu Fabra"/>
    <x v="23"/>
    <x v="23"/>
    <s v="4"/>
    <s v="Actuacions de caràcter econòmic"/>
    <x v="7"/>
    <x v="7"/>
    <x v="31"/>
    <x v="31"/>
    <x v="73"/>
    <x v="73"/>
    <s v="43336"/>
    <s v="Promoció econòmica"/>
    <n v="9000"/>
    <n v="0"/>
    <n v="9000"/>
    <n v="9000"/>
    <n v="9000"/>
    <n v="9000"/>
    <n v="9000"/>
    <n v="0"/>
  </r>
  <r>
    <x v="3"/>
    <x v="3"/>
    <x v="19"/>
    <x v="19"/>
    <x v="58"/>
    <x v="58"/>
    <s v="48551"/>
    <s v="Fundació Dieta Mediterrània"/>
    <x v="23"/>
    <x v="23"/>
    <s v="4"/>
    <s v="Actuacions de caràcter econòmic"/>
    <x v="7"/>
    <x v="7"/>
    <x v="32"/>
    <x v="32"/>
    <x v="50"/>
    <x v="50"/>
    <s v="43143"/>
    <s v="Accions promocionals del sector Restaura"/>
    <n v="50000"/>
    <n v="0"/>
    <n v="50000"/>
    <n v="50000"/>
    <n v="50000"/>
    <n v="50000"/>
    <n v="50000"/>
    <n v="0"/>
  </r>
  <r>
    <x v="3"/>
    <x v="3"/>
    <x v="19"/>
    <x v="19"/>
    <x v="58"/>
    <x v="58"/>
    <s v="48553"/>
    <s v="Consell joventut Bcn-funcionam.ordinari"/>
    <x v="13"/>
    <x v="13"/>
    <s v="2"/>
    <s v="Actuacions de protecció i promoció social"/>
    <x v="2"/>
    <x v="2"/>
    <x v="5"/>
    <x v="5"/>
    <x v="43"/>
    <x v="43"/>
    <s v="23221"/>
    <s v="Promoció i atenció a la joventut"/>
    <n v="142094"/>
    <n v="0"/>
    <n v="142094"/>
    <n v="142094"/>
    <n v="142094"/>
    <n v="142094"/>
    <n v="0"/>
    <n v="142094"/>
  </r>
  <r>
    <x v="3"/>
    <x v="3"/>
    <x v="19"/>
    <x v="19"/>
    <x v="58"/>
    <x v="58"/>
    <s v="48554"/>
    <s v="Federació Catalana Voluntariat Social"/>
    <x v="27"/>
    <x v="27"/>
    <s v="9"/>
    <s v="Actuacions de caràcter general"/>
    <x v="1"/>
    <x v="1"/>
    <x v="22"/>
    <x v="22"/>
    <x v="32"/>
    <x v="32"/>
    <s v="92418"/>
    <s v="Associacionisme"/>
    <n v="31024.06"/>
    <n v="-24.06"/>
    <n v="31000"/>
    <n v="31000"/>
    <n v="31000"/>
    <n v="31000"/>
    <n v="31000"/>
    <n v="0"/>
  </r>
  <r>
    <x v="3"/>
    <x v="3"/>
    <x v="19"/>
    <x v="19"/>
    <x v="58"/>
    <x v="58"/>
    <s v="48556"/>
    <s v="Federació Associació Veïns Barcelona"/>
    <x v="27"/>
    <x v="27"/>
    <s v="9"/>
    <s v="Actuacions de caràcter general"/>
    <x v="1"/>
    <x v="1"/>
    <x v="22"/>
    <x v="22"/>
    <x v="32"/>
    <x v="32"/>
    <s v="92418"/>
    <s v="Associacionisme"/>
    <n v="221669.88"/>
    <n v="8828.1200000000008"/>
    <n v="230498"/>
    <n v="230498"/>
    <n v="230498"/>
    <n v="230498"/>
    <n v="230498"/>
    <n v="0"/>
  </r>
  <r>
    <x v="3"/>
    <x v="3"/>
    <x v="19"/>
    <x v="19"/>
    <x v="58"/>
    <x v="58"/>
    <s v="48556"/>
    <s v="Federació Associació Veïns Barcelona"/>
    <x v="27"/>
    <x v="27"/>
    <s v="9"/>
    <s v="Actuacions de caràcter general"/>
    <x v="1"/>
    <x v="1"/>
    <x v="22"/>
    <x v="22"/>
    <x v="32"/>
    <x v="32"/>
    <s v="92419"/>
    <s v="Recerca i innovació en matèria de partic"/>
    <n v="0"/>
    <n v="2375"/>
    <n v="2375"/>
    <n v="2375"/>
    <n v="2375"/>
    <n v="2375"/>
    <n v="2375"/>
    <n v="0"/>
  </r>
  <r>
    <x v="3"/>
    <x v="3"/>
    <x v="19"/>
    <x v="19"/>
    <x v="58"/>
    <x v="58"/>
    <s v="48557"/>
    <s v="Cruz Roja Espanyola"/>
    <x v="13"/>
    <x v="13"/>
    <s v="2"/>
    <s v="Actuacions de protecció i promoció social"/>
    <x v="2"/>
    <x v="2"/>
    <x v="5"/>
    <x v="5"/>
    <x v="59"/>
    <x v="59"/>
    <s v="23291"/>
    <s v="Cooperació Internacional"/>
    <n v="30000"/>
    <n v="0"/>
    <n v="30000"/>
    <n v="30000"/>
    <n v="30000"/>
    <n v="30000"/>
    <n v="0"/>
    <n v="30000"/>
  </r>
  <r>
    <x v="3"/>
    <x v="3"/>
    <x v="19"/>
    <x v="19"/>
    <x v="58"/>
    <x v="58"/>
    <s v="48558"/>
    <s v="Conveni Assoc. Casal Font d'en Fargues"/>
    <x v="7"/>
    <x v="7"/>
    <s v="9"/>
    <s v="Actuacions de caràcter general"/>
    <x v="1"/>
    <x v="1"/>
    <x v="22"/>
    <x v="22"/>
    <x v="32"/>
    <x v="32"/>
    <s v="92416"/>
    <s v="Gestió equipaments de participació dels"/>
    <n v="180184.15"/>
    <n v="-580"/>
    <n v="179604.15"/>
    <n v="179604.15"/>
    <n v="179604.15"/>
    <n v="179604.15"/>
    <n v="179604.15"/>
    <n v="0"/>
  </r>
  <r>
    <x v="3"/>
    <x v="3"/>
    <x v="19"/>
    <x v="19"/>
    <x v="58"/>
    <x v="58"/>
    <s v="48559"/>
    <s v="Fundació Mobile World Capital"/>
    <x v="15"/>
    <x v="15"/>
    <s v="4"/>
    <s v="Actuacions de caràcter econòmic"/>
    <x v="14"/>
    <x v="14"/>
    <x v="41"/>
    <x v="41"/>
    <x v="67"/>
    <x v="67"/>
    <s v="46311"/>
    <s v="Suport a innovació i coneixement"/>
    <n v="0"/>
    <n v="130000"/>
    <n v="130000"/>
    <n v="130000"/>
    <n v="130000"/>
    <n v="130000"/>
    <n v="130000"/>
    <n v="0"/>
  </r>
  <r>
    <x v="3"/>
    <x v="3"/>
    <x v="19"/>
    <x v="19"/>
    <x v="58"/>
    <x v="58"/>
    <s v="48559"/>
    <s v="Fundació Mobile World Capital"/>
    <x v="15"/>
    <x v="15"/>
    <s v="9"/>
    <s v="Actuacions de caràcter general"/>
    <x v="0"/>
    <x v="0"/>
    <x v="0"/>
    <x v="0"/>
    <x v="7"/>
    <x v="7"/>
    <s v="91224"/>
    <s v="Comissionat Agenda 2030"/>
    <n v="0"/>
    <n v="40000"/>
    <n v="40000"/>
    <n v="40000"/>
    <n v="40000"/>
    <n v="40000"/>
    <n v="0"/>
    <n v="40000"/>
  </r>
  <r>
    <x v="3"/>
    <x v="3"/>
    <x v="19"/>
    <x v="19"/>
    <x v="58"/>
    <x v="58"/>
    <s v="48559"/>
    <s v="Fundació Mobile World Capital"/>
    <x v="23"/>
    <x v="23"/>
    <s v="4"/>
    <s v="Actuacions de caràcter econòmic"/>
    <x v="7"/>
    <x v="7"/>
    <x v="31"/>
    <x v="31"/>
    <x v="51"/>
    <x v="51"/>
    <s v="43322"/>
    <s v="Promoció de ciutat (GERPE)"/>
    <n v="10000"/>
    <n v="0"/>
    <n v="10000"/>
    <n v="10000"/>
    <n v="10000"/>
    <n v="10000"/>
    <n v="0"/>
    <n v="10000"/>
  </r>
  <r>
    <x v="3"/>
    <x v="3"/>
    <x v="19"/>
    <x v="19"/>
    <x v="58"/>
    <x v="58"/>
    <s v="48559"/>
    <s v="Fundació Mobile World Capital"/>
    <x v="23"/>
    <x v="23"/>
    <s v="4"/>
    <s v="Actuacions de caràcter econòmic"/>
    <x v="7"/>
    <x v="7"/>
    <x v="31"/>
    <x v="31"/>
    <x v="73"/>
    <x v="73"/>
    <s v="43336"/>
    <s v="Promoció econòmica"/>
    <n v="5000000"/>
    <n v="0"/>
    <n v="5000000"/>
    <n v="5000000"/>
    <n v="5000000"/>
    <n v="5000000"/>
    <n v="5000000"/>
    <n v="0"/>
  </r>
  <r>
    <x v="3"/>
    <x v="3"/>
    <x v="19"/>
    <x v="19"/>
    <x v="58"/>
    <x v="58"/>
    <s v="48560"/>
    <s v="Fundació Institut d’Economia de Barcelona"/>
    <x v="23"/>
    <x v="23"/>
    <s v="4"/>
    <s v="Actuacions de caràcter econòmic"/>
    <x v="7"/>
    <x v="7"/>
    <x v="31"/>
    <x v="31"/>
    <x v="73"/>
    <x v="73"/>
    <s v="43336"/>
    <s v="Promoció econòmica"/>
    <n v="20000"/>
    <n v="0"/>
    <n v="20000"/>
    <n v="20000"/>
    <n v="20000"/>
    <n v="20000"/>
    <n v="20000"/>
    <n v="0"/>
  </r>
  <r>
    <x v="3"/>
    <x v="3"/>
    <x v="19"/>
    <x v="19"/>
    <x v="58"/>
    <x v="58"/>
    <s v="48561"/>
    <s v="Associació red de ciudades Ave"/>
    <x v="23"/>
    <x v="23"/>
    <s v="4"/>
    <s v="Actuacions de caràcter econòmic"/>
    <x v="7"/>
    <x v="7"/>
    <x v="47"/>
    <x v="47"/>
    <x v="80"/>
    <x v="80"/>
    <s v="43215"/>
    <s v="Altres iniciatives d'activitat turística"/>
    <n v="7000"/>
    <n v="0"/>
    <n v="7000"/>
    <n v="7000"/>
    <n v="7000"/>
    <n v="7000"/>
    <n v="7000"/>
    <n v="0"/>
  </r>
  <r>
    <x v="3"/>
    <x v="3"/>
    <x v="19"/>
    <x v="19"/>
    <x v="58"/>
    <x v="58"/>
    <s v="48564"/>
    <s v="Assoc.Institut Promoció Cultura"/>
    <x v="1"/>
    <x v="1"/>
    <s v="3"/>
    <s v="Producció de béns públics de caràcter preferent"/>
    <x v="10"/>
    <x v="10"/>
    <x v="40"/>
    <x v="40"/>
    <x v="66"/>
    <x v="66"/>
    <s v="33411"/>
    <s v="Promoció cultural"/>
    <n v="15500"/>
    <n v="0"/>
    <n v="15500"/>
    <n v="15500"/>
    <n v="15500"/>
    <n v="15500"/>
    <n v="15500"/>
    <n v="0"/>
  </r>
  <r>
    <x v="3"/>
    <x v="3"/>
    <x v="19"/>
    <x v="19"/>
    <x v="58"/>
    <x v="58"/>
    <s v="48565"/>
    <s v="Coordinadora de Corals del Raval"/>
    <x v="1"/>
    <x v="1"/>
    <s v="3"/>
    <s v="Producció de béns públics de caràcter preferent"/>
    <x v="10"/>
    <x v="10"/>
    <x v="40"/>
    <x v="40"/>
    <x v="66"/>
    <x v="66"/>
    <s v="33411"/>
    <s v="Promoció cultural"/>
    <n v="16000"/>
    <n v="0"/>
    <n v="16000"/>
    <n v="16000"/>
    <n v="16000"/>
    <n v="16000"/>
    <n v="16000"/>
    <n v="0"/>
  </r>
  <r>
    <x v="3"/>
    <x v="3"/>
    <x v="19"/>
    <x v="19"/>
    <x v="58"/>
    <x v="58"/>
    <s v="48566"/>
    <s v="Fundació Autonoma Solidària"/>
    <x v="1"/>
    <x v="1"/>
    <s v="2"/>
    <s v="Actuacions de protecció i promoció social"/>
    <x v="2"/>
    <x v="2"/>
    <x v="5"/>
    <x v="5"/>
    <x v="43"/>
    <x v="43"/>
    <s v="23221"/>
    <s v="Promoció i atenció a la joventut"/>
    <n v="1860"/>
    <n v="0"/>
    <n v="1860"/>
    <n v="0"/>
    <n v="0"/>
    <n v="0"/>
    <n v="0"/>
    <n v="0"/>
  </r>
  <r>
    <x v="3"/>
    <x v="3"/>
    <x v="19"/>
    <x v="19"/>
    <x v="58"/>
    <x v="58"/>
    <s v="48567"/>
    <s v="Fundació privada Catalana Comtal"/>
    <x v="13"/>
    <x v="13"/>
    <s v="2"/>
    <s v="Actuacions de protecció i promoció social"/>
    <x v="2"/>
    <x v="2"/>
    <x v="5"/>
    <x v="5"/>
    <x v="43"/>
    <x v="43"/>
    <s v="23221"/>
    <s v="Promoció i atenció a la joventut"/>
    <n v="6000"/>
    <n v="0"/>
    <n v="6000"/>
    <n v="6000"/>
    <n v="6000"/>
    <n v="6000"/>
    <n v="0"/>
    <n v="6000"/>
  </r>
  <r>
    <x v="3"/>
    <x v="3"/>
    <x v="19"/>
    <x v="19"/>
    <x v="58"/>
    <x v="58"/>
    <s v="48567"/>
    <s v="Fundació privada Catalana Comtal"/>
    <x v="1"/>
    <x v="1"/>
    <s v="4"/>
    <s v="Actuacions de caràcter econòmic"/>
    <x v="7"/>
    <x v="7"/>
    <x v="31"/>
    <x v="31"/>
    <x v="56"/>
    <x v="56"/>
    <s v="43341"/>
    <s v="Dinamització econòmica de proximitat"/>
    <n v="26900"/>
    <n v="0"/>
    <n v="26900"/>
    <n v="26900"/>
    <n v="26900"/>
    <n v="26900"/>
    <n v="0"/>
    <n v="26900"/>
  </r>
  <r>
    <x v="3"/>
    <x v="3"/>
    <x v="19"/>
    <x v="19"/>
    <x v="58"/>
    <x v="58"/>
    <s v="48568"/>
    <s v="Fundació Yehudi Menuhin"/>
    <x v="8"/>
    <x v="8"/>
    <s v="2"/>
    <s v="Actuacions de protecció i promoció social"/>
    <x v="2"/>
    <x v="2"/>
    <x v="4"/>
    <x v="4"/>
    <x v="47"/>
    <x v="47"/>
    <s v="23111"/>
    <s v="Atenció infància i adolescència"/>
    <n v="52310"/>
    <n v="0"/>
    <n v="52310"/>
    <n v="52180"/>
    <n v="52180"/>
    <n v="52180"/>
    <n v="52180"/>
    <n v="0"/>
  </r>
  <r>
    <x v="3"/>
    <x v="3"/>
    <x v="19"/>
    <x v="19"/>
    <x v="58"/>
    <x v="58"/>
    <s v="48570"/>
    <s v="Fundació Surt"/>
    <x v="13"/>
    <x v="13"/>
    <s v="2"/>
    <s v="Actuacions de protecció i promoció social"/>
    <x v="2"/>
    <x v="2"/>
    <x v="4"/>
    <x v="4"/>
    <x v="34"/>
    <x v="34"/>
    <s v="23172"/>
    <s v="Abordatge integr. del treball sexual"/>
    <n v="63138"/>
    <n v="0"/>
    <n v="63138"/>
    <n v="63138"/>
    <n v="63138"/>
    <n v="63138"/>
    <n v="0"/>
    <n v="63138"/>
  </r>
  <r>
    <x v="3"/>
    <x v="3"/>
    <x v="19"/>
    <x v="19"/>
    <x v="58"/>
    <x v="58"/>
    <s v="48572"/>
    <s v="AV Font de la Guatlla-Magòria (gestió CC"/>
    <x v="3"/>
    <x v="3"/>
    <s v="3"/>
    <s v="Producció de béns públics de caràcter preferent"/>
    <x v="10"/>
    <x v="10"/>
    <x v="28"/>
    <x v="28"/>
    <x v="42"/>
    <x v="42"/>
    <s v="33711"/>
    <s v="Gestió de centres cívics"/>
    <n v="133741"/>
    <n v="9"/>
    <n v="133750"/>
    <n v="133750"/>
    <n v="133750"/>
    <n v="133750"/>
    <n v="133750"/>
    <n v="0"/>
  </r>
  <r>
    <x v="3"/>
    <x v="3"/>
    <x v="19"/>
    <x v="19"/>
    <x v="58"/>
    <x v="58"/>
    <s v="48573"/>
    <s v="Federació Festa Major de Sants"/>
    <x v="3"/>
    <x v="3"/>
    <s v="3"/>
    <s v="Producció de béns públics de caràcter preferent"/>
    <x v="10"/>
    <x v="10"/>
    <x v="35"/>
    <x v="35"/>
    <x v="54"/>
    <x v="54"/>
    <s v="33811"/>
    <s v="Festes i actes populars"/>
    <n v="97792.09"/>
    <n v="-17675.830000000002"/>
    <n v="80116.259999999995"/>
    <n v="80000"/>
    <n v="80000"/>
    <n v="80000"/>
    <n v="80000"/>
    <n v="0"/>
  </r>
  <r>
    <x v="3"/>
    <x v="3"/>
    <x v="19"/>
    <x v="19"/>
    <x v="58"/>
    <x v="58"/>
    <s v="48574"/>
    <s v="Unió d'entitats La Marina-Zona Franca"/>
    <x v="3"/>
    <x v="3"/>
    <s v="2"/>
    <s v="Actuacions de protecció i promoció social"/>
    <x v="2"/>
    <x v="2"/>
    <x v="5"/>
    <x v="5"/>
    <x v="79"/>
    <x v="79"/>
    <s v="23281"/>
    <s v="Serveis i projectes comunitaris"/>
    <n v="12695.49"/>
    <n v="-12695.49"/>
    <n v="0"/>
    <n v="0"/>
    <n v="0"/>
    <n v="0"/>
    <n v="0"/>
    <n v="0"/>
  </r>
  <r>
    <x v="3"/>
    <x v="3"/>
    <x v="19"/>
    <x v="19"/>
    <x v="58"/>
    <x v="58"/>
    <s v="48574"/>
    <s v="Unió d'entitats La Marina-Zona Franca"/>
    <x v="3"/>
    <x v="3"/>
    <s v="3"/>
    <s v="Producció de béns públics de caràcter preferent"/>
    <x v="10"/>
    <x v="10"/>
    <x v="28"/>
    <x v="28"/>
    <x v="42"/>
    <x v="42"/>
    <s v="33711"/>
    <s v="Gestió de centres cívics"/>
    <n v="0"/>
    <n v="113281.33"/>
    <n v="113281.33"/>
    <n v="113281.33"/>
    <n v="113281.33"/>
    <n v="113281.33"/>
    <n v="113281.33"/>
    <n v="0"/>
  </r>
  <r>
    <x v="3"/>
    <x v="3"/>
    <x v="19"/>
    <x v="19"/>
    <x v="58"/>
    <x v="58"/>
    <s v="48574"/>
    <s v="Unió d'entitats La Marina-Zona Franca"/>
    <x v="3"/>
    <x v="3"/>
    <s v="9"/>
    <s v="Actuacions de caràcter general"/>
    <x v="1"/>
    <x v="1"/>
    <x v="22"/>
    <x v="22"/>
    <x v="32"/>
    <x v="32"/>
    <s v="92416"/>
    <s v="Gestió equipaments de participació dels"/>
    <n v="186669.15"/>
    <n v="-159.94"/>
    <n v="186509.21"/>
    <n v="186509.21"/>
    <n v="186509.21"/>
    <n v="186509.21"/>
    <n v="186509.21"/>
    <n v="0"/>
  </r>
  <r>
    <x v="3"/>
    <x v="3"/>
    <x v="19"/>
    <x v="19"/>
    <x v="58"/>
    <x v="58"/>
    <s v="48578"/>
    <s v="Biblioteca de Catalunya"/>
    <x v="1"/>
    <x v="1"/>
    <s v="9"/>
    <s v="Actuacions de caràcter general"/>
    <x v="1"/>
    <x v="1"/>
    <x v="22"/>
    <x v="22"/>
    <x v="32"/>
    <x v="32"/>
    <s v="92414"/>
    <s v="Actuacions de civisme"/>
    <n v="20554.8"/>
    <n v="-20554.8"/>
    <n v="0"/>
    <n v="0"/>
    <n v="0"/>
    <n v="0"/>
    <n v="0"/>
    <n v="0"/>
  </r>
  <r>
    <x v="3"/>
    <x v="3"/>
    <x v="19"/>
    <x v="19"/>
    <x v="58"/>
    <x v="58"/>
    <s v="48579"/>
    <s v="Casal dels Infants per a l'Acció social als Barris"/>
    <x v="1"/>
    <x v="1"/>
    <s v="2"/>
    <s v="Actuacions de protecció i promoció social"/>
    <x v="2"/>
    <x v="2"/>
    <x v="5"/>
    <x v="5"/>
    <x v="60"/>
    <x v="60"/>
    <s v="23213"/>
    <s v="Promoció i participació infància"/>
    <n v="125050"/>
    <n v="0"/>
    <n v="125050"/>
    <n v="124200"/>
    <n v="124200"/>
    <n v="124200"/>
    <n v="124200"/>
    <n v="0"/>
  </r>
  <r>
    <x v="3"/>
    <x v="3"/>
    <x v="19"/>
    <x v="19"/>
    <x v="58"/>
    <x v="58"/>
    <s v="48582"/>
    <s v="Activitats esportives Centre Esportiu GUB (CEGUB)"/>
    <x v="17"/>
    <x v="17"/>
    <s v="1"/>
    <s v="Serveis públics bàsics"/>
    <x v="3"/>
    <x v="3"/>
    <x v="8"/>
    <x v="8"/>
    <x v="10"/>
    <x v="10"/>
    <s v="13211"/>
    <s v="Gestió del programa de seguretat ciutada"/>
    <n v="18000"/>
    <n v="0"/>
    <n v="18000"/>
    <n v="18000"/>
    <n v="18000"/>
    <n v="18000"/>
    <n v="18000"/>
    <n v="0"/>
  </r>
  <r>
    <x v="3"/>
    <x v="3"/>
    <x v="19"/>
    <x v="19"/>
    <x v="58"/>
    <x v="58"/>
    <s v="48583"/>
    <s v="Activitats esportives Associació Esportiva Bombers"/>
    <x v="17"/>
    <x v="17"/>
    <s v="1"/>
    <s v="Serveis públics bàsics"/>
    <x v="3"/>
    <x v="3"/>
    <x v="10"/>
    <x v="10"/>
    <x v="13"/>
    <x v="13"/>
    <s v="13612"/>
    <s v="Intervenció en extinció d’incendis i sal"/>
    <n v="18000"/>
    <n v="0"/>
    <n v="18000"/>
    <n v="18000"/>
    <n v="18000"/>
    <n v="18000"/>
    <n v="18000"/>
    <n v="0"/>
  </r>
  <r>
    <x v="3"/>
    <x v="3"/>
    <x v="19"/>
    <x v="19"/>
    <x v="58"/>
    <x v="58"/>
    <s v="48584"/>
    <s v="Activitats Ajudes Humanitàries International Polic"/>
    <x v="17"/>
    <x v="17"/>
    <s v="1"/>
    <s v="Serveis públics bàsics"/>
    <x v="3"/>
    <x v="3"/>
    <x v="8"/>
    <x v="8"/>
    <x v="10"/>
    <x v="10"/>
    <s v="13211"/>
    <s v="Gestió del programa de seguretat ciutada"/>
    <n v="12000"/>
    <n v="0"/>
    <n v="12000"/>
    <n v="12000"/>
    <n v="12000"/>
    <n v="12000"/>
    <n v="12000"/>
    <n v="0"/>
  </r>
  <r>
    <x v="3"/>
    <x v="3"/>
    <x v="19"/>
    <x v="19"/>
    <x v="58"/>
    <x v="58"/>
    <s v="48585"/>
    <s v="Associació Catalana de Municipis  (ACM)"/>
    <x v="0"/>
    <x v="0"/>
    <s v="9"/>
    <s v="Actuacions de caràcter general"/>
    <x v="0"/>
    <x v="0"/>
    <x v="0"/>
    <x v="0"/>
    <x v="7"/>
    <x v="7"/>
    <s v="91221"/>
    <s v="Relacions institucionals"/>
    <n v="150000"/>
    <n v="0"/>
    <n v="150000"/>
    <n v="150000"/>
    <n v="150000"/>
    <n v="150000"/>
    <n v="150000"/>
    <n v="0"/>
  </r>
  <r>
    <x v="3"/>
    <x v="3"/>
    <x v="19"/>
    <x v="19"/>
    <x v="58"/>
    <x v="58"/>
    <s v="48587"/>
    <s v="AAVV Sagrada Família"/>
    <x v="2"/>
    <x v="2"/>
    <s v="9"/>
    <s v="Actuacions de caràcter general"/>
    <x v="1"/>
    <x v="1"/>
    <x v="22"/>
    <x v="22"/>
    <x v="32"/>
    <x v="32"/>
    <s v="92412"/>
    <s v="Participació ciutadana i associativa de"/>
    <n v="8000"/>
    <n v="0"/>
    <n v="8000"/>
    <n v="8000"/>
    <n v="8000"/>
    <n v="8000"/>
    <n v="8000"/>
    <n v="0"/>
  </r>
  <r>
    <x v="3"/>
    <x v="3"/>
    <x v="19"/>
    <x v="19"/>
    <x v="58"/>
    <x v="58"/>
    <s v="48589"/>
    <s v="Oblatas del Santísimo Redentor Prov.C.R."/>
    <x v="1"/>
    <x v="1"/>
    <s v="2"/>
    <s v="Actuacions de protecció i promoció social"/>
    <x v="2"/>
    <x v="2"/>
    <x v="5"/>
    <x v="5"/>
    <x v="79"/>
    <x v="79"/>
    <s v="23281"/>
    <s v="Serveis i projectes comunitaris"/>
    <n v="25000"/>
    <n v="0"/>
    <n v="25000"/>
    <n v="25000"/>
    <n v="25000"/>
    <n v="25000"/>
    <n v="25000"/>
    <n v="0"/>
  </r>
  <r>
    <x v="3"/>
    <x v="3"/>
    <x v="19"/>
    <x v="19"/>
    <x v="58"/>
    <x v="58"/>
    <s v="48590"/>
    <s v="Tot Raval Fundació Privada"/>
    <x v="1"/>
    <x v="1"/>
    <s v="2"/>
    <s v="Actuacions de protecció i promoció social"/>
    <x v="2"/>
    <x v="2"/>
    <x v="5"/>
    <x v="5"/>
    <x v="79"/>
    <x v="79"/>
    <s v="23281"/>
    <s v="Serveis i projectes comunitaris"/>
    <n v="95000"/>
    <n v="0"/>
    <n v="95000"/>
    <n v="95000"/>
    <n v="95000"/>
    <n v="95000"/>
    <n v="95000"/>
    <n v="0"/>
  </r>
  <r>
    <x v="3"/>
    <x v="3"/>
    <x v="19"/>
    <x v="19"/>
    <x v="58"/>
    <x v="58"/>
    <s v="48591"/>
    <s v="Fundació Privada Taller de Músics"/>
    <x v="1"/>
    <x v="1"/>
    <s v="3"/>
    <s v="Producció de béns públics de caràcter preferent"/>
    <x v="10"/>
    <x v="10"/>
    <x v="40"/>
    <x v="40"/>
    <x v="66"/>
    <x v="66"/>
    <s v="33411"/>
    <s v="Promoció cultural"/>
    <n v="19000"/>
    <n v="0"/>
    <n v="19000"/>
    <n v="19000"/>
    <n v="19000"/>
    <n v="19000"/>
    <n v="19000"/>
    <n v="0"/>
  </r>
  <r>
    <x v="3"/>
    <x v="3"/>
    <x v="19"/>
    <x v="19"/>
    <x v="58"/>
    <x v="58"/>
    <s v="48592"/>
    <s v="L'Arc Taller de Música Fundació Privada"/>
    <x v="1"/>
    <x v="1"/>
    <s v="3"/>
    <s v="Producció de béns públics de caràcter preferent"/>
    <x v="10"/>
    <x v="10"/>
    <x v="40"/>
    <x v="40"/>
    <x v="66"/>
    <x v="66"/>
    <s v="33411"/>
    <s v="Promoció cultural"/>
    <n v="37200"/>
    <n v="0"/>
    <n v="37200"/>
    <n v="37200"/>
    <n v="37200"/>
    <n v="37200"/>
    <n v="37200"/>
    <n v="0"/>
  </r>
  <r>
    <x v="3"/>
    <x v="3"/>
    <x v="19"/>
    <x v="19"/>
    <x v="58"/>
    <x v="58"/>
    <s v="48593"/>
    <s v="Ass.Cultural i Social l'EM i JPC"/>
    <x v="1"/>
    <x v="1"/>
    <s v="3"/>
    <s v="Producció de béns públics de caràcter preferent"/>
    <x v="10"/>
    <x v="10"/>
    <x v="40"/>
    <x v="40"/>
    <x v="66"/>
    <x v="66"/>
    <s v="33411"/>
    <s v="Promoció cultural"/>
    <n v="49630"/>
    <n v="0"/>
    <n v="49630"/>
    <n v="49630"/>
    <n v="49630"/>
    <n v="49630"/>
    <n v="49630"/>
    <n v="0"/>
  </r>
  <r>
    <x v="3"/>
    <x v="3"/>
    <x v="19"/>
    <x v="19"/>
    <x v="58"/>
    <x v="58"/>
    <s v="48595"/>
    <s v="Fed.Ent.cul.pop.i trad.Bcn.Vella i casa Entremesos"/>
    <x v="1"/>
    <x v="1"/>
    <s v="3"/>
    <s v="Producció de béns públics de caràcter preferent"/>
    <x v="10"/>
    <x v="10"/>
    <x v="35"/>
    <x v="35"/>
    <x v="54"/>
    <x v="54"/>
    <s v="33811"/>
    <s v="Festes i actes populars"/>
    <n v="43200"/>
    <n v="0"/>
    <n v="43200"/>
    <n v="43200"/>
    <n v="43200"/>
    <n v="43200"/>
    <n v="43200"/>
    <n v="0"/>
  </r>
  <r>
    <x v="3"/>
    <x v="3"/>
    <x v="19"/>
    <x v="19"/>
    <x v="58"/>
    <x v="58"/>
    <s v="48596"/>
    <s v="Federació As.Comerç-Entitats Raval"/>
    <x v="1"/>
    <x v="1"/>
    <s v="4"/>
    <s v="Actuacions de caràcter econòmic"/>
    <x v="7"/>
    <x v="7"/>
    <x v="31"/>
    <x v="31"/>
    <x v="56"/>
    <x v="56"/>
    <s v="43341"/>
    <s v="Dinamització econòmica de proximitat"/>
    <n v="30000"/>
    <n v="20000"/>
    <n v="50000"/>
    <n v="40000"/>
    <n v="40000"/>
    <n v="40000"/>
    <n v="40000"/>
    <n v="0"/>
  </r>
  <r>
    <x v="3"/>
    <x v="3"/>
    <x v="19"/>
    <x v="19"/>
    <x v="58"/>
    <x v="58"/>
    <s v="48597"/>
    <s v="UGT"/>
    <x v="13"/>
    <x v="13"/>
    <s v="2"/>
    <s v="Actuacions de protecció i promoció social"/>
    <x v="2"/>
    <x v="2"/>
    <x v="3"/>
    <x v="3"/>
    <x v="33"/>
    <x v="33"/>
    <s v="23034"/>
    <s v="Participació social"/>
    <n v="29500"/>
    <n v="0"/>
    <n v="29500"/>
    <n v="29500"/>
    <n v="29500"/>
    <n v="29500"/>
    <n v="0"/>
    <n v="29500"/>
  </r>
  <r>
    <x v="3"/>
    <x v="3"/>
    <x v="19"/>
    <x v="19"/>
    <x v="58"/>
    <x v="58"/>
    <s v="48597"/>
    <s v="UGT"/>
    <x v="0"/>
    <x v="0"/>
    <s v="4"/>
    <s v="Actuacions de caràcter econòmic"/>
    <x v="7"/>
    <x v="7"/>
    <x v="16"/>
    <x v="16"/>
    <x v="23"/>
    <x v="23"/>
    <s v="43014"/>
    <s v="Consell Econòmic i Social"/>
    <n v="4250"/>
    <n v="0"/>
    <n v="4250"/>
    <n v="4250"/>
    <n v="4250"/>
    <n v="4250"/>
    <n v="4250"/>
    <n v="0"/>
  </r>
  <r>
    <x v="3"/>
    <x v="3"/>
    <x v="19"/>
    <x v="19"/>
    <x v="58"/>
    <x v="58"/>
    <s v="48597"/>
    <s v="UGT"/>
    <x v="0"/>
    <x v="0"/>
    <s v="9"/>
    <s v="Actuacions de caràcter general"/>
    <x v="0"/>
    <x v="0"/>
    <x v="0"/>
    <x v="0"/>
    <x v="7"/>
    <x v="7"/>
    <s v="91221"/>
    <s v="Relacions institucionals"/>
    <n v="175000"/>
    <n v="0"/>
    <n v="175000"/>
    <n v="175000"/>
    <n v="175000"/>
    <n v="175000"/>
    <n v="175000"/>
    <n v="0"/>
  </r>
  <r>
    <x v="3"/>
    <x v="3"/>
    <x v="19"/>
    <x v="19"/>
    <x v="58"/>
    <x v="58"/>
    <s v="48597"/>
    <s v="UGT"/>
    <x v="0"/>
    <x v="0"/>
    <s v="9"/>
    <s v="Actuacions de caràcter general"/>
    <x v="1"/>
    <x v="1"/>
    <x v="1"/>
    <x v="1"/>
    <x v="1"/>
    <x v="1"/>
    <s v="92011"/>
    <s v="Administració general"/>
    <n v="40000"/>
    <n v="0"/>
    <n v="40000"/>
    <n v="40000"/>
    <n v="40000"/>
    <n v="40000"/>
    <n v="0"/>
    <n v="40000"/>
  </r>
  <r>
    <x v="3"/>
    <x v="3"/>
    <x v="19"/>
    <x v="19"/>
    <x v="58"/>
    <x v="58"/>
    <s v="48598"/>
    <s v="CCOO"/>
    <x v="13"/>
    <x v="13"/>
    <s v="2"/>
    <s v="Actuacions de protecció i promoció social"/>
    <x v="2"/>
    <x v="2"/>
    <x v="3"/>
    <x v="3"/>
    <x v="33"/>
    <x v="33"/>
    <s v="23034"/>
    <s v="Participació social"/>
    <n v="29500"/>
    <n v="0"/>
    <n v="29500"/>
    <n v="29500"/>
    <n v="29500"/>
    <n v="29500"/>
    <n v="0"/>
    <n v="29500"/>
  </r>
  <r>
    <x v="3"/>
    <x v="3"/>
    <x v="19"/>
    <x v="19"/>
    <x v="58"/>
    <x v="58"/>
    <s v="48598"/>
    <s v="CCOO"/>
    <x v="0"/>
    <x v="0"/>
    <s v="4"/>
    <s v="Actuacions de caràcter econòmic"/>
    <x v="7"/>
    <x v="7"/>
    <x v="16"/>
    <x v="16"/>
    <x v="23"/>
    <x v="23"/>
    <s v="43014"/>
    <s v="Consell Econòmic i Social"/>
    <n v="4250"/>
    <n v="0"/>
    <n v="4250"/>
    <n v="4250"/>
    <n v="4250"/>
    <n v="4250"/>
    <n v="4250"/>
    <n v="0"/>
  </r>
  <r>
    <x v="3"/>
    <x v="3"/>
    <x v="19"/>
    <x v="19"/>
    <x v="58"/>
    <x v="58"/>
    <s v="48598"/>
    <s v="CCOO"/>
    <x v="0"/>
    <x v="0"/>
    <s v="9"/>
    <s v="Actuacions de caràcter general"/>
    <x v="0"/>
    <x v="0"/>
    <x v="0"/>
    <x v="0"/>
    <x v="7"/>
    <x v="7"/>
    <s v="91221"/>
    <s v="Relacions institucionals"/>
    <n v="175000"/>
    <n v="0"/>
    <n v="175000"/>
    <n v="175000"/>
    <n v="175000"/>
    <n v="175000"/>
    <n v="175000"/>
    <n v="0"/>
  </r>
  <r>
    <x v="3"/>
    <x v="3"/>
    <x v="19"/>
    <x v="19"/>
    <x v="58"/>
    <x v="58"/>
    <s v="48598"/>
    <s v="CCOO"/>
    <x v="0"/>
    <x v="0"/>
    <s v="9"/>
    <s v="Actuacions de caràcter general"/>
    <x v="1"/>
    <x v="1"/>
    <x v="1"/>
    <x v="1"/>
    <x v="1"/>
    <x v="1"/>
    <s v="92011"/>
    <s v="Administració general"/>
    <n v="40000"/>
    <n v="0"/>
    <n v="40000"/>
    <n v="40000"/>
    <n v="40000"/>
    <n v="40000"/>
    <n v="0"/>
    <n v="40000"/>
  </r>
  <r>
    <x v="3"/>
    <x v="3"/>
    <x v="19"/>
    <x v="19"/>
    <x v="59"/>
    <x v="58"/>
    <s v="48601"/>
    <s v="Associació Després del suïcidi (DSAS)"/>
    <x v="10"/>
    <x v="10"/>
    <s v="9"/>
    <s v="Actuacions de caràcter general"/>
    <x v="1"/>
    <x v="1"/>
    <x v="22"/>
    <x v="22"/>
    <x v="32"/>
    <x v="32"/>
    <s v="92416"/>
    <s v="Gestió equipaments de participació dels"/>
    <n v="50000"/>
    <n v="-50000"/>
    <n v="0"/>
    <n v="0"/>
    <n v="0"/>
    <n v="0"/>
    <n v="0"/>
    <n v="0"/>
  </r>
  <r>
    <x v="3"/>
    <x v="3"/>
    <x v="19"/>
    <x v="19"/>
    <x v="59"/>
    <x v="58"/>
    <s v="48602"/>
    <s v="AAVV Sant Antoni"/>
    <x v="2"/>
    <x v="2"/>
    <s v="9"/>
    <s v="Actuacions de caràcter general"/>
    <x v="1"/>
    <x v="1"/>
    <x v="22"/>
    <x v="22"/>
    <x v="32"/>
    <x v="32"/>
    <s v="92412"/>
    <s v="Participació ciutadana i associativa de"/>
    <n v="12704"/>
    <n v="0"/>
    <n v="12704"/>
    <n v="12704"/>
    <n v="12704"/>
    <n v="12704"/>
    <n v="12704"/>
    <n v="0"/>
  </r>
  <r>
    <x v="3"/>
    <x v="3"/>
    <x v="19"/>
    <x v="19"/>
    <x v="59"/>
    <x v="58"/>
    <s v="48602"/>
    <s v="AAVV Sant Antoni"/>
    <x v="10"/>
    <x v="10"/>
    <s v="2"/>
    <s v="Actuacions de protecció i promoció social"/>
    <x v="2"/>
    <x v="2"/>
    <x v="5"/>
    <x v="5"/>
    <x v="43"/>
    <x v="43"/>
    <s v="23222"/>
    <s v="Gestió d'equipaments juvenils"/>
    <n v="34000"/>
    <n v="-34000"/>
    <n v="0"/>
    <n v="0"/>
    <n v="0"/>
    <n v="0"/>
    <n v="0"/>
    <n v="0"/>
  </r>
  <r>
    <x v="3"/>
    <x v="3"/>
    <x v="19"/>
    <x v="19"/>
    <x v="59"/>
    <x v="58"/>
    <s v="48603"/>
    <s v="AAVV Dreta Eixample"/>
    <x v="2"/>
    <x v="2"/>
    <s v="9"/>
    <s v="Actuacions de caràcter general"/>
    <x v="1"/>
    <x v="1"/>
    <x v="22"/>
    <x v="22"/>
    <x v="32"/>
    <x v="32"/>
    <s v="92412"/>
    <s v="Participació ciutadana i associativa de"/>
    <n v="4500"/>
    <n v="2500"/>
    <n v="7000"/>
    <n v="7000"/>
    <n v="7000"/>
    <n v="7000"/>
    <n v="7000"/>
    <n v="0"/>
  </r>
  <r>
    <x v="3"/>
    <x v="3"/>
    <x v="19"/>
    <x v="19"/>
    <x v="59"/>
    <x v="58"/>
    <s v="48604"/>
    <s v="AAVV Fort Pienc"/>
    <x v="2"/>
    <x v="2"/>
    <s v="9"/>
    <s v="Actuacions de caràcter general"/>
    <x v="1"/>
    <x v="1"/>
    <x v="22"/>
    <x v="22"/>
    <x v="32"/>
    <x v="32"/>
    <s v="92412"/>
    <s v="Participació ciutadana i associativa de"/>
    <n v="7059"/>
    <n v="0"/>
    <n v="7059"/>
    <n v="7059"/>
    <n v="7059"/>
    <n v="7059"/>
    <n v="7059"/>
    <n v="0"/>
  </r>
  <r>
    <x v="3"/>
    <x v="3"/>
    <x v="19"/>
    <x v="19"/>
    <x v="59"/>
    <x v="58"/>
    <s v="48605"/>
    <s v="AAVV Esquerra"/>
    <x v="2"/>
    <x v="2"/>
    <s v="9"/>
    <s v="Actuacions de caràcter general"/>
    <x v="1"/>
    <x v="1"/>
    <x v="22"/>
    <x v="22"/>
    <x v="32"/>
    <x v="32"/>
    <s v="92412"/>
    <s v="Participació ciutadana i associativa de"/>
    <n v="10500"/>
    <n v="0"/>
    <n v="10500"/>
    <n v="10500"/>
    <n v="10500"/>
    <n v="10500"/>
    <n v="10500"/>
    <n v="0"/>
  </r>
  <r>
    <x v="3"/>
    <x v="3"/>
    <x v="19"/>
    <x v="19"/>
    <x v="59"/>
    <x v="58"/>
    <s v="48606"/>
    <s v="Associació Cor Eixample"/>
    <x v="2"/>
    <x v="2"/>
    <s v="9"/>
    <s v="Actuacions de caràcter general"/>
    <x v="1"/>
    <x v="1"/>
    <x v="22"/>
    <x v="22"/>
    <x v="32"/>
    <x v="32"/>
    <s v="92412"/>
    <s v="Participació ciutadana i associativa de"/>
    <n v="5332"/>
    <n v="0"/>
    <n v="5332"/>
    <n v="5332"/>
    <n v="5332"/>
    <n v="5332"/>
    <n v="5332"/>
    <n v="0"/>
  </r>
  <r>
    <x v="3"/>
    <x v="3"/>
    <x v="19"/>
    <x v="19"/>
    <x v="59"/>
    <x v="58"/>
    <s v="48607"/>
    <s v="Associació Xarxa Dos Deu (millora barri S.Família)"/>
    <x v="2"/>
    <x v="2"/>
    <s v="9"/>
    <s v="Actuacions de caràcter general"/>
    <x v="1"/>
    <x v="1"/>
    <x v="22"/>
    <x v="22"/>
    <x v="32"/>
    <x v="32"/>
    <s v="92412"/>
    <s v="Participació ciutadana i associativa de"/>
    <n v="66000"/>
    <n v="9509.5"/>
    <n v="75509.5"/>
    <n v="75509.5"/>
    <n v="75509.5"/>
    <n v="75509.5"/>
    <n v="75509.5"/>
    <n v="0"/>
  </r>
  <r>
    <x v="3"/>
    <x v="3"/>
    <x v="19"/>
    <x v="19"/>
    <x v="59"/>
    <x v="58"/>
    <s v="48608"/>
    <s v="Federació d'entitats Calàbria,66"/>
    <x v="2"/>
    <x v="2"/>
    <s v="9"/>
    <s v="Actuacions de caràcter general"/>
    <x v="1"/>
    <x v="1"/>
    <x v="22"/>
    <x v="22"/>
    <x v="32"/>
    <x v="32"/>
    <s v="92412"/>
    <s v="Participació ciutadana i associativa de"/>
    <n v="87000"/>
    <n v="-14999"/>
    <n v="72001"/>
    <n v="72001"/>
    <n v="72001"/>
    <n v="72001"/>
    <n v="72001"/>
    <n v="0"/>
  </r>
  <r>
    <x v="3"/>
    <x v="3"/>
    <x v="19"/>
    <x v="19"/>
    <x v="59"/>
    <x v="58"/>
    <s v="48622"/>
    <s v="Assoc. Ajuda Mútua d'Immigrants a Catalunya-AMIC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29067"/>
    <n v="0"/>
    <n v="129067"/>
    <n v="129067"/>
    <n v="129067"/>
    <n v="129067"/>
    <n v="0"/>
    <n v="129067"/>
  </r>
  <r>
    <x v="3"/>
    <x v="3"/>
    <x v="19"/>
    <x v="19"/>
    <x v="59"/>
    <x v="58"/>
    <s v="48623"/>
    <s v="Associació per Orientació,Formació i Inserció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73824"/>
    <n v="0"/>
    <n v="173824"/>
    <n v="173824"/>
    <n v="173824"/>
    <n v="173824"/>
    <n v="0"/>
    <n v="173824"/>
  </r>
  <r>
    <x v="3"/>
    <x v="3"/>
    <x v="19"/>
    <x v="19"/>
    <x v="59"/>
    <x v="58"/>
    <s v="48626"/>
    <s v="Org.Mundial Ciudades y Gobiernos Locales Unido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25000"/>
    <n v="0"/>
    <n v="25000"/>
    <n v="25000"/>
    <n v="25000"/>
    <n v="25000"/>
    <n v="25000"/>
    <n v="0"/>
  </r>
  <r>
    <x v="3"/>
    <x v="3"/>
    <x v="19"/>
    <x v="19"/>
    <x v="59"/>
    <x v="58"/>
    <s v="48626"/>
    <s v="Org.Mundial Ciudades y Gobiernos Locales Unidos"/>
    <x v="27"/>
    <x v="27"/>
    <s v="9"/>
    <s v="Actuacions de caràcter general"/>
    <x v="1"/>
    <x v="1"/>
    <x v="22"/>
    <x v="22"/>
    <x v="32"/>
    <x v="32"/>
    <s v="92417"/>
    <s v="Participació ciutadana"/>
    <n v="100077.6"/>
    <n v="-30077.599999999999"/>
    <n v="70000"/>
    <n v="70000"/>
    <n v="70000"/>
    <n v="70000"/>
    <n v="70000"/>
    <n v="0"/>
  </r>
  <r>
    <x v="3"/>
    <x v="3"/>
    <x v="19"/>
    <x v="19"/>
    <x v="59"/>
    <x v="58"/>
    <s v="48627"/>
    <s v="La Prosperitat.Cultura en acció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90057"/>
    <n v="0"/>
    <n v="90057"/>
    <n v="90057"/>
    <n v="90057"/>
    <n v="90057"/>
    <n v="90057"/>
    <n v="0"/>
  </r>
  <r>
    <x v="3"/>
    <x v="3"/>
    <x v="19"/>
    <x v="19"/>
    <x v="59"/>
    <x v="58"/>
    <s v="48627"/>
    <s v="La Prosperitat.Cultura en acció"/>
    <x v="8"/>
    <x v="8"/>
    <s v="3"/>
    <s v="Producció de béns públics de caràcter preferent"/>
    <x v="10"/>
    <x v="10"/>
    <x v="28"/>
    <x v="28"/>
    <x v="42"/>
    <x v="42"/>
    <s v="33711"/>
    <s v="Gestió de centres cívics"/>
    <n v="285668"/>
    <n v="0"/>
    <n v="285668"/>
    <n v="285668"/>
    <n v="285668"/>
    <n v="285668"/>
    <n v="285668"/>
    <n v="0"/>
  </r>
  <r>
    <x v="3"/>
    <x v="3"/>
    <x v="19"/>
    <x v="19"/>
    <x v="59"/>
    <x v="58"/>
    <s v="48627"/>
    <s v="La Prosperitat.Cultura en acció"/>
    <x v="8"/>
    <x v="8"/>
    <s v="3"/>
    <s v="Producció de béns públics de caràcter preferent"/>
    <x v="13"/>
    <x v="13"/>
    <x v="39"/>
    <x v="39"/>
    <x v="63"/>
    <x v="63"/>
    <s v="34112"/>
    <s v="Foment i promoció de la pràctica esporti"/>
    <n v="43441"/>
    <n v="0"/>
    <n v="43441"/>
    <n v="43441"/>
    <n v="43441"/>
    <n v="43441"/>
    <n v="43441"/>
    <n v="0"/>
  </r>
  <r>
    <x v="3"/>
    <x v="3"/>
    <x v="19"/>
    <x v="19"/>
    <x v="59"/>
    <x v="58"/>
    <s v="48628"/>
    <s v="Coordinadora entitats Poble Sec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54050"/>
    <n v="54050"/>
    <n v="108100"/>
    <n v="108100"/>
    <n v="108100"/>
    <n v="108100"/>
    <n v="108100"/>
    <n v="0"/>
  </r>
  <r>
    <x v="3"/>
    <x v="3"/>
    <x v="19"/>
    <x v="19"/>
    <x v="59"/>
    <x v="58"/>
    <s v="48628"/>
    <s v="Coordinadora entitats Poble Sec"/>
    <x v="13"/>
    <x v="13"/>
    <s v="2"/>
    <s v="Actuacions de protecció i promoció social"/>
    <x v="2"/>
    <x v="2"/>
    <x v="5"/>
    <x v="5"/>
    <x v="69"/>
    <x v="69"/>
    <s v="23271"/>
    <s v="Temps i qualitat de vida"/>
    <n v="17000"/>
    <n v="0"/>
    <n v="17000"/>
    <n v="17000"/>
    <n v="17000"/>
    <n v="17000"/>
    <n v="17000"/>
    <n v="0"/>
  </r>
  <r>
    <x v="3"/>
    <x v="3"/>
    <x v="19"/>
    <x v="19"/>
    <x v="59"/>
    <x v="58"/>
    <s v="48629"/>
    <s v="Associació Veïns Poble Nou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43531"/>
    <n v="-43531"/>
    <n v="0"/>
    <n v="0"/>
    <n v="0"/>
    <n v="0"/>
    <n v="0"/>
    <n v="0"/>
  </r>
  <r>
    <x v="3"/>
    <x v="3"/>
    <x v="19"/>
    <x v="19"/>
    <x v="59"/>
    <x v="58"/>
    <s v="48630"/>
    <s v="S.O.S. Racisme"/>
    <x v="13"/>
    <x v="13"/>
    <s v="2"/>
    <s v="Actuacions de protecció i promoció social"/>
    <x v="2"/>
    <x v="2"/>
    <x v="5"/>
    <x v="5"/>
    <x v="35"/>
    <x v="35"/>
    <s v="23252"/>
    <s v="Foment i promoció dels drets humans"/>
    <n v="45000"/>
    <n v="0"/>
    <n v="45000"/>
    <n v="45000"/>
    <n v="45000"/>
    <n v="45000"/>
    <n v="0"/>
    <n v="45000"/>
  </r>
  <r>
    <x v="3"/>
    <x v="3"/>
    <x v="19"/>
    <x v="19"/>
    <x v="59"/>
    <x v="58"/>
    <s v="48631"/>
    <s v="Fundació Privada Migraestudium"/>
    <x v="13"/>
    <x v="13"/>
    <s v="2"/>
    <s v="Actuacions de protecció i promoció social"/>
    <x v="2"/>
    <x v="2"/>
    <x v="5"/>
    <x v="5"/>
    <x v="35"/>
    <x v="35"/>
    <s v="23252"/>
    <s v="Foment i promoció dels drets humans"/>
    <n v="25000"/>
    <n v="0"/>
    <n v="25000"/>
    <n v="25000"/>
    <n v="25000"/>
    <n v="25000"/>
    <n v="0"/>
    <n v="25000"/>
  </r>
  <r>
    <x v="3"/>
    <x v="3"/>
    <x v="19"/>
    <x v="19"/>
    <x v="59"/>
    <x v="58"/>
    <s v="48632"/>
    <s v="Plataforma unitària contra violència de gènere"/>
    <x v="13"/>
    <x v="13"/>
    <s v="2"/>
    <s v="Actuacions de protecció i promoció social"/>
    <x v="2"/>
    <x v="2"/>
    <x v="4"/>
    <x v="4"/>
    <x v="34"/>
    <x v="34"/>
    <s v="23171"/>
    <s v="Atenció a la dona víctima de viol."/>
    <n v="20300"/>
    <n v="0"/>
    <n v="20300"/>
    <n v="20300"/>
    <n v="20300"/>
    <n v="20300"/>
    <n v="0"/>
    <n v="20300"/>
  </r>
  <r>
    <x v="3"/>
    <x v="3"/>
    <x v="19"/>
    <x v="19"/>
    <x v="59"/>
    <x v="58"/>
    <s v="48634"/>
    <s v="Comissió unitària 28 de juny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16000"/>
    <n v="-16000"/>
    <n v="0"/>
    <n v="0"/>
    <n v="0"/>
    <n v="0"/>
    <n v="0"/>
    <n v="0"/>
  </r>
  <r>
    <x v="3"/>
    <x v="3"/>
    <x v="19"/>
    <x v="19"/>
    <x v="59"/>
    <x v="58"/>
    <s v="48635"/>
    <s v="Federació Catalana de Voluntariat Social"/>
    <x v="13"/>
    <x v="13"/>
    <s v="2"/>
    <s v="Actuacions de protecció i promoció social"/>
    <x v="2"/>
    <x v="2"/>
    <x v="3"/>
    <x v="3"/>
    <x v="33"/>
    <x v="33"/>
    <s v="23034"/>
    <s v="Participació social"/>
    <n v="19000"/>
    <n v="0"/>
    <n v="19000"/>
    <n v="19000"/>
    <n v="19000"/>
    <n v="19000"/>
    <n v="0"/>
    <n v="19000"/>
  </r>
  <r>
    <x v="3"/>
    <x v="3"/>
    <x v="19"/>
    <x v="19"/>
    <x v="59"/>
    <x v="58"/>
    <s v="48637"/>
    <s v="Il·lustre Col·legi d'Advocats de Barcelona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68330"/>
    <n v="0"/>
    <n v="168330"/>
    <n v="168330"/>
    <n v="168330"/>
    <n v="168330"/>
    <n v="0"/>
    <n v="168330"/>
  </r>
  <r>
    <x v="3"/>
    <x v="3"/>
    <x v="19"/>
    <x v="19"/>
    <x v="59"/>
    <x v="58"/>
    <s v="48637"/>
    <s v="Il·lustre Col·legi d'Advocats de Barcelona"/>
    <x v="13"/>
    <x v="13"/>
    <s v="2"/>
    <s v="Actuacions de protecció i promoció social"/>
    <x v="2"/>
    <x v="2"/>
    <x v="5"/>
    <x v="5"/>
    <x v="35"/>
    <x v="35"/>
    <s v="23252"/>
    <s v="Foment i promoció dels drets humans"/>
    <n v="80000"/>
    <n v="0"/>
    <n v="80000"/>
    <n v="80000"/>
    <n v="80000"/>
    <n v="80000"/>
    <n v="0"/>
    <n v="80000"/>
  </r>
  <r>
    <x v="3"/>
    <x v="3"/>
    <x v="19"/>
    <x v="19"/>
    <x v="59"/>
    <x v="58"/>
    <s v="48637"/>
    <s v="Il·lustre Col·legi d'Advocats de Barcelona"/>
    <x v="15"/>
    <x v="15"/>
    <s v="9"/>
    <s v="Actuacions de caràcter general"/>
    <x v="1"/>
    <x v="1"/>
    <x v="6"/>
    <x v="6"/>
    <x v="8"/>
    <x v="8"/>
    <s v="92511"/>
    <s v="Atenció al ciutadà"/>
    <n v="0"/>
    <n v="50000"/>
    <n v="50000"/>
    <n v="50000"/>
    <n v="50000"/>
    <n v="50000"/>
    <n v="0"/>
    <n v="50000"/>
  </r>
  <r>
    <x v="3"/>
    <x v="3"/>
    <x v="19"/>
    <x v="19"/>
    <x v="59"/>
    <x v="58"/>
    <s v="48638"/>
    <s v="Fundació Salut i Comunitat"/>
    <x v="13"/>
    <x v="13"/>
    <s v="2"/>
    <s v="Actuacions de protecció i promoció social"/>
    <x v="2"/>
    <x v="2"/>
    <x v="5"/>
    <x v="5"/>
    <x v="69"/>
    <x v="69"/>
    <s v="23271"/>
    <s v="Temps i qualitat de vida"/>
    <n v="30000"/>
    <n v="-30000"/>
    <n v="0"/>
    <n v="0"/>
    <n v="0"/>
    <n v="0"/>
    <n v="0"/>
    <n v="0"/>
  </r>
  <r>
    <x v="3"/>
    <x v="3"/>
    <x v="19"/>
    <x v="19"/>
    <x v="59"/>
    <x v="58"/>
    <s v="48654"/>
    <s v="Centre Cultural Sant Vicenç Sarrià"/>
    <x v="5"/>
    <x v="5"/>
    <s v="9"/>
    <s v="Actuacions de caràcter general"/>
    <x v="1"/>
    <x v="1"/>
    <x v="22"/>
    <x v="22"/>
    <x v="32"/>
    <x v="32"/>
    <s v="92412"/>
    <s v="Participació ciutadana i associativa de"/>
    <n v="10000"/>
    <n v="0"/>
    <n v="10000"/>
    <n v="10000"/>
    <n v="10000"/>
    <n v="10000"/>
    <n v="10000"/>
    <n v="0"/>
  </r>
  <r>
    <x v="3"/>
    <x v="3"/>
    <x v="19"/>
    <x v="19"/>
    <x v="59"/>
    <x v="58"/>
    <s v="48658"/>
    <s v="Asociación Medcities"/>
    <x v="15"/>
    <x v="15"/>
    <s v="9"/>
    <s v="Actuacions de caràcter general"/>
    <x v="0"/>
    <x v="0"/>
    <x v="0"/>
    <x v="0"/>
    <x v="7"/>
    <x v="7"/>
    <s v="91223"/>
    <s v="Relacions internacionals"/>
    <n v="50270"/>
    <n v="0"/>
    <n v="50270"/>
    <n v="50270"/>
    <n v="50270"/>
    <n v="50270"/>
    <n v="50270"/>
    <n v="0"/>
  </r>
  <r>
    <x v="3"/>
    <x v="3"/>
    <x v="19"/>
    <x v="19"/>
    <x v="59"/>
    <x v="58"/>
    <s v="48660"/>
    <s v="Diomcoop SCCL"/>
    <x v="23"/>
    <x v="23"/>
    <s v="4"/>
    <s v="Actuacions de caràcter econòmic"/>
    <x v="7"/>
    <x v="7"/>
    <x v="31"/>
    <x v="31"/>
    <x v="68"/>
    <x v="68"/>
    <s v="43351"/>
    <s v="Foment de l’economia cooperativa, social"/>
    <n v="193806.47"/>
    <n v="0"/>
    <n v="193806.47"/>
    <n v="193806.47"/>
    <n v="193806.47"/>
    <n v="193806.47"/>
    <n v="193806.47"/>
    <n v="0"/>
  </r>
  <r>
    <x v="3"/>
    <x v="3"/>
    <x v="19"/>
    <x v="19"/>
    <x v="59"/>
    <x v="58"/>
    <s v="48661"/>
    <s v="Taula d'Entitats Tercer Sector Social Catalunya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45000"/>
    <n v="0"/>
    <n v="45000"/>
    <n v="45000"/>
    <n v="45000"/>
    <n v="45000"/>
    <n v="0"/>
    <n v="45000"/>
  </r>
  <r>
    <x v="3"/>
    <x v="3"/>
    <x v="19"/>
    <x v="19"/>
    <x v="59"/>
    <x v="58"/>
    <s v="48661"/>
    <s v="Taula d'Entitats Tercer Sector Social Catalunya"/>
    <x v="13"/>
    <x v="13"/>
    <s v="2"/>
    <s v="Actuacions de protecció i promoció social"/>
    <x v="2"/>
    <x v="2"/>
    <x v="3"/>
    <x v="3"/>
    <x v="33"/>
    <x v="33"/>
    <s v="23034"/>
    <s v="Participació social"/>
    <n v="70000"/>
    <n v="0"/>
    <n v="70000"/>
    <n v="70000"/>
    <n v="70000"/>
    <n v="70000"/>
    <n v="0"/>
    <n v="70000"/>
  </r>
  <r>
    <x v="3"/>
    <x v="3"/>
    <x v="19"/>
    <x v="19"/>
    <x v="59"/>
    <x v="58"/>
    <s v="48663"/>
    <s v="Entitats Catalanes d'Acció Social (ECAS)"/>
    <x v="13"/>
    <x v="13"/>
    <s v="2"/>
    <s v="Actuacions de protecció i promoció social"/>
    <x v="2"/>
    <x v="2"/>
    <x v="3"/>
    <x v="3"/>
    <x v="33"/>
    <x v="33"/>
    <s v="23034"/>
    <s v="Participació social"/>
    <n v="19000"/>
    <n v="0"/>
    <n v="19000"/>
    <n v="19000"/>
    <n v="19000"/>
    <n v="19000"/>
    <n v="0"/>
    <n v="19000"/>
  </r>
  <r>
    <x v="3"/>
    <x v="3"/>
    <x v="19"/>
    <x v="19"/>
    <x v="59"/>
    <x v="58"/>
    <s v="48666"/>
    <s v="Advanced Factories, SL"/>
    <x v="23"/>
    <x v="23"/>
    <s v="4"/>
    <s v="Actuacions de caràcter econòmic"/>
    <x v="7"/>
    <x v="7"/>
    <x v="31"/>
    <x v="31"/>
    <x v="73"/>
    <x v="73"/>
    <s v="43336"/>
    <s v="Promoció econòmica"/>
    <n v="20000"/>
    <n v="0"/>
    <n v="20000"/>
    <n v="20000"/>
    <n v="20000"/>
    <n v="20000"/>
    <n v="20000"/>
    <n v="0"/>
  </r>
  <r>
    <x v="3"/>
    <x v="3"/>
    <x v="19"/>
    <x v="19"/>
    <x v="59"/>
    <x v="58"/>
    <s v="48668"/>
    <s v="Caritas Diocesana de Barcelona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89834"/>
    <n v="0"/>
    <n v="89834"/>
    <n v="89834"/>
    <n v="89834"/>
    <n v="89834"/>
    <n v="0"/>
    <n v="89834"/>
  </r>
  <r>
    <x v="3"/>
    <x v="3"/>
    <x v="19"/>
    <x v="19"/>
    <x v="59"/>
    <x v="58"/>
    <s v="48668"/>
    <s v="Caritas Diocesana de Barcelona"/>
    <x v="13"/>
    <x v="13"/>
    <s v="2"/>
    <s v="Actuacions de protecció i promoció social"/>
    <x v="2"/>
    <x v="2"/>
    <x v="4"/>
    <x v="4"/>
    <x v="4"/>
    <x v="4"/>
    <s v="23164"/>
    <s v="Atenció a refugiats"/>
    <n v="60000"/>
    <n v="0"/>
    <n v="60000"/>
    <n v="60000"/>
    <n v="60000"/>
    <n v="60000"/>
    <n v="0"/>
    <n v="60000"/>
  </r>
  <r>
    <x v="3"/>
    <x v="3"/>
    <x v="19"/>
    <x v="19"/>
    <x v="59"/>
    <x v="58"/>
    <s v="48668"/>
    <s v="Caritas Diocesana de Barcelona"/>
    <x v="13"/>
    <x v="13"/>
    <s v="2"/>
    <s v="Actuacions de protecció i promoció social"/>
    <x v="2"/>
    <x v="2"/>
    <x v="4"/>
    <x v="4"/>
    <x v="34"/>
    <x v="34"/>
    <s v="23171"/>
    <s v="Atenció a la dona víctima de viol."/>
    <n v="461360"/>
    <n v="0"/>
    <n v="461360"/>
    <n v="461360"/>
    <n v="461360"/>
    <n v="461360"/>
    <n v="0"/>
    <n v="461360"/>
  </r>
  <r>
    <x v="3"/>
    <x v="3"/>
    <x v="19"/>
    <x v="19"/>
    <x v="59"/>
    <x v="58"/>
    <s v="48668"/>
    <s v="Caritas Diocesana de Barcelona"/>
    <x v="27"/>
    <x v="27"/>
    <s v="9"/>
    <s v="Actuacions de caràcter general"/>
    <x v="1"/>
    <x v="1"/>
    <x v="22"/>
    <x v="22"/>
    <x v="32"/>
    <x v="32"/>
    <s v="92418"/>
    <s v="Associacionisme"/>
    <n v="0"/>
    <n v="30000"/>
    <n v="30000"/>
    <n v="30000"/>
    <n v="30000"/>
    <n v="30000"/>
    <n v="30000"/>
    <n v="0"/>
  </r>
  <r>
    <x v="3"/>
    <x v="3"/>
    <x v="19"/>
    <x v="19"/>
    <x v="59"/>
    <x v="58"/>
    <s v="48676"/>
    <s v="Fundació Ires"/>
    <x v="13"/>
    <x v="13"/>
    <s v="2"/>
    <s v="Actuacions de protecció i promoció social"/>
    <x v="2"/>
    <x v="2"/>
    <x v="3"/>
    <x v="3"/>
    <x v="33"/>
    <x v="33"/>
    <s v="23034"/>
    <s v="Participació social"/>
    <n v="19000"/>
    <n v="0"/>
    <n v="19000"/>
    <n v="19000"/>
    <n v="19000"/>
    <n v="19000"/>
    <n v="0"/>
    <n v="19000"/>
  </r>
  <r>
    <x v="3"/>
    <x v="3"/>
    <x v="19"/>
    <x v="19"/>
    <x v="59"/>
    <x v="58"/>
    <s v="48678"/>
    <s v="Associació Familiars Alzheimer Barcelona"/>
    <x v="13"/>
    <x v="13"/>
    <s v="2"/>
    <s v="Actuacions de protecció i promoció social"/>
    <x v="2"/>
    <x v="2"/>
    <x v="5"/>
    <x v="5"/>
    <x v="69"/>
    <x v="69"/>
    <s v="23271"/>
    <s v="Temps i qualitat de vida"/>
    <n v="10000"/>
    <n v="0"/>
    <n v="10000"/>
    <n v="10000"/>
    <n v="10000"/>
    <n v="10000"/>
    <n v="0"/>
    <n v="10000"/>
  </r>
  <r>
    <x v="3"/>
    <x v="3"/>
    <x v="19"/>
    <x v="19"/>
    <x v="59"/>
    <x v="58"/>
    <s v="48683"/>
    <s v="Hospital Sant Joan de Déu"/>
    <x v="13"/>
    <x v="13"/>
    <s v="3"/>
    <s v="Producció de béns públics de caràcter preferent"/>
    <x v="15"/>
    <x v="15"/>
    <x v="42"/>
    <x v="42"/>
    <x v="70"/>
    <x v="70"/>
    <s v="31111"/>
    <s v="Promoció de la salut"/>
    <n v="95000"/>
    <n v="-95000"/>
    <n v="0"/>
    <n v="0"/>
    <n v="0"/>
    <n v="0"/>
    <n v="0"/>
    <n v="0"/>
  </r>
  <r>
    <x v="3"/>
    <x v="3"/>
    <x v="19"/>
    <x v="19"/>
    <x v="59"/>
    <x v="58"/>
    <s v="48684"/>
    <s v="Fundació Privada CECAS"/>
    <x v="13"/>
    <x v="13"/>
    <s v="2"/>
    <s v="Actuacions de protecció i promoció social"/>
    <x v="2"/>
    <x v="2"/>
    <x v="5"/>
    <x v="5"/>
    <x v="69"/>
    <x v="69"/>
    <s v="23271"/>
    <s v="Temps i qualitat de vida"/>
    <n v="21718"/>
    <n v="0"/>
    <n v="21718"/>
    <n v="21718"/>
    <n v="21718"/>
    <n v="21718"/>
    <n v="0"/>
    <n v="21718"/>
  </r>
  <r>
    <x v="3"/>
    <x v="3"/>
    <x v="19"/>
    <x v="19"/>
    <x v="59"/>
    <x v="58"/>
    <s v="48686"/>
    <s v="Federació Salut Mental Catalunya"/>
    <x v="13"/>
    <x v="13"/>
    <s v="2"/>
    <s v="Actuacions de protecció i promoció social"/>
    <x v="2"/>
    <x v="2"/>
    <x v="5"/>
    <x v="5"/>
    <x v="69"/>
    <x v="69"/>
    <s v="23271"/>
    <s v="Temps i qualitat de vida"/>
    <n v="20000"/>
    <n v="-20000"/>
    <n v="0"/>
    <n v="0"/>
    <n v="0"/>
    <n v="0"/>
    <n v="0"/>
    <n v="0"/>
  </r>
  <r>
    <x v="3"/>
    <x v="3"/>
    <x v="19"/>
    <x v="19"/>
    <x v="59"/>
    <x v="58"/>
    <s v="48689"/>
    <s v="SIDA Studi"/>
    <x v="13"/>
    <x v="13"/>
    <s v="3"/>
    <s v="Producció de béns públics de caràcter preferent"/>
    <x v="15"/>
    <x v="15"/>
    <x v="42"/>
    <x v="42"/>
    <x v="70"/>
    <x v="70"/>
    <s v="31111"/>
    <s v="Promoció de la salut"/>
    <n v="24000"/>
    <n v="-24000"/>
    <n v="0"/>
    <n v="0"/>
    <n v="0"/>
    <n v="0"/>
    <n v="0"/>
    <n v="0"/>
  </r>
  <r>
    <x v="3"/>
    <x v="3"/>
    <x v="19"/>
    <x v="19"/>
    <x v="59"/>
    <x v="58"/>
    <s v="48690"/>
    <s v="Uszheimer"/>
    <x v="13"/>
    <x v="13"/>
    <s v="2"/>
    <s v="Actuacions de protecció i promoció social"/>
    <x v="2"/>
    <x v="2"/>
    <x v="5"/>
    <x v="5"/>
    <x v="69"/>
    <x v="69"/>
    <s v="23271"/>
    <s v="Temps i qualitat de vida"/>
    <n v="10000"/>
    <n v="0"/>
    <n v="10000"/>
    <n v="10000"/>
    <n v="10000"/>
    <n v="10000"/>
    <n v="0"/>
    <n v="10000"/>
  </r>
  <r>
    <x v="3"/>
    <x v="3"/>
    <x v="19"/>
    <x v="19"/>
    <x v="59"/>
    <x v="58"/>
    <s v="48693"/>
    <s v="Associació Sociocultural l'Altre Festival"/>
    <x v="13"/>
    <x v="13"/>
    <s v="2"/>
    <s v="Actuacions de protecció i promoció social"/>
    <x v="2"/>
    <x v="2"/>
    <x v="5"/>
    <x v="5"/>
    <x v="69"/>
    <x v="69"/>
    <s v="23271"/>
    <s v="Temps i qualitat de vida"/>
    <n v="25000"/>
    <n v="-25000"/>
    <n v="0"/>
    <n v="0"/>
    <n v="0"/>
    <n v="0"/>
    <n v="0"/>
    <n v="0"/>
  </r>
  <r>
    <x v="3"/>
    <x v="3"/>
    <x v="19"/>
    <x v="19"/>
    <x v="59"/>
    <x v="58"/>
    <s v="48694"/>
    <s v="Banc Farmacèutic"/>
    <x v="13"/>
    <x v="13"/>
    <s v="3"/>
    <s v="Producció de béns públics de caràcter preferent"/>
    <x v="15"/>
    <x v="15"/>
    <x v="42"/>
    <x v="42"/>
    <x v="70"/>
    <x v="70"/>
    <s v="31111"/>
    <s v="Promoció de la salut"/>
    <n v="40000"/>
    <n v="0"/>
    <n v="40000"/>
    <n v="40000"/>
    <n v="40000"/>
    <n v="40000"/>
    <n v="0"/>
    <n v="40000"/>
  </r>
  <r>
    <x v="3"/>
    <x v="3"/>
    <x v="19"/>
    <x v="19"/>
    <x v="59"/>
    <x v="58"/>
    <s v="48696"/>
    <s v="IS Global"/>
    <x v="13"/>
    <x v="13"/>
    <s v="3"/>
    <s v="Producció de béns públics de caràcter preferent"/>
    <x v="15"/>
    <x v="15"/>
    <x v="42"/>
    <x v="42"/>
    <x v="70"/>
    <x v="70"/>
    <s v="31111"/>
    <s v="Promoció de la salut"/>
    <n v="50000"/>
    <n v="0"/>
    <n v="50000"/>
    <n v="50000"/>
    <n v="50000"/>
    <n v="50000"/>
    <n v="50000"/>
    <n v="0"/>
  </r>
  <r>
    <x v="3"/>
    <x v="3"/>
    <x v="19"/>
    <x v="19"/>
    <x v="59"/>
    <x v="58"/>
    <s v="48697"/>
    <s v="Alzheimer Catalunya"/>
    <x v="13"/>
    <x v="13"/>
    <s v="2"/>
    <s v="Actuacions de protecció i promoció social"/>
    <x v="2"/>
    <x v="2"/>
    <x v="5"/>
    <x v="5"/>
    <x v="69"/>
    <x v="69"/>
    <s v="23271"/>
    <s v="Temps i qualitat de vida"/>
    <n v="10000"/>
    <n v="0"/>
    <n v="10000"/>
    <n v="10000"/>
    <n v="10000"/>
    <n v="10000"/>
    <n v="10000"/>
    <n v="0"/>
  </r>
  <r>
    <x v="3"/>
    <x v="3"/>
    <x v="19"/>
    <x v="19"/>
    <x v="59"/>
    <x v="58"/>
    <s v="48698"/>
    <s v="Fundació Joan Maragall"/>
    <x v="0"/>
    <x v="0"/>
    <s v="9"/>
    <s v="Actuacions de caràcter general"/>
    <x v="1"/>
    <x v="1"/>
    <x v="1"/>
    <x v="1"/>
    <x v="1"/>
    <x v="1"/>
    <s v="92011"/>
    <s v="Administració general"/>
    <n v="15000"/>
    <n v="0"/>
    <n v="15000"/>
    <n v="15000"/>
    <n v="15000"/>
    <n v="15000"/>
    <n v="15000"/>
    <n v="0"/>
  </r>
  <r>
    <x v="3"/>
    <x v="3"/>
    <x v="19"/>
    <x v="19"/>
    <x v="59"/>
    <x v="58"/>
    <s v="48699"/>
    <s v="Fundació Privada Festa Major de Gràcia"/>
    <x v="6"/>
    <x v="6"/>
    <s v="3"/>
    <s v="Producció de béns públics de caràcter preferent"/>
    <x v="10"/>
    <x v="10"/>
    <x v="35"/>
    <x v="35"/>
    <x v="54"/>
    <x v="54"/>
    <s v="33811"/>
    <s v="Festes i actes populars"/>
    <n v="202650"/>
    <n v="0"/>
    <n v="202650"/>
    <n v="202650"/>
    <n v="202650"/>
    <n v="202650"/>
    <n v="202650"/>
    <n v="0"/>
  </r>
  <r>
    <x v="3"/>
    <x v="3"/>
    <x v="19"/>
    <x v="19"/>
    <x v="60"/>
    <x v="58"/>
    <s v="48701"/>
    <s v="Fomento del Trabajo Nacional"/>
    <x v="0"/>
    <x v="0"/>
    <s v="4"/>
    <s v="Actuacions de caràcter econòmic"/>
    <x v="7"/>
    <x v="7"/>
    <x v="16"/>
    <x v="16"/>
    <x v="23"/>
    <x v="23"/>
    <s v="43014"/>
    <s v="Consell Econòmic i Social"/>
    <n v="4250"/>
    <n v="0"/>
    <n v="4250"/>
    <n v="4250"/>
    <n v="4250"/>
    <n v="4250"/>
    <n v="4250"/>
    <n v="0"/>
  </r>
  <r>
    <x v="3"/>
    <x v="3"/>
    <x v="19"/>
    <x v="19"/>
    <x v="60"/>
    <x v="58"/>
    <s v="48702"/>
    <s v="Petita i mitjana empresa de Catalunya-PIMEC"/>
    <x v="23"/>
    <x v="23"/>
    <s v="4"/>
    <s v="Actuacions de caràcter econòmic"/>
    <x v="7"/>
    <x v="7"/>
    <x v="31"/>
    <x v="31"/>
    <x v="73"/>
    <x v="73"/>
    <s v="43336"/>
    <s v="Promoció econòmica"/>
    <n v="37000"/>
    <n v="73000"/>
    <n v="110000"/>
    <n v="110000"/>
    <n v="110000"/>
    <n v="110000"/>
    <n v="110000"/>
    <n v="0"/>
  </r>
  <r>
    <x v="3"/>
    <x v="3"/>
    <x v="19"/>
    <x v="19"/>
    <x v="60"/>
    <x v="58"/>
    <s v="48702"/>
    <s v="Petita i mitjana empresa de Catalunya-PIMEC"/>
    <x v="0"/>
    <x v="0"/>
    <s v="4"/>
    <s v="Actuacions de caràcter econòmic"/>
    <x v="7"/>
    <x v="7"/>
    <x v="16"/>
    <x v="16"/>
    <x v="23"/>
    <x v="23"/>
    <s v="43014"/>
    <s v="Consell Econòmic i Social"/>
    <n v="4250"/>
    <n v="0"/>
    <n v="4250"/>
    <n v="4250"/>
    <n v="4250"/>
    <n v="4250"/>
    <n v="4250"/>
    <n v="0"/>
  </r>
  <r>
    <x v="3"/>
    <x v="3"/>
    <x v="19"/>
    <x v="19"/>
    <x v="60"/>
    <x v="58"/>
    <s v="48702"/>
    <s v="Petita i mitjana empresa de Catalunya-PIMEC"/>
    <x v="0"/>
    <x v="0"/>
    <s v="9"/>
    <s v="Actuacions de caràcter general"/>
    <x v="1"/>
    <x v="1"/>
    <x v="1"/>
    <x v="1"/>
    <x v="1"/>
    <x v="1"/>
    <s v="92011"/>
    <s v="Administració general"/>
    <n v="28000"/>
    <n v="0"/>
    <n v="28000"/>
    <n v="28000"/>
    <n v="28000"/>
    <n v="28000"/>
    <n v="0"/>
    <n v="28000"/>
  </r>
  <r>
    <x v="3"/>
    <x v="3"/>
    <x v="19"/>
    <x v="19"/>
    <x v="60"/>
    <x v="58"/>
    <s v="48703"/>
    <s v="Fundació Ernest Lluch"/>
    <x v="0"/>
    <x v="0"/>
    <s v="9"/>
    <s v="Actuacions de caràcter general"/>
    <x v="1"/>
    <x v="1"/>
    <x v="1"/>
    <x v="1"/>
    <x v="1"/>
    <x v="1"/>
    <s v="92011"/>
    <s v="Administració general"/>
    <n v="23500"/>
    <n v="0"/>
    <n v="23500"/>
    <n v="23500"/>
    <n v="23500"/>
    <n v="23500"/>
    <n v="23500"/>
    <n v="0"/>
  </r>
  <r>
    <x v="3"/>
    <x v="3"/>
    <x v="19"/>
    <x v="19"/>
    <x v="60"/>
    <x v="58"/>
    <s v="48704"/>
    <s v="Fundació Privada Alfons Comin"/>
    <x v="0"/>
    <x v="0"/>
    <s v="9"/>
    <s v="Actuacions de caràcter general"/>
    <x v="1"/>
    <x v="1"/>
    <x v="1"/>
    <x v="1"/>
    <x v="1"/>
    <x v="1"/>
    <s v="92011"/>
    <s v="Administració general"/>
    <n v="14000"/>
    <n v="0"/>
    <n v="14000"/>
    <n v="14000"/>
    <n v="14000"/>
    <n v="14000"/>
    <n v="14000"/>
    <n v="0"/>
  </r>
  <r>
    <x v="3"/>
    <x v="3"/>
    <x v="19"/>
    <x v="19"/>
    <x v="60"/>
    <x v="58"/>
    <s v="48707"/>
    <s v="Comitè d'empresa Ajuntament Barcelona"/>
    <x v="26"/>
    <x v="26"/>
    <s v="9"/>
    <s v="Actuacions de caràcter general"/>
    <x v="1"/>
    <x v="1"/>
    <x v="20"/>
    <x v="20"/>
    <x v="29"/>
    <x v="29"/>
    <s v="92211"/>
    <s v="Direcció de recursos humans i organitzac"/>
    <n v="15785.71"/>
    <n v="1196"/>
    <n v="16981.71"/>
    <n v="16981.47"/>
    <n v="16981.47"/>
    <n v="16981.47"/>
    <n v="16981.47"/>
    <n v="0"/>
  </r>
  <r>
    <x v="3"/>
    <x v="3"/>
    <x v="19"/>
    <x v="19"/>
    <x v="60"/>
    <x v="58"/>
    <s v="48708"/>
    <s v="Junta de personal Ajuntament Barcelona"/>
    <x v="26"/>
    <x v="26"/>
    <s v="9"/>
    <s v="Actuacions de caràcter general"/>
    <x v="1"/>
    <x v="1"/>
    <x v="20"/>
    <x v="20"/>
    <x v="29"/>
    <x v="29"/>
    <s v="92211"/>
    <s v="Direcció de recursos humans i organitzac"/>
    <n v="60804.25"/>
    <n v="3035.75"/>
    <n v="63840"/>
    <n v="63809.16"/>
    <n v="63809.16"/>
    <n v="63809.16"/>
    <n v="63809.16"/>
    <n v="0"/>
  </r>
  <r>
    <x v="3"/>
    <x v="3"/>
    <x v="19"/>
    <x v="19"/>
    <x v="60"/>
    <x v="58"/>
    <s v="48709"/>
    <s v="Fundació Universitat Oberta de Catalunya"/>
    <x v="11"/>
    <x v="11"/>
    <s v="2"/>
    <s v="Actuacions de protecció i promoció social"/>
    <x v="2"/>
    <x v="2"/>
    <x v="4"/>
    <x v="4"/>
    <x v="34"/>
    <x v="34"/>
    <s v="23173"/>
    <s v="Inclusió amb perspectiva de gènere"/>
    <n v="0"/>
    <n v="14950"/>
    <n v="14950"/>
    <n v="14950"/>
    <n v="14950"/>
    <n v="14950"/>
    <n v="14950"/>
    <n v="0"/>
  </r>
  <r>
    <x v="3"/>
    <x v="3"/>
    <x v="19"/>
    <x v="19"/>
    <x v="60"/>
    <x v="58"/>
    <s v="48709"/>
    <s v="Fundació Universitat Oberta de Catalunya"/>
    <x v="18"/>
    <x v="18"/>
    <s v="1"/>
    <s v="Serveis públics bàsics"/>
    <x v="4"/>
    <x v="4"/>
    <x v="11"/>
    <x v="11"/>
    <x v="14"/>
    <x v="14"/>
    <s v="15011"/>
    <s v="Despeses generals d'Ecologia Urbana"/>
    <n v="0"/>
    <n v="26294.75"/>
    <n v="26294.75"/>
    <n v="26294.75"/>
    <n v="26294.75"/>
    <n v="26294.75"/>
    <n v="26294.75"/>
    <n v="0"/>
  </r>
  <r>
    <x v="3"/>
    <x v="3"/>
    <x v="19"/>
    <x v="19"/>
    <x v="60"/>
    <x v="58"/>
    <s v="48709"/>
    <s v="Fundació Universitat Oberta de Catalunya"/>
    <x v="26"/>
    <x v="26"/>
    <s v="9"/>
    <s v="Actuacions de caràcter general"/>
    <x v="1"/>
    <x v="1"/>
    <x v="20"/>
    <x v="20"/>
    <x v="29"/>
    <x v="29"/>
    <s v="92211"/>
    <s v="Direcció de recursos humans i organitzac"/>
    <n v="50043.54"/>
    <n v="-27480.75"/>
    <n v="22562.79"/>
    <n v="0"/>
    <n v="0"/>
    <n v="0"/>
    <n v="0"/>
    <n v="0"/>
  </r>
  <r>
    <x v="3"/>
    <x v="3"/>
    <x v="19"/>
    <x v="19"/>
    <x v="60"/>
    <x v="58"/>
    <s v="48709"/>
    <s v="Fundació Universitat Oberta de Catalunya"/>
    <x v="27"/>
    <x v="27"/>
    <s v="9"/>
    <s v="Actuacions de caràcter general"/>
    <x v="1"/>
    <x v="1"/>
    <x v="22"/>
    <x v="22"/>
    <x v="32"/>
    <x v="32"/>
    <s v="92419"/>
    <s v="Recerca i innovació en matèria de partic"/>
    <n v="50000"/>
    <n v="0"/>
    <n v="50000"/>
    <n v="50000"/>
    <n v="50000"/>
    <n v="50000"/>
    <n v="50000"/>
    <n v="0"/>
  </r>
  <r>
    <x v="3"/>
    <x v="3"/>
    <x v="19"/>
    <x v="19"/>
    <x v="60"/>
    <x v="58"/>
    <s v="48710"/>
    <s v="Consorci mar Parc Salut BCN"/>
    <x v="26"/>
    <x v="26"/>
    <s v="9"/>
    <s v="Actuacions de caràcter general"/>
    <x v="1"/>
    <x v="1"/>
    <x v="20"/>
    <x v="20"/>
    <x v="29"/>
    <x v="29"/>
    <s v="92218"/>
    <s v="Prevenció de riscos laborals"/>
    <n v="0"/>
    <n v="24563"/>
    <n v="24563"/>
    <n v="24563"/>
    <n v="24563"/>
    <n v="24563"/>
    <n v="24563"/>
    <n v="0"/>
  </r>
  <r>
    <x v="3"/>
    <x v="3"/>
    <x v="19"/>
    <x v="19"/>
    <x v="60"/>
    <x v="58"/>
    <s v="48712"/>
    <s v="Coordinadora Entitats per la Lleialtat Santsenca"/>
    <x v="3"/>
    <x v="3"/>
    <s v="9"/>
    <s v="Actuacions de caràcter general"/>
    <x v="1"/>
    <x v="1"/>
    <x v="22"/>
    <x v="22"/>
    <x v="32"/>
    <x v="32"/>
    <s v="92416"/>
    <s v="Gestió equipaments de participació dels"/>
    <n v="250000"/>
    <n v="0"/>
    <n v="250000"/>
    <n v="250000"/>
    <n v="250000"/>
    <n v="250000"/>
    <n v="250000"/>
    <n v="0"/>
  </r>
  <r>
    <x v="3"/>
    <x v="3"/>
    <x v="19"/>
    <x v="19"/>
    <x v="60"/>
    <x v="58"/>
    <s v="48713"/>
    <s v="Secretariat Sants,Hostafrancs i La Bordeta"/>
    <x v="3"/>
    <x v="3"/>
    <s v="3"/>
    <s v="Producció de béns públics de caràcter preferent"/>
    <x v="10"/>
    <x v="10"/>
    <x v="28"/>
    <x v="28"/>
    <x v="42"/>
    <x v="42"/>
    <s v="33711"/>
    <s v="Gestió de centres cívics"/>
    <n v="461250"/>
    <n v="0"/>
    <n v="461250"/>
    <n v="461250"/>
    <n v="461250"/>
    <n v="461250"/>
    <n v="461250"/>
    <n v="0"/>
  </r>
  <r>
    <x v="3"/>
    <x v="3"/>
    <x v="19"/>
    <x v="19"/>
    <x v="60"/>
    <x v="58"/>
    <s v="48714"/>
    <s v="AAVV La Vinya"/>
    <x v="3"/>
    <x v="3"/>
    <s v="3"/>
    <s v="Producció de béns públics de caràcter preferent"/>
    <x v="10"/>
    <x v="10"/>
    <x v="28"/>
    <x v="28"/>
    <x v="42"/>
    <x v="42"/>
    <s v="33711"/>
    <s v="Gestió de centres cívics"/>
    <n v="0"/>
    <n v="15849.17"/>
    <n v="15849.17"/>
    <n v="15849.17"/>
    <n v="15849.17"/>
    <n v="15849.17"/>
    <n v="15849.17"/>
    <n v="0"/>
  </r>
  <r>
    <x v="3"/>
    <x v="3"/>
    <x v="19"/>
    <x v="19"/>
    <x v="60"/>
    <x v="58"/>
    <s v="48714"/>
    <s v="AAVV La Vinya"/>
    <x v="3"/>
    <x v="3"/>
    <s v="9"/>
    <s v="Actuacions de caràcter general"/>
    <x v="1"/>
    <x v="1"/>
    <x v="22"/>
    <x v="22"/>
    <x v="32"/>
    <x v="32"/>
    <s v="92416"/>
    <s v="Gestió equipaments de participació dels"/>
    <n v="35750"/>
    <n v="0"/>
    <n v="35750"/>
    <n v="35750"/>
    <n v="35750"/>
    <n v="35750"/>
    <n v="35750"/>
    <n v="0"/>
  </r>
  <r>
    <x v="3"/>
    <x v="3"/>
    <x v="19"/>
    <x v="19"/>
    <x v="60"/>
    <x v="58"/>
    <s v="48715"/>
    <s v="AAVV Sant Cristòfol"/>
    <x v="3"/>
    <x v="3"/>
    <s v="9"/>
    <s v="Actuacions de caràcter general"/>
    <x v="1"/>
    <x v="1"/>
    <x v="22"/>
    <x v="22"/>
    <x v="32"/>
    <x v="32"/>
    <s v="92416"/>
    <s v="Gestió equipaments de participació dels"/>
    <n v="32000"/>
    <n v="0"/>
    <n v="32000"/>
    <n v="32000"/>
    <n v="32000"/>
    <n v="32000"/>
    <n v="32000"/>
    <n v="0"/>
  </r>
  <r>
    <x v="3"/>
    <x v="3"/>
    <x v="19"/>
    <x v="19"/>
    <x v="60"/>
    <x v="58"/>
    <s v="48716"/>
    <s v="Nesta"/>
    <x v="23"/>
    <x v="23"/>
    <s v="4"/>
    <s v="Actuacions de caràcter econòmic"/>
    <x v="7"/>
    <x v="7"/>
    <x v="31"/>
    <x v="31"/>
    <x v="73"/>
    <x v="73"/>
    <s v="43336"/>
    <s v="Promoció econòmica"/>
    <n v="10000"/>
    <n v="0"/>
    <n v="10000"/>
    <n v="10000"/>
    <n v="10000"/>
    <n v="10000"/>
    <n v="10000"/>
    <n v="0"/>
  </r>
  <r>
    <x v="3"/>
    <x v="3"/>
    <x v="19"/>
    <x v="19"/>
    <x v="60"/>
    <x v="58"/>
    <s v="48717"/>
    <s v="E I Andròmines"/>
    <x v="23"/>
    <x v="23"/>
    <s v="4"/>
    <s v="Actuacions de caràcter econòmic"/>
    <x v="7"/>
    <x v="7"/>
    <x v="31"/>
    <x v="31"/>
    <x v="68"/>
    <x v="68"/>
    <s v="43351"/>
    <s v="Foment de l’economia cooperativa, social"/>
    <n v="109910.71"/>
    <n v="0"/>
    <n v="109910.71"/>
    <n v="109910.71"/>
    <n v="109910.71"/>
    <n v="109910.71"/>
    <n v="109910.71"/>
    <n v="0"/>
  </r>
  <r>
    <x v="3"/>
    <x v="3"/>
    <x v="19"/>
    <x v="19"/>
    <x v="60"/>
    <x v="58"/>
    <s v="48719"/>
    <s v="Federació Cooperatives de Treball Catalunya-FCTC"/>
    <x v="0"/>
    <x v="0"/>
    <s v="4"/>
    <s v="Actuacions de caràcter econòmic"/>
    <x v="7"/>
    <x v="7"/>
    <x v="16"/>
    <x v="16"/>
    <x v="23"/>
    <x v="23"/>
    <s v="43014"/>
    <s v="Consell Econòmic i Social"/>
    <n v="1000"/>
    <n v="0"/>
    <n v="1000"/>
    <n v="1000"/>
    <n v="1000"/>
    <n v="1000"/>
    <n v="1000"/>
    <n v="0"/>
  </r>
  <r>
    <x v="3"/>
    <x v="3"/>
    <x v="19"/>
    <x v="19"/>
    <x v="60"/>
    <x v="58"/>
    <s v="48724"/>
    <s v="Federació de cooperatives d'habitatge de Catalunya"/>
    <x v="23"/>
    <x v="23"/>
    <s v="4"/>
    <s v="Actuacions de caràcter econòmic"/>
    <x v="7"/>
    <x v="7"/>
    <x v="31"/>
    <x v="31"/>
    <x v="68"/>
    <x v="68"/>
    <s v="43351"/>
    <s v="Foment de l’economia cooperativa, social"/>
    <n v="20000"/>
    <n v="-20000"/>
    <n v="0"/>
    <n v="0"/>
    <n v="0"/>
    <n v="0"/>
    <n v="0"/>
    <n v="0"/>
  </r>
  <r>
    <x v="3"/>
    <x v="3"/>
    <x v="19"/>
    <x v="19"/>
    <x v="60"/>
    <x v="58"/>
    <s v="48728"/>
    <s v="La ciutat invisible"/>
    <x v="23"/>
    <x v="23"/>
    <s v="4"/>
    <s v="Actuacions de caràcter econòmic"/>
    <x v="7"/>
    <x v="7"/>
    <x v="31"/>
    <x v="31"/>
    <x v="68"/>
    <x v="68"/>
    <s v="43351"/>
    <s v="Foment de l’economia cooperativa, social"/>
    <n v="58104.73"/>
    <n v="0"/>
    <n v="58104.73"/>
    <n v="58104.73"/>
    <n v="58104.73"/>
    <n v="58104.73"/>
    <n v="58104.73"/>
    <n v="0"/>
  </r>
  <r>
    <x v="3"/>
    <x v="3"/>
    <x v="19"/>
    <x v="19"/>
    <x v="60"/>
    <x v="58"/>
    <s v="48729"/>
    <s v="L'Olivera"/>
    <x v="23"/>
    <x v="23"/>
    <s v="4"/>
    <s v="Actuacions de caràcter econòmic"/>
    <x v="7"/>
    <x v="7"/>
    <x v="31"/>
    <x v="31"/>
    <x v="68"/>
    <x v="68"/>
    <s v="43351"/>
    <s v="Foment de l’economia cooperativa, social"/>
    <n v="168000"/>
    <n v="0"/>
    <n v="168000"/>
    <n v="168000"/>
    <n v="168000"/>
    <n v="168000"/>
    <n v="168000"/>
    <n v="0"/>
  </r>
  <r>
    <x v="3"/>
    <x v="3"/>
    <x v="19"/>
    <x v="19"/>
    <x v="60"/>
    <x v="58"/>
    <s v="48730"/>
    <s v="Associació Internacional Ciutats Educadores"/>
    <x v="15"/>
    <x v="15"/>
    <s v="9"/>
    <s v="Actuacions de caràcter general"/>
    <x v="0"/>
    <x v="0"/>
    <x v="0"/>
    <x v="0"/>
    <x v="7"/>
    <x v="7"/>
    <s v="91223"/>
    <s v="Relacions internacionals"/>
    <n v="20000"/>
    <n v="0"/>
    <n v="20000"/>
    <n v="0"/>
    <n v="0"/>
    <n v="0"/>
    <n v="0"/>
    <n v="0"/>
  </r>
  <r>
    <x v="3"/>
    <x v="3"/>
    <x v="19"/>
    <x v="19"/>
    <x v="60"/>
    <x v="58"/>
    <s v="48730"/>
    <s v="Associació Internacional Ciutats Educadores"/>
    <x v="0"/>
    <x v="0"/>
    <s v="9"/>
    <s v="Actuacions de caràcter general"/>
    <x v="1"/>
    <x v="1"/>
    <x v="1"/>
    <x v="1"/>
    <x v="1"/>
    <x v="1"/>
    <s v="92011"/>
    <s v="Administració general"/>
    <n v="99700"/>
    <n v="0"/>
    <n v="99700"/>
    <n v="99700"/>
    <n v="99700"/>
    <n v="99700"/>
    <n v="0"/>
    <n v="99700"/>
  </r>
  <r>
    <x v="3"/>
    <x v="3"/>
    <x v="19"/>
    <x v="19"/>
    <x v="60"/>
    <x v="58"/>
    <s v="48731"/>
    <s v="Federació Organitzacions per a la justícia Global"/>
    <x v="13"/>
    <x v="13"/>
    <s v="2"/>
    <s v="Actuacions de protecció i promoció social"/>
    <x v="2"/>
    <x v="2"/>
    <x v="5"/>
    <x v="5"/>
    <x v="59"/>
    <x v="59"/>
    <s v="23291"/>
    <s v="Cooperació Internacional"/>
    <n v="180500"/>
    <n v="0"/>
    <n v="180500"/>
    <n v="180500"/>
    <n v="180500"/>
    <n v="180500"/>
    <n v="180500"/>
    <n v="0"/>
  </r>
  <r>
    <x v="3"/>
    <x v="3"/>
    <x v="19"/>
    <x v="19"/>
    <x v="60"/>
    <x v="58"/>
    <s v="48733"/>
    <s v="Xarxa Medcités"/>
    <x v="13"/>
    <x v="13"/>
    <s v="2"/>
    <s v="Actuacions de protecció i promoció social"/>
    <x v="2"/>
    <x v="2"/>
    <x v="5"/>
    <x v="5"/>
    <x v="59"/>
    <x v="59"/>
    <s v="23291"/>
    <s v="Cooperació Internacional"/>
    <n v="120000"/>
    <n v="-60000"/>
    <n v="60000"/>
    <n v="60000"/>
    <n v="60000"/>
    <n v="60000"/>
    <n v="0"/>
    <n v="60000"/>
  </r>
  <r>
    <x v="3"/>
    <x v="3"/>
    <x v="19"/>
    <x v="19"/>
    <x v="60"/>
    <x v="58"/>
    <s v="48734"/>
    <s v="Save The Children"/>
    <x v="13"/>
    <x v="13"/>
    <s v="2"/>
    <s v="Actuacions de protecció i promoció social"/>
    <x v="2"/>
    <x v="2"/>
    <x v="5"/>
    <x v="5"/>
    <x v="60"/>
    <x v="60"/>
    <s v="23213"/>
    <s v="Promoció i participació infància"/>
    <n v="16000"/>
    <n v="0"/>
    <n v="16000"/>
    <n v="16000"/>
    <n v="16000"/>
    <n v="16000"/>
    <n v="16000"/>
    <n v="0"/>
  </r>
  <r>
    <x v="3"/>
    <x v="3"/>
    <x v="19"/>
    <x v="19"/>
    <x v="60"/>
    <x v="58"/>
    <s v="48735"/>
    <s v="Proactiva Opens Arms"/>
    <x v="13"/>
    <x v="13"/>
    <s v="2"/>
    <s v="Actuacions de protecció i promoció social"/>
    <x v="2"/>
    <x v="2"/>
    <x v="5"/>
    <x v="5"/>
    <x v="59"/>
    <x v="59"/>
    <s v="23291"/>
    <s v="Cooperació Internacional"/>
    <n v="100000"/>
    <n v="0"/>
    <n v="100000"/>
    <n v="100000"/>
    <n v="100000"/>
    <n v="100000"/>
    <n v="0"/>
    <n v="100000"/>
  </r>
  <r>
    <x v="3"/>
    <x v="3"/>
    <x v="19"/>
    <x v="19"/>
    <x v="60"/>
    <x v="58"/>
    <s v="48737"/>
    <s v="GRAIN"/>
    <x v="13"/>
    <x v="13"/>
    <s v="2"/>
    <s v="Actuacions de protecció i promoció social"/>
    <x v="2"/>
    <x v="2"/>
    <x v="5"/>
    <x v="5"/>
    <x v="59"/>
    <x v="59"/>
    <s v="23291"/>
    <s v="Cooperació Internacional"/>
    <n v="80000"/>
    <n v="0"/>
    <n v="80000"/>
    <n v="80000"/>
    <n v="80000"/>
    <n v="80000"/>
    <n v="80000"/>
    <n v="0"/>
  </r>
  <r>
    <x v="3"/>
    <x v="3"/>
    <x v="19"/>
    <x v="19"/>
    <x v="60"/>
    <x v="58"/>
    <s v="48738"/>
    <s v="Fons Català de Cooperació al Desenvolupament"/>
    <x v="13"/>
    <x v="13"/>
    <s v="2"/>
    <s v="Actuacions de protecció i promoció social"/>
    <x v="2"/>
    <x v="2"/>
    <x v="5"/>
    <x v="5"/>
    <x v="59"/>
    <x v="59"/>
    <s v="23291"/>
    <s v="Cooperació Internacional"/>
    <n v="95000"/>
    <n v="-70000"/>
    <n v="25000"/>
    <n v="25000"/>
    <n v="25000"/>
    <n v="25000"/>
    <n v="25000"/>
    <n v="0"/>
  </r>
  <r>
    <x v="3"/>
    <x v="3"/>
    <x v="19"/>
    <x v="19"/>
    <x v="60"/>
    <x v="58"/>
    <s v="48739"/>
    <s v="Associació d'usuaris financers de Catalunya"/>
    <x v="23"/>
    <x v="23"/>
    <s v="4"/>
    <s v="Actuacions de caràcter econòmic"/>
    <x v="6"/>
    <x v="6"/>
    <x v="15"/>
    <x v="15"/>
    <x v="22"/>
    <x v="22"/>
    <s v="49312"/>
    <s v="Informació al consumidor"/>
    <n v="10000"/>
    <n v="-10000"/>
    <n v="0"/>
    <n v="0"/>
    <n v="0"/>
    <n v="0"/>
    <n v="0"/>
    <n v="0"/>
  </r>
  <r>
    <x v="3"/>
    <x v="3"/>
    <x v="19"/>
    <x v="19"/>
    <x v="60"/>
    <x v="58"/>
    <s v="48740"/>
    <s v="Fundació Solidaritat UB"/>
    <x v="13"/>
    <x v="13"/>
    <s v="2"/>
    <s v="Actuacions de protecció i promoció social"/>
    <x v="2"/>
    <x v="2"/>
    <x v="5"/>
    <x v="5"/>
    <x v="59"/>
    <x v="59"/>
    <s v="23291"/>
    <s v="Cooperació Internacional"/>
    <n v="133000"/>
    <n v="-133000"/>
    <n v="0"/>
    <n v="0"/>
    <n v="0"/>
    <n v="0"/>
    <n v="0"/>
    <n v="0"/>
  </r>
  <r>
    <x v="3"/>
    <x v="3"/>
    <x v="19"/>
    <x v="19"/>
    <x v="60"/>
    <x v="58"/>
    <s v="48741"/>
    <s v="Institut de Salut Global-ISGLOBAL"/>
    <x v="13"/>
    <x v="13"/>
    <s v="2"/>
    <s v="Actuacions de protecció i promoció social"/>
    <x v="2"/>
    <x v="2"/>
    <x v="5"/>
    <x v="5"/>
    <x v="59"/>
    <x v="59"/>
    <s v="23291"/>
    <s v="Cooperació Internacional"/>
    <n v="100000"/>
    <n v="0"/>
    <n v="100000"/>
    <n v="100000"/>
    <n v="100000"/>
    <n v="100000"/>
    <n v="100000"/>
    <n v="0"/>
  </r>
  <r>
    <x v="3"/>
    <x v="3"/>
    <x v="19"/>
    <x v="19"/>
    <x v="60"/>
    <x v="58"/>
    <s v="48741"/>
    <s v="Institut de Salut Global-ISGLOBAL"/>
    <x v="22"/>
    <x v="22"/>
    <s v="1"/>
    <s v="Serveis públics bàsics"/>
    <x v="4"/>
    <x v="4"/>
    <x v="11"/>
    <x v="11"/>
    <x v="14"/>
    <x v="14"/>
    <s v="15011"/>
    <s v="Despeses generals d'Ecologia Urbana"/>
    <n v="0"/>
    <n v="80000"/>
    <n v="80000"/>
    <n v="80000"/>
    <n v="80000"/>
    <n v="80000"/>
    <n v="80000"/>
    <n v="0"/>
  </r>
  <r>
    <x v="3"/>
    <x v="3"/>
    <x v="19"/>
    <x v="19"/>
    <x v="60"/>
    <x v="58"/>
    <s v="48741"/>
    <s v="Institut de Salut Global-ISGLOBAL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50000"/>
    <n v="0"/>
    <n v="50000"/>
    <n v="50000"/>
    <n v="50000"/>
    <n v="50000"/>
    <n v="50000"/>
    <n v="0"/>
  </r>
  <r>
    <x v="3"/>
    <x v="3"/>
    <x v="19"/>
    <x v="19"/>
    <x v="60"/>
    <x v="58"/>
    <s v="48743"/>
    <s v="Taula per Mèxic"/>
    <x v="13"/>
    <x v="13"/>
    <s v="2"/>
    <s v="Actuacions de protecció i promoció social"/>
    <x v="2"/>
    <x v="2"/>
    <x v="5"/>
    <x v="5"/>
    <x v="59"/>
    <x v="59"/>
    <s v="23291"/>
    <s v="Cooperació Internacional"/>
    <n v="100000"/>
    <n v="-20000"/>
    <n v="80000"/>
    <n v="80000"/>
    <n v="80000"/>
    <n v="80000"/>
    <n v="80000"/>
    <n v="0"/>
  </r>
  <r>
    <x v="3"/>
    <x v="3"/>
    <x v="19"/>
    <x v="19"/>
    <x v="60"/>
    <x v="58"/>
    <s v="48744"/>
    <s v="Red de ciudades para la agroecologia"/>
    <x v="23"/>
    <x v="23"/>
    <s v="4"/>
    <s v="Actuacions de caràcter econòmic"/>
    <x v="6"/>
    <x v="6"/>
    <x v="15"/>
    <x v="15"/>
    <x v="22"/>
    <x v="22"/>
    <s v="49313"/>
    <s v="Polítiques alimentàries urbanes"/>
    <n v="13794"/>
    <n v="0"/>
    <n v="13794"/>
    <n v="13794"/>
    <n v="13794"/>
    <n v="13794"/>
    <n v="13794"/>
    <n v="0"/>
  </r>
  <r>
    <x v="3"/>
    <x v="3"/>
    <x v="19"/>
    <x v="19"/>
    <x v="60"/>
    <x v="58"/>
    <s v="48745"/>
    <s v="FAS-UAB"/>
    <x v="13"/>
    <x v="13"/>
    <s v="2"/>
    <s v="Actuacions de protecció i promoció social"/>
    <x v="2"/>
    <x v="2"/>
    <x v="5"/>
    <x v="5"/>
    <x v="59"/>
    <x v="59"/>
    <s v="23291"/>
    <s v="Cooperació Internacional"/>
    <n v="55000"/>
    <n v="-55000"/>
    <n v="0"/>
    <n v="0"/>
    <n v="0"/>
    <n v="0"/>
    <n v="0"/>
    <n v="0"/>
  </r>
  <r>
    <x v="3"/>
    <x v="3"/>
    <x v="19"/>
    <x v="19"/>
    <x v="60"/>
    <x v="58"/>
    <s v="48746"/>
    <s v="SODEPAU"/>
    <x v="13"/>
    <x v="13"/>
    <s v="2"/>
    <s v="Actuacions de protecció i promoció social"/>
    <x v="2"/>
    <x v="2"/>
    <x v="5"/>
    <x v="5"/>
    <x v="59"/>
    <x v="59"/>
    <s v="23291"/>
    <s v="Cooperació Internacional"/>
    <n v="50000"/>
    <n v="0"/>
    <n v="50000"/>
    <n v="50000"/>
    <n v="50000"/>
    <n v="50000"/>
    <n v="50000"/>
    <n v="0"/>
  </r>
  <r>
    <x v="3"/>
    <x v="3"/>
    <x v="19"/>
    <x v="19"/>
    <x v="60"/>
    <x v="58"/>
    <s v="48747"/>
    <s v="Taula per Colòmbia"/>
    <x v="13"/>
    <x v="13"/>
    <s v="2"/>
    <s v="Actuacions de protecció i promoció social"/>
    <x v="2"/>
    <x v="2"/>
    <x v="5"/>
    <x v="5"/>
    <x v="59"/>
    <x v="59"/>
    <s v="23291"/>
    <s v="Cooperació Internacional"/>
    <n v="20000"/>
    <n v="-20000"/>
    <n v="0"/>
    <n v="0"/>
    <n v="0"/>
    <n v="0"/>
    <n v="0"/>
    <n v="0"/>
  </r>
  <r>
    <x v="3"/>
    <x v="3"/>
    <x v="19"/>
    <x v="19"/>
    <x v="60"/>
    <x v="58"/>
    <s v="48748"/>
    <s v="Centre Català del Pen Club"/>
    <x v="13"/>
    <x v="13"/>
    <s v="2"/>
    <s v="Actuacions de protecció i promoció social"/>
    <x v="2"/>
    <x v="2"/>
    <x v="5"/>
    <x v="5"/>
    <x v="59"/>
    <x v="59"/>
    <s v="23291"/>
    <s v="Cooperació Internacional"/>
    <n v="26000"/>
    <n v="-4334"/>
    <n v="21666"/>
    <n v="21666"/>
    <n v="21666"/>
    <n v="21666"/>
    <n v="21666"/>
    <n v="0"/>
  </r>
  <r>
    <x v="3"/>
    <x v="3"/>
    <x v="19"/>
    <x v="19"/>
    <x v="60"/>
    <x v="58"/>
    <s v="48749"/>
    <s v="Fed.Assoc.Cat.del Poble Saharauí"/>
    <x v="13"/>
    <x v="13"/>
    <s v="2"/>
    <s v="Actuacions de protecció i promoció social"/>
    <x v="2"/>
    <x v="2"/>
    <x v="5"/>
    <x v="5"/>
    <x v="59"/>
    <x v="59"/>
    <s v="23291"/>
    <s v="Cooperació Internacional"/>
    <n v="25000"/>
    <n v="0"/>
    <n v="25000"/>
    <n v="25000"/>
    <n v="25000"/>
    <n v="25000"/>
    <n v="25000"/>
    <n v="0"/>
  </r>
  <r>
    <x v="3"/>
    <x v="3"/>
    <x v="19"/>
    <x v="19"/>
    <x v="60"/>
    <x v="58"/>
    <s v="48750"/>
    <s v="Pallassos Sense Fronteres"/>
    <x v="13"/>
    <x v="13"/>
    <s v="2"/>
    <s v="Actuacions de protecció i promoció social"/>
    <x v="2"/>
    <x v="2"/>
    <x v="5"/>
    <x v="5"/>
    <x v="59"/>
    <x v="59"/>
    <s v="23291"/>
    <s v="Cooperació Internacional"/>
    <n v="25000"/>
    <n v="0"/>
    <n v="25000"/>
    <n v="25000"/>
    <n v="25000"/>
    <n v="25000"/>
    <n v="0"/>
    <n v="25000"/>
  </r>
  <r>
    <x v="3"/>
    <x v="3"/>
    <x v="19"/>
    <x v="19"/>
    <x v="60"/>
    <x v="58"/>
    <s v="48751"/>
    <s v="Fundació Privada Casa del Tibet"/>
    <x v="13"/>
    <x v="13"/>
    <s v="2"/>
    <s v="Actuacions de protecció i promoció social"/>
    <x v="2"/>
    <x v="2"/>
    <x v="5"/>
    <x v="5"/>
    <x v="59"/>
    <x v="59"/>
    <s v="23291"/>
    <s v="Cooperació Internacional"/>
    <n v="12500"/>
    <n v="0"/>
    <n v="12500"/>
    <n v="12500"/>
    <n v="12500"/>
    <n v="12500"/>
    <n v="0"/>
    <n v="12500"/>
  </r>
  <r>
    <x v="3"/>
    <x v="3"/>
    <x v="19"/>
    <x v="19"/>
    <x v="60"/>
    <x v="58"/>
    <s v="48752"/>
    <s v="VNG International"/>
    <x v="13"/>
    <x v="13"/>
    <s v="2"/>
    <s v="Actuacions de protecció i promoció social"/>
    <x v="2"/>
    <x v="2"/>
    <x v="5"/>
    <x v="5"/>
    <x v="59"/>
    <x v="59"/>
    <s v="23291"/>
    <s v="Cooperació Internacional"/>
    <n v="10000"/>
    <n v="0"/>
    <n v="10000"/>
    <n v="10000"/>
    <n v="10000"/>
    <n v="10000"/>
    <n v="10000"/>
    <n v="0"/>
  </r>
  <r>
    <x v="3"/>
    <x v="3"/>
    <x v="19"/>
    <x v="19"/>
    <x v="60"/>
    <x v="58"/>
    <s v="48753"/>
    <s v="Fundació Barcelona Institute of Technology-BIT"/>
    <x v="15"/>
    <x v="15"/>
    <s v="1"/>
    <s v="Serveis públics bàsics"/>
    <x v="4"/>
    <x v="4"/>
    <x v="14"/>
    <x v="14"/>
    <x v="81"/>
    <x v="81"/>
    <s v="15361"/>
    <s v="Pla de Barris"/>
    <n v="0"/>
    <n v="456421.5"/>
    <n v="456421.5"/>
    <n v="456421.5"/>
    <n v="456421.5"/>
    <n v="456421.5"/>
    <n v="0"/>
    <n v="456421.5"/>
  </r>
  <r>
    <x v="3"/>
    <x v="3"/>
    <x v="19"/>
    <x v="19"/>
    <x v="60"/>
    <x v="58"/>
    <s v="48753"/>
    <s v="Fundació Barcelona Institute of Technology-BIT"/>
    <x v="15"/>
    <x v="15"/>
    <s v="4"/>
    <s v="Actuacions de caràcter econòmic"/>
    <x v="14"/>
    <x v="14"/>
    <x v="41"/>
    <x v="41"/>
    <x v="67"/>
    <x v="67"/>
    <s v="46311"/>
    <s v="Suport a innovació i coneixement"/>
    <n v="1193194.3600000001"/>
    <n v="18004.95"/>
    <n v="1211199.31"/>
    <n v="1211199.31"/>
    <n v="1211199.31"/>
    <n v="1211199.31"/>
    <n v="1193194.3600000001"/>
    <n v="18004.95"/>
  </r>
  <r>
    <x v="3"/>
    <x v="3"/>
    <x v="19"/>
    <x v="19"/>
    <x v="60"/>
    <x v="58"/>
    <s v="48753"/>
    <s v="Fundació Barcelona Institute of Technology-BIT"/>
    <x v="15"/>
    <x v="15"/>
    <s v="9"/>
    <s v="Actuacions de caràcter general"/>
    <x v="0"/>
    <x v="0"/>
    <x v="0"/>
    <x v="0"/>
    <x v="7"/>
    <x v="7"/>
    <s v="91225"/>
    <s v="Comissionat Innovació Digital"/>
    <n v="400000"/>
    <n v="225000"/>
    <n v="625000"/>
    <n v="625000"/>
    <n v="625000"/>
    <n v="625000"/>
    <n v="0"/>
    <n v="625000"/>
  </r>
  <r>
    <x v="3"/>
    <x v="3"/>
    <x v="19"/>
    <x v="19"/>
    <x v="60"/>
    <x v="58"/>
    <s v="48753"/>
    <s v="Fundació Barcelona Institute of Technology-BIT"/>
    <x v="23"/>
    <x v="23"/>
    <s v="4"/>
    <s v="Actuacions de caràcter econòmic"/>
    <x v="7"/>
    <x v="7"/>
    <x v="31"/>
    <x v="31"/>
    <x v="73"/>
    <x v="73"/>
    <s v="43336"/>
    <s v="Promoció econòmica"/>
    <n v="10"/>
    <n v="0"/>
    <n v="10"/>
    <n v="0"/>
    <n v="0"/>
    <n v="0"/>
    <n v="0"/>
    <n v="0"/>
  </r>
  <r>
    <x v="3"/>
    <x v="3"/>
    <x v="19"/>
    <x v="19"/>
    <x v="60"/>
    <x v="58"/>
    <s v="48754"/>
    <s v="CEI"/>
    <x v="15"/>
    <x v="15"/>
    <s v="9"/>
    <s v="Actuacions de caràcter general"/>
    <x v="0"/>
    <x v="0"/>
    <x v="0"/>
    <x v="0"/>
    <x v="7"/>
    <x v="7"/>
    <s v="91223"/>
    <s v="Relacions internacionals"/>
    <n v="12000"/>
    <n v="0"/>
    <n v="12000"/>
    <n v="12000"/>
    <n v="12000"/>
    <n v="12000"/>
    <n v="12000"/>
    <n v="0"/>
  </r>
  <r>
    <x v="3"/>
    <x v="3"/>
    <x v="19"/>
    <x v="19"/>
    <x v="60"/>
    <x v="58"/>
    <s v="48755"/>
    <s v="Fundación Consejo España-China"/>
    <x v="15"/>
    <x v="15"/>
    <s v="9"/>
    <s v="Actuacions de caràcter general"/>
    <x v="0"/>
    <x v="0"/>
    <x v="0"/>
    <x v="0"/>
    <x v="7"/>
    <x v="7"/>
    <s v="91223"/>
    <s v="Relacions internacionals"/>
    <n v="8000"/>
    <n v="0"/>
    <n v="8000"/>
    <n v="8000"/>
    <n v="8000"/>
    <n v="8000"/>
    <n v="8000"/>
    <n v="0"/>
  </r>
  <r>
    <x v="3"/>
    <x v="3"/>
    <x v="19"/>
    <x v="19"/>
    <x v="60"/>
    <x v="58"/>
    <s v="48756"/>
    <s v="Fundación Consejo España-Japón"/>
    <x v="15"/>
    <x v="15"/>
    <s v="9"/>
    <s v="Actuacions de caràcter general"/>
    <x v="0"/>
    <x v="0"/>
    <x v="0"/>
    <x v="0"/>
    <x v="7"/>
    <x v="7"/>
    <s v="91223"/>
    <s v="Relacions internacionals"/>
    <n v="8000"/>
    <n v="0"/>
    <n v="8000"/>
    <n v="8000"/>
    <n v="8000"/>
    <n v="8000"/>
    <n v="8000"/>
    <n v="0"/>
  </r>
  <r>
    <x v="3"/>
    <x v="3"/>
    <x v="19"/>
    <x v="19"/>
    <x v="60"/>
    <x v="58"/>
    <s v="48757"/>
    <s v="Fundació Consejo España-India"/>
    <x v="15"/>
    <x v="15"/>
    <s v="9"/>
    <s v="Actuacions de caràcter general"/>
    <x v="0"/>
    <x v="0"/>
    <x v="0"/>
    <x v="0"/>
    <x v="7"/>
    <x v="7"/>
    <s v="91223"/>
    <s v="Relacions internacionals"/>
    <n v="9000"/>
    <n v="0"/>
    <n v="9000"/>
    <n v="9000"/>
    <n v="9000"/>
    <n v="9000"/>
    <n v="9000"/>
    <n v="0"/>
  </r>
  <r>
    <x v="3"/>
    <x v="3"/>
    <x v="19"/>
    <x v="19"/>
    <x v="60"/>
    <x v="58"/>
    <s v="48759"/>
    <s v="METROPOLIS"/>
    <x v="15"/>
    <x v="15"/>
    <s v="9"/>
    <s v="Actuacions de caràcter general"/>
    <x v="0"/>
    <x v="0"/>
    <x v="0"/>
    <x v="0"/>
    <x v="7"/>
    <x v="7"/>
    <s v="91223"/>
    <s v="Relacions internacionals"/>
    <n v="138755"/>
    <n v="0"/>
    <n v="138755"/>
    <n v="138384"/>
    <n v="138384"/>
    <n v="138384"/>
    <n v="138384"/>
    <n v="0"/>
  </r>
  <r>
    <x v="3"/>
    <x v="3"/>
    <x v="19"/>
    <x v="19"/>
    <x v="60"/>
    <x v="58"/>
    <s v="48760"/>
    <s v="CIDEU"/>
    <x v="13"/>
    <x v="13"/>
    <s v="2"/>
    <s v="Actuacions de protecció i promoció social"/>
    <x v="2"/>
    <x v="2"/>
    <x v="5"/>
    <x v="5"/>
    <x v="59"/>
    <x v="59"/>
    <s v="23291"/>
    <s v="Cooperació Internacional"/>
    <n v="120000"/>
    <n v="-120000"/>
    <n v="0"/>
    <n v="0"/>
    <n v="0"/>
    <n v="0"/>
    <n v="0"/>
    <n v="0"/>
  </r>
  <r>
    <x v="3"/>
    <x v="3"/>
    <x v="19"/>
    <x v="19"/>
    <x v="60"/>
    <x v="58"/>
    <s v="48760"/>
    <s v="CIDEU"/>
    <x v="15"/>
    <x v="15"/>
    <s v="9"/>
    <s v="Actuacions de caràcter general"/>
    <x v="0"/>
    <x v="0"/>
    <x v="0"/>
    <x v="0"/>
    <x v="7"/>
    <x v="7"/>
    <s v="91223"/>
    <s v="Relacions internacionals"/>
    <n v="6000"/>
    <n v="0"/>
    <n v="6000"/>
    <n v="5365.37"/>
    <n v="5365.37"/>
    <n v="5365.37"/>
    <n v="5365.37"/>
    <n v="0"/>
  </r>
  <r>
    <x v="3"/>
    <x v="3"/>
    <x v="19"/>
    <x v="19"/>
    <x v="60"/>
    <x v="58"/>
    <s v="48761"/>
    <s v="Red de Ciudades Machadianas"/>
    <x v="0"/>
    <x v="0"/>
    <s v="9"/>
    <s v="Actuacions de caràcter general"/>
    <x v="0"/>
    <x v="0"/>
    <x v="0"/>
    <x v="0"/>
    <x v="7"/>
    <x v="7"/>
    <s v="91221"/>
    <s v="Relacions institucionals"/>
    <n v="2000"/>
    <n v="0"/>
    <n v="2000"/>
    <n v="2000"/>
    <n v="2000"/>
    <n v="2000"/>
    <n v="2000"/>
    <n v="0"/>
  </r>
  <r>
    <x v="3"/>
    <x v="3"/>
    <x v="19"/>
    <x v="19"/>
    <x v="60"/>
    <x v="58"/>
    <s v="48764"/>
    <s v="Fundació Olof Palme"/>
    <x v="23"/>
    <x v="23"/>
    <s v="4"/>
    <s v="Actuacions de caràcter econòmic"/>
    <x v="7"/>
    <x v="7"/>
    <x v="31"/>
    <x v="31"/>
    <x v="73"/>
    <x v="73"/>
    <s v="43336"/>
    <s v="Promoció econòmica"/>
    <n v="25000"/>
    <n v="0"/>
    <n v="25000"/>
    <n v="25000"/>
    <n v="25000"/>
    <n v="25000"/>
    <n v="25000"/>
    <n v="0"/>
  </r>
  <r>
    <x v="3"/>
    <x v="3"/>
    <x v="19"/>
    <x v="19"/>
    <x v="60"/>
    <x v="58"/>
    <s v="48765"/>
    <s v="Futbol Club Martinenc de Barcelona"/>
    <x v="7"/>
    <x v="7"/>
    <s v="3"/>
    <s v="Producció de béns públics de caràcter preferent"/>
    <x v="13"/>
    <x v="13"/>
    <x v="39"/>
    <x v="39"/>
    <x v="63"/>
    <x v="63"/>
    <s v="34112"/>
    <s v="Foment i promoció de la pràctica esporti"/>
    <n v="14000"/>
    <n v="0"/>
    <n v="14000"/>
    <n v="14000"/>
    <n v="14000"/>
    <n v="14000"/>
    <n v="12600"/>
    <n v="1400"/>
  </r>
  <r>
    <x v="3"/>
    <x v="3"/>
    <x v="19"/>
    <x v="19"/>
    <x v="60"/>
    <x v="58"/>
    <s v="48766"/>
    <s v="Fundació Catalunya Europa"/>
    <x v="15"/>
    <x v="15"/>
    <s v="9"/>
    <s v="Actuacions de caràcter general"/>
    <x v="0"/>
    <x v="0"/>
    <x v="0"/>
    <x v="0"/>
    <x v="7"/>
    <x v="7"/>
    <s v="91223"/>
    <s v="Relacions internacionals"/>
    <n v="55000"/>
    <n v="0"/>
    <n v="55000"/>
    <n v="0"/>
    <n v="0"/>
    <n v="0"/>
    <n v="0"/>
    <n v="0"/>
  </r>
  <r>
    <x v="3"/>
    <x v="3"/>
    <x v="19"/>
    <x v="19"/>
    <x v="60"/>
    <x v="58"/>
    <s v="48766"/>
    <s v="Fundació Catalunya Europa"/>
    <x v="0"/>
    <x v="0"/>
    <s v="9"/>
    <s v="Actuacions de caràcter general"/>
    <x v="0"/>
    <x v="0"/>
    <x v="0"/>
    <x v="0"/>
    <x v="7"/>
    <x v="7"/>
    <s v="91221"/>
    <s v="Relacions institucionals"/>
    <n v="50000"/>
    <n v="0"/>
    <n v="50000"/>
    <n v="50000"/>
    <n v="50000"/>
    <n v="50000"/>
    <n v="50000"/>
    <n v="0"/>
  </r>
  <r>
    <x v="3"/>
    <x v="3"/>
    <x v="19"/>
    <x v="19"/>
    <x v="60"/>
    <x v="58"/>
    <s v="48766"/>
    <s v="Fundació Catalunya Europa"/>
    <x v="0"/>
    <x v="0"/>
    <s v="9"/>
    <s v="Actuacions de caràcter general"/>
    <x v="1"/>
    <x v="1"/>
    <x v="1"/>
    <x v="1"/>
    <x v="1"/>
    <x v="1"/>
    <s v="92011"/>
    <s v="Administració general"/>
    <n v="50000"/>
    <n v="0"/>
    <n v="50000"/>
    <n v="0"/>
    <n v="0"/>
    <n v="0"/>
    <n v="0"/>
    <n v="0"/>
  </r>
  <r>
    <x v="3"/>
    <x v="3"/>
    <x v="19"/>
    <x v="19"/>
    <x v="60"/>
    <x v="58"/>
    <s v="48770"/>
    <s v="Assoc.juvenil socio-cultural Roket Project"/>
    <x v="8"/>
    <x v="8"/>
    <s v="2"/>
    <s v="Actuacions de protecció i promoció social"/>
    <x v="2"/>
    <x v="2"/>
    <x v="5"/>
    <x v="5"/>
    <x v="60"/>
    <x v="60"/>
    <s v="23212"/>
    <s v="Gestió equipaments d'infants i adolescen"/>
    <n v="104391"/>
    <n v="0"/>
    <n v="104391"/>
    <n v="104391"/>
    <n v="104391"/>
    <n v="104391"/>
    <n v="104391"/>
    <n v="0"/>
  </r>
  <r>
    <x v="3"/>
    <x v="3"/>
    <x v="19"/>
    <x v="19"/>
    <x v="60"/>
    <x v="58"/>
    <s v="48771"/>
    <s v="Assoc.juvenil socio-cultural Prosperitat"/>
    <x v="8"/>
    <x v="8"/>
    <s v="2"/>
    <s v="Actuacions de protecció i promoció social"/>
    <x v="2"/>
    <x v="2"/>
    <x v="5"/>
    <x v="5"/>
    <x v="60"/>
    <x v="60"/>
    <s v="23212"/>
    <s v="Gestió equipaments d'infants i adolescen"/>
    <n v="104391"/>
    <n v="0"/>
    <n v="104391"/>
    <n v="104391"/>
    <n v="104391"/>
    <n v="104391"/>
    <n v="104391"/>
    <n v="0"/>
  </r>
  <r>
    <x v="3"/>
    <x v="3"/>
    <x v="19"/>
    <x v="19"/>
    <x v="60"/>
    <x v="58"/>
    <s v="48772"/>
    <s v="Federació Transforma Porta"/>
    <x v="8"/>
    <x v="8"/>
    <s v="3"/>
    <s v="Producció de béns públics de caràcter preferent"/>
    <x v="10"/>
    <x v="10"/>
    <x v="28"/>
    <x v="28"/>
    <x v="42"/>
    <x v="42"/>
    <s v="33711"/>
    <s v="Gestió de centres cívics"/>
    <n v="116916"/>
    <n v="0"/>
    <n v="116916"/>
    <n v="116916"/>
    <n v="116916"/>
    <n v="116916"/>
    <n v="116916"/>
    <n v="0"/>
  </r>
  <r>
    <x v="3"/>
    <x v="3"/>
    <x v="19"/>
    <x v="19"/>
    <x v="60"/>
    <x v="58"/>
    <s v="48773"/>
    <s v="Associació socio-cultural La Cosa Nostra"/>
    <x v="8"/>
    <x v="8"/>
    <s v="3"/>
    <s v="Producció de béns públics de caràcter preferent"/>
    <x v="10"/>
    <x v="10"/>
    <x v="28"/>
    <x v="28"/>
    <x v="42"/>
    <x v="42"/>
    <s v="33711"/>
    <s v="Gestió de centres cívics"/>
    <n v="147501"/>
    <n v="0"/>
    <n v="147501"/>
    <n v="147501"/>
    <n v="147501"/>
    <n v="147501"/>
    <n v="147501"/>
    <n v="0"/>
  </r>
  <r>
    <x v="3"/>
    <x v="3"/>
    <x v="19"/>
    <x v="19"/>
    <x v="60"/>
    <x v="58"/>
    <s v="48774"/>
    <s v="Bidó de Nou Barris"/>
    <x v="8"/>
    <x v="8"/>
    <s v="3"/>
    <s v="Producció de béns públics de caràcter preferent"/>
    <x v="10"/>
    <x v="10"/>
    <x v="28"/>
    <x v="28"/>
    <x v="42"/>
    <x v="42"/>
    <s v="33711"/>
    <s v="Gestió de centres cívics"/>
    <n v="299505"/>
    <n v="0"/>
    <n v="299505"/>
    <n v="299505"/>
    <n v="299505"/>
    <n v="299505"/>
    <n v="299505"/>
    <n v="0"/>
  </r>
  <r>
    <x v="3"/>
    <x v="3"/>
    <x v="19"/>
    <x v="19"/>
    <x v="60"/>
    <x v="58"/>
    <s v="48775"/>
    <s v="Turó Acció Cultural-TASC"/>
    <x v="8"/>
    <x v="8"/>
    <s v="3"/>
    <s v="Producció de béns públics de caràcter preferent"/>
    <x v="10"/>
    <x v="10"/>
    <x v="28"/>
    <x v="28"/>
    <x v="42"/>
    <x v="42"/>
    <s v="33711"/>
    <s v="Gestió de centres cívics"/>
    <n v="220888"/>
    <n v="-10250"/>
    <n v="210638"/>
    <n v="210638"/>
    <n v="210638"/>
    <n v="210638"/>
    <n v="210638"/>
    <n v="0"/>
  </r>
  <r>
    <x v="3"/>
    <x v="3"/>
    <x v="19"/>
    <x v="19"/>
    <x v="60"/>
    <x v="58"/>
    <s v="48776"/>
    <s v="Plataforma d'entitats de Roquetes"/>
    <x v="8"/>
    <x v="8"/>
    <s v="3"/>
    <s v="Producció de béns públics de caràcter preferent"/>
    <x v="10"/>
    <x v="10"/>
    <x v="28"/>
    <x v="28"/>
    <x v="42"/>
    <x v="42"/>
    <s v="33711"/>
    <s v="Gestió de centres cívics"/>
    <n v="162887"/>
    <n v="0"/>
    <n v="162887"/>
    <n v="162887"/>
    <n v="162887"/>
    <n v="162887"/>
    <n v="162887"/>
    <n v="0"/>
  </r>
  <r>
    <x v="3"/>
    <x v="3"/>
    <x v="19"/>
    <x v="19"/>
    <x v="60"/>
    <x v="58"/>
    <s v="48777"/>
    <s v="La Masia de la Guineueta Associació"/>
    <x v="8"/>
    <x v="8"/>
    <s v="2"/>
    <s v="Actuacions de protecció i promoció social"/>
    <x v="2"/>
    <x v="2"/>
    <x v="5"/>
    <x v="5"/>
    <x v="60"/>
    <x v="60"/>
    <s v="23212"/>
    <s v="Gestió equipaments d'infants i adolescen"/>
    <n v="118226"/>
    <n v="0"/>
    <n v="118226"/>
    <n v="118226"/>
    <n v="118226"/>
    <n v="118226"/>
    <n v="118226"/>
    <n v="0"/>
  </r>
  <r>
    <x v="3"/>
    <x v="3"/>
    <x v="19"/>
    <x v="19"/>
    <x v="60"/>
    <x v="58"/>
    <s v="48780"/>
    <s v="Fundació Privada Centre CIM"/>
    <x v="8"/>
    <x v="8"/>
    <s v="2"/>
    <s v="Actuacions de protecció i promoció social"/>
    <x v="2"/>
    <x v="2"/>
    <x v="5"/>
    <x v="5"/>
    <x v="79"/>
    <x v="79"/>
    <s v="23281"/>
    <s v="Serveis i projectes comunitaris"/>
    <n v="92109.65"/>
    <n v="92109.66"/>
    <n v="184219.31"/>
    <n v="184219.31"/>
    <n v="184219.31"/>
    <n v="184219.31"/>
    <n v="184219.31"/>
    <n v="0"/>
  </r>
  <r>
    <x v="3"/>
    <x v="3"/>
    <x v="19"/>
    <x v="19"/>
    <x v="60"/>
    <x v="58"/>
    <s v="48785"/>
    <s v="Societat Catalana d'Educació Ambiental"/>
    <x v="6"/>
    <x v="6"/>
    <s v="1"/>
    <s v="Serveis públics bàsics"/>
    <x v="12"/>
    <x v="12"/>
    <x v="33"/>
    <x v="33"/>
    <x v="65"/>
    <x v="65"/>
    <s v="17221"/>
    <s v="Educació mediambiental"/>
    <n v="40000"/>
    <n v="0"/>
    <n v="40000"/>
    <n v="40000"/>
    <n v="40000"/>
    <n v="40000"/>
    <n v="40000"/>
    <n v="0"/>
  </r>
  <r>
    <x v="3"/>
    <x v="3"/>
    <x v="19"/>
    <x v="19"/>
    <x v="60"/>
    <x v="58"/>
    <s v="48786"/>
    <s v="Associació Cult.Tradició Musical TRAM"/>
    <x v="6"/>
    <x v="6"/>
    <s v="3"/>
    <s v="Producció de béns públics de caràcter preferent"/>
    <x v="10"/>
    <x v="10"/>
    <x v="40"/>
    <x v="40"/>
    <x v="66"/>
    <x v="66"/>
    <s v="33411"/>
    <s v="Promoció cultural"/>
    <n v="40000"/>
    <n v="0"/>
    <n v="40000"/>
    <n v="40000"/>
    <n v="40000"/>
    <n v="40000"/>
    <n v="40000"/>
    <n v="0"/>
  </r>
  <r>
    <x v="3"/>
    <x v="3"/>
    <x v="19"/>
    <x v="19"/>
    <x v="60"/>
    <x v="58"/>
    <s v="48787"/>
    <s v="Taller d'Història de Gràcia Centre d'Estudis"/>
    <x v="6"/>
    <x v="6"/>
    <s v="3"/>
    <s v="Producció de béns públics de caràcter preferent"/>
    <x v="10"/>
    <x v="10"/>
    <x v="40"/>
    <x v="40"/>
    <x v="66"/>
    <x v="66"/>
    <s v="33411"/>
    <s v="Promoció cultural"/>
    <n v="40000"/>
    <n v="0"/>
    <n v="40000"/>
    <n v="40000"/>
    <n v="40000"/>
    <n v="40000"/>
    <n v="40000"/>
    <n v="0"/>
  </r>
  <r>
    <x v="3"/>
    <x v="3"/>
    <x v="19"/>
    <x v="19"/>
    <x v="60"/>
    <x v="58"/>
    <s v="48788"/>
    <s v="Coordinadora de Colles de Cultura de Gràcia"/>
    <x v="6"/>
    <x v="6"/>
    <s v="9"/>
    <s v="Actuacions de caràcter general"/>
    <x v="1"/>
    <x v="1"/>
    <x v="22"/>
    <x v="22"/>
    <x v="32"/>
    <x v="32"/>
    <s v="92412"/>
    <s v="Participació ciutadana i associativa de"/>
    <n v="82000"/>
    <n v="0"/>
    <n v="82000"/>
    <n v="82000"/>
    <n v="82000"/>
    <n v="82000"/>
    <n v="82000"/>
    <n v="0"/>
  </r>
  <r>
    <x v="3"/>
    <x v="3"/>
    <x v="19"/>
    <x v="19"/>
    <x v="60"/>
    <x v="58"/>
    <s v="48789"/>
    <s v="Consell de la Joventut de Barcelona"/>
    <x v="13"/>
    <x v="13"/>
    <s v="2"/>
    <s v="Actuacions de protecció i promoció social"/>
    <x v="2"/>
    <x v="2"/>
    <x v="5"/>
    <x v="5"/>
    <x v="60"/>
    <x v="60"/>
    <s v="23213"/>
    <s v="Promoció i participació infància"/>
    <n v="10600"/>
    <n v="0"/>
    <n v="10600"/>
    <n v="10600"/>
    <n v="10600"/>
    <n v="10600"/>
    <n v="0"/>
    <n v="10600"/>
  </r>
  <r>
    <x v="3"/>
    <x v="3"/>
    <x v="19"/>
    <x v="19"/>
    <x v="60"/>
    <x v="58"/>
    <s v="48789"/>
    <s v="Consell de la Joventut de Barcelona"/>
    <x v="13"/>
    <x v="13"/>
    <s v="2"/>
    <s v="Actuacions de protecció i promoció social"/>
    <x v="2"/>
    <x v="2"/>
    <x v="5"/>
    <x v="5"/>
    <x v="43"/>
    <x v="43"/>
    <s v="23222"/>
    <s v="Gestió d'equipaments juvenils"/>
    <n v="33504"/>
    <n v="0"/>
    <n v="33504"/>
    <n v="33504"/>
    <n v="33504"/>
    <n v="33504"/>
    <n v="33504"/>
    <n v="0"/>
  </r>
  <r>
    <x v="3"/>
    <x v="3"/>
    <x v="19"/>
    <x v="19"/>
    <x v="60"/>
    <x v="58"/>
    <s v="48789"/>
    <s v="Consell de la Joventut de Barcelona"/>
    <x v="13"/>
    <x v="13"/>
    <s v="2"/>
    <s v="Actuacions de protecció i promoció social"/>
    <x v="2"/>
    <x v="2"/>
    <x v="5"/>
    <x v="5"/>
    <x v="35"/>
    <x v="35"/>
    <s v="23252"/>
    <s v="Foment i promoció dels drets humans"/>
    <n v="8000"/>
    <n v="0"/>
    <n v="8000"/>
    <n v="8000"/>
    <n v="8000"/>
    <n v="8000"/>
    <n v="0"/>
    <n v="8000"/>
  </r>
  <r>
    <x v="3"/>
    <x v="3"/>
    <x v="19"/>
    <x v="19"/>
    <x v="60"/>
    <x v="58"/>
    <s v="48789"/>
    <s v="Consell de la Joventut de Barcelona"/>
    <x v="13"/>
    <x v="13"/>
    <s v="2"/>
    <s v="Actuacions de protecció i promoció social"/>
    <x v="2"/>
    <x v="2"/>
    <x v="5"/>
    <x v="5"/>
    <x v="59"/>
    <x v="59"/>
    <s v="23291"/>
    <s v="Cooperació Internacional"/>
    <n v="40000"/>
    <n v="0"/>
    <n v="40000"/>
    <n v="40000"/>
    <n v="40000"/>
    <n v="40000"/>
    <n v="40000"/>
    <n v="0"/>
  </r>
  <r>
    <x v="3"/>
    <x v="3"/>
    <x v="19"/>
    <x v="19"/>
    <x v="60"/>
    <x v="58"/>
    <s v="48789"/>
    <s v="Consell de la Joventut de Barcelona"/>
    <x v="13"/>
    <x v="13"/>
    <s v="3"/>
    <s v="Producció de béns públics de caràcter preferent"/>
    <x v="15"/>
    <x v="15"/>
    <x v="42"/>
    <x v="42"/>
    <x v="70"/>
    <x v="70"/>
    <s v="31111"/>
    <s v="Promoció de la salut"/>
    <n v="11640"/>
    <n v="0"/>
    <n v="11640"/>
    <n v="11640"/>
    <n v="11640"/>
    <n v="11640"/>
    <n v="0"/>
    <n v="11640"/>
  </r>
  <r>
    <x v="3"/>
    <x v="3"/>
    <x v="19"/>
    <x v="19"/>
    <x v="60"/>
    <x v="58"/>
    <s v="48789"/>
    <s v="Consell de la Joventut de Barcelona"/>
    <x v="18"/>
    <x v="18"/>
    <s v="1"/>
    <s v="Serveis públics bàsics"/>
    <x v="4"/>
    <x v="4"/>
    <x v="13"/>
    <x v="13"/>
    <x v="75"/>
    <x v="75"/>
    <s v="15143"/>
    <s v="Participació Ecologia Urbana"/>
    <n v="5000"/>
    <n v="0"/>
    <n v="5000"/>
    <n v="5000"/>
    <n v="5000"/>
    <n v="5000"/>
    <n v="5000"/>
    <n v="0"/>
  </r>
  <r>
    <x v="3"/>
    <x v="3"/>
    <x v="19"/>
    <x v="19"/>
    <x v="60"/>
    <x v="58"/>
    <s v="48789"/>
    <s v="Consell de la Joventut de Barcelona"/>
    <x v="6"/>
    <x v="6"/>
    <s v="2"/>
    <s v="Actuacions de protecció i promoció social"/>
    <x v="2"/>
    <x v="2"/>
    <x v="5"/>
    <x v="5"/>
    <x v="43"/>
    <x v="43"/>
    <s v="23222"/>
    <s v="Gestió d'equipaments juvenils"/>
    <n v="262330"/>
    <n v="8000"/>
    <n v="270330"/>
    <n v="270330"/>
    <n v="270330"/>
    <n v="270330"/>
    <n v="270330"/>
    <n v="0"/>
  </r>
  <r>
    <x v="3"/>
    <x v="3"/>
    <x v="19"/>
    <x v="19"/>
    <x v="60"/>
    <x v="58"/>
    <s v="48789"/>
    <s v="Consell de la Joventut de Barcelona"/>
    <x v="27"/>
    <x v="27"/>
    <s v="9"/>
    <s v="Actuacions de caràcter general"/>
    <x v="1"/>
    <x v="1"/>
    <x v="22"/>
    <x v="22"/>
    <x v="32"/>
    <x v="32"/>
    <s v="92418"/>
    <s v="Associacionisme"/>
    <n v="23275"/>
    <n v="0"/>
    <n v="23275"/>
    <n v="23275"/>
    <n v="23275"/>
    <n v="23275"/>
    <n v="23275"/>
    <n v="0"/>
  </r>
  <r>
    <x v="3"/>
    <x v="3"/>
    <x v="19"/>
    <x v="19"/>
    <x v="60"/>
    <x v="58"/>
    <s v="48793"/>
    <s v="Ass.Cultural Casa Orlandai de Barcelona"/>
    <x v="5"/>
    <x v="5"/>
    <s v="3"/>
    <s v="Producció de béns públics de caràcter preferent"/>
    <x v="10"/>
    <x v="10"/>
    <x v="28"/>
    <x v="28"/>
    <x v="42"/>
    <x v="42"/>
    <s v="33711"/>
    <s v="Gestió de centres cívics"/>
    <n v="228621"/>
    <n v="0"/>
    <n v="228621"/>
    <n v="228621"/>
    <n v="228621"/>
    <n v="228621"/>
    <n v="228621"/>
    <n v="0"/>
  </r>
  <r>
    <x v="3"/>
    <x v="3"/>
    <x v="19"/>
    <x v="19"/>
    <x v="60"/>
    <x v="58"/>
    <s v="48794"/>
    <s v="Federació Casc Antic per a una gestió comunitària"/>
    <x v="1"/>
    <x v="1"/>
    <s v="9"/>
    <s v="Actuacions de caràcter general"/>
    <x v="1"/>
    <x v="1"/>
    <x v="22"/>
    <x v="22"/>
    <x v="32"/>
    <x v="32"/>
    <s v="92416"/>
    <s v="Gestió equipaments de participació dels"/>
    <n v="100158.23"/>
    <n v="0"/>
    <n v="100158.23"/>
    <n v="100158.23"/>
    <n v="100158.23"/>
    <n v="100158.23"/>
    <n v="100158.23"/>
    <n v="0"/>
  </r>
  <r>
    <x v="3"/>
    <x v="3"/>
    <x v="19"/>
    <x v="19"/>
    <x v="60"/>
    <x v="58"/>
    <s v="48795"/>
    <s v="Advanced Music SL"/>
    <x v="23"/>
    <x v="23"/>
    <s v="4"/>
    <s v="Actuacions de caràcter econòmic"/>
    <x v="7"/>
    <x v="7"/>
    <x v="31"/>
    <x v="31"/>
    <x v="73"/>
    <x v="73"/>
    <s v="43335"/>
    <s v="Foment industries creatives"/>
    <n v="100000"/>
    <n v="0"/>
    <n v="100000"/>
    <n v="100000"/>
    <n v="100000"/>
    <n v="100000"/>
    <n v="100000"/>
    <n v="0"/>
  </r>
  <r>
    <x v="3"/>
    <x v="3"/>
    <x v="19"/>
    <x v="19"/>
    <x v="60"/>
    <x v="58"/>
    <s v="48796"/>
    <s v="Associació Observatori Drets Human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216335"/>
    <n v="-54035"/>
    <n v="162300"/>
    <n v="162300"/>
    <n v="162300"/>
    <n v="162300"/>
    <n v="162300"/>
    <n v="0"/>
  </r>
  <r>
    <x v="3"/>
    <x v="3"/>
    <x v="19"/>
    <x v="19"/>
    <x v="60"/>
    <x v="58"/>
    <s v="48797"/>
    <s v="VOX MUSIC"/>
    <x v="4"/>
    <x v="4"/>
    <s v="3"/>
    <s v="Producció de béns públics de caràcter preferent"/>
    <x v="10"/>
    <x v="10"/>
    <x v="40"/>
    <x v="40"/>
    <x v="66"/>
    <x v="66"/>
    <s v="33411"/>
    <s v="Promoció cultural"/>
    <n v="16600"/>
    <n v="0"/>
    <n v="16600"/>
    <n v="16600"/>
    <n v="16600"/>
    <n v="16600"/>
    <n v="16600"/>
    <n v="0"/>
  </r>
  <r>
    <x v="3"/>
    <x v="3"/>
    <x v="19"/>
    <x v="19"/>
    <x v="60"/>
    <x v="58"/>
    <s v="48798"/>
    <s v="ACDAC"/>
    <x v="4"/>
    <x v="4"/>
    <s v="3"/>
    <s v="Producció de béns públics de caràcter preferent"/>
    <x v="10"/>
    <x v="10"/>
    <x v="40"/>
    <x v="40"/>
    <x v="66"/>
    <x v="66"/>
    <s v="33411"/>
    <s v="Promoció cultural"/>
    <n v="30500"/>
    <n v="-30500"/>
    <n v="0"/>
    <n v="0"/>
    <n v="0"/>
    <n v="0"/>
    <n v="0"/>
    <n v="0"/>
  </r>
  <r>
    <x v="3"/>
    <x v="3"/>
    <x v="19"/>
    <x v="19"/>
    <x v="60"/>
    <x v="58"/>
    <s v="48799"/>
    <s v="Ass. Veïns Festes Les Corts"/>
    <x v="4"/>
    <x v="4"/>
    <s v="9"/>
    <s v="Actuacions de caràcter general"/>
    <x v="1"/>
    <x v="1"/>
    <x v="22"/>
    <x v="22"/>
    <x v="32"/>
    <x v="32"/>
    <s v="92412"/>
    <s v="Participació ciutadana i associativa de"/>
    <n v="14710.5"/>
    <n v="0"/>
    <n v="14710.5"/>
    <n v="13439.42"/>
    <n v="13439.42"/>
    <n v="13439.42"/>
    <n v="13439.42"/>
    <n v="0"/>
  </r>
  <r>
    <x v="3"/>
    <x v="3"/>
    <x v="19"/>
    <x v="19"/>
    <x v="61"/>
    <x v="58"/>
    <s v="48802"/>
    <s v="Sants-Les Corts Eix Comercial"/>
    <x v="4"/>
    <x v="4"/>
    <s v="9"/>
    <s v="Actuacions de caràcter general"/>
    <x v="1"/>
    <x v="1"/>
    <x v="22"/>
    <x v="22"/>
    <x v="32"/>
    <x v="32"/>
    <s v="92412"/>
    <s v="Participació ciutadana i associativa de"/>
    <n v="16000"/>
    <n v="0"/>
    <n v="16000"/>
    <n v="16000"/>
    <n v="16000"/>
    <n v="16000"/>
    <n v="16000"/>
    <n v="0"/>
  </r>
  <r>
    <x v="3"/>
    <x v="3"/>
    <x v="19"/>
    <x v="19"/>
    <x v="61"/>
    <x v="58"/>
    <s v="48803"/>
    <s v="Societat Coral Espiga de Les Corts"/>
    <x v="4"/>
    <x v="4"/>
    <s v="9"/>
    <s v="Actuacions de caràcter general"/>
    <x v="1"/>
    <x v="1"/>
    <x v="22"/>
    <x v="22"/>
    <x v="32"/>
    <x v="32"/>
    <s v="92412"/>
    <s v="Participació ciutadana i associativa de"/>
    <n v="10000"/>
    <n v="0"/>
    <n v="10000"/>
    <n v="10000"/>
    <n v="10000"/>
    <n v="10000"/>
    <n v="10000"/>
    <n v="0"/>
  </r>
  <r>
    <x v="3"/>
    <x v="3"/>
    <x v="19"/>
    <x v="19"/>
    <x v="61"/>
    <x v="58"/>
    <s v="48806"/>
    <s v="Consejo Superior de Arquitectos de España"/>
    <x v="22"/>
    <x v="22"/>
    <s v="1"/>
    <s v="Serveis públics bàsics"/>
    <x v="4"/>
    <x v="4"/>
    <x v="11"/>
    <x v="11"/>
    <x v="14"/>
    <x v="14"/>
    <s v="15011"/>
    <s v="Despeses generals d'Ecologia Urbana"/>
    <n v="0"/>
    <n v="22000"/>
    <n v="22000"/>
    <n v="22000"/>
    <n v="22000"/>
    <n v="22000"/>
    <n v="22000"/>
    <n v="0"/>
  </r>
  <r>
    <x v="3"/>
    <x v="3"/>
    <x v="19"/>
    <x v="19"/>
    <x v="61"/>
    <x v="58"/>
    <s v="48806"/>
    <s v="Consejo Superior de Arquitectos de España"/>
    <x v="22"/>
    <x v="22"/>
    <s v="1"/>
    <s v="Serveis públics bàsics"/>
    <x v="4"/>
    <x v="4"/>
    <x v="13"/>
    <x v="13"/>
    <x v="75"/>
    <x v="75"/>
    <s v="15141"/>
    <s v="Projectes estratègics Ecologia Urbana"/>
    <n v="0"/>
    <n v="15000"/>
    <n v="15000"/>
    <n v="15000"/>
    <n v="15000"/>
    <n v="15000"/>
    <n v="15000"/>
    <n v="0"/>
  </r>
  <r>
    <x v="3"/>
    <x v="3"/>
    <x v="19"/>
    <x v="19"/>
    <x v="61"/>
    <x v="58"/>
    <s v="48807"/>
    <s v="Fundació BTEC"/>
    <x v="15"/>
    <x v="15"/>
    <s v="4"/>
    <s v="Actuacions de caràcter econòmic"/>
    <x v="14"/>
    <x v="14"/>
    <x v="41"/>
    <x v="41"/>
    <x v="67"/>
    <x v="67"/>
    <s v="46311"/>
    <s v="Suport a innovació i coneixement"/>
    <n v="50000"/>
    <n v="0"/>
    <n v="50000"/>
    <n v="50000"/>
    <n v="50000"/>
    <n v="50000"/>
    <n v="50000"/>
    <n v="0"/>
  </r>
  <r>
    <x v="3"/>
    <x v="3"/>
    <x v="19"/>
    <x v="19"/>
    <x v="61"/>
    <x v="58"/>
    <s v="48807"/>
    <s v="Fundació BTEC"/>
    <x v="18"/>
    <x v="18"/>
    <s v="1"/>
    <s v="Serveis públics bàsics"/>
    <x v="4"/>
    <x v="4"/>
    <x v="11"/>
    <x v="11"/>
    <x v="14"/>
    <x v="14"/>
    <s v="15011"/>
    <s v="Despeses generals d'Ecologia Urbana"/>
    <n v="0"/>
    <n v="100000"/>
    <n v="100000"/>
    <n v="100000"/>
    <n v="100000"/>
    <n v="100000"/>
    <n v="100000"/>
    <n v="0"/>
  </r>
  <r>
    <x v="3"/>
    <x v="3"/>
    <x v="19"/>
    <x v="19"/>
    <x v="61"/>
    <x v="58"/>
    <s v="48807"/>
    <s v="Fundació BTEC"/>
    <x v="20"/>
    <x v="20"/>
    <s v="1"/>
    <s v="Serveis públics bàsics"/>
    <x v="4"/>
    <x v="4"/>
    <x v="11"/>
    <x v="11"/>
    <x v="14"/>
    <x v="14"/>
    <s v="15011"/>
    <s v="Despeses generals d'Ecologia Urbana"/>
    <n v="100000"/>
    <n v="-100000"/>
    <n v="0"/>
    <n v="0"/>
    <n v="0"/>
    <n v="0"/>
    <n v="0"/>
    <n v="0"/>
  </r>
  <r>
    <x v="3"/>
    <x v="3"/>
    <x v="19"/>
    <x v="19"/>
    <x v="61"/>
    <x v="58"/>
    <s v="48808"/>
    <s v="Col·legi d'Arquitectes de Catalunya"/>
    <x v="22"/>
    <x v="22"/>
    <s v="1"/>
    <s v="Serveis públics bàsics"/>
    <x v="4"/>
    <x v="4"/>
    <x v="11"/>
    <x v="11"/>
    <x v="14"/>
    <x v="14"/>
    <s v="15011"/>
    <s v="Despeses generals d'Ecologia Urbana"/>
    <n v="0"/>
    <n v="30000"/>
    <n v="30000"/>
    <n v="30000"/>
    <n v="30000"/>
    <n v="30000"/>
    <n v="30000"/>
    <n v="0"/>
  </r>
  <r>
    <x v="3"/>
    <x v="3"/>
    <x v="19"/>
    <x v="19"/>
    <x v="61"/>
    <x v="58"/>
    <s v="48809"/>
    <s v="Associació cultural Open House Barcelona"/>
    <x v="22"/>
    <x v="22"/>
    <s v="1"/>
    <s v="Serveis públics bàsics"/>
    <x v="4"/>
    <x v="4"/>
    <x v="11"/>
    <x v="11"/>
    <x v="14"/>
    <x v="14"/>
    <s v="15011"/>
    <s v="Despeses generals d'Ecologia Urbana"/>
    <n v="0"/>
    <n v="50000"/>
    <n v="50000"/>
    <n v="50000"/>
    <n v="50000"/>
    <n v="50000"/>
    <n v="50000"/>
    <n v="0"/>
  </r>
  <r>
    <x v="3"/>
    <x v="3"/>
    <x v="19"/>
    <x v="19"/>
    <x v="61"/>
    <x v="58"/>
    <s v="48810"/>
    <s v="Federació d'AAVV de Barcelona"/>
    <x v="18"/>
    <x v="18"/>
    <s v="1"/>
    <s v="Serveis públics bàsics"/>
    <x v="4"/>
    <x v="4"/>
    <x v="11"/>
    <x v="11"/>
    <x v="14"/>
    <x v="14"/>
    <s v="15011"/>
    <s v="Despeses generals d'Ecologia Urbana"/>
    <n v="49000"/>
    <n v="22333"/>
    <n v="71333"/>
    <n v="71333"/>
    <n v="71333"/>
    <n v="71333"/>
    <n v="71333"/>
    <n v="0"/>
  </r>
  <r>
    <x v="3"/>
    <x v="3"/>
    <x v="19"/>
    <x v="19"/>
    <x v="61"/>
    <x v="58"/>
    <s v="48811"/>
    <s v="Diagonal Mar PROPCO 1 SLU"/>
    <x v="21"/>
    <x v="21"/>
    <s v="1"/>
    <s v="Serveis públics bàsics"/>
    <x v="3"/>
    <x v="3"/>
    <x v="25"/>
    <x v="25"/>
    <x v="38"/>
    <x v="38"/>
    <s v="13412"/>
    <s v="Planificació i projectes de mobilitat"/>
    <n v="17415.43"/>
    <n v="0"/>
    <n v="17415.43"/>
    <n v="17415.43"/>
    <n v="17415.43"/>
    <n v="17415.43"/>
    <n v="17415.43"/>
    <n v="0"/>
  </r>
  <r>
    <x v="3"/>
    <x v="3"/>
    <x v="19"/>
    <x v="19"/>
    <x v="61"/>
    <x v="58"/>
    <s v="48818"/>
    <s v="Fundació Pasqual Maragall"/>
    <x v="13"/>
    <x v="13"/>
    <s v="2"/>
    <s v="Actuacions de protecció i promoció social"/>
    <x v="2"/>
    <x v="2"/>
    <x v="5"/>
    <x v="5"/>
    <x v="69"/>
    <x v="69"/>
    <s v="23271"/>
    <s v="Temps i qualitat de vida"/>
    <n v="10000"/>
    <n v="0"/>
    <n v="10000"/>
    <n v="10000"/>
    <n v="10000"/>
    <n v="10000"/>
    <n v="10000"/>
    <n v="0"/>
  </r>
  <r>
    <x v="3"/>
    <x v="3"/>
    <x v="19"/>
    <x v="19"/>
    <x v="61"/>
    <x v="58"/>
    <s v="48819"/>
    <s v="Red de Juderias de España"/>
    <x v="0"/>
    <x v="0"/>
    <s v="9"/>
    <s v="Actuacions de caràcter general"/>
    <x v="0"/>
    <x v="0"/>
    <x v="0"/>
    <x v="0"/>
    <x v="7"/>
    <x v="7"/>
    <s v="91221"/>
    <s v="Relacions institucionals"/>
    <n v="23000"/>
    <n v="0"/>
    <n v="23000"/>
    <n v="22000"/>
    <n v="22000"/>
    <n v="22000"/>
    <n v="22000"/>
    <n v="0"/>
  </r>
  <r>
    <x v="3"/>
    <x v="3"/>
    <x v="19"/>
    <x v="19"/>
    <x v="61"/>
    <x v="58"/>
    <s v="48824"/>
    <s v="UOC"/>
    <x v="23"/>
    <x v="23"/>
    <s v="4"/>
    <s v="Actuacions de caràcter econòmic"/>
    <x v="7"/>
    <x v="7"/>
    <x v="31"/>
    <x v="31"/>
    <x v="73"/>
    <x v="73"/>
    <s v="43336"/>
    <s v="Promoció econòmica"/>
    <n v="9000"/>
    <n v="0"/>
    <n v="9000"/>
    <n v="9000"/>
    <n v="9000"/>
    <n v="9000"/>
    <n v="9000"/>
    <n v="0"/>
  </r>
  <r>
    <x v="3"/>
    <x v="3"/>
    <x v="19"/>
    <x v="19"/>
    <x v="61"/>
    <x v="58"/>
    <s v="48824"/>
    <s v="UOC"/>
    <x v="23"/>
    <x v="23"/>
    <s v="4"/>
    <s v="Actuacions de caràcter econòmic"/>
    <x v="7"/>
    <x v="7"/>
    <x v="31"/>
    <x v="31"/>
    <x v="68"/>
    <x v="68"/>
    <s v="43351"/>
    <s v="Foment de l’economia cooperativa, social"/>
    <n v="154705.75"/>
    <n v="0"/>
    <n v="154705.75"/>
    <n v="154705.75"/>
    <n v="154705.75"/>
    <n v="154705.75"/>
    <n v="154705.75"/>
    <n v="0"/>
  </r>
  <r>
    <x v="3"/>
    <x v="3"/>
    <x v="19"/>
    <x v="19"/>
    <x v="61"/>
    <x v="58"/>
    <s v="48826"/>
    <s v="Col·legi Oficial de Metges de Barcelona"/>
    <x v="23"/>
    <x v="23"/>
    <s v="4"/>
    <s v="Actuacions de caràcter econòmic"/>
    <x v="7"/>
    <x v="7"/>
    <x v="31"/>
    <x v="31"/>
    <x v="73"/>
    <x v="73"/>
    <s v="43336"/>
    <s v="Promoció econòmica"/>
    <n v="8000"/>
    <n v="0"/>
    <n v="8000"/>
    <n v="8000"/>
    <n v="8000"/>
    <n v="8000"/>
    <n v="8000"/>
    <n v="0"/>
  </r>
  <r>
    <x v="3"/>
    <x v="3"/>
    <x v="19"/>
    <x v="19"/>
    <x v="61"/>
    <x v="58"/>
    <s v="48828"/>
    <s v="CDRA"/>
    <x v="23"/>
    <x v="23"/>
    <s v="4"/>
    <s v="Actuacions de caràcter econòmic"/>
    <x v="7"/>
    <x v="7"/>
    <x v="31"/>
    <x v="31"/>
    <x v="51"/>
    <x v="51"/>
    <s v="43322"/>
    <s v="Promoció de ciutat (GERPE)"/>
    <n v="65000"/>
    <n v="-2500"/>
    <n v="62500"/>
    <n v="62500"/>
    <n v="62500"/>
    <n v="62500"/>
    <n v="62500"/>
    <n v="0"/>
  </r>
  <r>
    <x v="3"/>
    <x v="3"/>
    <x v="19"/>
    <x v="19"/>
    <x v="61"/>
    <x v="58"/>
    <s v="48829"/>
    <s v="ACEGAL"/>
    <x v="23"/>
    <x v="23"/>
    <s v="4"/>
    <s v="Actuacions de caràcter econòmic"/>
    <x v="7"/>
    <x v="7"/>
    <x v="31"/>
    <x v="31"/>
    <x v="73"/>
    <x v="73"/>
    <s v="43336"/>
    <s v="Promoció econòmica"/>
    <n v="65000"/>
    <n v="0"/>
    <n v="65000"/>
    <n v="65000"/>
    <n v="65000"/>
    <n v="65000"/>
    <n v="65000"/>
    <n v="0"/>
  </r>
  <r>
    <x v="3"/>
    <x v="3"/>
    <x v="19"/>
    <x v="19"/>
    <x v="61"/>
    <x v="58"/>
    <s v="48830"/>
    <s v="IESE"/>
    <x v="23"/>
    <x v="23"/>
    <s v="4"/>
    <s v="Actuacions de caràcter econòmic"/>
    <x v="7"/>
    <x v="7"/>
    <x v="31"/>
    <x v="31"/>
    <x v="73"/>
    <x v="73"/>
    <s v="43336"/>
    <s v="Promoció econòmica"/>
    <n v="45000"/>
    <n v="-45000"/>
    <n v="0"/>
    <n v="0"/>
    <n v="0"/>
    <n v="0"/>
    <n v="0"/>
    <n v="0"/>
  </r>
  <r>
    <x v="3"/>
    <x v="3"/>
    <x v="19"/>
    <x v="19"/>
    <x v="61"/>
    <x v="58"/>
    <s v="48832"/>
    <s v="ICFO"/>
    <x v="15"/>
    <x v="15"/>
    <s v="4"/>
    <s v="Actuacions de caràcter econòmic"/>
    <x v="14"/>
    <x v="14"/>
    <x v="41"/>
    <x v="41"/>
    <x v="67"/>
    <x v="67"/>
    <s v="46311"/>
    <s v="Suport a innovació i coneixement"/>
    <n v="140000"/>
    <n v="0"/>
    <n v="140000"/>
    <n v="140000"/>
    <n v="140000"/>
    <n v="140000"/>
    <n v="0"/>
    <n v="140000"/>
  </r>
  <r>
    <x v="3"/>
    <x v="3"/>
    <x v="19"/>
    <x v="19"/>
    <x v="61"/>
    <x v="58"/>
    <s v="48833"/>
    <s v="Barcelona Beta Brain Research Center"/>
    <x v="13"/>
    <x v="13"/>
    <s v="2"/>
    <s v="Actuacions de protecció i promoció social"/>
    <x v="2"/>
    <x v="2"/>
    <x v="5"/>
    <x v="5"/>
    <x v="69"/>
    <x v="69"/>
    <s v="23271"/>
    <s v="Temps i qualitat de vida"/>
    <n v="50000"/>
    <n v="0"/>
    <n v="50000"/>
    <n v="50000"/>
    <n v="50000"/>
    <n v="50000"/>
    <n v="50000"/>
    <n v="0"/>
  </r>
  <r>
    <x v="3"/>
    <x v="3"/>
    <x v="19"/>
    <x v="19"/>
    <x v="61"/>
    <x v="58"/>
    <s v="48833"/>
    <s v="Barcelona Beta Brain Research Center"/>
    <x v="0"/>
    <x v="0"/>
    <s v="9"/>
    <s v="Actuacions de caràcter general"/>
    <x v="1"/>
    <x v="1"/>
    <x v="1"/>
    <x v="1"/>
    <x v="1"/>
    <x v="1"/>
    <s v="92011"/>
    <s v="Administració general"/>
    <n v="60000"/>
    <n v="0"/>
    <n v="60000"/>
    <n v="27000"/>
    <n v="27000"/>
    <n v="27000"/>
    <n v="27000"/>
    <n v="0"/>
  </r>
  <r>
    <x v="3"/>
    <x v="3"/>
    <x v="19"/>
    <x v="19"/>
    <x v="61"/>
    <x v="58"/>
    <s v="48833"/>
    <s v="Barcelona Beta Brain Research Center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50000"/>
    <n v="23000"/>
    <n v="73000"/>
    <n v="73000"/>
    <n v="73000"/>
    <n v="73000"/>
    <n v="73000"/>
    <n v="0"/>
  </r>
  <r>
    <x v="3"/>
    <x v="3"/>
    <x v="19"/>
    <x v="19"/>
    <x v="61"/>
    <x v="58"/>
    <s v="48835"/>
    <s v="22@Network"/>
    <x v="23"/>
    <x v="23"/>
    <s v="4"/>
    <s v="Actuacions de caràcter econòmic"/>
    <x v="7"/>
    <x v="7"/>
    <x v="31"/>
    <x v="31"/>
    <x v="73"/>
    <x v="73"/>
    <s v="43336"/>
    <s v="Promoció econòmica"/>
    <n v="82000"/>
    <n v="8000"/>
    <n v="90000"/>
    <n v="90000"/>
    <n v="90000"/>
    <n v="90000"/>
    <n v="90000"/>
    <n v="0"/>
  </r>
  <r>
    <x v="3"/>
    <x v="3"/>
    <x v="19"/>
    <x v="19"/>
    <x v="61"/>
    <x v="58"/>
    <s v="48836"/>
    <s v="Fundació Barcelona Comerç"/>
    <x v="23"/>
    <x v="23"/>
    <s v="4"/>
    <s v="Actuacions de caràcter econòmic"/>
    <x v="7"/>
    <x v="7"/>
    <x v="32"/>
    <x v="32"/>
    <x v="50"/>
    <x v="50"/>
    <s v="43141"/>
    <s v="Serveis de promoció del comerç"/>
    <n v="200000"/>
    <n v="0"/>
    <n v="200000"/>
    <n v="200000"/>
    <n v="200000"/>
    <n v="200000"/>
    <n v="200000"/>
    <n v="0"/>
  </r>
  <r>
    <x v="3"/>
    <x v="3"/>
    <x v="19"/>
    <x v="19"/>
    <x v="61"/>
    <x v="58"/>
    <s v="48837"/>
    <s v="Comertia"/>
    <x v="23"/>
    <x v="23"/>
    <s v="4"/>
    <s v="Actuacions de caràcter econòmic"/>
    <x v="7"/>
    <x v="7"/>
    <x v="32"/>
    <x v="32"/>
    <x v="50"/>
    <x v="50"/>
    <s v="43141"/>
    <s v="Serveis de promoció del comerç"/>
    <n v="10000"/>
    <n v="0"/>
    <n v="10000"/>
    <n v="10000"/>
    <n v="10000"/>
    <n v="10000"/>
    <n v="10000"/>
    <n v="0"/>
  </r>
  <r>
    <x v="3"/>
    <x v="3"/>
    <x v="19"/>
    <x v="19"/>
    <x v="61"/>
    <x v="58"/>
    <s v="48839"/>
    <s v="Taula Eix Pere IV"/>
    <x v="10"/>
    <x v="10"/>
    <s v="9"/>
    <s v="Actuacions de caràcter general"/>
    <x v="1"/>
    <x v="1"/>
    <x v="22"/>
    <x v="22"/>
    <x v="32"/>
    <x v="32"/>
    <s v="92416"/>
    <s v="Gestió equipaments de participació dels"/>
    <n v="0"/>
    <n v="50000"/>
    <n v="50000"/>
    <n v="50000"/>
    <n v="50000"/>
    <n v="50000"/>
    <n v="50000"/>
    <n v="0"/>
  </r>
  <r>
    <x v="3"/>
    <x v="3"/>
    <x v="19"/>
    <x v="19"/>
    <x v="61"/>
    <x v="58"/>
    <s v="48840"/>
    <s v="Associació d’Entitats Cardener"/>
    <x v="6"/>
    <x v="6"/>
    <s v="9"/>
    <s v="Actuacions de caràcter general"/>
    <x v="1"/>
    <x v="1"/>
    <x v="22"/>
    <x v="22"/>
    <x v="32"/>
    <x v="32"/>
    <s v="92412"/>
    <s v="Participació ciutadana i associativa de"/>
    <n v="70000"/>
    <n v="0"/>
    <n v="70000"/>
    <n v="70000"/>
    <n v="70000"/>
    <n v="70000"/>
    <n v="70000"/>
    <n v="0"/>
  </r>
  <r>
    <x v="3"/>
    <x v="3"/>
    <x v="19"/>
    <x v="19"/>
    <x v="61"/>
    <x v="58"/>
    <s v="48841"/>
    <s v="ONU - Hàbitat"/>
    <x v="21"/>
    <x v="21"/>
    <s v="1"/>
    <s v="Serveis públics bàsics"/>
    <x v="3"/>
    <x v="3"/>
    <x v="25"/>
    <x v="25"/>
    <x v="38"/>
    <x v="38"/>
    <s v="13412"/>
    <s v="Planificació i projectes de mobilitat"/>
    <n v="50000"/>
    <n v="0"/>
    <n v="50000"/>
    <n v="50000"/>
    <n v="50000"/>
    <n v="50000"/>
    <n v="0"/>
    <n v="50000"/>
  </r>
  <r>
    <x v="3"/>
    <x v="3"/>
    <x v="19"/>
    <x v="19"/>
    <x v="61"/>
    <x v="58"/>
    <s v="48843"/>
    <s v="Institut d'Estudis Catalans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60500"/>
    <n v="0"/>
    <n v="60500"/>
    <n v="60500"/>
    <n v="60500"/>
    <n v="60500"/>
    <n v="60500"/>
    <n v="0"/>
  </r>
  <r>
    <x v="3"/>
    <x v="3"/>
    <x v="19"/>
    <x v="19"/>
    <x v="61"/>
    <x v="58"/>
    <s v="48844"/>
    <s v="Asociacion Comité espanyol de la UNRWA"/>
    <x v="13"/>
    <x v="13"/>
    <s v="2"/>
    <s v="Actuacions de protecció i promoció social"/>
    <x v="2"/>
    <x v="2"/>
    <x v="5"/>
    <x v="5"/>
    <x v="59"/>
    <x v="59"/>
    <s v="23291"/>
    <s v="Cooperació Internacional"/>
    <n v="100000"/>
    <n v="-5000"/>
    <n v="95000"/>
    <n v="95000"/>
    <n v="95000"/>
    <n v="95000"/>
    <n v="95000"/>
    <n v="0"/>
  </r>
  <r>
    <x v="3"/>
    <x v="3"/>
    <x v="19"/>
    <x v="19"/>
    <x v="61"/>
    <x v="58"/>
    <s v="48845"/>
    <s v="Associació Bicihub"/>
    <x v="21"/>
    <x v="21"/>
    <s v="1"/>
    <s v="Serveis públics bàsics"/>
    <x v="3"/>
    <x v="3"/>
    <x v="25"/>
    <x v="25"/>
    <x v="38"/>
    <x v="38"/>
    <s v="13412"/>
    <s v="Planificació i projectes de mobilitat"/>
    <n v="0"/>
    <n v="45000"/>
    <n v="45000"/>
    <n v="45000"/>
    <n v="45000"/>
    <n v="45000"/>
    <n v="45000"/>
    <n v="0"/>
  </r>
  <r>
    <x v="3"/>
    <x v="3"/>
    <x v="19"/>
    <x v="19"/>
    <x v="61"/>
    <x v="58"/>
    <s v="48845"/>
    <s v="Associació Bicihub"/>
    <x v="23"/>
    <x v="23"/>
    <s v="4"/>
    <s v="Actuacions de caràcter econòmic"/>
    <x v="7"/>
    <x v="7"/>
    <x v="31"/>
    <x v="31"/>
    <x v="68"/>
    <x v="68"/>
    <s v="43351"/>
    <s v="Foment de l’economia cooperativa, social"/>
    <n v="15000"/>
    <n v="0"/>
    <n v="15000"/>
    <n v="15000"/>
    <n v="15000"/>
    <n v="15000"/>
    <n v="15000"/>
    <n v="0"/>
  </r>
  <r>
    <x v="3"/>
    <x v="3"/>
    <x v="19"/>
    <x v="19"/>
    <x v="61"/>
    <x v="58"/>
    <s v="48847"/>
    <s v="Unió de Pagesos"/>
    <x v="23"/>
    <x v="23"/>
    <s v="4"/>
    <s v="Actuacions de caràcter econòmic"/>
    <x v="6"/>
    <x v="6"/>
    <x v="15"/>
    <x v="15"/>
    <x v="22"/>
    <x v="22"/>
    <s v="49313"/>
    <s v="Polítiques alimentàries urbanes"/>
    <n v="50000"/>
    <n v="70000"/>
    <n v="120000"/>
    <n v="120000"/>
    <n v="120000"/>
    <n v="120000"/>
    <n v="120000"/>
    <n v="0"/>
  </r>
  <r>
    <x v="3"/>
    <x v="3"/>
    <x v="19"/>
    <x v="19"/>
    <x v="61"/>
    <x v="58"/>
    <s v="48855"/>
    <s v="Novact"/>
    <x v="23"/>
    <x v="23"/>
    <s v="4"/>
    <s v="Actuacions de caràcter econòmic"/>
    <x v="7"/>
    <x v="7"/>
    <x v="31"/>
    <x v="31"/>
    <x v="68"/>
    <x v="68"/>
    <s v="43351"/>
    <s v="Foment de l’economia cooperativa, social"/>
    <n v="45467.360000000001"/>
    <n v="0"/>
    <n v="45467.360000000001"/>
    <n v="45467.360000000001"/>
    <n v="45467.360000000001"/>
    <n v="45467.360000000001"/>
    <n v="45467.360000000001"/>
    <n v="0"/>
  </r>
  <r>
    <x v="3"/>
    <x v="3"/>
    <x v="19"/>
    <x v="19"/>
    <x v="61"/>
    <x v="58"/>
    <s v="48856"/>
    <s v="Federacion Entodades Cultura Andaluza"/>
    <x v="0"/>
    <x v="0"/>
    <s v="9"/>
    <s v="Actuacions de caràcter general"/>
    <x v="0"/>
    <x v="0"/>
    <x v="0"/>
    <x v="0"/>
    <x v="7"/>
    <x v="7"/>
    <s v="91221"/>
    <s v="Relacions institucionals"/>
    <n v="125000"/>
    <n v="0"/>
    <n v="125000"/>
    <n v="100000"/>
    <n v="100000"/>
    <n v="100000"/>
    <n v="100000"/>
    <n v="0"/>
  </r>
  <r>
    <x v="3"/>
    <x v="3"/>
    <x v="19"/>
    <x v="19"/>
    <x v="61"/>
    <x v="58"/>
    <s v="48858"/>
    <s v="Icaria (cusiness with social value)"/>
    <x v="13"/>
    <x v="13"/>
    <s v="2"/>
    <s v="Actuacions de protecció i promoció social"/>
    <x v="2"/>
    <x v="2"/>
    <x v="3"/>
    <x v="3"/>
    <x v="33"/>
    <x v="33"/>
    <s v="23034"/>
    <s v="Participació social"/>
    <n v="29500"/>
    <n v="30000"/>
    <n v="59500"/>
    <n v="59500"/>
    <n v="59500"/>
    <n v="59500"/>
    <n v="30000"/>
    <n v="29500"/>
  </r>
  <r>
    <x v="3"/>
    <x v="3"/>
    <x v="19"/>
    <x v="19"/>
    <x v="61"/>
    <x v="58"/>
    <s v="48859"/>
    <s v="Associació Cap Nen sense Joguina"/>
    <x v="13"/>
    <x v="13"/>
    <s v="2"/>
    <s v="Actuacions de protecció i promoció social"/>
    <x v="2"/>
    <x v="2"/>
    <x v="5"/>
    <x v="5"/>
    <x v="60"/>
    <x v="60"/>
    <s v="23213"/>
    <s v="Promoció i participació infància"/>
    <n v="5000"/>
    <n v="0"/>
    <n v="5000"/>
    <n v="5000"/>
    <n v="5000"/>
    <n v="5000"/>
    <n v="0"/>
    <n v="5000"/>
  </r>
  <r>
    <x v="3"/>
    <x v="3"/>
    <x v="19"/>
    <x v="19"/>
    <x v="61"/>
    <x v="58"/>
    <s v="48860"/>
    <s v="Fedaia"/>
    <x v="13"/>
    <x v="13"/>
    <s v="2"/>
    <s v="Actuacions de protecció i promoció social"/>
    <x v="2"/>
    <x v="2"/>
    <x v="5"/>
    <x v="5"/>
    <x v="60"/>
    <x v="60"/>
    <s v="23213"/>
    <s v="Promoció i participació infància"/>
    <n v="14000"/>
    <n v="0"/>
    <n v="14000"/>
    <n v="14000"/>
    <n v="14000"/>
    <n v="14000"/>
    <n v="14000"/>
    <n v="0"/>
  </r>
  <r>
    <x v="3"/>
    <x v="3"/>
    <x v="19"/>
    <x v="19"/>
    <x v="61"/>
    <x v="58"/>
    <s v="48861"/>
    <s v="Vozes-Associació Musics per la Pau i la Integració"/>
    <x v="13"/>
    <x v="13"/>
    <s v="2"/>
    <s v="Actuacions de protecció i promoció social"/>
    <x v="2"/>
    <x v="2"/>
    <x v="5"/>
    <x v="5"/>
    <x v="60"/>
    <x v="60"/>
    <s v="23213"/>
    <s v="Promoció i participació infància"/>
    <n v="20000"/>
    <n v="-20000"/>
    <n v="0"/>
    <n v="0"/>
    <n v="0"/>
    <n v="0"/>
    <n v="0"/>
    <n v="0"/>
  </r>
  <r>
    <x v="3"/>
    <x v="3"/>
    <x v="19"/>
    <x v="19"/>
    <x v="61"/>
    <x v="58"/>
    <s v="48862"/>
    <s v="Federació Catalana de l’Esplai"/>
    <x v="13"/>
    <x v="13"/>
    <s v="2"/>
    <s v="Actuacions de protecció i promoció social"/>
    <x v="2"/>
    <x v="2"/>
    <x v="5"/>
    <x v="5"/>
    <x v="43"/>
    <x v="43"/>
    <s v="23221"/>
    <s v="Promoció i atenció a la joventut"/>
    <n v="3150"/>
    <n v="0"/>
    <n v="3150"/>
    <n v="3150"/>
    <n v="3150"/>
    <n v="3150"/>
    <n v="3150"/>
    <n v="0"/>
  </r>
  <r>
    <x v="3"/>
    <x v="3"/>
    <x v="19"/>
    <x v="19"/>
    <x v="61"/>
    <x v="58"/>
    <s v="48863"/>
    <s v="Obertament"/>
    <x v="13"/>
    <x v="13"/>
    <s v="2"/>
    <s v="Actuacions de protecció i promoció social"/>
    <x v="2"/>
    <x v="2"/>
    <x v="5"/>
    <x v="5"/>
    <x v="69"/>
    <x v="69"/>
    <s v="23271"/>
    <s v="Temps i qualitat de vida"/>
    <n v="20000"/>
    <n v="0"/>
    <n v="20000"/>
    <n v="20000"/>
    <n v="20000"/>
    <n v="20000"/>
    <n v="0"/>
    <n v="20000"/>
  </r>
  <r>
    <x v="3"/>
    <x v="3"/>
    <x v="19"/>
    <x v="19"/>
    <x v="61"/>
    <x v="58"/>
    <s v="48865"/>
    <s v="Camí Amic"/>
    <x v="2"/>
    <x v="2"/>
    <s v="9"/>
    <s v="Actuacions de caràcter general"/>
    <x v="1"/>
    <x v="1"/>
    <x v="22"/>
    <x v="22"/>
    <x v="32"/>
    <x v="32"/>
    <s v="92412"/>
    <s v="Participació ciutadana i associativa de"/>
    <n v="51730"/>
    <n v="-2500"/>
    <n v="49230"/>
    <n v="49230"/>
    <n v="49230"/>
    <n v="49230"/>
    <n v="49230"/>
    <n v="0"/>
  </r>
  <r>
    <x v="3"/>
    <x v="3"/>
    <x v="19"/>
    <x v="19"/>
    <x v="61"/>
    <x v="58"/>
    <s v="48866"/>
    <s v="Associació Areneu Transformadors"/>
    <x v="2"/>
    <x v="2"/>
    <s v="9"/>
    <s v="Actuacions de caràcter general"/>
    <x v="1"/>
    <x v="1"/>
    <x v="22"/>
    <x v="22"/>
    <x v="32"/>
    <x v="32"/>
    <s v="92412"/>
    <s v="Participació ciutadana i associativa de"/>
    <n v="56000"/>
    <n v="0"/>
    <n v="56000"/>
    <n v="56000"/>
    <n v="56000"/>
    <n v="56000"/>
    <n v="56000"/>
    <n v="0"/>
  </r>
  <r>
    <x v="3"/>
    <x v="3"/>
    <x v="19"/>
    <x v="19"/>
    <x v="61"/>
    <x v="58"/>
    <s v="48867"/>
    <s v="Associació Cultural Ateneu Poblet"/>
    <x v="2"/>
    <x v="2"/>
    <s v="9"/>
    <s v="Actuacions de caràcter general"/>
    <x v="1"/>
    <x v="1"/>
    <x v="22"/>
    <x v="22"/>
    <x v="32"/>
    <x v="32"/>
    <s v="92412"/>
    <s v="Participació ciutadana i associativa de"/>
    <n v="99000"/>
    <n v="31547"/>
    <n v="130547"/>
    <n v="99000"/>
    <n v="99000"/>
    <n v="99000"/>
    <n v="99000"/>
    <n v="0"/>
  </r>
  <r>
    <x v="3"/>
    <x v="3"/>
    <x v="19"/>
    <x v="19"/>
    <x v="61"/>
    <x v="58"/>
    <s v="48868"/>
    <s v="Oxfam"/>
    <x v="13"/>
    <x v="13"/>
    <s v="2"/>
    <s v="Actuacions de protecció i promoció social"/>
    <x v="2"/>
    <x v="2"/>
    <x v="5"/>
    <x v="5"/>
    <x v="59"/>
    <x v="59"/>
    <s v="23291"/>
    <s v="Cooperació Internacional"/>
    <n v="120000"/>
    <n v="-90000"/>
    <n v="30000"/>
    <n v="30000"/>
    <n v="30000"/>
    <n v="30000"/>
    <n v="30000"/>
    <n v="0"/>
  </r>
  <r>
    <x v="3"/>
    <x v="3"/>
    <x v="19"/>
    <x v="19"/>
    <x v="61"/>
    <x v="58"/>
    <s v="48869"/>
    <s v="UAB"/>
    <x v="13"/>
    <x v="13"/>
    <s v="2"/>
    <s v="Actuacions de protecció i promoció social"/>
    <x v="2"/>
    <x v="2"/>
    <x v="5"/>
    <x v="5"/>
    <x v="59"/>
    <x v="59"/>
    <s v="23291"/>
    <s v="Cooperació Internacional"/>
    <n v="30000"/>
    <n v="-30000"/>
    <n v="0"/>
    <n v="0"/>
    <n v="0"/>
    <n v="0"/>
    <n v="0"/>
    <n v="0"/>
  </r>
  <r>
    <x v="3"/>
    <x v="3"/>
    <x v="19"/>
    <x v="19"/>
    <x v="61"/>
    <x v="58"/>
    <s v="48871"/>
    <s v="UN Habitat"/>
    <x v="13"/>
    <x v="13"/>
    <s v="2"/>
    <s v="Actuacions de protecció i promoció social"/>
    <x v="2"/>
    <x v="2"/>
    <x v="5"/>
    <x v="5"/>
    <x v="59"/>
    <x v="59"/>
    <s v="23291"/>
    <s v="Cooperació Internacional"/>
    <n v="75000"/>
    <n v="0"/>
    <n v="75000"/>
    <n v="75000"/>
    <n v="75000"/>
    <n v="75000"/>
    <n v="0"/>
    <n v="75000"/>
  </r>
  <r>
    <x v="3"/>
    <x v="3"/>
    <x v="19"/>
    <x v="19"/>
    <x v="61"/>
    <x v="58"/>
    <s v="48872"/>
    <s v="Ca la Dona"/>
    <x v="13"/>
    <x v="13"/>
    <s v="2"/>
    <s v="Actuacions de protecció i promoció social"/>
    <x v="2"/>
    <x v="2"/>
    <x v="5"/>
    <x v="5"/>
    <x v="5"/>
    <x v="5"/>
    <s v="23241"/>
    <s v="Promoció de les dones"/>
    <n v="31050"/>
    <n v="0"/>
    <n v="31050"/>
    <n v="31050"/>
    <n v="31050"/>
    <n v="31050"/>
    <n v="31050"/>
    <n v="0"/>
  </r>
  <r>
    <x v="3"/>
    <x v="3"/>
    <x v="19"/>
    <x v="19"/>
    <x v="61"/>
    <x v="58"/>
    <s v="48873"/>
    <s v="Centre Catòlic de Gràcia"/>
    <x v="6"/>
    <x v="6"/>
    <s v="3"/>
    <s v="Producció de béns públics de caràcter preferent"/>
    <x v="10"/>
    <x v="10"/>
    <x v="40"/>
    <x v="40"/>
    <x v="66"/>
    <x v="66"/>
    <s v="33411"/>
    <s v="Promoció cultural"/>
    <n v="13000"/>
    <n v="0"/>
    <n v="13000"/>
    <n v="13000"/>
    <n v="13000"/>
    <n v="13000"/>
    <n v="0"/>
    <n v="13000"/>
  </r>
  <r>
    <x v="3"/>
    <x v="3"/>
    <x v="19"/>
    <x v="19"/>
    <x v="61"/>
    <x v="58"/>
    <s v="48874"/>
    <s v="Fundació Orfeó Gracienc"/>
    <x v="6"/>
    <x v="6"/>
    <s v="3"/>
    <s v="Producció de béns públics de caràcter preferent"/>
    <x v="10"/>
    <x v="10"/>
    <x v="40"/>
    <x v="40"/>
    <x v="66"/>
    <x v="66"/>
    <s v="33411"/>
    <s v="Promoció cultural"/>
    <n v="22700"/>
    <n v="0"/>
    <n v="22700"/>
    <n v="22700"/>
    <n v="22700"/>
    <n v="22700"/>
    <n v="22700"/>
    <n v="0"/>
  </r>
  <r>
    <x v="3"/>
    <x v="3"/>
    <x v="19"/>
    <x v="19"/>
    <x v="61"/>
    <x v="58"/>
    <s v="48875"/>
    <s v="Unió Internacional d'Arquitectes (UIA)"/>
    <x v="22"/>
    <x v="22"/>
    <s v="1"/>
    <s v="Serveis públics bàsics"/>
    <x v="4"/>
    <x v="4"/>
    <x v="11"/>
    <x v="11"/>
    <x v="14"/>
    <x v="14"/>
    <s v="15011"/>
    <s v="Despeses generals d'Ecologia Urbana"/>
    <n v="0"/>
    <n v="15000"/>
    <n v="15000"/>
    <n v="15000"/>
    <n v="15000"/>
    <n v="0"/>
    <n v="0"/>
    <n v="0"/>
  </r>
  <r>
    <x v="3"/>
    <x v="3"/>
    <x v="19"/>
    <x v="19"/>
    <x v="61"/>
    <x v="58"/>
    <s v="48876"/>
    <s v="Vern"/>
    <x v="10"/>
    <x v="10"/>
    <s v="9"/>
    <s v="Actuacions de caràcter general"/>
    <x v="1"/>
    <x v="1"/>
    <x v="22"/>
    <x v="22"/>
    <x v="32"/>
    <x v="32"/>
    <s v="92417"/>
    <s v="Participació ciutadana"/>
    <n v="50000"/>
    <n v="0"/>
    <n v="50000"/>
    <n v="50000"/>
    <n v="50000"/>
    <n v="50000"/>
    <n v="50000"/>
    <n v="0"/>
  </r>
  <r>
    <x v="3"/>
    <x v="3"/>
    <x v="19"/>
    <x v="19"/>
    <x v="61"/>
    <x v="58"/>
    <s v="48877"/>
    <s v="Associació Gràcia Territori Sonor"/>
    <x v="6"/>
    <x v="6"/>
    <s v="3"/>
    <s v="Producció de béns públics de caràcter preferent"/>
    <x v="10"/>
    <x v="10"/>
    <x v="40"/>
    <x v="40"/>
    <x v="66"/>
    <x v="66"/>
    <s v="33411"/>
    <s v="Promoció cultural"/>
    <n v="12000"/>
    <n v="0"/>
    <n v="12000"/>
    <n v="12000"/>
    <n v="12000"/>
    <n v="12000"/>
    <n v="12000"/>
    <n v="0"/>
  </r>
  <r>
    <x v="3"/>
    <x v="3"/>
    <x v="19"/>
    <x v="19"/>
    <x v="61"/>
    <x v="58"/>
    <s v="48878"/>
    <s v="Lluïsos de Gràcia"/>
    <x v="6"/>
    <x v="6"/>
    <s v="3"/>
    <s v="Producció de béns públics de caràcter preferent"/>
    <x v="10"/>
    <x v="10"/>
    <x v="40"/>
    <x v="40"/>
    <x v="66"/>
    <x v="66"/>
    <s v="33411"/>
    <s v="Promoció cultural"/>
    <n v="27000"/>
    <n v="0"/>
    <n v="27000"/>
    <n v="27000"/>
    <n v="27000"/>
    <n v="27000"/>
    <n v="27000"/>
    <n v="0"/>
  </r>
  <r>
    <x v="3"/>
    <x v="3"/>
    <x v="19"/>
    <x v="19"/>
    <x v="61"/>
    <x v="58"/>
    <s v="48879"/>
    <s v="Centre Moral i instructiu de Gràcia"/>
    <x v="6"/>
    <x v="6"/>
    <s v="3"/>
    <s v="Producció de béns públics de caràcter preferent"/>
    <x v="10"/>
    <x v="10"/>
    <x v="40"/>
    <x v="40"/>
    <x v="66"/>
    <x v="66"/>
    <s v="33411"/>
    <s v="Promoció cultural"/>
    <n v="18000"/>
    <n v="0"/>
    <n v="18000"/>
    <n v="18000"/>
    <n v="18000"/>
    <n v="18000"/>
    <n v="18000"/>
    <n v="0"/>
  </r>
  <r>
    <x v="3"/>
    <x v="3"/>
    <x v="19"/>
    <x v="19"/>
    <x v="61"/>
    <x v="58"/>
    <s v="48880"/>
    <s v="ASENCAT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22212"/>
    <n v="-22212"/>
    <n v="0"/>
    <n v="0"/>
    <n v="0"/>
    <n v="0"/>
    <n v="0"/>
    <n v="0"/>
  </r>
  <r>
    <x v="3"/>
    <x v="3"/>
    <x v="19"/>
    <x v="19"/>
    <x v="61"/>
    <x v="58"/>
    <s v="48881"/>
    <s v="Fundació Roure"/>
    <x v="13"/>
    <x v="13"/>
    <s v="2"/>
    <s v="Actuacions de protecció i promoció social"/>
    <x v="2"/>
    <x v="2"/>
    <x v="5"/>
    <x v="5"/>
    <x v="49"/>
    <x v="49"/>
    <s v="23231"/>
    <s v="Promoció de la gent gran"/>
    <n v="60000"/>
    <n v="-50"/>
    <n v="59950"/>
    <n v="59950"/>
    <n v="59950"/>
    <n v="59950"/>
    <n v="59950"/>
    <n v="0"/>
  </r>
  <r>
    <x v="3"/>
    <x v="3"/>
    <x v="19"/>
    <x v="19"/>
    <x v="61"/>
    <x v="58"/>
    <s v="48882"/>
    <s v="Centre cultural Tomàs Tortajada"/>
    <x v="13"/>
    <x v="13"/>
    <s v="2"/>
    <s v="Actuacions de protecció i promoció social"/>
    <x v="2"/>
    <x v="2"/>
    <x v="5"/>
    <x v="5"/>
    <x v="49"/>
    <x v="49"/>
    <s v="23231"/>
    <s v="Promoció de la gent gran"/>
    <n v="27000"/>
    <n v="0"/>
    <n v="27000"/>
    <n v="27000"/>
    <n v="27000"/>
    <n v="27000"/>
    <n v="27000"/>
    <n v="0"/>
  </r>
  <r>
    <x v="3"/>
    <x v="3"/>
    <x v="19"/>
    <x v="19"/>
    <x v="61"/>
    <x v="58"/>
    <s v="48883"/>
    <s v="AFOPA"/>
    <x v="13"/>
    <x v="13"/>
    <s v="2"/>
    <s v="Actuacions de protecció i promoció social"/>
    <x v="2"/>
    <x v="2"/>
    <x v="5"/>
    <x v="5"/>
    <x v="49"/>
    <x v="49"/>
    <s v="23231"/>
    <s v="Promoció de la gent gran"/>
    <n v="15500"/>
    <n v="-4550"/>
    <n v="10950"/>
    <n v="10950"/>
    <n v="10950"/>
    <n v="10950"/>
    <n v="10950"/>
    <n v="0"/>
  </r>
  <r>
    <x v="3"/>
    <x v="3"/>
    <x v="19"/>
    <x v="19"/>
    <x v="61"/>
    <x v="58"/>
    <s v="48884"/>
    <s v="Fundació Barcelona Actua"/>
    <x v="13"/>
    <x v="13"/>
    <s v="2"/>
    <s v="Actuacions de protecció i promoció social"/>
    <x v="2"/>
    <x v="2"/>
    <x v="5"/>
    <x v="5"/>
    <x v="35"/>
    <x v="35"/>
    <s v="23252"/>
    <s v="Foment i promoció dels drets humans"/>
    <n v="150000"/>
    <n v="-150000"/>
    <n v="0"/>
    <n v="0"/>
    <n v="0"/>
    <n v="0"/>
    <n v="0"/>
    <n v="0"/>
  </r>
  <r>
    <x v="3"/>
    <x v="3"/>
    <x v="19"/>
    <x v="19"/>
    <x v="61"/>
    <x v="58"/>
    <s v="48885"/>
    <s v="Fundació Ajuda i Esperança"/>
    <x v="13"/>
    <x v="13"/>
    <s v="2"/>
    <s v="Actuacions de protecció i promoció social"/>
    <x v="2"/>
    <x v="2"/>
    <x v="5"/>
    <x v="5"/>
    <x v="69"/>
    <x v="69"/>
    <s v="23271"/>
    <s v="Temps i qualitat de vida"/>
    <n v="120000"/>
    <n v="0"/>
    <n v="120000"/>
    <n v="120000"/>
    <n v="120000"/>
    <n v="120000"/>
    <n v="0"/>
    <n v="120000"/>
  </r>
  <r>
    <x v="3"/>
    <x v="3"/>
    <x v="19"/>
    <x v="19"/>
    <x v="61"/>
    <x v="58"/>
    <s v="48886"/>
    <s v="Fundació ACE"/>
    <x v="13"/>
    <x v="13"/>
    <s v="2"/>
    <s v="Actuacions de protecció i promoció social"/>
    <x v="2"/>
    <x v="2"/>
    <x v="5"/>
    <x v="5"/>
    <x v="69"/>
    <x v="69"/>
    <s v="23271"/>
    <s v="Temps i qualitat de vida"/>
    <n v="10000"/>
    <n v="-10000"/>
    <n v="0"/>
    <n v="0"/>
    <n v="0"/>
    <n v="0"/>
    <n v="0"/>
    <n v="0"/>
  </r>
  <r>
    <x v="3"/>
    <x v="3"/>
    <x v="19"/>
    <x v="19"/>
    <x v="61"/>
    <x v="58"/>
    <s v="48887"/>
    <s v="Fundación Salud y Persona"/>
    <x v="13"/>
    <x v="13"/>
    <s v="4"/>
    <s v="Actuacions de caràcter econòmic"/>
    <x v="7"/>
    <x v="7"/>
    <x v="31"/>
    <x v="31"/>
    <x v="68"/>
    <x v="68"/>
    <s v="43352"/>
    <s v="Temps i Economia de les Cures"/>
    <n v="35000"/>
    <n v="0"/>
    <n v="35000"/>
    <n v="35000"/>
    <n v="35000"/>
    <n v="35000"/>
    <n v="0"/>
    <n v="35000"/>
  </r>
  <r>
    <x v="3"/>
    <x v="3"/>
    <x v="19"/>
    <x v="19"/>
    <x v="61"/>
    <x v="58"/>
    <s v="48888"/>
    <s v="International Peace Bureau"/>
    <x v="13"/>
    <x v="13"/>
    <s v="2"/>
    <s v="Actuacions de protecció i promoció social"/>
    <x v="2"/>
    <x v="2"/>
    <x v="5"/>
    <x v="5"/>
    <x v="59"/>
    <x v="59"/>
    <s v="23291"/>
    <s v="Cooperació Internacional"/>
    <n v="65000"/>
    <n v="0"/>
    <n v="65000"/>
    <n v="65000"/>
    <n v="65000"/>
    <n v="65000"/>
    <n v="65000"/>
    <n v="0"/>
  </r>
  <r>
    <x v="3"/>
    <x v="3"/>
    <x v="19"/>
    <x v="19"/>
    <x v="61"/>
    <x v="58"/>
    <s v="48889"/>
    <s v="Coord.comerç just i finances ètiques -LACoordi"/>
    <x v="13"/>
    <x v="13"/>
    <s v="2"/>
    <s v="Actuacions de protecció i promoció social"/>
    <x v="2"/>
    <x v="2"/>
    <x v="5"/>
    <x v="5"/>
    <x v="59"/>
    <x v="59"/>
    <s v="23291"/>
    <s v="Cooperació Internacional"/>
    <n v="25000"/>
    <n v="-25000"/>
    <n v="0"/>
    <n v="0"/>
    <n v="0"/>
    <n v="0"/>
    <n v="0"/>
    <n v="0"/>
  </r>
  <r>
    <x v="3"/>
    <x v="3"/>
    <x v="19"/>
    <x v="19"/>
    <x v="61"/>
    <x v="58"/>
    <s v="48890"/>
    <s v="Oficina del Historiador Ciudad de la Habana"/>
    <x v="13"/>
    <x v="13"/>
    <s v="2"/>
    <s v="Actuacions de protecció i promoció social"/>
    <x v="2"/>
    <x v="2"/>
    <x v="5"/>
    <x v="5"/>
    <x v="59"/>
    <x v="59"/>
    <s v="23291"/>
    <s v="Cooperació Internacional"/>
    <n v="100000"/>
    <n v="-100000"/>
    <n v="0"/>
    <n v="0"/>
    <n v="0"/>
    <n v="0"/>
    <n v="0"/>
    <n v="0"/>
  </r>
  <r>
    <x v="3"/>
    <x v="3"/>
    <x v="19"/>
    <x v="19"/>
    <x v="61"/>
    <x v="58"/>
    <s v="48891"/>
    <s v="Gremi Restauració de Barcelona"/>
    <x v="23"/>
    <x v="23"/>
    <s v="4"/>
    <s v="Actuacions de caràcter econòmic"/>
    <x v="7"/>
    <x v="7"/>
    <x v="32"/>
    <x v="32"/>
    <x v="50"/>
    <x v="50"/>
    <s v="43143"/>
    <s v="Accions promocionals del sector Restaura"/>
    <n v="80000"/>
    <n v="0"/>
    <n v="80000"/>
    <n v="80000"/>
    <n v="80000"/>
    <n v="80000"/>
    <n v="80000"/>
    <n v="0"/>
  </r>
  <r>
    <x v="3"/>
    <x v="3"/>
    <x v="19"/>
    <x v="19"/>
    <x v="61"/>
    <x v="58"/>
    <s v="48892"/>
    <s v="Barcelona Restaurants Sostenibles"/>
    <x v="23"/>
    <x v="23"/>
    <s v="4"/>
    <s v="Actuacions de caràcter econòmic"/>
    <x v="7"/>
    <x v="7"/>
    <x v="32"/>
    <x v="32"/>
    <x v="50"/>
    <x v="50"/>
    <s v="43143"/>
    <s v="Accions promocionals del sector Restaura"/>
    <n v="30000"/>
    <n v="0"/>
    <n v="30000"/>
    <n v="30000"/>
    <n v="30000"/>
    <n v="30000"/>
    <n v="30000"/>
    <n v="0"/>
  </r>
  <r>
    <x v="3"/>
    <x v="3"/>
    <x v="19"/>
    <x v="19"/>
    <x v="61"/>
    <x v="58"/>
    <s v="48893"/>
    <s v="ACCIÓ-Port de Barcelona (projecte Barceloc)"/>
    <x v="23"/>
    <x v="23"/>
    <s v="4"/>
    <s v="Actuacions de caràcter econòmic"/>
    <x v="7"/>
    <x v="7"/>
    <x v="31"/>
    <x v="31"/>
    <x v="51"/>
    <x v="51"/>
    <s v="43322"/>
    <s v="Promoció de ciutat (GERPE)"/>
    <n v="15000"/>
    <n v="0"/>
    <n v="15000"/>
    <n v="15000"/>
    <n v="15000"/>
    <n v="15000"/>
    <n v="15000"/>
    <n v="0"/>
  </r>
  <r>
    <x v="3"/>
    <x v="3"/>
    <x v="19"/>
    <x v="19"/>
    <x v="61"/>
    <x v="58"/>
    <s v="48894"/>
    <s v="Aeroports de Catalunya"/>
    <x v="23"/>
    <x v="23"/>
    <s v="4"/>
    <s v="Actuacions de caràcter econòmic"/>
    <x v="7"/>
    <x v="7"/>
    <x v="31"/>
    <x v="31"/>
    <x v="51"/>
    <x v="51"/>
    <s v="43322"/>
    <s v="Promoció de ciutat (GERPE)"/>
    <n v="20000"/>
    <n v="0"/>
    <n v="20000"/>
    <n v="20000"/>
    <n v="20000"/>
    <n v="20000"/>
    <n v="0"/>
    <n v="20000"/>
  </r>
  <r>
    <x v="3"/>
    <x v="3"/>
    <x v="19"/>
    <x v="19"/>
    <x v="61"/>
    <x v="58"/>
    <s v="48895"/>
    <s v="Fundació Bosch i Gimpera (projecte BCU)"/>
    <x v="23"/>
    <x v="23"/>
    <s v="4"/>
    <s v="Actuacions de caràcter econòmic"/>
    <x v="7"/>
    <x v="7"/>
    <x v="31"/>
    <x v="31"/>
    <x v="51"/>
    <x v="51"/>
    <s v="43322"/>
    <s v="Promoció de ciutat (GERPE)"/>
    <n v="48080"/>
    <n v="0"/>
    <n v="48080"/>
    <n v="48080"/>
    <n v="48080"/>
    <n v="48080"/>
    <n v="48080"/>
    <n v="0"/>
  </r>
  <r>
    <x v="3"/>
    <x v="3"/>
    <x v="19"/>
    <x v="19"/>
    <x v="61"/>
    <x v="58"/>
    <s v="48896"/>
    <s v="Scitech Diplo Hub"/>
    <x v="23"/>
    <x v="23"/>
    <s v="4"/>
    <s v="Actuacions de caràcter econòmic"/>
    <x v="7"/>
    <x v="7"/>
    <x v="31"/>
    <x v="31"/>
    <x v="51"/>
    <x v="51"/>
    <s v="43322"/>
    <s v="Promoció de ciutat (GERPE)"/>
    <n v="35000"/>
    <n v="0"/>
    <n v="35000"/>
    <n v="35000"/>
    <n v="35000"/>
    <n v="35000"/>
    <n v="35000"/>
    <n v="0"/>
  </r>
  <r>
    <x v="3"/>
    <x v="3"/>
    <x v="19"/>
    <x v="19"/>
    <x v="61"/>
    <x v="58"/>
    <s v="48897"/>
    <s v="The Barcelona Post"/>
    <x v="23"/>
    <x v="23"/>
    <s v="4"/>
    <s v="Actuacions de caràcter econòmic"/>
    <x v="7"/>
    <x v="7"/>
    <x v="31"/>
    <x v="31"/>
    <x v="51"/>
    <x v="51"/>
    <s v="43322"/>
    <s v="Promoció de ciutat (GERPE)"/>
    <n v="50000"/>
    <n v="-50000"/>
    <n v="0"/>
    <n v="0"/>
    <n v="0"/>
    <n v="0"/>
    <n v="0"/>
    <n v="0"/>
  </r>
  <r>
    <x v="3"/>
    <x v="3"/>
    <x v="19"/>
    <x v="19"/>
    <x v="61"/>
    <x v="58"/>
    <s v="48898"/>
    <s v="Barcelona Global (projecte Barcelona Partnes)"/>
    <x v="23"/>
    <x v="23"/>
    <s v="4"/>
    <s v="Actuacions de caràcter econòmic"/>
    <x v="7"/>
    <x v="7"/>
    <x v="31"/>
    <x v="31"/>
    <x v="51"/>
    <x v="51"/>
    <s v="43322"/>
    <s v="Promoció de ciutat (GERPE)"/>
    <n v="350000"/>
    <n v="-350000"/>
    <n v="0"/>
    <n v="0"/>
    <n v="0"/>
    <n v="0"/>
    <n v="0"/>
    <n v="0"/>
  </r>
  <r>
    <x v="3"/>
    <x v="3"/>
    <x v="19"/>
    <x v="19"/>
    <x v="61"/>
    <x v="58"/>
    <s v="48899"/>
    <s v="C-TECNO"/>
    <x v="23"/>
    <x v="23"/>
    <s v="4"/>
    <s v="Actuacions de caràcter econòmic"/>
    <x v="7"/>
    <x v="7"/>
    <x v="31"/>
    <x v="31"/>
    <x v="73"/>
    <x v="73"/>
    <s v="43336"/>
    <s v="Promoció econòmica"/>
    <n v="18000"/>
    <n v="0"/>
    <n v="18000"/>
    <n v="18000"/>
    <n v="18000"/>
    <n v="18000"/>
    <n v="18000"/>
    <n v="0"/>
  </r>
  <r>
    <x v="3"/>
    <x v="3"/>
    <x v="19"/>
    <x v="19"/>
    <x v="62"/>
    <x v="59"/>
    <s v="48901"/>
    <s v="Subvencions per convocatòria a instit.se"/>
    <x v="11"/>
    <x v="11"/>
    <s v="2"/>
    <s v="Actuacions de protecció i promoció social"/>
    <x v="2"/>
    <x v="2"/>
    <x v="4"/>
    <x v="4"/>
    <x v="34"/>
    <x v="34"/>
    <s v="23173"/>
    <s v="Inclusió amb perspectiva de gènere"/>
    <n v="0"/>
    <n v="150000"/>
    <n v="150000"/>
    <n v="150000"/>
    <n v="146880.01999999999"/>
    <n v="137611.78"/>
    <n v="111110.55"/>
    <n v="26501.23"/>
  </r>
  <r>
    <x v="3"/>
    <x v="3"/>
    <x v="19"/>
    <x v="19"/>
    <x v="62"/>
    <x v="59"/>
    <s v="48901"/>
    <s v="Subvencions per convocatòria a instit.se"/>
    <x v="11"/>
    <x v="11"/>
    <s v="4"/>
    <s v="Actuacions de caràcter econòmic"/>
    <x v="7"/>
    <x v="7"/>
    <x v="31"/>
    <x v="31"/>
    <x v="68"/>
    <x v="68"/>
    <s v="43352"/>
    <s v="Temps i Economia de les Cures"/>
    <n v="55000"/>
    <n v="0"/>
    <n v="55000"/>
    <n v="55000"/>
    <n v="55000"/>
    <n v="55000"/>
    <n v="55000"/>
    <n v="0"/>
  </r>
  <r>
    <x v="3"/>
    <x v="3"/>
    <x v="19"/>
    <x v="19"/>
    <x v="62"/>
    <x v="59"/>
    <s v="48901"/>
    <s v="Subvencions per convocatòria a instit.se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355318.86"/>
    <n v="122181.14"/>
    <n v="477500"/>
    <n v="477500"/>
    <n v="461500"/>
    <n v="461500"/>
    <n v="394000"/>
    <n v="67500"/>
  </r>
  <r>
    <x v="3"/>
    <x v="3"/>
    <x v="19"/>
    <x v="19"/>
    <x v="62"/>
    <x v="59"/>
    <s v="48901"/>
    <s v="Subvencions per convocatòria a instit.se"/>
    <x v="13"/>
    <x v="13"/>
    <s v="2"/>
    <s v="Actuacions de protecció i promoció social"/>
    <x v="2"/>
    <x v="2"/>
    <x v="4"/>
    <x v="4"/>
    <x v="4"/>
    <x v="4"/>
    <s v="23164"/>
    <s v="Atenció a refugiats"/>
    <n v="90000"/>
    <n v="50000"/>
    <n v="140000"/>
    <n v="140000"/>
    <n v="140000"/>
    <n v="140000"/>
    <n v="119200"/>
    <n v="20800"/>
  </r>
  <r>
    <x v="3"/>
    <x v="3"/>
    <x v="19"/>
    <x v="19"/>
    <x v="62"/>
    <x v="59"/>
    <s v="48901"/>
    <s v="Subvencions per convocatòria a instit.se"/>
    <x v="13"/>
    <x v="13"/>
    <s v="2"/>
    <s v="Actuacions de protecció i promoció social"/>
    <x v="2"/>
    <x v="2"/>
    <x v="4"/>
    <x v="4"/>
    <x v="34"/>
    <x v="34"/>
    <s v="23171"/>
    <s v="Atenció a la dona víctima de viol."/>
    <n v="379000"/>
    <n v="0"/>
    <n v="379000"/>
    <n v="379000"/>
    <n v="359750"/>
    <n v="359750"/>
    <n v="289000"/>
    <n v="70750"/>
  </r>
  <r>
    <x v="3"/>
    <x v="3"/>
    <x v="19"/>
    <x v="19"/>
    <x v="62"/>
    <x v="59"/>
    <s v="48901"/>
    <s v="Subvencions per convocatòria a instit.se"/>
    <x v="13"/>
    <x v="13"/>
    <s v="2"/>
    <s v="Actuacions de protecció i promoció social"/>
    <x v="2"/>
    <x v="2"/>
    <x v="4"/>
    <x v="4"/>
    <x v="34"/>
    <x v="34"/>
    <s v="23172"/>
    <s v="Abordatge integr. del treball sexual"/>
    <n v="538000"/>
    <n v="282560.75"/>
    <n v="820560.75"/>
    <n v="820560.75"/>
    <n v="684439.4"/>
    <n v="577439.4"/>
    <n v="570915.93999999994"/>
    <n v="6523.46"/>
  </r>
  <r>
    <x v="3"/>
    <x v="3"/>
    <x v="19"/>
    <x v="19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60"/>
    <x v="60"/>
    <s v="23211"/>
    <s v="Accions de millora per a la infància i l"/>
    <n v="0"/>
    <n v="720600"/>
    <n v="720600"/>
    <n v="720600"/>
    <n v="718527.34"/>
    <n v="707650.75"/>
    <n v="551799.62"/>
    <n v="155851.13"/>
  </r>
  <r>
    <x v="3"/>
    <x v="3"/>
    <x v="19"/>
    <x v="19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60"/>
    <x v="60"/>
    <s v="23213"/>
    <s v="Promoció i participació infància"/>
    <n v="292123.55"/>
    <n v="-177723.55"/>
    <n v="114400"/>
    <n v="114400"/>
    <n v="112400"/>
    <n v="112400"/>
    <n v="99950"/>
    <n v="12450"/>
  </r>
  <r>
    <x v="3"/>
    <x v="3"/>
    <x v="19"/>
    <x v="19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43"/>
    <x v="43"/>
    <s v="23221"/>
    <s v="Promoció i atenció a la joventut"/>
    <n v="170850"/>
    <n v="4150"/>
    <n v="175000"/>
    <n v="175000"/>
    <n v="173000"/>
    <n v="173000"/>
    <n v="162650"/>
    <n v="10350"/>
  </r>
  <r>
    <x v="3"/>
    <x v="3"/>
    <x v="19"/>
    <x v="19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49"/>
    <x v="49"/>
    <s v="23231"/>
    <s v="Promoció de la gent gran"/>
    <n v="170000"/>
    <n v="8100"/>
    <n v="178100"/>
    <n v="178100"/>
    <n v="158600"/>
    <n v="158600"/>
    <n v="101765"/>
    <n v="56835"/>
  </r>
  <r>
    <x v="3"/>
    <x v="3"/>
    <x v="19"/>
    <x v="19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35"/>
    <x v="35"/>
    <s v="23252"/>
    <s v="Foment i promoció dels drets humans"/>
    <n v="380000"/>
    <n v="-500"/>
    <n v="379500"/>
    <n v="379500"/>
    <n v="365000"/>
    <n v="365000"/>
    <n v="327900"/>
    <n v="37100"/>
  </r>
  <r>
    <x v="3"/>
    <x v="3"/>
    <x v="19"/>
    <x v="19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145000"/>
    <n v="-4505"/>
    <n v="140495"/>
    <n v="140495"/>
    <n v="127370"/>
    <n v="127370"/>
    <n v="106420"/>
    <n v="20950"/>
  </r>
  <r>
    <x v="3"/>
    <x v="3"/>
    <x v="19"/>
    <x v="19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69"/>
    <x v="69"/>
    <s v="23271"/>
    <s v="Temps i qualitat de vida"/>
    <n v="175000"/>
    <n v="0"/>
    <n v="175000"/>
    <n v="175000"/>
    <n v="173000"/>
    <n v="173000"/>
    <n v="140500"/>
    <n v="32500"/>
  </r>
  <r>
    <x v="3"/>
    <x v="3"/>
    <x v="19"/>
    <x v="19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59"/>
    <x v="59"/>
    <s v="23291"/>
    <s v="Cooperació Internacional"/>
    <n v="7070000"/>
    <n v="0"/>
    <n v="7070000"/>
    <n v="7070000"/>
    <n v="7070000"/>
    <n v="7070000"/>
    <n v="6920263.04"/>
    <n v="149736.95999999999"/>
  </r>
  <r>
    <x v="3"/>
    <x v="3"/>
    <x v="19"/>
    <x v="19"/>
    <x v="62"/>
    <x v="59"/>
    <s v="48901"/>
    <s v="Subvencions per convocatòria a instit.se"/>
    <x v="13"/>
    <x v="13"/>
    <s v="3"/>
    <s v="Producció de béns públics de caràcter preferent"/>
    <x v="15"/>
    <x v="15"/>
    <x v="42"/>
    <x v="42"/>
    <x v="70"/>
    <x v="70"/>
    <s v="31111"/>
    <s v="Promoció de la salut"/>
    <n v="193600"/>
    <n v="0"/>
    <n v="193600"/>
    <n v="191256.17"/>
    <n v="181556.17"/>
    <n v="181556.17"/>
    <n v="171356.17"/>
    <n v="10200"/>
  </r>
  <r>
    <x v="3"/>
    <x v="3"/>
    <x v="19"/>
    <x v="19"/>
    <x v="62"/>
    <x v="59"/>
    <s v="48901"/>
    <s v="Subvencions per convocatòria a instit.se"/>
    <x v="13"/>
    <x v="13"/>
    <s v="4"/>
    <s v="Actuacions de caràcter econòmic"/>
    <x v="7"/>
    <x v="7"/>
    <x v="31"/>
    <x v="31"/>
    <x v="68"/>
    <x v="68"/>
    <s v="43352"/>
    <s v="Temps i Economia de les Cures"/>
    <n v="180400"/>
    <n v="0"/>
    <n v="180400"/>
    <n v="180400"/>
    <n v="176900"/>
    <n v="176900"/>
    <n v="146550"/>
    <n v="30350"/>
  </r>
  <r>
    <x v="3"/>
    <x v="3"/>
    <x v="19"/>
    <x v="19"/>
    <x v="62"/>
    <x v="59"/>
    <s v="48901"/>
    <s v="Subvencions per convocatòria a instit.se"/>
    <x v="13"/>
    <x v="13"/>
    <s v="9"/>
    <s v="Actuacions de caràcter general"/>
    <x v="1"/>
    <x v="1"/>
    <x v="48"/>
    <x v="48"/>
    <x v="82"/>
    <x v="82"/>
    <s v="92612"/>
    <s v="Gestió xarxa integrada d'informació"/>
    <n v="10"/>
    <n v="0"/>
    <n v="10"/>
    <n v="0"/>
    <n v="0"/>
    <n v="0"/>
    <n v="0"/>
    <n v="0"/>
  </r>
  <r>
    <x v="3"/>
    <x v="3"/>
    <x v="19"/>
    <x v="19"/>
    <x v="62"/>
    <x v="59"/>
    <s v="48901"/>
    <s v="Subvencions per convocatòria a instit.se"/>
    <x v="15"/>
    <x v="15"/>
    <s v="1"/>
    <s v="Serveis públics bàsics"/>
    <x v="5"/>
    <x v="5"/>
    <x v="34"/>
    <x v="34"/>
    <x v="53"/>
    <x v="53"/>
    <s v="16911"/>
    <s v="Protecció i control d'animals"/>
    <n v="0"/>
    <n v="210000"/>
    <n v="210000"/>
    <n v="210000"/>
    <n v="203400"/>
    <n v="203400"/>
    <n v="203400"/>
    <n v="0"/>
  </r>
  <r>
    <x v="3"/>
    <x v="3"/>
    <x v="19"/>
    <x v="19"/>
    <x v="62"/>
    <x v="59"/>
    <s v="48901"/>
    <s v="Subvencions per convocatòria a instit.se"/>
    <x v="17"/>
    <x v="17"/>
    <s v="9"/>
    <s v="Actuacions de caràcter general"/>
    <x v="1"/>
    <x v="1"/>
    <x v="48"/>
    <x v="48"/>
    <x v="82"/>
    <x v="82"/>
    <s v="92612"/>
    <s v="Gestió xarxa integrada d'informació"/>
    <n v="10"/>
    <n v="0"/>
    <n v="10"/>
    <n v="0"/>
    <n v="0"/>
    <n v="0"/>
    <n v="0"/>
    <n v="0"/>
  </r>
  <r>
    <x v="3"/>
    <x v="3"/>
    <x v="19"/>
    <x v="19"/>
    <x v="62"/>
    <x v="59"/>
    <s v="48901"/>
    <s v="Subvencions per convocatòria a instit.se"/>
    <x v="1"/>
    <x v="1"/>
    <s v="9"/>
    <s v="Actuacions de caràcter general"/>
    <x v="1"/>
    <x v="1"/>
    <x v="22"/>
    <x v="22"/>
    <x v="32"/>
    <x v="32"/>
    <s v="92412"/>
    <s v="Participació ciutadana i associativa de"/>
    <n v="630095.72"/>
    <n v="-95.72"/>
    <n v="630000"/>
    <n v="630000"/>
    <n v="619915.94999999995"/>
    <n v="619915.94999999995"/>
    <n v="619915.94999999995"/>
    <n v="0"/>
  </r>
  <r>
    <x v="3"/>
    <x v="3"/>
    <x v="19"/>
    <x v="19"/>
    <x v="62"/>
    <x v="59"/>
    <s v="48901"/>
    <s v="Subvencions per convocatòria a instit.se"/>
    <x v="2"/>
    <x v="2"/>
    <s v="9"/>
    <s v="Actuacions de caràcter general"/>
    <x v="1"/>
    <x v="1"/>
    <x v="22"/>
    <x v="22"/>
    <x v="32"/>
    <x v="32"/>
    <s v="92412"/>
    <s v="Participació ciutadana i associativa de"/>
    <n v="396490.84"/>
    <n v="0"/>
    <n v="396490.84"/>
    <n v="389908.32"/>
    <n v="385658.32"/>
    <n v="385658.32"/>
    <n v="352058.32"/>
    <n v="33600"/>
  </r>
  <r>
    <x v="3"/>
    <x v="3"/>
    <x v="19"/>
    <x v="19"/>
    <x v="62"/>
    <x v="59"/>
    <s v="48901"/>
    <s v="Subvencions per convocatòria a instit.se"/>
    <x v="3"/>
    <x v="3"/>
    <s v="9"/>
    <s v="Actuacions de caràcter general"/>
    <x v="1"/>
    <x v="1"/>
    <x v="22"/>
    <x v="22"/>
    <x v="32"/>
    <x v="32"/>
    <s v="92412"/>
    <s v="Participació ciutadana i associativa de"/>
    <n v="680500"/>
    <n v="42500"/>
    <n v="723000"/>
    <n v="720000"/>
    <n v="715300"/>
    <n v="715300"/>
    <n v="714800"/>
    <n v="500"/>
  </r>
  <r>
    <x v="3"/>
    <x v="3"/>
    <x v="19"/>
    <x v="19"/>
    <x v="62"/>
    <x v="59"/>
    <s v="48901"/>
    <s v="Subvencions per convocatòria a instit.se"/>
    <x v="4"/>
    <x v="4"/>
    <s v="3"/>
    <s v="Producció de béns públics de caràcter preferent"/>
    <x v="10"/>
    <x v="10"/>
    <x v="40"/>
    <x v="40"/>
    <x v="66"/>
    <x v="66"/>
    <s v="33411"/>
    <s v="Promoció cultural"/>
    <n v="12000"/>
    <n v="-6099"/>
    <n v="5901"/>
    <n v="5901"/>
    <n v="5901"/>
    <n v="5901"/>
    <n v="5901"/>
    <n v="0"/>
  </r>
  <r>
    <x v="3"/>
    <x v="3"/>
    <x v="19"/>
    <x v="19"/>
    <x v="62"/>
    <x v="59"/>
    <s v="48901"/>
    <s v="Subvencions per convocatòria a instit.se"/>
    <x v="4"/>
    <x v="4"/>
    <s v="9"/>
    <s v="Actuacions de caràcter general"/>
    <x v="1"/>
    <x v="1"/>
    <x v="22"/>
    <x v="22"/>
    <x v="32"/>
    <x v="32"/>
    <s v="92412"/>
    <s v="Participació ciutadana i associativa de"/>
    <n v="204327.5"/>
    <n v="0"/>
    <n v="204327.5"/>
    <n v="204327.5"/>
    <n v="204327.5"/>
    <n v="204327.5"/>
    <n v="204327.5"/>
    <n v="0"/>
  </r>
  <r>
    <x v="3"/>
    <x v="3"/>
    <x v="19"/>
    <x v="19"/>
    <x v="62"/>
    <x v="59"/>
    <s v="48901"/>
    <s v="Subvencions per convocatòria a instit.se"/>
    <x v="5"/>
    <x v="5"/>
    <s v="9"/>
    <s v="Actuacions de caràcter general"/>
    <x v="1"/>
    <x v="1"/>
    <x v="22"/>
    <x v="22"/>
    <x v="32"/>
    <x v="32"/>
    <s v="92412"/>
    <s v="Participació ciutadana i associativa de"/>
    <n v="321364"/>
    <n v="0"/>
    <n v="321364"/>
    <n v="320346"/>
    <n v="320346"/>
    <n v="320346"/>
    <n v="275596"/>
    <n v="44750"/>
  </r>
  <r>
    <x v="3"/>
    <x v="3"/>
    <x v="19"/>
    <x v="19"/>
    <x v="62"/>
    <x v="59"/>
    <s v="48901"/>
    <s v="Subvencions per convocatòria a instit.se"/>
    <x v="6"/>
    <x v="6"/>
    <s v="9"/>
    <s v="Actuacions de caràcter general"/>
    <x v="1"/>
    <x v="1"/>
    <x v="22"/>
    <x v="22"/>
    <x v="32"/>
    <x v="32"/>
    <s v="92412"/>
    <s v="Participació ciutadana i associativa de"/>
    <n v="270060"/>
    <n v="-4050"/>
    <n v="266010"/>
    <n v="264510"/>
    <n v="256375"/>
    <n v="256375"/>
    <n v="252975"/>
    <n v="3400"/>
  </r>
  <r>
    <x v="3"/>
    <x v="3"/>
    <x v="19"/>
    <x v="19"/>
    <x v="62"/>
    <x v="59"/>
    <s v="48901"/>
    <s v="Subvencions per convocatòria a instit.se"/>
    <x v="7"/>
    <x v="7"/>
    <s v="9"/>
    <s v="Actuacions de caràcter general"/>
    <x v="1"/>
    <x v="1"/>
    <x v="22"/>
    <x v="22"/>
    <x v="32"/>
    <x v="32"/>
    <s v="92412"/>
    <s v="Participació ciutadana i associativa de"/>
    <n v="420500"/>
    <n v="5000"/>
    <n v="425500"/>
    <n v="408200"/>
    <n v="403253.44"/>
    <n v="403253.44"/>
    <n v="387250"/>
    <n v="16003.44"/>
  </r>
  <r>
    <x v="3"/>
    <x v="3"/>
    <x v="19"/>
    <x v="19"/>
    <x v="62"/>
    <x v="59"/>
    <s v="48901"/>
    <s v="Subvencions per convocatòria a instit.se"/>
    <x v="8"/>
    <x v="8"/>
    <s v="9"/>
    <s v="Actuacions de caràcter general"/>
    <x v="1"/>
    <x v="1"/>
    <x v="22"/>
    <x v="22"/>
    <x v="32"/>
    <x v="32"/>
    <s v="92412"/>
    <s v="Participació ciutadana i associativa de"/>
    <n v="565443.18999999994"/>
    <n v="0"/>
    <n v="565443.18999999994"/>
    <n v="517843"/>
    <n v="516093"/>
    <n v="516093"/>
    <n v="515843"/>
    <n v="250"/>
  </r>
  <r>
    <x v="3"/>
    <x v="3"/>
    <x v="19"/>
    <x v="19"/>
    <x v="62"/>
    <x v="59"/>
    <s v="48901"/>
    <s v="Subvencions per convocatòria a instit.se"/>
    <x v="9"/>
    <x v="9"/>
    <s v="9"/>
    <s v="Actuacions de caràcter general"/>
    <x v="1"/>
    <x v="1"/>
    <x v="22"/>
    <x v="22"/>
    <x v="32"/>
    <x v="32"/>
    <s v="92412"/>
    <s v="Participació ciutadana i associativa de"/>
    <n v="547580.4"/>
    <n v="-12014.44"/>
    <n v="535565.96"/>
    <n v="527192.5"/>
    <n v="525792.5"/>
    <n v="525792.5"/>
    <n v="485270"/>
    <n v="40522.5"/>
  </r>
  <r>
    <x v="3"/>
    <x v="3"/>
    <x v="19"/>
    <x v="19"/>
    <x v="62"/>
    <x v="59"/>
    <s v="48901"/>
    <s v="Subvencions per convocatòria a instit.se"/>
    <x v="10"/>
    <x v="10"/>
    <s v="9"/>
    <s v="Actuacions de caràcter general"/>
    <x v="1"/>
    <x v="1"/>
    <x v="22"/>
    <x v="22"/>
    <x v="32"/>
    <x v="32"/>
    <s v="92412"/>
    <s v="Participació ciutadana i associativa de"/>
    <n v="747081.34"/>
    <n v="-13126.34"/>
    <n v="733955"/>
    <n v="733955"/>
    <n v="730755"/>
    <n v="730755"/>
    <n v="707555"/>
    <n v="23200"/>
  </r>
  <r>
    <x v="3"/>
    <x v="3"/>
    <x v="19"/>
    <x v="19"/>
    <x v="62"/>
    <x v="59"/>
    <s v="48901"/>
    <s v="Subvencions per convocatòria a instit.se"/>
    <x v="23"/>
    <x v="23"/>
    <s v="4"/>
    <s v="Actuacions de caràcter econòmic"/>
    <x v="7"/>
    <x v="7"/>
    <x v="32"/>
    <x v="32"/>
    <x v="50"/>
    <x v="50"/>
    <s v="43141"/>
    <s v="Serveis de promoció del comerç"/>
    <n v="2980000"/>
    <n v="636246.16"/>
    <n v="3616246.16"/>
    <n v="3614615.05"/>
    <n v="3573378.14"/>
    <n v="3573378.14"/>
    <n v="3352340.16"/>
    <n v="221037.98"/>
  </r>
  <r>
    <x v="3"/>
    <x v="3"/>
    <x v="19"/>
    <x v="19"/>
    <x v="62"/>
    <x v="59"/>
    <s v="48901"/>
    <s v="Subvencions per convocatòria a instit.se"/>
    <x v="23"/>
    <x v="23"/>
    <s v="4"/>
    <s v="Actuacions de caràcter econòmic"/>
    <x v="7"/>
    <x v="7"/>
    <x v="31"/>
    <x v="31"/>
    <x v="48"/>
    <x v="48"/>
    <s v="43311"/>
    <s v="Suport Ocupació i Empresa"/>
    <n v="0"/>
    <n v="3503200"/>
    <n v="3503200"/>
    <n v="3488200"/>
    <n v="3410000"/>
    <n v="3410000"/>
    <n v="3307407.96"/>
    <n v="102592.04"/>
  </r>
  <r>
    <x v="3"/>
    <x v="3"/>
    <x v="19"/>
    <x v="19"/>
    <x v="62"/>
    <x v="59"/>
    <s v="48901"/>
    <s v="Subvencions per convocatòria a instit.se"/>
    <x v="23"/>
    <x v="23"/>
    <s v="4"/>
    <s v="Actuacions de caràcter econòmic"/>
    <x v="7"/>
    <x v="7"/>
    <x v="31"/>
    <x v="31"/>
    <x v="68"/>
    <x v="68"/>
    <s v="43351"/>
    <s v="Foment de l’economia cooperativa, social"/>
    <n v="1100000"/>
    <n v="188093.92"/>
    <n v="1288093.92"/>
    <n v="1288093.92"/>
    <n v="1220212.97"/>
    <n v="1220212.97"/>
    <n v="1168739.77"/>
    <n v="51473.2"/>
  </r>
  <r>
    <x v="3"/>
    <x v="3"/>
    <x v="19"/>
    <x v="19"/>
    <x v="62"/>
    <x v="59"/>
    <s v="48901"/>
    <s v="Subvencions per convocatòria a instit.se"/>
    <x v="23"/>
    <x v="23"/>
    <s v="4"/>
    <s v="Actuacions de caràcter econòmic"/>
    <x v="6"/>
    <x v="6"/>
    <x v="15"/>
    <x v="15"/>
    <x v="22"/>
    <x v="22"/>
    <s v="49312"/>
    <s v="Informació al consumidor"/>
    <n v="332000"/>
    <n v="-287100"/>
    <n v="44900"/>
    <n v="44900"/>
    <n v="44900"/>
    <n v="44900"/>
    <n v="44900"/>
    <n v="0"/>
  </r>
  <r>
    <x v="3"/>
    <x v="3"/>
    <x v="19"/>
    <x v="19"/>
    <x v="62"/>
    <x v="59"/>
    <s v="48901"/>
    <s v="Subvencions per convocatòria a instit.se"/>
    <x v="25"/>
    <x v="25"/>
    <s v="4"/>
    <s v="Actuacions de caràcter econòmic"/>
    <x v="7"/>
    <x v="7"/>
    <x v="16"/>
    <x v="16"/>
    <x v="23"/>
    <x v="23"/>
    <s v="43011"/>
    <s v="Administració de promoció econòmica"/>
    <n v="9.66"/>
    <n v="615030"/>
    <n v="615039.66"/>
    <n v="0"/>
    <n v="0"/>
    <n v="0"/>
    <n v="0"/>
    <n v="0"/>
  </r>
  <r>
    <x v="3"/>
    <x v="3"/>
    <x v="19"/>
    <x v="19"/>
    <x v="62"/>
    <x v="59"/>
    <s v="48901"/>
    <s v="Subvencions per convocatòria a instit.se"/>
    <x v="27"/>
    <x v="27"/>
    <s v="2"/>
    <s v="Actuacions de protecció i promoció social"/>
    <x v="2"/>
    <x v="2"/>
    <x v="4"/>
    <x v="4"/>
    <x v="30"/>
    <x v="30"/>
    <s v="23182"/>
    <s v="Suport a les accions comunitàries"/>
    <n v="1095082.81"/>
    <n v="18286.34"/>
    <n v="1113369.1499999999"/>
    <n v="1113369.1499999999"/>
    <n v="1113369.1499999999"/>
    <n v="1113369.1499999999"/>
    <n v="1113369.1499999999"/>
    <n v="0"/>
  </r>
  <r>
    <x v="3"/>
    <x v="3"/>
    <x v="19"/>
    <x v="19"/>
    <x v="62"/>
    <x v="59"/>
    <s v="48901"/>
    <s v="Subvencions per convocatòria a instit.se"/>
    <x v="27"/>
    <x v="27"/>
    <s v="2"/>
    <s v="Actuacions de protecció i promoció social"/>
    <x v="2"/>
    <x v="2"/>
    <x v="5"/>
    <x v="5"/>
    <x v="35"/>
    <x v="35"/>
    <s v="23251"/>
    <s v="Atenció la diversitat i no discriminació"/>
    <n v="85065.96"/>
    <n v="-3065.96"/>
    <n v="82000"/>
    <n v="82000"/>
    <n v="82000"/>
    <n v="82000"/>
    <n v="78000"/>
    <n v="4000"/>
  </r>
  <r>
    <x v="3"/>
    <x v="3"/>
    <x v="19"/>
    <x v="19"/>
    <x v="62"/>
    <x v="59"/>
    <s v="48901"/>
    <s v="Subvencions per convocatòria a instit.se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500388"/>
    <n v="-9388"/>
    <n v="491000"/>
    <n v="491000"/>
    <n v="485000"/>
    <n v="485000"/>
    <n v="472000"/>
    <n v="13000"/>
  </r>
  <r>
    <x v="3"/>
    <x v="3"/>
    <x v="19"/>
    <x v="19"/>
    <x v="62"/>
    <x v="59"/>
    <s v="48901"/>
    <s v="Subvencions per convocatòria a instit.se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1140433.3999999999"/>
    <n v="1140433.3999999999"/>
    <n v="1140433.3999999999"/>
    <n v="1140433.3999999999"/>
    <n v="1140433.3999999999"/>
    <n v="181773.4"/>
    <n v="958660"/>
  </r>
  <r>
    <x v="3"/>
    <x v="3"/>
    <x v="19"/>
    <x v="19"/>
    <x v="62"/>
    <x v="59"/>
    <s v="48901"/>
    <s v="Subvencions per convocatòria a instit.se"/>
    <x v="27"/>
    <x v="27"/>
    <s v="9"/>
    <s v="Actuacions de caràcter general"/>
    <x v="1"/>
    <x v="1"/>
    <x v="22"/>
    <x v="22"/>
    <x v="32"/>
    <x v="32"/>
    <s v="92413"/>
    <s v="Relacions ciutadanes"/>
    <n v="170131.92"/>
    <n v="-38006.92"/>
    <n v="132125"/>
    <n v="132125"/>
    <n v="127625"/>
    <n v="127625"/>
    <n v="119775"/>
    <n v="7850"/>
  </r>
  <r>
    <x v="3"/>
    <x v="3"/>
    <x v="19"/>
    <x v="19"/>
    <x v="62"/>
    <x v="59"/>
    <s v="48901"/>
    <s v="Subvencions per convocatòria a instit.se"/>
    <x v="27"/>
    <x v="27"/>
    <s v="9"/>
    <s v="Actuacions de caràcter general"/>
    <x v="1"/>
    <x v="1"/>
    <x v="22"/>
    <x v="22"/>
    <x v="32"/>
    <x v="32"/>
    <s v="92417"/>
    <s v="Participació ciutadana"/>
    <n v="126548.13"/>
    <n v="-16798.13"/>
    <n v="109750"/>
    <n v="107250"/>
    <n v="107250"/>
    <n v="107250"/>
    <n v="107250"/>
    <n v="0"/>
  </r>
  <r>
    <x v="3"/>
    <x v="3"/>
    <x v="19"/>
    <x v="19"/>
    <x v="62"/>
    <x v="59"/>
    <s v="48901"/>
    <s v="Subvencions per convocatòria a instit.se"/>
    <x v="27"/>
    <x v="27"/>
    <s v="9"/>
    <s v="Actuacions de caràcter general"/>
    <x v="1"/>
    <x v="1"/>
    <x v="22"/>
    <x v="22"/>
    <x v="32"/>
    <x v="32"/>
    <s v="92419"/>
    <s v="Recerca i innovació en matèria de partic"/>
    <n v="80000"/>
    <n v="0"/>
    <n v="80000"/>
    <n v="80000"/>
    <n v="80000"/>
    <n v="80000"/>
    <n v="80000"/>
    <n v="0"/>
  </r>
  <r>
    <x v="3"/>
    <x v="3"/>
    <x v="19"/>
    <x v="19"/>
    <x v="62"/>
    <x v="59"/>
    <s v="48902"/>
    <s v="Altres subvencions a instit.sense afany"/>
    <x v="11"/>
    <x v="11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1"/>
    <x v="11"/>
    <s v="2"/>
    <s v="Actuacions de protecció i promoció social"/>
    <x v="2"/>
    <x v="2"/>
    <x v="4"/>
    <x v="4"/>
    <x v="34"/>
    <x v="34"/>
    <s v="23173"/>
    <s v="Inclusió amb perspectiva de gènere"/>
    <n v="0"/>
    <n v="9360"/>
    <n v="9360"/>
    <n v="9360"/>
    <n v="9360"/>
    <n v="9360"/>
    <n v="0"/>
    <n v="9360"/>
  </r>
  <r>
    <x v="3"/>
    <x v="3"/>
    <x v="19"/>
    <x v="19"/>
    <x v="62"/>
    <x v="59"/>
    <s v="48902"/>
    <s v="Altres subvencions a instit.sense afany"/>
    <x v="11"/>
    <x v="11"/>
    <s v="3"/>
    <s v="Producció de béns públics de caràcter preferent"/>
    <x v="10"/>
    <x v="10"/>
    <x v="51"/>
    <x v="51"/>
    <x v="85"/>
    <x v="85"/>
    <s v="33011"/>
    <s v="Administració general de cultur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1"/>
    <x v="11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2"/>
    <x v="12"/>
    <s v="1"/>
    <s v="Serveis públics bàsics"/>
    <x v="4"/>
    <x v="4"/>
    <x v="13"/>
    <x v="13"/>
    <x v="20"/>
    <x v="20"/>
    <s v="15131"/>
    <s v="Redacció de projectes-execució d'obres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2"/>
    <x v="12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2"/>
    <x v="12"/>
    <s v="3"/>
    <s v="Producció de béns públics de caràcter preferent"/>
    <x v="9"/>
    <x v="9"/>
    <x v="21"/>
    <x v="21"/>
    <x v="31"/>
    <x v="31"/>
    <s v="32011"/>
    <s v="Administració general d'educació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2"/>
    <x v="12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3"/>
    <x v="13"/>
    <s v="2"/>
    <s v="Actuacions de protecció i promoció social"/>
    <x v="2"/>
    <x v="2"/>
    <x v="5"/>
    <x v="5"/>
    <x v="59"/>
    <x v="59"/>
    <s v="23291"/>
    <s v="Cooperació Internacional"/>
    <n v="500314.74"/>
    <n v="-500314.74"/>
    <n v="0"/>
    <n v="0"/>
    <n v="0"/>
    <n v="0"/>
    <n v="0"/>
    <n v="0"/>
  </r>
  <r>
    <x v="3"/>
    <x v="3"/>
    <x v="19"/>
    <x v="19"/>
    <x v="62"/>
    <x v="59"/>
    <s v="48902"/>
    <s v="Altres subvencions a instit.sense afany"/>
    <x v="15"/>
    <x v="15"/>
    <s v="1"/>
    <s v="Serveis públics bàsics"/>
    <x v="5"/>
    <x v="5"/>
    <x v="34"/>
    <x v="34"/>
    <x v="53"/>
    <x v="53"/>
    <s v="16911"/>
    <s v="Protecció i control d'animals"/>
    <n v="160000"/>
    <n v="-160000"/>
    <n v="0"/>
    <n v="0"/>
    <n v="0"/>
    <n v="0"/>
    <n v="0"/>
    <n v="0"/>
  </r>
  <r>
    <x v="3"/>
    <x v="3"/>
    <x v="19"/>
    <x v="19"/>
    <x v="62"/>
    <x v="59"/>
    <s v="48902"/>
    <s v="Altres subvencions a instit.sense afany"/>
    <x v="15"/>
    <x v="15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5"/>
    <x v="15"/>
    <s v="9"/>
    <s v="Actuacions de caràcter general"/>
    <x v="0"/>
    <x v="0"/>
    <x v="0"/>
    <x v="0"/>
    <x v="7"/>
    <x v="7"/>
    <s v="91223"/>
    <s v="Relacions internacionals"/>
    <n v="136155.46"/>
    <n v="-136155.46"/>
    <n v="0"/>
    <n v="0"/>
    <n v="0"/>
    <n v="0"/>
    <n v="0"/>
    <n v="0"/>
  </r>
  <r>
    <x v="3"/>
    <x v="3"/>
    <x v="19"/>
    <x v="19"/>
    <x v="62"/>
    <x v="59"/>
    <s v="48902"/>
    <s v="Altres subvencions a instit.sense afany"/>
    <x v="15"/>
    <x v="15"/>
    <s v="9"/>
    <s v="Actuacions de caràcter general"/>
    <x v="0"/>
    <x v="0"/>
    <x v="0"/>
    <x v="0"/>
    <x v="7"/>
    <x v="7"/>
    <s v="91224"/>
    <s v="Comissionat Agenda 2030"/>
    <n v="0"/>
    <n v="30900"/>
    <n v="30900"/>
    <n v="28400"/>
    <n v="28400"/>
    <n v="28400"/>
    <n v="10000"/>
    <n v="18400"/>
  </r>
  <r>
    <x v="3"/>
    <x v="3"/>
    <x v="19"/>
    <x v="19"/>
    <x v="62"/>
    <x v="59"/>
    <s v="48902"/>
    <s v="Altres subvencions a instit.sense afany"/>
    <x v="15"/>
    <x v="15"/>
    <s v="9"/>
    <s v="Actuacions de caràcter general"/>
    <x v="0"/>
    <x v="0"/>
    <x v="0"/>
    <x v="0"/>
    <x v="7"/>
    <x v="7"/>
    <s v="91225"/>
    <s v="Comissionat Innovació Digital"/>
    <n v="0"/>
    <n v="65920"/>
    <n v="65920"/>
    <n v="65920"/>
    <n v="65920"/>
    <n v="65920"/>
    <n v="0"/>
    <n v="65920"/>
  </r>
  <r>
    <x v="3"/>
    <x v="3"/>
    <x v="19"/>
    <x v="19"/>
    <x v="62"/>
    <x v="59"/>
    <s v="48902"/>
    <s v="Altres subvencions a instit.sense afany"/>
    <x v="15"/>
    <x v="15"/>
    <s v="9"/>
    <s v="Actuacions de caràcter general"/>
    <x v="1"/>
    <x v="1"/>
    <x v="1"/>
    <x v="1"/>
    <x v="1"/>
    <x v="1"/>
    <s v="92011"/>
    <s v="Administració general"/>
    <n v="0"/>
    <n v="181420.02"/>
    <n v="181420.02"/>
    <n v="167800.02"/>
    <n v="167800.02"/>
    <n v="167800.02"/>
    <n v="17800.02"/>
    <n v="150000"/>
  </r>
  <r>
    <x v="3"/>
    <x v="3"/>
    <x v="19"/>
    <x v="19"/>
    <x v="62"/>
    <x v="59"/>
    <s v="48902"/>
    <s v="Altres subvencions a instit.sense afany"/>
    <x v="17"/>
    <x v="17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7"/>
    <x v="17"/>
    <s v="3"/>
    <s v="Producció de béns públics de caràcter preferent"/>
    <x v="10"/>
    <x v="10"/>
    <x v="51"/>
    <x v="51"/>
    <x v="85"/>
    <x v="85"/>
    <s v="33011"/>
    <s v="Administració general de cultur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7"/>
    <x v="17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8"/>
    <x v="18"/>
    <s v="1"/>
    <s v="Serveis públics bàsics"/>
    <x v="4"/>
    <x v="4"/>
    <x v="11"/>
    <x v="11"/>
    <x v="14"/>
    <x v="14"/>
    <s v="15011"/>
    <s v="Despeses generals d'Ecologia Urbana"/>
    <n v="1224203.43"/>
    <n v="-1224203.43"/>
    <n v="0"/>
    <n v="0"/>
    <n v="0"/>
    <n v="0"/>
    <n v="0"/>
    <n v="0"/>
  </r>
  <r>
    <x v="3"/>
    <x v="3"/>
    <x v="19"/>
    <x v="19"/>
    <x v="62"/>
    <x v="59"/>
    <s v="48902"/>
    <s v="Altres subvencions a instit.sense afany"/>
    <x v="18"/>
    <x v="18"/>
    <s v="1"/>
    <s v="Serveis públics bàsics"/>
    <x v="4"/>
    <x v="4"/>
    <x v="13"/>
    <x v="13"/>
    <x v="75"/>
    <x v="75"/>
    <s v="15143"/>
    <s v="Participació Ecologia Urbana"/>
    <n v="530500"/>
    <n v="-3000"/>
    <n v="527500"/>
    <n v="527500"/>
    <n v="527500"/>
    <n v="527500"/>
    <n v="526000"/>
    <n v="1500"/>
  </r>
  <r>
    <x v="3"/>
    <x v="3"/>
    <x v="19"/>
    <x v="19"/>
    <x v="62"/>
    <x v="59"/>
    <s v="48902"/>
    <s v="Altres subvencions a instit.sense afany"/>
    <x v="18"/>
    <x v="18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8"/>
    <x v="18"/>
    <s v="3"/>
    <s v="Producció de béns públics de caràcter preferent"/>
    <x v="10"/>
    <x v="10"/>
    <x v="51"/>
    <x v="51"/>
    <x v="85"/>
    <x v="85"/>
    <s v="33011"/>
    <s v="Administració general de cultur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8"/>
    <x v="18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9"/>
    <x v="19"/>
    <s v="1"/>
    <s v="Serveis públics bàsics"/>
    <x v="12"/>
    <x v="12"/>
    <x v="33"/>
    <x v="33"/>
    <x v="65"/>
    <x v="65"/>
    <s v="17221"/>
    <s v="Educació mediambiental"/>
    <n v="160990"/>
    <n v="0"/>
    <n v="160990"/>
    <n v="160990"/>
    <n v="136800"/>
    <n v="136800"/>
    <n v="0"/>
    <n v="136800"/>
  </r>
  <r>
    <x v="3"/>
    <x v="3"/>
    <x v="19"/>
    <x v="19"/>
    <x v="62"/>
    <x v="59"/>
    <s v="48902"/>
    <s v="Altres subvencions a instit.sense afany"/>
    <x v="19"/>
    <x v="19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9"/>
    <x v="19"/>
    <s v="3"/>
    <s v="Producció de béns públics de caràcter preferent"/>
    <x v="10"/>
    <x v="10"/>
    <x v="51"/>
    <x v="51"/>
    <x v="85"/>
    <x v="85"/>
    <s v="33011"/>
    <s v="Administració general de cultur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9"/>
    <x v="19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9"/>
    <x v="19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0"/>
    <x v="20"/>
    <s v="1"/>
    <s v="Serveis públics bàsics"/>
    <x v="4"/>
    <x v="4"/>
    <x v="13"/>
    <x v="13"/>
    <x v="20"/>
    <x v="20"/>
    <s v="15131"/>
    <s v="Redacció de projectes-execució d'obres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0"/>
    <x v="20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0"/>
    <x v="20"/>
    <s v="3"/>
    <s v="Producció de béns públics de caràcter preferent"/>
    <x v="10"/>
    <x v="10"/>
    <x v="51"/>
    <x v="51"/>
    <x v="85"/>
    <x v="85"/>
    <s v="33011"/>
    <s v="Administració general de cultur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0"/>
    <x v="20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0"/>
    <x v="20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1"/>
    <x v="21"/>
    <s v="1"/>
    <s v="Serveis públics bàsics"/>
    <x v="3"/>
    <x v="3"/>
    <x v="25"/>
    <x v="25"/>
    <x v="38"/>
    <x v="38"/>
    <s v="13412"/>
    <s v="Planificació i projectes de mobilitat"/>
    <n v="0"/>
    <n v="5000"/>
    <n v="5000"/>
    <n v="5000"/>
    <n v="5000"/>
    <n v="5000"/>
    <n v="5000"/>
    <n v="0"/>
  </r>
  <r>
    <x v="3"/>
    <x v="3"/>
    <x v="19"/>
    <x v="19"/>
    <x v="62"/>
    <x v="59"/>
    <s v="48902"/>
    <s v="Altres subvencions a instit.sense afany"/>
    <x v="21"/>
    <x v="21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1"/>
    <x v="21"/>
    <s v="3"/>
    <s v="Producció de béns públics de caràcter preferent"/>
    <x v="10"/>
    <x v="10"/>
    <x v="51"/>
    <x v="51"/>
    <x v="85"/>
    <x v="85"/>
    <s v="33011"/>
    <s v="Administració general de cultur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1"/>
    <x v="21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1"/>
    <x v="21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2"/>
    <x v="22"/>
    <s v="1"/>
    <s v="Serveis públics bàsics"/>
    <x v="4"/>
    <x v="4"/>
    <x v="11"/>
    <x v="11"/>
    <x v="14"/>
    <x v="14"/>
    <s v="15011"/>
    <s v="Despeses generals d'Ecologia Urbana"/>
    <n v="10000"/>
    <n v="235100"/>
    <n v="245100"/>
    <n v="235100"/>
    <n v="235100"/>
    <n v="235100"/>
    <n v="235100"/>
    <n v="0"/>
  </r>
  <r>
    <x v="3"/>
    <x v="3"/>
    <x v="19"/>
    <x v="19"/>
    <x v="62"/>
    <x v="59"/>
    <s v="48902"/>
    <s v="Altres subvencions a instit.sense afany"/>
    <x v="22"/>
    <x v="22"/>
    <s v="1"/>
    <s v="Serveis públics bàsics"/>
    <x v="4"/>
    <x v="4"/>
    <x v="13"/>
    <x v="13"/>
    <x v="20"/>
    <x v="20"/>
    <s v="15131"/>
    <s v="Redacció de projectes-execució d'obres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2"/>
    <x v="22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2"/>
    <x v="22"/>
    <s v="3"/>
    <s v="Producció de béns públics de caràcter preferent"/>
    <x v="9"/>
    <x v="9"/>
    <x v="21"/>
    <x v="21"/>
    <x v="31"/>
    <x v="31"/>
    <s v="32011"/>
    <s v="Administració general d'educació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2"/>
    <x v="22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2"/>
    <x v="22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"/>
    <x v="1"/>
    <s v="1"/>
    <s v="Serveis públics bàsics"/>
    <x v="4"/>
    <x v="4"/>
    <x v="13"/>
    <x v="13"/>
    <x v="20"/>
    <x v="20"/>
    <s v="15131"/>
    <s v="Redacció de projectes-execució d'obres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"/>
    <x v="2"/>
    <s v="1"/>
    <s v="Serveis públics bàsics"/>
    <x v="4"/>
    <x v="4"/>
    <x v="13"/>
    <x v="13"/>
    <x v="20"/>
    <x v="20"/>
    <s v="15131"/>
    <s v="Redacció de projectes-execució d'obres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"/>
    <x v="2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3"/>
    <x v="3"/>
    <s v="1"/>
    <s v="Serveis públics bàsics"/>
    <x v="4"/>
    <x v="4"/>
    <x v="13"/>
    <x v="13"/>
    <x v="20"/>
    <x v="20"/>
    <s v="15131"/>
    <s v="Redacció de projectes-execució d'obres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3"/>
    <x v="3"/>
    <s v="4"/>
    <s v="Actuacions de caràcter econòmic"/>
    <x v="7"/>
    <x v="7"/>
    <x v="16"/>
    <x v="16"/>
    <x v="23"/>
    <x v="23"/>
    <s v="43011"/>
    <s v="Administració de promoció econòmica"/>
    <n v="8"/>
    <n v="0"/>
    <n v="8"/>
    <n v="0"/>
    <n v="0"/>
    <n v="0"/>
    <n v="0"/>
    <n v="0"/>
  </r>
  <r>
    <x v="3"/>
    <x v="3"/>
    <x v="19"/>
    <x v="19"/>
    <x v="62"/>
    <x v="59"/>
    <s v="48902"/>
    <s v="Altres subvencions a instit.sense afany"/>
    <x v="4"/>
    <x v="4"/>
    <s v="3"/>
    <s v="Producció de béns públics de caràcter preferent"/>
    <x v="10"/>
    <x v="10"/>
    <x v="40"/>
    <x v="40"/>
    <x v="66"/>
    <x v="66"/>
    <s v="33411"/>
    <s v="Promoció cultural"/>
    <n v="8000"/>
    <n v="21099"/>
    <n v="29099"/>
    <n v="29099"/>
    <n v="29099"/>
    <n v="29099"/>
    <n v="29099"/>
    <n v="0"/>
  </r>
  <r>
    <x v="3"/>
    <x v="3"/>
    <x v="19"/>
    <x v="19"/>
    <x v="62"/>
    <x v="59"/>
    <s v="48902"/>
    <s v="Altres subvencions a instit.sense afany"/>
    <x v="4"/>
    <x v="4"/>
    <s v="4"/>
    <s v="Actuacions de caràcter econòmic"/>
    <x v="7"/>
    <x v="7"/>
    <x v="16"/>
    <x v="16"/>
    <x v="23"/>
    <x v="23"/>
    <s v="43011"/>
    <s v="Administració de promoció econòmica"/>
    <n v="9.66"/>
    <n v="0"/>
    <n v="9.66"/>
    <n v="0"/>
    <n v="0"/>
    <n v="0"/>
    <n v="0"/>
    <n v="0"/>
  </r>
  <r>
    <x v="3"/>
    <x v="3"/>
    <x v="19"/>
    <x v="19"/>
    <x v="62"/>
    <x v="59"/>
    <s v="48902"/>
    <s v="Altres subvencions a instit.sense afany"/>
    <x v="5"/>
    <x v="5"/>
    <s v="1"/>
    <s v="Serveis públics bàsics"/>
    <x v="4"/>
    <x v="4"/>
    <x v="13"/>
    <x v="13"/>
    <x v="20"/>
    <x v="20"/>
    <s v="15131"/>
    <s v="Redacció de projectes-execució d'obres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5"/>
    <x v="5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6"/>
    <x v="6"/>
    <s v="3"/>
    <s v="Producció de béns públics de caràcter preferent"/>
    <x v="13"/>
    <x v="13"/>
    <x v="39"/>
    <x v="39"/>
    <x v="63"/>
    <x v="63"/>
    <s v="34112"/>
    <s v="Foment i promoció de la pràctica esporti"/>
    <n v="0"/>
    <n v="33831.14"/>
    <n v="33831.14"/>
    <n v="33831.14"/>
    <n v="33831.14"/>
    <n v="33831.14"/>
    <n v="18831.14"/>
    <n v="15000"/>
  </r>
  <r>
    <x v="3"/>
    <x v="3"/>
    <x v="19"/>
    <x v="19"/>
    <x v="62"/>
    <x v="59"/>
    <s v="48902"/>
    <s v="Altres subvencions a instit.sense afany"/>
    <x v="6"/>
    <x v="6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6"/>
    <x v="6"/>
    <s v="9"/>
    <s v="Actuacions de caràcter general"/>
    <x v="1"/>
    <x v="1"/>
    <x v="22"/>
    <x v="22"/>
    <x v="32"/>
    <x v="32"/>
    <s v="92412"/>
    <s v="Participació ciutadana i associativa de"/>
    <n v="70000"/>
    <n v="10097.280000000001"/>
    <n v="80097.279999999999"/>
    <n v="80000"/>
    <n v="80000"/>
    <n v="80000"/>
    <n v="80000"/>
    <n v="0"/>
  </r>
  <r>
    <x v="3"/>
    <x v="3"/>
    <x v="19"/>
    <x v="19"/>
    <x v="62"/>
    <x v="59"/>
    <s v="48902"/>
    <s v="Altres subvencions a instit.sense afany"/>
    <x v="7"/>
    <x v="7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7"/>
    <x v="7"/>
    <s v="9"/>
    <s v="Actuacions de caràcter general"/>
    <x v="1"/>
    <x v="1"/>
    <x v="1"/>
    <x v="1"/>
    <x v="1"/>
    <x v="1"/>
    <s v="92011"/>
    <s v="Administració general"/>
    <n v="3000"/>
    <n v="-3000"/>
    <n v="0"/>
    <n v="0"/>
    <n v="0"/>
    <n v="0"/>
    <n v="0"/>
    <n v="0"/>
  </r>
  <r>
    <x v="3"/>
    <x v="3"/>
    <x v="19"/>
    <x v="19"/>
    <x v="62"/>
    <x v="59"/>
    <s v="48902"/>
    <s v="Altres subvencions a instit.sense afany"/>
    <x v="8"/>
    <x v="8"/>
    <s v="1"/>
    <s v="Serveis públics bàsics"/>
    <x v="4"/>
    <x v="4"/>
    <x v="13"/>
    <x v="13"/>
    <x v="20"/>
    <x v="20"/>
    <s v="15131"/>
    <s v="Redacció de projectes-execució d'obres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8"/>
    <x v="8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9"/>
    <x v="9"/>
    <s v="1"/>
    <s v="Serveis públics bàsics"/>
    <x v="4"/>
    <x v="4"/>
    <x v="13"/>
    <x v="13"/>
    <x v="20"/>
    <x v="20"/>
    <s v="15131"/>
    <s v="Redacció de projectes-execució d'obres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9"/>
    <x v="9"/>
    <s v="3"/>
    <s v="Producció de béns públics de caràcter preferent"/>
    <x v="10"/>
    <x v="10"/>
    <x v="40"/>
    <x v="40"/>
    <x v="66"/>
    <x v="66"/>
    <s v="33411"/>
    <s v="Promoció cultural"/>
    <n v="0"/>
    <n v="6150"/>
    <n v="6150"/>
    <n v="6150"/>
    <n v="6150"/>
    <n v="6150"/>
    <n v="6150"/>
    <n v="0"/>
  </r>
  <r>
    <x v="3"/>
    <x v="3"/>
    <x v="19"/>
    <x v="19"/>
    <x v="62"/>
    <x v="59"/>
    <s v="48902"/>
    <s v="Altres subvencions a instit.sense afany"/>
    <x v="9"/>
    <x v="9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9"/>
    <x v="9"/>
    <s v="9"/>
    <s v="Actuacions de caràcter general"/>
    <x v="1"/>
    <x v="1"/>
    <x v="22"/>
    <x v="22"/>
    <x v="32"/>
    <x v="32"/>
    <s v="92416"/>
    <s v="Gestió equipaments de participació dels"/>
    <n v="319209.39"/>
    <n v="0"/>
    <n v="319209.39"/>
    <n v="319209.39"/>
    <n v="319209.39"/>
    <n v="319209.39"/>
    <n v="319209.39"/>
    <n v="0"/>
  </r>
  <r>
    <x v="3"/>
    <x v="3"/>
    <x v="19"/>
    <x v="19"/>
    <x v="62"/>
    <x v="59"/>
    <s v="48902"/>
    <s v="Altres subvencions a instit.sense afany"/>
    <x v="10"/>
    <x v="10"/>
    <s v="1"/>
    <s v="Serveis públics bàsics"/>
    <x v="4"/>
    <x v="4"/>
    <x v="13"/>
    <x v="13"/>
    <x v="20"/>
    <x v="20"/>
    <s v="15131"/>
    <s v="Redacció de projectes-execució d'obres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0"/>
    <x v="10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3"/>
    <x v="23"/>
    <s v="4"/>
    <s v="Actuacions de caràcter econòmic"/>
    <x v="7"/>
    <x v="7"/>
    <x v="16"/>
    <x v="16"/>
    <x v="23"/>
    <x v="23"/>
    <s v="43011"/>
    <s v="Administració de promoció econòmica"/>
    <n v="50000"/>
    <n v="-11000"/>
    <n v="39000"/>
    <n v="39000"/>
    <n v="39000"/>
    <n v="39000"/>
    <n v="27000"/>
    <n v="12000"/>
  </r>
  <r>
    <x v="3"/>
    <x v="3"/>
    <x v="19"/>
    <x v="19"/>
    <x v="62"/>
    <x v="59"/>
    <s v="48902"/>
    <s v="Altres subvencions a instit.sense afany"/>
    <x v="23"/>
    <x v="23"/>
    <s v="4"/>
    <s v="Actuacions de caràcter econòmic"/>
    <x v="7"/>
    <x v="7"/>
    <x v="32"/>
    <x v="32"/>
    <x v="50"/>
    <x v="50"/>
    <s v="43143"/>
    <s v="Accions promocionals del sector Restaura"/>
    <n v="0"/>
    <n v="29800"/>
    <n v="29800"/>
    <n v="29800"/>
    <n v="29800"/>
    <n v="29800"/>
    <n v="29800"/>
    <n v="0"/>
  </r>
  <r>
    <x v="3"/>
    <x v="3"/>
    <x v="19"/>
    <x v="19"/>
    <x v="62"/>
    <x v="59"/>
    <s v="48902"/>
    <s v="Altres subvencions a instit.sense afany"/>
    <x v="23"/>
    <x v="23"/>
    <s v="4"/>
    <s v="Actuacions de caràcter econòmic"/>
    <x v="7"/>
    <x v="7"/>
    <x v="31"/>
    <x v="31"/>
    <x v="51"/>
    <x v="51"/>
    <s v="43322"/>
    <s v="Promoció de ciutat (GERPE)"/>
    <n v="0"/>
    <n v="10000"/>
    <n v="10000"/>
    <n v="10000"/>
    <n v="10000"/>
    <n v="10000"/>
    <n v="10000"/>
    <n v="0"/>
  </r>
  <r>
    <x v="3"/>
    <x v="3"/>
    <x v="19"/>
    <x v="19"/>
    <x v="62"/>
    <x v="59"/>
    <s v="48902"/>
    <s v="Altres subvencions a instit.sense afany"/>
    <x v="23"/>
    <x v="23"/>
    <s v="4"/>
    <s v="Actuacions de caràcter econòmic"/>
    <x v="7"/>
    <x v="7"/>
    <x v="31"/>
    <x v="31"/>
    <x v="73"/>
    <x v="73"/>
    <s v="43336"/>
    <s v="Promoció econòmica"/>
    <n v="0"/>
    <n v="15000"/>
    <n v="15000"/>
    <n v="15000"/>
    <n v="15000"/>
    <n v="15000"/>
    <n v="15000"/>
    <n v="0"/>
  </r>
  <r>
    <x v="3"/>
    <x v="3"/>
    <x v="19"/>
    <x v="19"/>
    <x v="62"/>
    <x v="59"/>
    <s v="48902"/>
    <s v="Altres subvencions a instit.sense afany"/>
    <x v="23"/>
    <x v="23"/>
    <s v="4"/>
    <s v="Actuacions de caràcter econòmic"/>
    <x v="6"/>
    <x v="6"/>
    <x v="15"/>
    <x v="15"/>
    <x v="22"/>
    <x v="22"/>
    <s v="49313"/>
    <s v="Polítiques alimentàries urbanes"/>
    <n v="0"/>
    <n v="29900"/>
    <n v="29900"/>
    <n v="29900"/>
    <n v="29900"/>
    <n v="29900"/>
    <n v="29900"/>
    <n v="0"/>
  </r>
  <r>
    <x v="3"/>
    <x v="3"/>
    <x v="19"/>
    <x v="19"/>
    <x v="62"/>
    <x v="59"/>
    <s v="48902"/>
    <s v="Altres subvencions a instit.sense afany"/>
    <x v="24"/>
    <x v="24"/>
    <s v="2"/>
    <s v="Actuacions de protecció i promoció social"/>
    <x v="2"/>
    <x v="2"/>
    <x v="3"/>
    <x v="3"/>
    <x v="3"/>
    <x v="3"/>
    <s v="23011"/>
    <s v="Direcció i administració de serveis soci"/>
    <n v="9.66"/>
    <n v="0"/>
    <n v="9.66"/>
    <n v="0"/>
    <n v="0"/>
    <n v="0"/>
    <n v="0"/>
    <n v="0"/>
  </r>
  <r>
    <x v="3"/>
    <x v="3"/>
    <x v="19"/>
    <x v="19"/>
    <x v="62"/>
    <x v="59"/>
    <s v="48902"/>
    <s v="Altres subvencions a instit.sense afany"/>
    <x v="24"/>
    <x v="24"/>
    <s v="3"/>
    <s v="Producció de béns públics de caràcter preferent"/>
    <x v="10"/>
    <x v="10"/>
    <x v="51"/>
    <x v="51"/>
    <x v="85"/>
    <x v="85"/>
    <s v="33011"/>
    <s v="Administració general de cultura"/>
    <n v="9.66"/>
    <n v="0"/>
    <n v="9.66"/>
    <n v="0"/>
    <n v="0"/>
    <n v="0"/>
    <n v="0"/>
    <n v="0"/>
  </r>
  <r>
    <x v="3"/>
    <x v="3"/>
    <x v="19"/>
    <x v="19"/>
    <x v="62"/>
    <x v="59"/>
    <s v="48902"/>
    <s v="Altres subvencions a instit.sense afany"/>
    <x v="24"/>
    <x v="24"/>
    <s v="9"/>
    <s v="Actuacions de caràcter general"/>
    <x v="1"/>
    <x v="1"/>
    <x v="1"/>
    <x v="1"/>
    <x v="1"/>
    <x v="1"/>
    <s v="92011"/>
    <s v="Administració general"/>
    <n v="85127.67"/>
    <n v="-32100"/>
    <n v="53027.67"/>
    <n v="0"/>
    <n v="0"/>
    <n v="0"/>
    <n v="0"/>
    <n v="0"/>
  </r>
  <r>
    <x v="3"/>
    <x v="3"/>
    <x v="19"/>
    <x v="19"/>
    <x v="62"/>
    <x v="59"/>
    <s v="48902"/>
    <s v="Altres subvencions a instit.sense afany"/>
    <x v="24"/>
    <x v="24"/>
    <s v="9"/>
    <s v="Actuacions de caràcter general"/>
    <x v="1"/>
    <x v="1"/>
    <x v="48"/>
    <x v="48"/>
    <x v="82"/>
    <x v="82"/>
    <s v="92612"/>
    <s v="Gestió xarxa integrada d'informació"/>
    <n v="0"/>
    <n v="750"/>
    <n v="750"/>
    <n v="750"/>
    <n v="750"/>
    <n v="750"/>
    <n v="750"/>
    <n v="0"/>
  </r>
  <r>
    <x v="3"/>
    <x v="3"/>
    <x v="19"/>
    <x v="19"/>
    <x v="62"/>
    <x v="59"/>
    <s v="48902"/>
    <s v="Altres subvencions a instit.sense afany"/>
    <x v="24"/>
    <x v="24"/>
    <s v="9"/>
    <s v="Actuacions de caràcter general"/>
    <x v="8"/>
    <x v="8"/>
    <x v="17"/>
    <x v="17"/>
    <x v="24"/>
    <x v="24"/>
    <s v="93112"/>
    <s v="Pressupost i política fiscal"/>
    <n v="0"/>
    <n v="1000"/>
    <n v="1000"/>
    <n v="1000"/>
    <n v="1000"/>
    <n v="1000"/>
    <n v="1000"/>
    <n v="0"/>
  </r>
  <r>
    <x v="3"/>
    <x v="3"/>
    <x v="19"/>
    <x v="19"/>
    <x v="62"/>
    <x v="59"/>
    <s v="48902"/>
    <s v="Altres subvencions a instit.sense afany"/>
    <x v="25"/>
    <x v="25"/>
    <s v="2"/>
    <s v="Actuacions de protecció i promoció social"/>
    <x v="2"/>
    <x v="2"/>
    <x v="3"/>
    <x v="3"/>
    <x v="3"/>
    <x v="3"/>
    <s v="23011"/>
    <s v="Direcció i administració de serveis soci"/>
    <n v="9.66"/>
    <n v="0"/>
    <n v="9.66"/>
    <n v="0"/>
    <n v="0"/>
    <n v="0"/>
    <n v="0"/>
    <n v="0"/>
  </r>
  <r>
    <x v="3"/>
    <x v="3"/>
    <x v="19"/>
    <x v="19"/>
    <x v="62"/>
    <x v="59"/>
    <s v="48902"/>
    <s v="Altres subvencions a instit.sense afany"/>
    <x v="25"/>
    <x v="25"/>
    <s v="3"/>
    <s v="Producció de béns públics de caràcter preferent"/>
    <x v="10"/>
    <x v="10"/>
    <x v="51"/>
    <x v="51"/>
    <x v="85"/>
    <x v="85"/>
    <s v="33011"/>
    <s v="Administració general de cultura"/>
    <n v="9.66"/>
    <n v="0"/>
    <n v="9.66"/>
    <n v="0"/>
    <n v="0"/>
    <n v="0"/>
    <n v="0"/>
    <n v="0"/>
  </r>
  <r>
    <x v="3"/>
    <x v="3"/>
    <x v="19"/>
    <x v="19"/>
    <x v="62"/>
    <x v="59"/>
    <s v="48902"/>
    <s v="Altres subvencions a instit.sense afany"/>
    <x v="0"/>
    <x v="0"/>
    <s v="9"/>
    <s v="Actuacions de caràcter general"/>
    <x v="1"/>
    <x v="1"/>
    <x v="1"/>
    <x v="1"/>
    <x v="1"/>
    <x v="1"/>
    <s v="92011"/>
    <s v="Administració general"/>
    <n v="0"/>
    <n v="1921.02"/>
    <n v="1921.02"/>
    <n v="1921.02"/>
    <n v="1921.02"/>
    <n v="1921.02"/>
    <n v="1921.02"/>
    <n v="0"/>
  </r>
  <r>
    <x v="3"/>
    <x v="3"/>
    <x v="19"/>
    <x v="19"/>
    <x v="62"/>
    <x v="59"/>
    <s v="48902"/>
    <s v="Altres subvencions a instit.sense afany"/>
    <x v="26"/>
    <x v="26"/>
    <s v="9"/>
    <s v="Actuacions de caràcter general"/>
    <x v="1"/>
    <x v="1"/>
    <x v="20"/>
    <x v="20"/>
    <x v="29"/>
    <x v="29"/>
    <s v="92211"/>
    <s v="Direcció de recursos humans i organitzac"/>
    <n v="33105.47"/>
    <n v="-9044"/>
    <n v="24061.47"/>
    <n v="21585.4"/>
    <n v="21585.4"/>
    <n v="21585.4"/>
    <n v="21585.4"/>
    <n v="0"/>
  </r>
  <r>
    <x v="3"/>
    <x v="3"/>
    <x v="19"/>
    <x v="19"/>
    <x v="62"/>
    <x v="59"/>
    <s v="48902"/>
    <s v="Altres subvencions a instit.sense afany"/>
    <x v="27"/>
    <x v="27"/>
    <s v="1"/>
    <s v="Serveis públics bàsics"/>
    <x v="4"/>
    <x v="4"/>
    <x v="13"/>
    <x v="13"/>
    <x v="20"/>
    <x v="20"/>
    <s v="15131"/>
    <s v="Redacció de projectes-execució d'obres"/>
    <n v="10.01"/>
    <n v="0"/>
    <n v="10.01"/>
    <n v="0"/>
    <n v="0"/>
    <n v="0"/>
    <n v="0"/>
    <n v="0"/>
  </r>
  <r>
    <x v="3"/>
    <x v="3"/>
    <x v="19"/>
    <x v="19"/>
    <x v="62"/>
    <x v="59"/>
    <s v="48902"/>
    <s v="Altres subvencions a instit.sense afany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600459.55000000005"/>
    <n v="-600459.55000000005"/>
    <n v="0"/>
    <n v="0"/>
    <n v="0"/>
    <n v="0"/>
    <n v="0"/>
    <n v="0"/>
  </r>
  <r>
    <x v="3"/>
    <x v="3"/>
    <x v="19"/>
    <x v="19"/>
    <x v="62"/>
    <x v="59"/>
    <s v="48902"/>
    <s v="Altres subvencions a instit.sense afany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405500"/>
    <n v="-280500"/>
    <n v="125000"/>
    <n v="125000"/>
    <n v="125000"/>
    <n v="125000"/>
    <n v="125000"/>
    <n v="0"/>
  </r>
  <r>
    <x v="3"/>
    <x v="3"/>
    <x v="19"/>
    <x v="19"/>
    <x v="62"/>
    <x v="59"/>
    <s v="48902"/>
    <s v="Altres subvencions a instit.sense afany"/>
    <x v="27"/>
    <x v="27"/>
    <s v="3"/>
    <s v="Producció de béns públics de caràcter preferent"/>
    <x v="10"/>
    <x v="10"/>
    <x v="51"/>
    <x v="51"/>
    <x v="85"/>
    <x v="85"/>
    <s v="33011"/>
    <s v="Administració general de cultura"/>
    <n v="15388701.640000001"/>
    <n v="-12235495.560000001"/>
    <n v="3153206.08"/>
    <n v="0"/>
    <n v="0"/>
    <n v="0"/>
    <n v="0"/>
    <n v="0"/>
  </r>
  <r>
    <x v="3"/>
    <x v="3"/>
    <x v="19"/>
    <x v="19"/>
    <x v="62"/>
    <x v="59"/>
    <s v="48902"/>
    <s v="Altres subvencions a instit.sense afany"/>
    <x v="27"/>
    <x v="27"/>
    <s v="4"/>
    <s v="Actuacions de caràcter econòmic"/>
    <x v="7"/>
    <x v="7"/>
    <x v="16"/>
    <x v="16"/>
    <x v="23"/>
    <x v="23"/>
    <s v="43011"/>
    <s v="Administració de promoció econòmica"/>
    <n v="10.01"/>
    <n v="0"/>
    <n v="10.01"/>
    <n v="0"/>
    <n v="0"/>
    <n v="0"/>
    <n v="0"/>
    <n v="0"/>
  </r>
  <r>
    <x v="3"/>
    <x v="3"/>
    <x v="19"/>
    <x v="19"/>
    <x v="62"/>
    <x v="59"/>
    <s v="48902"/>
    <s v="Altres subvencions a instit.sense afany"/>
    <x v="27"/>
    <x v="27"/>
    <s v="9"/>
    <s v="Actuacions de caràcter general"/>
    <x v="1"/>
    <x v="1"/>
    <x v="1"/>
    <x v="1"/>
    <x v="1"/>
    <x v="1"/>
    <s v="92011"/>
    <s v="Administració general"/>
    <n v="10143"/>
    <n v="-10143"/>
    <n v="0"/>
    <n v="0"/>
    <n v="0"/>
    <n v="0"/>
    <n v="0"/>
    <n v="0"/>
  </r>
  <r>
    <x v="3"/>
    <x v="3"/>
    <x v="19"/>
    <x v="19"/>
    <x v="62"/>
    <x v="59"/>
    <s v="48902"/>
    <s v="Altres subvencions a instit.sense afany"/>
    <x v="27"/>
    <x v="27"/>
    <s v="9"/>
    <s v="Actuacions de caràcter general"/>
    <x v="1"/>
    <x v="1"/>
    <x v="22"/>
    <x v="22"/>
    <x v="32"/>
    <x v="32"/>
    <s v="92413"/>
    <s v="Relacions ciutadanes"/>
    <n v="0"/>
    <n v="13500"/>
    <n v="13500"/>
    <n v="13500"/>
    <n v="13500"/>
    <n v="13500"/>
    <n v="13500"/>
    <n v="0"/>
  </r>
  <r>
    <x v="3"/>
    <x v="3"/>
    <x v="19"/>
    <x v="19"/>
    <x v="62"/>
    <x v="59"/>
    <s v="48902"/>
    <s v="Altres subvencions a instit.sense afany"/>
    <x v="27"/>
    <x v="27"/>
    <s v="9"/>
    <s v="Actuacions de caràcter general"/>
    <x v="1"/>
    <x v="1"/>
    <x v="22"/>
    <x v="22"/>
    <x v="32"/>
    <x v="32"/>
    <s v="92418"/>
    <s v="Associacionisme"/>
    <n v="0"/>
    <n v="18010"/>
    <n v="18010"/>
    <n v="18010"/>
    <n v="18010"/>
    <n v="18010"/>
    <n v="18010"/>
    <n v="0"/>
  </r>
  <r>
    <x v="3"/>
    <x v="3"/>
    <x v="19"/>
    <x v="19"/>
    <x v="62"/>
    <x v="59"/>
    <s v="48903"/>
    <s v="Convenis amb instit. sense afany lucre"/>
    <x v="11"/>
    <x v="11"/>
    <s v="9"/>
    <s v="Actuacions de caràcter general"/>
    <x v="1"/>
    <x v="1"/>
    <x v="1"/>
    <x v="1"/>
    <x v="1"/>
    <x v="1"/>
    <s v="92011"/>
    <s v="Administració general"/>
    <n v="0"/>
    <n v="37333"/>
    <n v="37333"/>
    <n v="37333"/>
    <n v="37333"/>
    <n v="37333"/>
    <n v="12333"/>
    <n v="25000"/>
  </r>
  <r>
    <x v="3"/>
    <x v="3"/>
    <x v="19"/>
    <x v="19"/>
    <x v="62"/>
    <x v="59"/>
    <s v="48903"/>
    <s v="Convenis amb instit. sense afany lucre"/>
    <x v="13"/>
    <x v="13"/>
    <s v="1"/>
    <s v="Serveis públics bàsics"/>
    <x v="4"/>
    <x v="4"/>
    <x v="14"/>
    <x v="14"/>
    <x v="81"/>
    <x v="81"/>
    <s v="15361"/>
    <s v="Pla de Barris"/>
    <n v="109330.37"/>
    <n v="102015.69"/>
    <n v="211346.06"/>
    <n v="211346.06"/>
    <n v="211346.06"/>
    <n v="188882.13"/>
    <n v="94981.89"/>
    <n v="93900.24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29755.58"/>
    <n v="29755.58"/>
    <n v="29755.58"/>
    <n v="29755.58"/>
    <n v="29755.58"/>
    <n v="0"/>
    <n v="29755.58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0"/>
    <n v="10000"/>
    <n v="10000"/>
    <n v="0"/>
    <n v="0"/>
    <n v="0"/>
    <n v="0"/>
    <n v="0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0"/>
    <n v="150000"/>
    <n v="150000"/>
    <n v="150000"/>
    <n v="150000"/>
    <n v="150000"/>
    <n v="150000"/>
    <n v="0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826895.61"/>
    <n v="826895.61"/>
    <n v="826895.61"/>
    <n v="826895.61"/>
    <n v="826895.61"/>
    <n v="826895.61"/>
    <n v="0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4"/>
    <x v="4"/>
    <x v="34"/>
    <x v="34"/>
    <s v="23171"/>
    <s v="Atenció a la dona víctima de viol."/>
    <n v="80000"/>
    <n v="-62425"/>
    <n v="17575"/>
    <n v="17575"/>
    <n v="17575"/>
    <n v="17575"/>
    <n v="17575"/>
    <n v="0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4"/>
    <x v="4"/>
    <x v="34"/>
    <x v="34"/>
    <s v="23172"/>
    <s v="Abordatge integr. del treball sexual"/>
    <n v="99000"/>
    <n v="27276"/>
    <n v="126276"/>
    <n v="126276"/>
    <n v="126276"/>
    <n v="126276"/>
    <n v="126276"/>
    <n v="0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60"/>
    <x v="60"/>
    <s v="23213"/>
    <s v="Promoció i participació infància"/>
    <n v="0"/>
    <n v="40000"/>
    <n v="40000"/>
    <n v="40000"/>
    <n v="40000"/>
    <n v="40000"/>
    <n v="40000"/>
    <n v="0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43"/>
    <x v="43"/>
    <s v="23221"/>
    <s v="Promoció i atenció a la joventut"/>
    <n v="9150"/>
    <n v="-9150"/>
    <n v="0"/>
    <n v="0"/>
    <n v="0"/>
    <n v="0"/>
    <n v="0"/>
    <n v="0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43"/>
    <x v="43"/>
    <s v="23222"/>
    <s v="Gestió d'equipaments juvenils"/>
    <n v="160000"/>
    <n v="0"/>
    <n v="160000"/>
    <n v="160000"/>
    <n v="160000"/>
    <n v="160000"/>
    <n v="160000"/>
    <n v="0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49"/>
    <x v="49"/>
    <s v="23231"/>
    <s v="Promoció de la gent gran"/>
    <n v="256061"/>
    <n v="-216061"/>
    <n v="40000"/>
    <n v="40000"/>
    <n v="40000"/>
    <n v="40000"/>
    <n v="40000"/>
    <n v="0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5"/>
    <x v="5"/>
    <s v="23241"/>
    <s v="Promoció de les dones"/>
    <n v="90900"/>
    <n v="-90900"/>
    <n v="0"/>
    <n v="0"/>
    <n v="0"/>
    <n v="0"/>
    <n v="0"/>
    <n v="0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35"/>
    <x v="35"/>
    <s v="23252"/>
    <s v="Foment i promoció dels drets humans"/>
    <n v="14500"/>
    <n v="200000"/>
    <n v="214500"/>
    <n v="214500"/>
    <n v="214500"/>
    <n v="214500"/>
    <n v="14500"/>
    <n v="200000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516609.55"/>
    <n v="14375"/>
    <n v="530984.55000000005"/>
    <n v="530984.55000000005"/>
    <n v="530984.55000000005"/>
    <n v="530984.55000000005"/>
    <n v="513409.55"/>
    <n v="17575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43531"/>
    <n v="43531"/>
    <n v="43531"/>
    <n v="43531"/>
    <n v="43531"/>
    <n v="0"/>
    <n v="43531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69"/>
    <x v="69"/>
    <s v="23271"/>
    <s v="Temps i qualitat de vida"/>
    <n v="100000"/>
    <n v="50000"/>
    <n v="150000"/>
    <n v="145000"/>
    <n v="145000"/>
    <n v="145000"/>
    <n v="60000"/>
    <n v="85000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59"/>
    <x v="59"/>
    <s v="23291"/>
    <s v="Cooperació Internacional"/>
    <n v="160121"/>
    <n v="475561.18"/>
    <n v="635682.18000000005"/>
    <n v="635682.18000000005"/>
    <n v="635682.18000000005"/>
    <n v="635682.18000000005"/>
    <n v="141535.82999999999"/>
    <n v="494146.35"/>
  </r>
  <r>
    <x v="3"/>
    <x v="3"/>
    <x v="19"/>
    <x v="19"/>
    <x v="62"/>
    <x v="59"/>
    <s v="48903"/>
    <s v="Convenis amb instit. sense afany lucre"/>
    <x v="13"/>
    <x v="13"/>
    <s v="3"/>
    <s v="Producció de béns públics de caràcter preferent"/>
    <x v="15"/>
    <x v="15"/>
    <x v="42"/>
    <x v="42"/>
    <x v="70"/>
    <x v="70"/>
    <s v="31111"/>
    <s v="Promoció de la salut"/>
    <n v="0"/>
    <n v="336612"/>
    <n v="336612"/>
    <n v="336612"/>
    <n v="336612"/>
    <n v="336612"/>
    <n v="187461"/>
    <n v="149151"/>
  </r>
  <r>
    <x v="3"/>
    <x v="3"/>
    <x v="19"/>
    <x v="19"/>
    <x v="62"/>
    <x v="59"/>
    <s v="48903"/>
    <s v="Convenis amb instit. sense afany lucre"/>
    <x v="13"/>
    <x v="13"/>
    <s v="4"/>
    <s v="Actuacions de caràcter econòmic"/>
    <x v="7"/>
    <x v="7"/>
    <x v="31"/>
    <x v="31"/>
    <x v="68"/>
    <x v="68"/>
    <s v="43352"/>
    <s v="Temps i Economia de les Cures"/>
    <n v="200000"/>
    <n v="-200000"/>
    <n v="0"/>
    <n v="0"/>
    <n v="0"/>
    <n v="0"/>
    <n v="0"/>
    <n v="0"/>
  </r>
  <r>
    <x v="3"/>
    <x v="3"/>
    <x v="19"/>
    <x v="19"/>
    <x v="62"/>
    <x v="59"/>
    <s v="48903"/>
    <s v="Convenis amb instit. sense afany lucre"/>
    <x v="15"/>
    <x v="15"/>
    <s v="4"/>
    <s v="Actuacions de caràcter econòmic"/>
    <x v="14"/>
    <x v="14"/>
    <x v="41"/>
    <x v="41"/>
    <x v="67"/>
    <x v="67"/>
    <s v="46311"/>
    <s v="Suport a innovació i coneixement"/>
    <n v="185000"/>
    <n v="-148004.95000000001"/>
    <n v="36995.050000000003"/>
    <n v="0"/>
    <n v="0"/>
    <n v="0"/>
    <n v="0"/>
    <n v="0"/>
  </r>
  <r>
    <x v="3"/>
    <x v="3"/>
    <x v="19"/>
    <x v="19"/>
    <x v="62"/>
    <x v="59"/>
    <s v="48903"/>
    <s v="Convenis amb instit. sense afany lucre"/>
    <x v="15"/>
    <x v="15"/>
    <s v="9"/>
    <s v="Actuacions de caràcter general"/>
    <x v="0"/>
    <x v="0"/>
    <x v="0"/>
    <x v="0"/>
    <x v="7"/>
    <x v="7"/>
    <s v="91223"/>
    <s v="Relacions internacionals"/>
    <n v="0"/>
    <n v="25000"/>
    <n v="25000"/>
    <n v="25000"/>
    <n v="25000"/>
    <n v="25000"/>
    <n v="0"/>
    <n v="25000"/>
  </r>
  <r>
    <x v="3"/>
    <x v="3"/>
    <x v="19"/>
    <x v="19"/>
    <x v="62"/>
    <x v="59"/>
    <s v="48903"/>
    <s v="Convenis amb instit. sense afany lucre"/>
    <x v="15"/>
    <x v="15"/>
    <s v="9"/>
    <s v="Actuacions de caràcter general"/>
    <x v="0"/>
    <x v="0"/>
    <x v="0"/>
    <x v="0"/>
    <x v="7"/>
    <x v="7"/>
    <s v="91224"/>
    <s v="Comissionat Agenda 2030"/>
    <n v="150000"/>
    <n v="-50400"/>
    <n v="99600"/>
    <n v="95000"/>
    <n v="95000"/>
    <n v="95000"/>
    <n v="70000"/>
    <n v="25000"/>
  </r>
  <r>
    <x v="3"/>
    <x v="3"/>
    <x v="19"/>
    <x v="19"/>
    <x v="62"/>
    <x v="59"/>
    <s v="48903"/>
    <s v="Convenis amb instit. sense afany lucre"/>
    <x v="15"/>
    <x v="15"/>
    <s v="9"/>
    <s v="Actuacions de caràcter general"/>
    <x v="0"/>
    <x v="0"/>
    <x v="0"/>
    <x v="0"/>
    <x v="7"/>
    <x v="7"/>
    <s v="91225"/>
    <s v="Comissionat Innovació Digital"/>
    <n v="0"/>
    <n v="25000"/>
    <n v="25000"/>
    <n v="25000"/>
    <n v="25000"/>
    <n v="25000"/>
    <n v="25000"/>
    <n v="0"/>
  </r>
  <r>
    <x v="3"/>
    <x v="3"/>
    <x v="19"/>
    <x v="19"/>
    <x v="62"/>
    <x v="59"/>
    <s v="48903"/>
    <s v="Convenis amb instit. sense afany lucre"/>
    <x v="15"/>
    <x v="15"/>
    <s v="9"/>
    <s v="Actuacions de caràcter general"/>
    <x v="1"/>
    <x v="1"/>
    <x v="1"/>
    <x v="1"/>
    <x v="1"/>
    <x v="1"/>
    <s v="92011"/>
    <s v="Administració general"/>
    <n v="100000"/>
    <n v="-74714.92"/>
    <n v="25285.08"/>
    <n v="20000"/>
    <n v="20000"/>
    <n v="20000"/>
    <n v="20000"/>
    <n v="0"/>
  </r>
  <r>
    <x v="3"/>
    <x v="3"/>
    <x v="19"/>
    <x v="19"/>
    <x v="62"/>
    <x v="59"/>
    <s v="48903"/>
    <s v="Convenis amb instit. sense afany lucre"/>
    <x v="1"/>
    <x v="1"/>
    <s v="2"/>
    <s v="Actuacions de protecció i promoció social"/>
    <x v="2"/>
    <x v="2"/>
    <x v="5"/>
    <x v="5"/>
    <x v="79"/>
    <x v="79"/>
    <s v="23281"/>
    <s v="Serveis i projectes comunitaris"/>
    <n v="36900"/>
    <n v="64000"/>
    <n v="100900"/>
    <n v="99600"/>
    <n v="99600"/>
    <n v="99600"/>
    <n v="99600"/>
    <n v="0"/>
  </r>
  <r>
    <x v="3"/>
    <x v="3"/>
    <x v="19"/>
    <x v="19"/>
    <x v="62"/>
    <x v="59"/>
    <s v="48903"/>
    <s v="Convenis amb instit. sense afany lucre"/>
    <x v="1"/>
    <x v="1"/>
    <s v="4"/>
    <s v="Actuacions de caràcter econòmic"/>
    <x v="7"/>
    <x v="7"/>
    <x v="31"/>
    <x v="31"/>
    <x v="56"/>
    <x v="56"/>
    <s v="43341"/>
    <s v="Dinamització econòmica de proximitat"/>
    <n v="25000"/>
    <n v="0"/>
    <n v="25000"/>
    <n v="25000"/>
    <n v="25000"/>
    <n v="25000"/>
    <n v="25000"/>
    <n v="0"/>
  </r>
  <r>
    <x v="3"/>
    <x v="3"/>
    <x v="19"/>
    <x v="19"/>
    <x v="62"/>
    <x v="59"/>
    <s v="48903"/>
    <s v="Convenis amb instit. sense afany lucre"/>
    <x v="1"/>
    <x v="1"/>
    <s v="9"/>
    <s v="Actuacions de caràcter general"/>
    <x v="1"/>
    <x v="1"/>
    <x v="1"/>
    <x v="1"/>
    <x v="1"/>
    <x v="1"/>
    <s v="92014"/>
    <s v="Serveis jurídics"/>
    <n v="24331.26"/>
    <n v="0"/>
    <n v="24331.26"/>
    <n v="22394.49"/>
    <n v="22394.49"/>
    <n v="22394.49"/>
    <n v="0"/>
    <n v="22394.49"/>
  </r>
  <r>
    <x v="3"/>
    <x v="3"/>
    <x v="19"/>
    <x v="19"/>
    <x v="62"/>
    <x v="59"/>
    <s v="48903"/>
    <s v="Convenis amb instit. sense afany lucre"/>
    <x v="1"/>
    <x v="1"/>
    <s v="9"/>
    <s v="Actuacions de caràcter general"/>
    <x v="1"/>
    <x v="1"/>
    <x v="22"/>
    <x v="22"/>
    <x v="32"/>
    <x v="32"/>
    <s v="92412"/>
    <s v="Participació ciutadana i associativa de"/>
    <n v="0"/>
    <n v="27600"/>
    <n v="27600"/>
    <n v="26100"/>
    <n v="26100"/>
    <n v="26100"/>
    <n v="26100"/>
    <n v="0"/>
  </r>
  <r>
    <x v="3"/>
    <x v="3"/>
    <x v="19"/>
    <x v="19"/>
    <x v="62"/>
    <x v="59"/>
    <s v="48903"/>
    <s v="Convenis amb instit. sense afany lucre"/>
    <x v="3"/>
    <x v="3"/>
    <s v="3"/>
    <s v="Producció de béns públics de caràcter preferent"/>
    <x v="13"/>
    <x v="13"/>
    <x v="50"/>
    <x v="50"/>
    <x v="84"/>
    <x v="84"/>
    <s v="34211"/>
    <s v="Instal·lacions esportives"/>
    <n v="59176.21"/>
    <n v="4600"/>
    <n v="63776.21"/>
    <n v="63775.51"/>
    <n v="63775.51"/>
    <n v="63775.51"/>
    <n v="63775.51"/>
    <n v="0"/>
  </r>
  <r>
    <x v="3"/>
    <x v="3"/>
    <x v="19"/>
    <x v="19"/>
    <x v="62"/>
    <x v="59"/>
    <s v="48903"/>
    <s v="Convenis amb instit. sense afany lucre"/>
    <x v="4"/>
    <x v="4"/>
    <s v="2"/>
    <s v="Actuacions de protecció i promoció social"/>
    <x v="2"/>
    <x v="2"/>
    <x v="44"/>
    <x v="44"/>
    <x v="72"/>
    <x v="72"/>
    <s v="23411"/>
    <s v="Atenció a les persones discapacitades"/>
    <n v="45850"/>
    <n v="0"/>
    <n v="45850"/>
    <n v="45850"/>
    <n v="45850"/>
    <n v="45850"/>
    <n v="45850"/>
    <n v="0"/>
  </r>
  <r>
    <x v="3"/>
    <x v="3"/>
    <x v="19"/>
    <x v="19"/>
    <x v="62"/>
    <x v="59"/>
    <s v="48903"/>
    <s v="Convenis amb instit. sense afany lucre"/>
    <x v="4"/>
    <x v="4"/>
    <s v="3"/>
    <s v="Producció de béns públics de caràcter preferent"/>
    <x v="9"/>
    <x v="9"/>
    <x v="27"/>
    <x v="27"/>
    <x v="64"/>
    <x v="64"/>
    <s v="32612"/>
    <s v="Altres serveis complementaris d'educació"/>
    <n v="18335"/>
    <n v="0"/>
    <n v="18335"/>
    <n v="18335"/>
    <n v="18335"/>
    <n v="18335"/>
    <n v="18335"/>
    <n v="0"/>
  </r>
  <r>
    <x v="3"/>
    <x v="3"/>
    <x v="19"/>
    <x v="19"/>
    <x v="62"/>
    <x v="59"/>
    <s v="48903"/>
    <s v="Convenis amb instit. sense afany lucre"/>
    <x v="4"/>
    <x v="4"/>
    <s v="4"/>
    <s v="Actuacions de caràcter econòmic"/>
    <x v="7"/>
    <x v="7"/>
    <x v="31"/>
    <x v="31"/>
    <x v="56"/>
    <x v="56"/>
    <s v="43341"/>
    <s v="Dinamització econòmica de proximitat"/>
    <n v="30000"/>
    <n v="0"/>
    <n v="30000"/>
    <n v="28565"/>
    <n v="28565"/>
    <n v="28565"/>
    <n v="28565"/>
    <n v="0"/>
  </r>
  <r>
    <x v="3"/>
    <x v="3"/>
    <x v="19"/>
    <x v="19"/>
    <x v="62"/>
    <x v="59"/>
    <s v="48903"/>
    <s v="Convenis amb instit. sense afany lucre"/>
    <x v="7"/>
    <x v="7"/>
    <s v="9"/>
    <s v="Actuacions de caràcter general"/>
    <x v="1"/>
    <x v="1"/>
    <x v="22"/>
    <x v="22"/>
    <x v="32"/>
    <x v="32"/>
    <s v="92412"/>
    <s v="Participació ciutadana i associativa de"/>
    <n v="0"/>
    <n v="3250"/>
    <n v="3250"/>
    <n v="3250"/>
    <n v="3250"/>
    <n v="3250"/>
    <n v="3250"/>
    <n v="0"/>
  </r>
  <r>
    <x v="3"/>
    <x v="3"/>
    <x v="19"/>
    <x v="19"/>
    <x v="62"/>
    <x v="59"/>
    <s v="48903"/>
    <s v="Convenis amb instit. sense afany lucre"/>
    <x v="8"/>
    <x v="8"/>
    <s v="4"/>
    <s v="Actuacions de caràcter econòmic"/>
    <x v="7"/>
    <x v="7"/>
    <x v="31"/>
    <x v="31"/>
    <x v="56"/>
    <x v="56"/>
    <s v="43341"/>
    <s v="Dinamització econòmica de proximitat"/>
    <n v="0"/>
    <n v="95000"/>
    <n v="95000"/>
    <n v="80912.17"/>
    <n v="80912.17"/>
    <n v="80912.17"/>
    <n v="80912.17"/>
    <n v="0"/>
  </r>
  <r>
    <x v="3"/>
    <x v="3"/>
    <x v="19"/>
    <x v="19"/>
    <x v="62"/>
    <x v="59"/>
    <s v="48903"/>
    <s v="Convenis amb instit. sense afany lucre"/>
    <x v="9"/>
    <x v="9"/>
    <s v="3"/>
    <s v="Producció de béns públics de caràcter preferent"/>
    <x v="10"/>
    <x v="10"/>
    <x v="40"/>
    <x v="40"/>
    <x v="66"/>
    <x v="66"/>
    <s v="33411"/>
    <s v="Promoció cultural"/>
    <n v="88776.75"/>
    <n v="0"/>
    <n v="88776.75"/>
    <n v="87776.75"/>
    <n v="87776.75"/>
    <n v="87776.75"/>
    <n v="87776.75"/>
    <n v="0"/>
  </r>
  <r>
    <x v="3"/>
    <x v="3"/>
    <x v="19"/>
    <x v="19"/>
    <x v="62"/>
    <x v="59"/>
    <s v="48903"/>
    <s v="Convenis amb instit. sense afany lucre"/>
    <x v="9"/>
    <x v="9"/>
    <s v="9"/>
    <s v="Actuacions de caràcter general"/>
    <x v="1"/>
    <x v="1"/>
    <x v="22"/>
    <x v="22"/>
    <x v="32"/>
    <x v="32"/>
    <s v="92412"/>
    <s v="Participació ciutadana i associativa de"/>
    <n v="77737.5"/>
    <n v="-39142.5"/>
    <n v="38595"/>
    <n v="38595"/>
    <n v="38595"/>
    <n v="38595"/>
    <n v="23595"/>
    <n v="15000"/>
  </r>
  <r>
    <x v="3"/>
    <x v="3"/>
    <x v="19"/>
    <x v="19"/>
    <x v="62"/>
    <x v="59"/>
    <s v="48903"/>
    <s v="Convenis amb instit. sense afany lucre"/>
    <x v="9"/>
    <x v="9"/>
    <s v="9"/>
    <s v="Actuacions de caràcter general"/>
    <x v="1"/>
    <x v="1"/>
    <x v="22"/>
    <x v="22"/>
    <x v="32"/>
    <x v="32"/>
    <s v="92416"/>
    <s v="Gestió equipaments de participació dels"/>
    <n v="324935.88"/>
    <n v="32383.56"/>
    <n v="357319.44"/>
    <n v="357319.44"/>
    <n v="357319.44"/>
    <n v="357319.44"/>
    <n v="357319.44"/>
    <n v="0"/>
  </r>
  <r>
    <x v="3"/>
    <x v="3"/>
    <x v="19"/>
    <x v="19"/>
    <x v="62"/>
    <x v="59"/>
    <s v="48903"/>
    <s v="Convenis amb instit. sense afany lucre"/>
    <x v="10"/>
    <x v="10"/>
    <s v="2"/>
    <s v="Actuacions de protecció i promoció social"/>
    <x v="2"/>
    <x v="2"/>
    <x v="5"/>
    <x v="5"/>
    <x v="43"/>
    <x v="43"/>
    <s v="23222"/>
    <s v="Gestió d'equipaments juvenils"/>
    <n v="34000"/>
    <n v="34000"/>
    <n v="68000"/>
    <n v="68000"/>
    <n v="68000"/>
    <n v="68000"/>
    <n v="68000"/>
    <n v="0"/>
  </r>
  <r>
    <x v="3"/>
    <x v="3"/>
    <x v="19"/>
    <x v="19"/>
    <x v="62"/>
    <x v="59"/>
    <s v="48903"/>
    <s v="Convenis amb instit. sense afany lucre"/>
    <x v="10"/>
    <x v="10"/>
    <s v="9"/>
    <s v="Actuacions de caràcter general"/>
    <x v="1"/>
    <x v="1"/>
    <x v="22"/>
    <x v="22"/>
    <x v="32"/>
    <x v="32"/>
    <s v="92416"/>
    <s v="Gestió equipaments de participació dels"/>
    <n v="245000"/>
    <n v="0"/>
    <n v="245000"/>
    <n v="245000"/>
    <n v="245000"/>
    <n v="245000"/>
    <n v="245000"/>
    <n v="0"/>
  </r>
  <r>
    <x v="3"/>
    <x v="3"/>
    <x v="19"/>
    <x v="19"/>
    <x v="62"/>
    <x v="59"/>
    <s v="48903"/>
    <s v="Convenis amb instit. sense afany lucre"/>
    <x v="10"/>
    <x v="10"/>
    <s v="9"/>
    <s v="Actuacions de caràcter general"/>
    <x v="8"/>
    <x v="8"/>
    <x v="18"/>
    <x v="18"/>
    <x v="25"/>
    <x v="25"/>
    <s v="93311"/>
    <s v="Patrimoni"/>
    <n v="154674.44"/>
    <n v="-154674.44"/>
    <n v="0"/>
    <n v="0"/>
    <n v="0"/>
    <n v="0"/>
    <n v="0"/>
    <n v="0"/>
  </r>
  <r>
    <x v="3"/>
    <x v="3"/>
    <x v="19"/>
    <x v="19"/>
    <x v="62"/>
    <x v="59"/>
    <s v="48903"/>
    <s v="Convenis amb instit. sense afany lucre"/>
    <x v="23"/>
    <x v="23"/>
    <s v="4"/>
    <s v="Actuacions de caràcter econòmic"/>
    <x v="7"/>
    <x v="7"/>
    <x v="16"/>
    <x v="16"/>
    <x v="23"/>
    <x v="23"/>
    <s v="43011"/>
    <s v="Administració de promoció econòmica"/>
    <n v="160000"/>
    <n v="710333"/>
    <n v="870333"/>
    <n v="765333"/>
    <n v="765333"/>
    <n v="765333"/>
    <n v="765333"/>
    <n v="0"/>
  </r>
  <r>
    <x v="3"/>
    <x v="3"/>
    <x v="19"/>
    <x v="19"/>
    <x v="62"/>
    <x v="59"/>
    <s v="48903"/>
    <s v="Convenis amb instit. sense afany lucre"/>
    <x v="23"/>
    <x v="23"/>
    <s v="4"/>
    <s v="Actuacions de caràcter econòmic"/>
    <x v="7"/>
    <x v="7"/>
    <x v="32"/>
    <x v="32"/>
    <x v="50"/>
    <x v="50"/>
    <s v="43141"/>
    <s v="Serveis de promoció del comerç"/>
    <n v="156400"/>
    <n v="3933600"/>
    <n v="4090000"/>
    <n v="4090000"/>
    <n v="4090000"/>
    <n v="3884800"/>
    <n v="3047614.86"/>
    <n v="837185.14"/>
  </r>
  <r>
    <x v="3"/>
    <x v="3"/>
    <x v="19"/>
    <x v="19"/>
    <x v="62"/>
    <x v="59"/>
    <s v="48903"/>
    <s v="Convenis amb instit. sense afany lucre"/>
    <x v="23"/>
    <x v="23"/>
    <s v="4"/>
    <s v="Actuacions de caràcter econòmic"/>
    <x v="7"/>
    <x v="7"/>
    <x v="32"/>
    <x v="32"/>
    <x v="50"/>
    <x v="50"/>
    <s v="43143"/>
    <s v="Accions promocionals del sector Restaura"/>
    <n v="1700"/>
    <n v="79935.45"/>
    <n v="81635.45"/>
    <n v="81635.45"/>
    <n v="81635.45"/>
    <n v="81635.45"/>
    <n v="81635.45"/>
    <n v="0"/>
  </r>
  <r>
    <x v="3"/>
    <x v="3"/>
    <x v="19"/>
    <x v="19"/>
    <x v="62"/>
    <x v="59"/>
    <s v="48903"/>
    <s v="Convenis amb instit. sense afany lucre"/>
    <x v="23"/>
    <x v="23"/>
    <s v="4"/>
    <s v="Actuacions de caràcter econòmic"/>
    <x v="7"/>
    <x v="7"/>
    <x v="47"/>
    <x v="47"/>
    <x v="80"/>
    <x v="80"/>
    <s v="43211"/>
    <s v="Foment del turisme"/>
    <n v="0"/>
    <n v="245930"/>
    <n v="245930"/>
    <n v="245930"/>
    <n v="245930"/>
    <n v="245930"/>
    <n v="131800"/>
    <n v="114130"/>
  </r>
  <r>
    <x v="3"/>
    <x v="3"/>
    <x v="19"/>
    <x v="19"/>
    <x v="62"/>
    <x v="59"/>
    <s v="48903"/>
    <s v="Convenis amb instit. sense afany lucre"/>
    <x v="23"/>
    <x v="23"/>
    <s v="4"/>
    <s v="Actuacions de caràcter econòmic"/>
    <x v="7"/>
    <x v="7"/>
    <x v="47"/>
    <x v="47"/>
    <x v="80"/>
    <x v="80"/>
    <s v="43215"/>
    <s v="Altres iniciatives d'activitat turística"/>
    <n v="0"/>
    <n v="372025"/>
    <n v="372025"/>
    <n v="372025"/>
    <n v="372025"/>
    <n v="372025"/>
    <n v="372025"/>
    <n v="0"/>
  </r>
  <r>
    <x v="3"/>
    <x v="3"/>
    <x v="19"/>
    <x v="19"/>
    <x v="62"/>
    <x v="59"/>
    <s v="48903"/>
    <s v="Convenis amb instit. sense afany lucre"/>
    <x v="23"/>
    <x v="23"/>
    <s v="4"/>
    <s v="Actuacions de caràcter econòmic"/>
    <x v="7"/>
    <x v="7"/>
    <x v="31"/>
    <x v="31"/>
    <x v="73"/>
    <x v="73"/>
    <s v="43335"/>
    <s v="Foment industries creatives"/>
    <n v="0"/>
    <n v="621951"/>
    <n v="621951"/>
    <n v="621951"/>
    <n v="621951"/>
    <n v="621951"/>
    <n v="621951"/>
    <n v="0"/>
  </r>
  <r>
    <x v="3"/>
    <x v="3"/>
    <x v="19"/>
    <x v="19"/>
    <x v="62"/>
    <x v="59"/>
    <s v="48903"/>
    <s v="Convenis amb instit. sense afany lucre"/>
    <x v="23"/>
    <x v="23"/>
    <s v="4"/>
    <s v="Actuacions de caràcter econòmic"/>
    <x v="7"/>
    <x v="7"/>
    <x v="31"/>
    <x v="31"/>
    <x v="73"/>
    <x v="73"/>
    <s v="43336"/>
    <s v="Promoció econòmica"/>
    <n v="0"/>
    <n v="300000"/>
    <n v="300000"/>
    <n v="300000"/>
    <n v="300000"/>
    <n v="300000"/>
    <n v="300000"/>
    <n v="0"/>
  </r>
  <r>
    <x v="3"/>
    <x v="3"/>
    <x v="19"/>
    <x v="19"/>
    <x v="62"/>
    <x v="59"/>
    <s v="48903"/>
    <s v="Convenis amb instit. sense afany lucre"/>
    <x v="23"/>
    <x v="23"/>
    <s v="4"/>
    <s v="Actuacions de caràcter econòmic"/>
    <x v="7"/>
    <x v="7"/>
    <x v="31"/>
    <x v="31"/>
    <x v="68"/>
    <x v="68"/>
    <s v="43351"/>
    <s v="Foment de l’economia cooperativa, social"/>
    <n v="356254.98"/>
    <n v="-291390.58"/>
    <n v="64864.4"/>
    <n v="64703.34"/>
    <n v="64703.34"/>
    <n v="64703.34"/>
    <n v="64703.34"/>
    <n v="0"/>
  </r>
  <r>
    <x v="3"/>
    <x v="3"/>
    <x v="19"/>
    <x v="19"/>
    <x v="62"/>
    <x v="59"/>
    <s v="48903"/>
    <s v="Convenis amb instit. sense afany lucre"/>
    <x v="23"/>
    <x v="23"/>
    <s v="4"/>
    <s v="Actuacions de caràcter econòmic"/>
    <x v="6"/>
    <x v="6"/>
    <x v="15"/>
    <x v="15"/>
    <x v="22"/>
    <x v="22"/>
    <s v="49313"/>
    <s v="Polítiques alimentàries urbanes"/>
    <n v="0"/>
    <n v="120694.17"/>
    <n v="120694.17"/>
    <n v="120694.17"/>
    <n v="120694.17"/>
    <n v="120694.17"/>
    <n v="120694.17"/>
    <n v="0"/>
  </r>
  <r>
    <x v="3"/>
    <x v="3"/>
    <x v="19"/>
    <x v="19"/>
    <x v="62"/>
    <x v="59"/>
    <s v="48903"/>
    <s v="Convenis amb instit. sense afany lucre"/>
    <x v="24"/>
    <x v="24"/>
    <s v="9"/>
    <s v="Actuacions de caràcter general"/>
    <x v="1"/>
    <x v="1"/>
    <x v="1"/>
    <x v="1"/>
    <x v="1"/>
    <x v="1"/>
    <s v="92011"/>
    <s v="Administració general"/>
    <n v="112600"/>
    <n v="-53311.06"/>
    <n v="59288.94"/>
    <n v="45871.34"/>
    <n v="45871.34"/>
    <n v="45871.34"/>
    <n v="45871.34"/>
    <n v="0"/>
  </r>
  <r>
    <x v="3"/>
    <x v="3"/>
    <x v="19"/>
    <x v="19"/>
    <x v="62"/>
    <x v="59"/>
    <s v="48903"/>
    <s v="Convenis amb instit. sense afany lucre"/>
    <x v="0"/>
    <x v="0"/>
    <s v="9"/>
    <s v="Actuacions de caràcter general"/>
    <x v="0"/>
    <x v="0"/>
    <x v="0"/>
    <x v="0"/>
    <x v="7"/>
    <x v="7"/>
    <s v="91221"/>
    <s v="Relacions institucionals"/>
    <n v="44000"/>
    <n v="3000"/>
    <n v="47000"/>
    <n v="47000"/>
    <n v="47000"/>
    <n v="47000"/>
    <n v="47000"/>
    <n v="0"/>
  </r>
  <r>
    <x v="3"/>
    <x v="3"/>
    <x v="19"/>
    <x v="19"/>
    <x v="62"/>
    <x v="59"/>
    <s v="48903"/>
    <s v="Convenis amb instit. sense afany lucre"/>
    <x v="0"/>
    <x v="0"/>
    <s v="9"/>
    <s v="Actuacions de caràcter general"/>
    <x v="1"/>
    <x v="1"/>
    <x v="1"/>
    <x v="1"/>
    <x v="1"/>
    <x v="1"/>
    <s v="92011"/>
    <s v="Administració general"/>
    <n v="111700"/>
    <n v="3846"/>
    <n v="115546"/>
    <n v="115546"/>
    <n v="78155.039999999994"/>
    <n v="78155.039999999994"/>
    <n v="38875.040000000001"/>
    <n v="39280"/>
  </r>
  <r>
    <x v="3"/>
    <x v="3"/>
    <x v="19"/>
    <x v="19"/>
    <x v="62"/>
    <x v="59"/>
    <s v="48903"/>
    <s v="Convenis amb instit. sense afany lucre"/>
    <x v="0"/>
    <x v="0"/>
    <s v="9"/>
    <s v="Actuacions de caràcter general"/>
    <x v="1"/>
    <x v="1"/>
    <x v="1"/>
    <x v="1"/>
    <x v="28"/>
    <x v="28"/>
    <s v="92033"/>
    <s v="Servei de documentació i accés al coneix"/>
    <n v="5200"/>
    <n v="-5200"/>
    <n v="0"/>
    <n v="0"/>
    <n v="0"/>
    <n v="0"/>
    <n v="0"/>
    <n v="0"/>
  </r>
  <r>
    <x v="3"/>
    <x v="3"/>
    <x v="19"/>
    <x v="19"/>
    <x v="62"/>
    <x v="59"/>
    <s v="48903"/>
    <s v="Convenis amb instit. sense afany lucre"/>
    <x v="26"/>
    <x v="26"/>
    <s v="9"/>
    <s v="Actuacions de caràcter general"/>
    <x v="1"/>
    <x v="1"/>
    <x v="20"/>
    <x v="20"/>
    <x v="29"/>
    <x v="29"/>
    <s v="92218"/>
    <s v="Prevenció de riscos laborals"/>
    <n v="0"/>
    <n v="97500"/>
    <n v="97500"/>
    <n v="97500"/>
    <n v="97500"/>
    <n v="13800"/>
    <n v="10537.5"/>
    <n v="3262.5"/>
  </r>
  <r>
    <x v="3"/>
    <x v="3"/>
    <x v="19"/>
    <x v="19"/>
    <x v="62"/>
    <x v="59"/>
    <s v="48903"/>
    <s v="Convenis amb instit. sense afany lucre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24700"/>
    <n v="24700"/>
    <n v="24700"/>
    <n v="24700"/>
    <n v="24700"/>
    <n v="0"/>
    <n v="24700"/>
  </r>
  <r>
    <x v="3"/>
    <x v="3"/>
    <x v="19"/>
    <x v="19"/>
    <x v="62"/>
    <x v="59"/>
    <s v="48903"/>
    <s v="Convenis amb instit. sense afany lucre"/>
    <x v="27"/>
    <x v="27"/>
    <s v="9"/>
    <s v="Actuacions de caràcter general"/>
    <x v="1"/>
    <x v="1"/>
    <x v="22"/>
    <x v="22"/>
    <x v="32"/>
    <x v="32"/>
    <s v="92417"/>
    <s v="Participació ciutadana"/>
    <n v="15011.64"/>
    <n v="14859.7"/>
    <n v="29871.34"/>
    <n v="29871.34"/>
    <n v="29871.34"/>
    <n v="29871.34"/>
    <n v="29871.34"/>
    <n v="0"/>
  </r>
  <r>
    <x v="3"/>
    <x v="3"/>
    <x v="19"/>
    <x v="19"/>
    <x v="62"/>
    <x v="59"/>
    <s v="48903"/>
    <s v="Convenis amb instit. sense afany lucre"/>
    <x v="27"/>
    <x v="27"/>
    <s v="9"/>
    <s v="Actuacions de caràcter general"/>
    <x v="1"/>
    <x v="1"/>
    <x v="22"/>
    <x v="22"/>
    <x v="32"/>
    <x v="32"/>
    <s v="92419"/>
    <s v="Recerca i innovació en matèria de partic"/>
    <n v="0"/>
    <n v="90552.5"/>
    <n v="90552.5"/>
    <n v="90552.5"/>
    <n v="90552.5"/>
    <n v="90552.5"/>
    <n v="90552.5"/>
    <n v="0"/>
  </r>
  <r>
    <x v="3"/>
    <x v="3"/>
    <x v="19"/>
    <x v="19"/>
    <x v="62"/>
    <x v="59"/>
    <s v="48904"/>
    <s v="Altres aportacions a institucions sense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95239"/>
    <n v="-95239"/>
    <n v="0"/>
    <n v="0"/>
    <n v="0"/>
    <n v="0"/>
    <n v="0"/>
    <n v="0"/>
  </r>
  <r>
    <x v="3"/>
    <x v="3"/>
    <x v="19"/>
    <x v="19"/>
    <x v="62"/>
    <x v="59"/>
    <s v="48904"/>
    <s v="Altres aportacions a institucions sense"/>
    <x v="13"/>
    <x v="13"/>
    <s v="2"/>
    <s v="Actuacions de protecció i promoció social"/>
    <x v="2"/>
    <x v="2"/>
    <x v="5"/>
    <x v="5"/>
    <x v="5"/>
    <x v="5"/>
    <s v="23241"/>
    <s v="Promoció de les dones"/>
    <n v="0"/>
    <n v="10000"/>
    <n v="10000"/>
    <n v="10000"/>
    <n v="10000"/>
    <n v="10000"/>
    <n v="10000"/>
    <n v="0"/>
  </r>
  <r>
    <x v="3"/>
    <x v="3"/>
    <x v="19"/>
    <x v="19"/>
    <x v="62"/>
    <x v="59"/>
    <s v="48904"/>
    <s v="Altres aportacions a institucions sense"/>
    <x v="13"/>
    <x v="13"/>
    <s v="2"/>
    <s v="Actuacions de protecció i promoció social"/>
    <x v="2"/>
    <x v="2"/>
    <x v="5"/>
    <x v="5"/>
    <x v="35"/>
    <x v="35"/>
    <s v="23252"/>
    <s v="Foment i promoció dels drets humans"/>
    <n v="1500"/>
    <n v="0"/>
    <n v="1500"/>
    <n v="1500"/>
    <n v="1500"/>
    <n v="1500"/>
    <n v="1500"/>
    <n v="0"/>
  </r>
  <r>
    <x v="3"/>
    <x v="3"/>
    <x v="19"/>
    <x v="19"/>
    <x v="62"/>
    <x v="59"/>
    <s v="48904"/>
    <s v="Altres aportacions a institucions sense"/>
    <x v="13"/>
    <x v="13"/>
    <s v="3"/>
    <s v="Producció de béns públics de caràcter preferent"/>
    <x v="15"/>
    <x v="15"/>
    <x v="42"/>
    <x v="42"/>
    <x v="70"/>
    <x v="70"/>
    <s v="31111"/>
    <s v="Promoció de la salut"/>
    <n v="100000"/>
    <n v="45970.06"/>
    <n v="145970.06"/>
    <n v="97970.06"/>
    <n v="97970.06"/>
    <n v="97970.06"/>
    <n v="97970.06"/>
    <n v="0"/>
  </r>
  <r>
    <x v="3"/>
    <x v="3"/>
    <x v="19"/>
    <x v="19"/>
    <x v="62"/>
    <x v="59"/>
    <s v="48904"/>
    <s v="Altres aportacions a institucions sense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0"/>
    <n v="3000"/>
    <n v="3000"/>
    <n v="3000"/>
    <n v="3000"/>
    <n v="3000"/>
    <n v="3000"/>
    <n v="0"/>
  </r>
  <r>
    <x v="3"/>
    <x v="3"/>
    <x v="19"/>
    <x v="19"/>
    <x v="62"/>
    <x v="59"/>
    <s v="48904"/>
    <s v="Altres aportacions a institucions sense"/>
    <x v="23"/>
    <x v="23"/>
    <s v="4"/>
    <s v="Actuacions de caràcter econòmic"/>
    <x v="7"/>
    <x v="7"/>
    <x v="32"/>
    <x v="32"/>
    <x v="50"/>
    <x v="50"/>
    <s v="43141"/>
    <s v="Serveis de promoció del comerç"/>
    <n v="211900"/>
    <n v="-111900"/>
    <n v="100000"/>
    <n v="100000"/>
    <n v="100000"/>
    <n v="100000"/>
    <n v="100000"/>
    <n v="0"/>
  </r>
  <r>
    <x v="3"/>
    <x v="3"/>
    <x v="19"/>
    <x v="19"/>
    <x v="62"/>
    <x v="59"/>
    <s v="48904"/>
    <s v="Altres aportacions a institucions sense"/>
    <x v="23"/>
    <x v="23"/>
    <s v="4"/>
    <s v="Actuacions de caràcter econòmic"/>
    <x v="7"/>
    <x v="7"/>
    <x v="47"/>
    <x v="47"/>
    <x v="80"/>
    <x v="80"/>
    <s v="43211"/>
    <s v="Foment del turisme"/>
    <n v="0"/>
    <n v="2462783.4"/>
    <n v="2462783.4"/>
    <n v="93750"/>
    <n v="93750"/>
    <n v="93750"/>
    <n v="93750"/>
    <n v="0"/>
  </r>
  <r>
    <x v="3"/>
    <x v="3"/>
    <x v="19"/>
    <x v="19"/>
    <x v="62"/>
    <x v="59"/>
    <s v="48904"/>
    <s v="Altres aportacions a institucions sense"/>
    <x v="23"/>
    <x v="23"/>
    <s v="4"/>
    <s v="Actuacions de caràcter econòmic"/>
    <x v="7"/>
    <x v="7"/>
    <x v="47"/>
    <x v="47"/>
    <x v="80"/>
    <x v="80"/>
    <s v="43215"/>
    <s v="Altres iniciatives d'activitat turística"/>
    <n v="637000"/>
    <n v="-633500"/>
    <n v="3500"/>
    <n v="3500"/>
    <n v="3500"/>
    <n v="3500"/>
    <n v="3500"/>
    <n v="0"/>
  </r>
  <r>
    <x v="3"/>
    <x v="3"/>
    <x v="19"/>
    <x v="19"/>
    <x v="62"/>
    <x v="59"/>
    <s v="48904"/>
    <s v="Altres aportacions a institucions sense"/>
    <x v="23"/>
    <x v="23"/>
    <s v="4"/>
    <s v="Actuacions de caràcter econòmic"/>
    <x v="7"/>
    <x v="7"/>
    <x v="31"/>
    <x v="31"/>
    <x v="48"/>
    <x v="48"/>
    <s v="43311"/>
    <s v="Suport Ocupació i Empresa"/>
    <n v="0"/>
    <n v="100000"/>
    <n v="100000"/>
    <n v="100000"/>
    <n v="100000"/>
    <n v="100000"/>
    <n v="100000"/>
    <n v="0"/>
  </r>
  <r>
    <x v="3"/>
    <x v="3"/>
    <x v="19"/>
    <x v="19"/>
    <x v="62"/>
    <x v="59"/>
    <s v="48904"/>
    <s v="Altres aportacions a institucions sense"/>
    <x v="23"/>
    <x v="23"/>
    <s v="4"/>
    <s v="Actuacions de caràcter econòmic"/>
    <x v="7"/>
    <x v="7"/>
    <x v="31"/>
    <x v="31"/>
    <x v="73"/>
    <x v="73"/>
    <s v="43335"/>
    <s v="Foment industries creatives"/>
    <n v="42500"/>
    <n v="-42500"/>
    <n v="0"/>
    <n v="0"/>
    <n v="0"/>
    <n v="0"/>
    <n v="0"/>
    <n v="0"/>
  </r>
  <r>
    <x v="3"/>
    <x v="3"/>
    <x v="19"/>
    <x v="19"/>
    <x v="62"/>
    <x v="59"/>
    <s v="48904"/>
    <s v="Altres aportacions a institucions sense"/>
    <x v="23"/>
    <x v="23"/>
    <s v="4"/>
    <s v="Actuacions de caràcter econòmic"/>
    <x v="7"/>
    <x v="7"/>
    <x v="31"/>
    <x v="31"/>
    <x v="73"/>
    <x v="73"/>
    <s v="43336"/>
    <s v="Promoció econòmica"/>
    <n v="312100"/>
    <n v="22500"/>
    <n v="334600"/>
    <n v="334545"/>
    <n v="334545"/>
    <n v="334545"/>
    <n v="334545"/>
    <n v="0"/>
  </r>
  <r>
    <x v="3"/>
    <x v="3"/>
    <x v="19"/>
    <x v="19"/>
    <x v="62"/>
    <x v="59"/>
    <s v="48904"/>
    <s v="Altres aportacions a institucions sense"/>
    <x v="23"/>
    <x v="23"/>
    <s v="4"/>
    <s v="Actuacions de caràcter econòmic"/>
    <x v="7"/>
    <x v="7"/>
    <x v="31"/>
    <x v="31"/>
    <x v="68"/>
    <x v="68"/>
    <s v="43351"/>
    <s v="Foment de l’economia cooperativa, social"/>
    <n v="0"/>
    <n v="6000"/>
    <n v="6000"/>
    <n v="6000"/>
    <n v="6000"/>
    <n v="6000"/>
    <n v="6000"/>
    <n v="0"/>
  </r>
  <r>
    <x v="3"/>
    <x v="3"/>
    <x v="19"/>
    <x v="19"/>
    <x v="62"/>
    <x v="59"/>
    <s v="48904"/>
    <s v="Altres aportacions a institucions sense"/>
    <x v="24"/>
    <x v="24"/>
    <s v="3"/>
    <s v="Producció de béns públics de caràcter preferent"/>
    <x v="13"/>
    <x v="13"/>
    <x v="39"/>
    <x v="39"/>
    <x v="63"/>
    <x v="63"/>
    <s v="34112"/>
    <s v="Foment i promoció de la pràctica esporti"/>
    <n v="0"/>
    <n v="1000000"/>
    <n v="1000000"/>
    <n v="1000000"/>
    <n v="1000000"/>
    <n v="1000000"/>
    <n v="1000000"/>
    <n v="0"/>
  </r>
  <r>
    <x v="3"/>
    <x v="3"/>
    <x v="19"/>
    <x v="19"/>
    <x v="62"/>
    <x v="59"/>
    <s v="48904"/>
    <s v="Altres aportacions a institucions sense"/>
    <x v="24"/>
    <x v="24"/>
    <s v="9"/>
    <s v="Actuacions de caràcter general"/>
    <x v="1"/>
    <x v="1"/>
    <x v="1"/>
    <x v="1"/>
    <x v="1"/>
    <x v="1"/>
    <s v="92011"/>
    <s v="Administració general"/>
    <n v="30457.51"/>
    <n v="-30000"/>
    <n v="457.51"/>
    <n v="0"/>
    <n v="0"/>
    <n v="0"/>
    <n v="0"/>
    <n v="0"/>
  </r>
  <r>
    <x v="3"/>
    <x v="3"/>
    <x v="19"/>
    <x v="19"/>
    <x v="62"/>
    <x v="59"/>
    <s v="48904"/>
    <s v="Altres aportacions a institucions sense"/>
    <x v="0"/>
    <x v="0"/>
    <s v="9"/>
    <s v="Actuacions de caràcter general"/>
    <x v="1"/>
    <x v="1"/>
    <x v="1"/>
    <x v="1"/>
    <x v="1"/>
    <x v="1"/>
    <s v="92011"/>
    <s v="Administració general"/>
    <n v="0"/>
    <n v="23750"/>
    <n v="23750"/>
    <n v="18750"/>
    <n v="18750"/>
    <n v="18750"/>
    <n v="2470"/>
    <n v="16280"/>
  </r>
  <r>
    <x v="3"/>
    <x v="3"/>
    <x v="19"/>
    <x v="19"/>
    <x v="62"/>
    <x v="59"/>
    <s v="48904"/>
    <s v="Altres aportacions a institucions sense"/>
    <x v="0"/>
    <x v="0"/>
    <s v="9"/>
    <s v="Actuacions de caràcter general"/>
    <x v="1"/>
    <x v="1"/>
    <x v="1"/>
    <x v="1"/>
    <x v="1"/>
    <x v="1"/>
    <s v="92012"/>
    <s v="Serveis editorials"/>
    <n v="0"/>
    <n v="839"/>
    <n v="839"/>
    <n v="839"/>
    <n v="839"/>
    <n v="839"/>
    <n v="839"/>
    <n v="0"/>
  </r>
  <r>
    <x v="3"/>
    <x v="3"/>
    <x v="19"/>
    <x v="19"/>
    <x v="62"/>
    <x v="59"/>
    <s v="48904"/>
    <s v="Altres aportacions a institucions sense"/>
    <x v="0"/>
    <x v="0"/>
    <s v="9"/>
    <s v="Actuacions de caràcter general"/>
    <x v="1"/>
    <x v="1"/>
    <x v="1"/>
    <x v="1"/>
    <x v="27"/>
    <x v="27"/>
    <s v="92021"/>
    <s v="Sindicatura de Greuges"/>
    <n v="0"/>
    <n v="2448"/>
    <n v="2448"/>
    <n v="2448"/>
    <n v="2448"/>
    <n v="2448"/>
    <n v="2448"/>
    <n v="0"/>
  </r>
  <r>
    <x v="3"/>
    <x v="3"/>
    <x v="19"/>
    <x v="19"/>
    <x v="62"/>
    <x v="59"/>
    <s v="48905"/>
    <s v="Fires i Congressos"/>
    <x v="23"/>
    <x v="23"/>
    <s v="4"/>
    <s v="Actuacions de caràcter econòmic"/>
    <x v="7"/>
    <x v="7"/>
    <x v="31"/>
    <x v="31"/>
    <x v="73"/>
    <x v="73"/>
    <s v="43336"/>
    <s v="Promoció econòmica"/>
    <n v="2000000"/>
    <n v="522000"/>
    <n v="2522000"/>
    <n v="2522000"/>
    <n v="2522000"/>
    <n v="2522000"/>
    <n v="0"/>
    <n v="2522000"/>
  </r>
  <r>
    <x v="3"/>
    <x v="3"/>
    <x v="19"/>
    <x v="19"/>
    <x v="62"/>
    <x v="59"/>
    <s v="48906"/>
    <s v="Quotes afiliació Organ. Nacionals"/>
    <x v="18"/>
    <x v="18"/>
    <s v="1"/>
    <s v="Serveis públics bàsics"/>
    <x v="4"/>
    <x v="4"/>
    <x v="11"/>
    <x v="11"/>
    <x v="14"/>
    <x v="14"/>
    <s v="15011"/>
    <s v="Despeses generals d'Ecologia Urbana"/>
    <n v="8000"/>
    <n v="54052"/>
    <n v="62052"/>
    <n v="62052"/>
    <n v="62052"/>
    <n v="62052"/>
    <n v="62052"/>
    <n v="0"/>
  </r>
  <r>
    <x v="3"/>
    <x v="3"/>
    <x v="19"/>
    <x v="19"/>
    <x v="62"/>
    <x v="59"/>
    <s v="48908"/>
    <s v="Convocatòria de subvencions-digitalització"/>
    <x v="23"/>
    <x v="23"/>
    <s v="4"/>
    <s v="Actuacions de caràcter econòmic"/>
    <x v="7"/>
    <x v="7"/>
    <x v="16"/>
    <x v="16"/>
    <x v="23"/>
    <x v="23"/>
    <s v="43011"/>
    <s v="Administració de promoció econòmica"/>
    <n v="1000000"/>
    <n v="-1000000"/>
    <n v="0"/>
    <n v="0"/>
    <n v="0"/>
    <n v="0"/>
    <n v="0"/>
    <n v="0"/>
  </r>
  <r>
    <x v="3"/>
    <x v="3"/>
    <x v="19"/>
    <x v="19"/>
    <x v="62"/>
    <x v="59"/>
    <s v="48909"/>
    <s v="Convocatòria de subvencions-promoció"/>
    <x v="23"/>
    <x v="23"/>
    <s v="4"/>
    <s v="Actuacions de caràcter econòmic"/>
    <x v="7"/>
    <x v="7"/>
    <x v="16"/>
    <x v="16"/>
    <x v="23"/>
    <x v="23"/>
    <s v="43011"/>
    <s v="Administració de promoció econòmica"/>
    <n v="1000000"/>
    <n v="-981340.22"/>
    <n v="18659.78"/>
    <n v="0"/>
    <n v="0"/>
    <n v="0"/>
    <n v="0"/>
    <n v="0"/>
  </r>
  <r>
    <x v="3"/>
    <x v="3"/>
    <x v="19"/>
    <x v="19"/>
    <x v="62"/>
    <x v="59"/>
    <s v="48909"/>
    <s v="Convocatòria de subvencions-promoció"/>
    <x v="23"/>
    <x v="23"/>
    <s v="4"/>
    <s v="Actuacions de caràcter econòmic"/>
    <x v="7"/>
    <x v="7"/>
    <x v="47"/>
    <x v="47"/>
    <x v="80"/>
    <x v="80"/>
    <s v="43215"/>
    <s v="Altres iniciatives d'activitat turística"/>
    <n v="0"/>
    <n v="1000000"/>
    <n v="1000000"/>
    <n v="1000000"/>
    <n v="971000"/>
    <n v="971000"/>
    <n v="946000"/>
    <n v="25000"/>
  </r>
  <r>
    <x v="3"/>
    <x v="3"/>
    <x v="19"/>
    <x v="19"/>
    <x v="62"/>
    <x v="59"/>
    <s v="48909"/>
    <s v="Convocatòria de subvencions-promoció"/>
    <x v="23"/>
    <x v="23"/>
    <s v="4"/>
    <s v="Actuacions de caràcter econòmic"/>
    <x v="7"/>
    <x v="7"/>
    <x v="31"/>
    <x v="31"/>
    <x v="73"/>
    <x v="73"/>
    <s v="43335"/>
    <s v="Foment industries creatives"/>
    <n v="0"/>
    <n v="500000"/>
    <n v="500000"/>
    <n v="500000"/>
    <n v="300000"/>
    <n v="300000"/>
    <n v="294000"/>
    <n v="6000"/>
  </r>
  <r>
    <x v="3"/>
    <x v="3"/>
    <x v="19"/>
    <x v="19"/>
    <x v="62"/>
    <x v="59"/>
    <s v="48962"/>
    <s v="Grups Municipals"/>
    <x v="0"/>
    <x v="0"/>
    <s v="9"/>
    <s v="Actuacions de caràcter general"/>
    <x v="0"/>
    <x v="0"/>
    <x v="0"/>
    <x v="0"/>
    <x v="0"/>
    <x v="0"/>
    <s v="91211"/>
    <s v="Representacio política"/>
    <n v="2473795.85"/>
    <n v="0"/>
    <n v="2473795.85"/>
    <n v="2473795.85"/>
    <n v="2473795.85"/>
    <n v="2473795.85"/>
    <n v="2473795.85"/>
    <n v="0"/>
  </r>
  <r>
    <x v="3"/>
    <x v="3"/>
    <x v="19"/>
    <x v="19"/>
    <x v="62"/>
    <x v="59"/>
    <s v="48998"/>
    <s v="Subvencions per gestió de Centres Cívics"/>
    <x v="2"/>
    <x v="2"/>
    <s v="3"/>
    <s v="Producció de béns públics de caràcter preferent"/>
    <x v="10"/>
    <x v="10"/>
    <x v="28"/>
    <x v="28"/>
    <x v="42"/>
    <x v="42"/>
    <s v="33711"/>
    <s v="Gestió de centres cívics"/>
    <n v="1687486.2"/>
    <n v="418788.95"/>
    <n v="2106275.15"/>
    <n v="2106275.14"/>
    <n v="2106275.14"/>
    <n v="2106275.14"/>
    <n v="1779475.01"/>
    <n v="326800.13"/>
  </r>
  <r>
    <x v="3"/>
    <x v="3"/>
    <x v="19"/>
    <x v="19"/>
    <x v="62"/>
    <x v="59"/>
    <s v="48998"/>
    <s v="Subvencions per gestió de Centres Cívic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90460.44"/>
    <n v="-90460.44"/>
    <n v="0"/>
    <n v="0"/>
    <n v="0"/>
    <n v="0"/>
    <n v="0"/>
    <n v="0"/>
  </r>
  <r>
    <x v="3"/>
    <x v="3"/>
    <x v="19"/>
    <x v="19"/>
    <x v="62"/>
    <x v="59"/>
    <s v="48998"/>
    <s v="Subvencions per gestió de Centres Cívics"/>
    <x v="4"/>
    <x v="4"/>
    <s v="3"/>
    <s v="Producció de béns públics de caràcter preferent"/>
    <x v="10"/>
    <x v="10"/>
    <x v="28"/>
    <x v="28"/>
    <x v="42"/>
    <x v="42"/>
    <s v="33711"/>
    <s v="Gestió de centres cívics"/>
    <n v="454460.85"/>
    <n v="4427"/>
    <n v="458887.85"/>
    <n v="458810.35"/>
    <n v="458810.35"/>
    <n v="458810.35"/>
    <n v="340845.64"/>
    <n v="117964.71"/>
  </r>
  <r>
    <x v="3"/>
    <x v="3"/>
    <x v="19"/>
    <x v="19"/>
    <x v="62"/>
    <x v="59"/>
    <s v="48998"/>
    <s v="Subvencions per gestió de Centres Cívics"/>
    <x v="5"/>
    <x v="5"/>
    <s v="2"/>
    <s v="Actuacions de protecció i promoció social"/>
    <x v="2"/>
    <x v="2"/>
    <x v="5"/>
    <x v="5"/>
    <x v="49"/>
    <x v="49"/>
    <s v="23232"/>
    <s v="Gestió de casals i espais per a la gent"/>
    <n v="35016.18"/>
    <n v="105048.54"/>
    <n v="140064.72"/>
    <n v="140064.72"/>
    <n v="140064.72"/>
    <n v="140064.72"/>
    <n v="140064.72"/>
    <n v="0"/>
  </r>
  <r>
    <x v="3"/>
    <x v="3"/>
    <x v="19"/>
    <x v="19"/>
    <x v="62"/>
    <x v="59"/>
    <s v="48998"/>
    <s v="Subvencions per gestió de Centres Cívics"/>
    <x v="5"/>
    <x v="5"/>
    <s v="3"/>
    <s v="Producció de béns públics de caràcter preferent"/>
    <x v="10"/>
    <x v="10"/>
    <x v="28"/>
    <x v="28"/>
    <x v="42"/>
    <x v="42"/>
    <s v="33711"/>
    <s v="Gestió de centres cívics"/>
    <n v="1144112"/>
    <n v="-25903.96"/>
    <n v="1118208.04"/>
    <n v="1118208.04"/>
    <n v="1118208.04"/>
    <n v="1118208.04"/>
    <n v="1118208.04"/>
    <n v="0"/>
  </r>
  <r>
    <x v="3"/>
    <x v="3"/>
    <x v="19"/>
    <x v="19"/>
    <x v="62"/>
    <x v="59"/>
    <s v="48998"/>
    <s v="Subvencions per gestió de Centres Cívics"/>
    <x v="8"/>
    <x v="8"/>
    <s v="2"/>
    <s v="Actuacions de protecció i promoció social"/>
    <x v="2"/>
    <x v="2"/>
    <x v="5"/>
    <x v="5"/>
    <x v="60"/>
    <x v="60"/>
    <s v="23212"/>
    <s v="Gestió equipaments d'infants i adolescen"/>
    <n v="10"/>
    <n v="0"/>
    <n v="10"/>
    <n v="0"/>
    <n v="0"/>
    <n v="0"/>
    <n v="0"/>
    <n v="0"/>
  </r>
  <r>
    <x v="3"/>
    <x v="3"/>
    <x v="19"/>
    <x v="19"/>
    <x v="62"/>
    <x v="59"/>
    <s v="48999"/>
    <s v="Subvencions gestió de serveis"/>
    <x v="2"/>
    <x v="2"/>
    <s v="3"/>
    <s v="Producció de béns públics de caràcter preferent"/>
    <x v="13"/>
    <x v="13"/>
    <x v="39"/>
    <x v="39"/>
    <x v="63"/>
    <x v="63"/>
    <s v="34112"/>
    <s v="Foment i promoció de la pràctica esporti"/>
    <n v="184413.05"/>
    <n v="0"/>
    <n v="184413.05"/>
    <n v="184413.05"/>
    <n v="184413.05"/>
    <n v="184413.05"/>
    <n v="184413.05"/>
    <n v="0"/>
  </r>
  <r>
    <x v="3"/>
    <x v="3"/>
    <x v="19"/>
    <x v="19"/>
    <x v="62"/>
    <x v="59"/>
    <s v="48999"/>
    <s v="Subvencions gestió de serveis"/>
    <x v="3"/>
    <x v="3"/>
    <s v="3"/>
    <s v="Producció de béns públics de caràcter preferent"/>
    <x v="13"/>
    <x v="13"/>
    <x v="50"/>
    <x v="50"/>
    <x v="84"/>
    <x v="84"/>
    <s v="34211"/>
    <s v="Instal·lacions esportives"/>
    <n v="98139.06"/>
    <n v="5095.8100000000004"/>
    <n v="103234.87"/>
    <n v="103234.87"/>
    <n v="103234.87"/>
    <n v="103234.87"/>
    <n v="103234.87"/>
    <n v="0"/>
  </r>
  <r>
    <x v="3"/>
    <x v="3"/>
    <x v="19"/>
    <x v="19"/>
    <x v="62"/>
    <x v="59"/>
    <s v="48999"/>
    <s v="Subvencions gestió de serveis"/>
    <x v="4"/>
    <x v="4"/>
    <s v="3"/>
    <s v="Producció de béns públics de caràcter preferent"/>
    <x v="13"/>
    <x v="13"/>
    <x v="50"/>
    <x v="50"/>
    <x v="84"/>
    <x v="84"/>
    <s v="34211"/>
    <s v="Instal·lacions esportives"/>
    <n v="37660"/>
    <n v="41565.300000000003"/>
    <n v="79225.3"/>
    <n v="54047.15"/>
    <n v="54047.15"/>
    <n v="54047.15"/>
    <n v="50953.78"/>
    <n v="3093.37"/>
  </r>
  <r>
    <x v="3"/>
    <x v="3"/>
    <x v="19"/>
    <x v="19"/>
    <x v="62"/>
    <x v="59"/>
    <s v="48999"/>
    <s v="Subvencions gestió de serveis"/>
    <x v="5"/>
    <x v="5"/>
    <s v="3"/>
    <s v="Producció de béns públics de caràcter preferent"/>
    <x v="13"/>
    <x v="13"/>
    <x v="50"/>
    <x v="50"/>
    <x v="84"/>
    <x v="84"/>
    <s v="34211"/>
    <s v="Instal·lacions esportives"/>
    <n v="35000"/>
    <n v="6191.87"/>
    <n v="41191.870000000003"/>
    <n v="40616.99"/>
    <n v="40616.99"/>
    <n v="40616.99"/>
    <n v="40616.99"/>
    <n v="0"/>
  </r>
  <r>
    <x v="3"/>
    <x v="3"/>
    <x v="19"/>
    <x v="19"/>
    <x v="62"/>
    <x v="59"/>
    <s v="48999"/>
    <s v="Subvencions gestió de serveis"/>
    <x v="6"/>
    <x v="6"/>
    <s v="3"/>
    <s v="Producció de béns públics de caràcter preferent"/>
    <x v="10"/>
    <x v="10"/>
    <x v="28"/>
    <x v="28"/>
    <x v="42"/>
    <x v="42"/>
    <s v="33711"/>
    <s v="Gestió de centres cívics"/>
    <n v="94440"/>
    <n v="48414.52"/>
    <n v="142854.51999999999"/>
    <n v="142854.51999999999"/>
    <n v="142854.51999999999"/>
    <n v="142854.51999999999"/>
    <n v="142854.51999999999"/>
    <n v="0"/>
  </r>
  <r>
    <x v="3"/>
    <x v="3"/>
    <x v="19"/>
    <x v="19"/>
    <x v="62"/>
    <x v="59"/>
    <s v="48999"/>
    <s v="Subvencions gestió de serveis"/>
    <x v="6"/>
    <x v="6"/>
    <s v="3"/>
    <s v="Producció de béns públics de caràcter preferent"/>
    <x v="13"/>
    <x v="13"/>
    <x v="39"/>
    <x v="39"/>
    <x v="63"/>
    <x v="63"/>
    <s v="34112"/>
    <s v="Foment i promoció de la pràctica esporti"/>
    <n v="71200"/>
    <n v="-71200"/>
    <n v="0"/>
    <n v="0"/>
    <n v="0"/>
    <n v="0"/>
    <n v="0"/>
    <n v="0"/>
  </r>
  <r>
    <x v="3"/>
    <x v="3"/>
    <x v="19"/>
    <x v="19"/>
    <x v="62"/>
    <x v="59"/>
    <s v="48999"/>
    <s v="Subvencions gestió de serveis"/>
    <x v="7"/>
    <x v="7"/>
    <s v="3"/>
    <s v="Producció de béns públics de caràcter preferent"/>
    <x v="13"/>
    <x v="13"/>
    <x v="50"/>
    <x v="50"/>
    <x v="84"/>
    <x v="84"/>
    <s v="34211"/>
    <s v="Instal·lacions esportives"/>
    <n v="0"/>
    <n v="44822.879999999997"/>
    <n v="44822.879999999997"/>
    <n v="35846.879999999997"/>
    <n v="35846.879999999997"/>
    <n v="35846.879999999997"/>
    <n v="35846.879999999997"/>
    <n v="0"/>
  </r>
  <r>
    <x v="3"/>
    <x v="3"/>
    <x v="19"/>
    <x v="19"/>
    <x v="62"/>
    <x v="59"/>
    <s v="48999"/>
    <s v="Subvencions gestió de serveis"/>
    <x v="8"/>
    <x v="8"/>
    <s v="2"/>
    <s v="Actuacions de protecció i promoció social"/>
    <x v="2"/>
    <x v="2"/>
    <x v="5"/>
    <x v="5"/>
    <x v="49"/>
    <x v="49"/>
    <s v="23232"/>
    <s v="Gestió de casals i espais per a la gent"/>
    <n v="16000"/>
    <n v="-0.01"/>
    <n v="15999.99"/>
    <n v="15683.64"/>
    <n v="14360"/>
    <n v="2393.33"/>
    <n v="0"/>
    <n v="2393.33"/>
  </r>
  <r>
    <x v="3"/>
    <x v="3"/>
    <x v="19"/>
    <x v="19"/>
    <x v="62"/>
    <x v="59"/>
    <s v="48999"/>
    <s v="Subvencions gestió de serveis"/>
    <x v="8"/>
    <x v="8"/>
    <s v="3"/>
    <s v="Producció de béns públics de caràcter preferent"/>
    <x v="10"/>
    <x v="10"/>
    <x v="28"/>
    <x v="28"/>
    <x v="42"/>
    <x v="42"/>
    <s v="33711"/>
    <s v="Gestió de centres cívics"/>
    <n v="11000"/>
    <n v="-11000"/>
    <n v="0"/>
    <n v="0"/>
    <n v="0"/>
    <n v="0"/>
    <n v="0"/>
    <n v="0"/>
  </r>
  <r>
    <x v="3"/>
    <x v="3"/>
    <x v="19"/>
    <x v="19"/>
    <x v="62"/>
    <x v="59"/>
    <s v="48999"/>
    <s v="Subvencions gestió de serveis"/>
    <x v="8"/>
    <x v="8"/>
    <s v="3"/>
    <s v="Producció de béns públics de caràcter preferent"/>
    <x v="13"/>
    <x v="13"/>
    <x v="39"/>
    <x v="39"/>
    <x v="63"/>
    <x v="63"/>
    <s v="34112"/>
    <s v="Foment i promoció de la pràctica esporti"/>
    <n v="0"/>
    <n v="4585.8500000000004"/>
    <n v="4585.8500000000004"/>
    <n v="0"/>
    <n v="0"/>
    <n v="0"/>
    <n v="0"/>
    <n v="0"/>
  </r>
  <r>
    <x v="3"/>
    <x v="3"/>
    <x v="19"/>
    <x v="19"/>
    <x v="62"/>
    <x v="59"/>
    <s v="48999"/>
    <s v="Subvencions gestió de serveis"/>
    <x v="9"/>
    <x v="9"/>
    <s v="2"/>
    <s v="Actuacions de protecció i promoció social"/>
    <x v="2"/>
    <x v="2"/>
    <x v="5"/>
    <x v="5"/>
    <x v="49"/>
    <x v="49"/>
    <s v="23232"/>
    <s v="Gestió de casals i espais per a la gent"/>
    <n v="13376.92"/>
    <n v="-3000"/>
    <n v="10376.92"/>
    <n v="0"/>
    <n v="0"/>
    <n v="0"/>
    <n v="0"/>
    <n v="0"/>
  </r>
  <r>
    <x v="3"/>
    <x v="3"/>
    <x v="19"/>
    <x v="19"/>
    <x v="62"/>
    <x v="59"/>
    <s v="48999"/>
    <s v="Subvencions gestió de serveis"/>
    <x v="9"/>
    <x v="9"/>
    <s v="3"/>
    <s v="Producció de béns públics de caràcter preferent"/>
    <x v="10"/>
    <x v="10"/>
    <x v="40"/>
    <x v="40"/>
    <x v="66"/>
    <x v="66"/>
    <s v="33411"/>
    <s v="Promoció cultural"/>
    <n v="180000"/>
    <n v="154.80000000000001"/>
    <n v="180154.8"/>
    <n v="178960.85"/>
    <n v="178960.85"/>
    <n v="178960.85"/>
    <n v="159207.65"/>
    <n v="19753.2"/>
  </r>
  <r>
    <x v="3"/>
    <x v="3"/>
    <x v="19"/>
    <x v="19"/>
    <x v="62"/>
    <x v="59"/>
    <s v="48999"/>
    <s v="Subvencions gestió de serveis"/>
    <x v="9"/>
    <x v="9"/>
    <s v="9"/>
    <s v="Actuacions de caràcter general"/>
    <x v="1"/>
    <x v="1"/>
    <x v="22"/>
    <x v="22"/>
    <x v="32"/>
    <x v="32"/>
    <s v="92416"/>
    <s v="Gestió equipaments de participació dels"/>
    <n v="16397.400000000001"/>
    <n v="-16397.400000000001"/>
    <n v="0"/>
    <n v="0"/>
    <n v="0"/>
    <n v="0"/>
    <n v="0"/>
    <n v="0"/>
  </r>
  <r>
    <x v="3"/>
    <x v="3"/>
    <x v="19"/>
    <x v="19"/>
    <x v="62"/>
    <x v="59"/>
    <s v="48999"/>
    <s v="Subvencions gestió de serveis"/>
    <x v="9"/>
    <x v="9"/>
    <s v="9"/>
    <s v="Actuacions de caràcter general"/>
    <x v="1"/>
    <x v="1"/>
    <x v="22"/>
    <x v="22"/>
    <x v="111"/>
    <x v="110"/>
    <s v="92421"/>
    <s v="Administr. gral. serveis en el territori"/>
    <n v="0"/>
    <n v="19442.2"/>
    <n v="19442.2"/>
    <n v="19380.91"/>
    <n v="19380.91"/>
    <n v="19380.91"/>
    <n v="0"/>
    <n v="19380.91"/>
  </r>
  <r>
    <x v="3"/>
    <x v="3"/>
    <x v="19"/>
    <x v="19"/>
    <x v="62"/>
    <x v="59"/>
    <s v="48999"/>
    <s v="Subvencions gestió de serveis"/>
    <x v="10"/>
    <x v="10"/>
    <s v="3"/>
    <s v="Producció de béns públics de caràcter preferent"/>
    <x v="13"/>
    <x v="13"/>
    <x v="50"/>
    <x v="50"/>
    <x v="84"/>
    <x v="84"/>
    <s v="34211"/>
    <s v="Instal·lacions esportives"/>
    <n v="4000"/>
    <n v="2000"/>
    <n v="6000"/>
    <n v="2869.57"/>
    <n v="2869.57"/>
    <n v="2869.57"/>
    <n v="2869.57"/>
    <n v="0"/>
  </r>
  <r>
    <x v="3"/>
    <x v="3"/>
    <x v="20"/>
    <x v="20"/>
    <x v="63"/>
    <x v="60"/>
    <s v="49001"/>
    <s v="Quotes afiliació Organ.Internacionals"/>
    <x v="13"/>
    <x v="13"/>
    <s v="3"/>
    <s v="Producció de béns públics de caràcter preferent"/>
    <x v="15"/>
    <x v="15"/>
    <x v="42"/>
    <x v="42"/>
    <x v="70"/>
    <x v="70"/>
    <s v="31111"/>
    <s v="Promoció de la salut"/>
    <n v="5500"/>
    <n v="0"/>
    <n v="5500"/>
    <n v="5320.09"/>
    <n v="5320.09"/>
    <n v="5320.09"/>
    <n v="0"/>
    <n v="5320.09"/>
  </r>
  <r>
    <x v="3"/>
    <x v="3"/>
    <x v="20"/>
    <x v="20"/>
    <x v="63"/>
    <x v="60"/>
    <s v="49001"/>
    <s v="Quotes afiliació Organ.Internacionals"/>
    <x v="15"/>
    <x v="15"/>
    <s v="9"/>
    <s v="Actuacions de caràcter general"/>
    <x v="0"/>
    <x v="0"/>
    <x v="0"/>
    <x v="0"/>
    <x v="7"/>
    <x v="7"/>
    <s v="91223"/>
    <s v="Relacions internacionals"/>
    <n v="36534.370000000003"/>
    <n v="1500"/>
    <n v="38034.370000000003"/>
    <n v="37868.129999999997"/>
    <n v="37868.129999999997"/>
    <n v="37868.129999999997"/>
    <n v="37868.129999999997"/>
    <n v="0"/>
  </r>
  <r>
    <x v="3"/>
    <x v="3"/>
    <x v="20"/>
    <x v="20"/>
    <x v="63"/>
    <x v="60"/>
    <s v="49001"/>
    <s v="Quotes afiliació Organ.Internacionals"/>
    <x v="18"/>
    <x v="18"/>
    <s v="1"/>
    <s v="Serveis públics bàsics"/>
    <x v="4"/>
    <x v="4"/>
    <x v="11"/>
    <x v="11"/>
    <x v="14"/>
    <x v="14"/>
    <s v="15011"/>
    <s v="Despeses generals d'Ecologia Urbana"/>
    <n v="60000"/>
    <n v="-27630"/>
    <n v="32370"/>
    <n v="32370"/>
    <n v="32370"/>
    <n v="32370"/>
    <n v="32370"/>
    <n v="0"/>
  </r>
  <r>
    <x v="3"/>
    <x v="3"/>
    <x v="20"/>
    <x v="20"/>
    <x v="63"/>
    <x v="60"/>
    <s v="49001"/>
    <s v="Quotes afiliació Organ.Internacionals"/>
    <x v="23"/>
    <x v="23"/>
    <s v="4"/>
    <s v="Actuacions de caràcter econòmic"/>
    <x v="7"/>
    <x v="7"/>
    <x v="31"/>
    <x v="31"/>
    <x v="73"/>
    <x v="73"/>
    <s v="43336"/>
    <s v="Promoció econòmica"/>
    <n v="15120"/>
    <n v="-15120"/>
    <n v="0"/>
    <n v="0"/>
    <n v="0"/>
    <n v="0"/>
    <n v="0"/>
    <n v="0"/>
  </r>
  <r>
    <x v="4"/>
    <x v="4"/>
    <x v="21"/>
    <x v="21"/>
    <x v="64"/>
    <x v="61"/>
    <s v="50000"/>
    <s v="FONS DE CONTINGÈNCIA LO 2/2012"/>
    <x v="25"/>
    <x v="25"/>
    <s v="9"/>
    <s v="Actuacions de caràcter general"/>
    <x v="1"/>
    <x v="1"/>
    <x v="29"/>
    <x v="29"/>
    <x v="112"/>
    <x v="111"/>
    <s v="92911"/>
    <s v="Fons de contingència"/>
    <n v="87176456.290000007"/>
    <n v="-55396793.189999998"/>
    <n v="31779663.100000001"/>
    <n v="0"/>
    <n v="0"/>
    <n v="0"/>
    <n v="0"/>
    <n v="0"/>
  </r>
  <r>
    <x v="5"/>
    <x v="5"/>
    <x v="22"/>
    <x v="22"/>
    <x v="65"/>
    <x v="62"/>
    <s v="60046"/>
    <s v="Solar Davallada Gallecs 4-6. Adquisició"/>
    <x v="24"/>
    <x v="24"/>
    <s v="1"/>
    <s v="Serveis públics bàsics"/>
    <x v="4"/>
    <x v="4"/>
    <x v="13"/>
    <x v="13"/>
    <x v="44"/>
    <x v="44"/>
    <s v="15121"/>
    <s v="Gestió del sòl"/>
    <n v="0"/>
    <n v="726000"/>
    <n v="726000"/>
    <n v="726000"/>
    <n v="726000"/>
    <n v="726000"/>
    <n v="0"/>
    <n v="726000"/>
  </r>
  <r>
    <x v="5"/>
    <x v="5"/>
    <x v="22"/>
    <x v="22"/>
    <x v="65"/>
    <x v="62"/>
    <s v="60053"/>
    <s v="Solar edificat Puigcerdà 204. Adquisició"/>
    <x v="24"/>
    <x v="24"/>
    <s v="1"/>
    <s v="Serveis públics bàsics"/>
    <x v="4"/>
    <x v="4"/>
    <x v="13"/>
    <x v="13"/>
    <x v="44"/>
    <x v="44"/>
    <s v="15121"/>
    <s v="Gestió del sòl"/>
    <n v="0"/>
    <n v="1137400"/>
    <n v="1137400"/>
    <n v="1113200"/>
    <n v="1113200"/>
    <n v="1113200"/>
    <n v="0"/>
    <n v="1113200"/>
  </r>
  <r>
    <x v="5"/>
    <x v="5"/>
    <x v="22"/>
    <x v="22"/>
    <x v="66"/>
    <x v="63"/>
    <s v="60262"/>
    <s v="Seguretat en el trànsit. Millores"/>
    <x v="21"/>
    <x v="21"/>
    <s v="1"/>
    <s v="Serveis públics bàsics"/>
    <x v="3"/>
    <x v="3"/>
    <x v="60"/>
    <x v="60"/>
    <x v="102"/>
    <x v="101"/>
    <s v="13311"/>
    <s v="Estacionament regulat"/>
    <n v="41275.56"/>
    <n v="592861.38"/>
    <n v="634136.93999999994"/>
    <n v="618128.36"/>
    <n v="618128.36"/>
    <n v="606394.79"/>
    <n v="267466.99"/>
    <n v="338927.8"/>
  </r>
  <r>
    <x v="5"/>
    <x v="5"/>
    <x v="22"/>
    <x v="22"/>
    <x v="66"/>
    <x v="63"/>
    <s v="60293"/>
    <s v="Distribució Urbana de Mercaderies"/>
    <x v="21"/>
    <x v="21"/>
    <s v="1"/>
    <s v="Serveis públics bàsics"/>
    <x v="3"/>
    <x v="3"/>
    <x v="60"/>
    <x v="60"/>
    <x v="102"/>
    <x v="101"/>
    <s v="13311"/>
    <s v="Estacionament regulat"/>
    <n v="100000"/>
    <n v="-100000"/>
    <n v="0"/>
    <n v="0"/>
    <n v="0"/>
    <n v="0"/>
    <n v="0"/>
    <n v="0"/>
  </r>
  <r>
    <x v="5"/>
    <x v="5"/>
    <x v="22"/>
    <x v="22"/>
    <x v="66"/>
    <x v="63"/>
    <s v="60294"/>
    <s v="Carrers 30 i radars Rondes"/>
    <x v="21"/>
    <x v="21"/>
    <s v="1"/>
    <s v="Serveis públics bàsics"/>
    <x v="3"/>
    <x v="3"/>
    <x v="60"/>
    <x v="60"/>
    <x v="102"/>
    <x v="101"/>
    <s v="13311"/>
    <s v="Estacionament regulat"/>
    <n v="150000"/>
    <n v="-150000"/>
    <n v="0"/>
    <n v="0"/>
    <n v="0"/>
    <n v="0"/>
    <n v="0"/>
    <n v="0"/>
  </r>
  <r>
    <x v="5"/>
    <x v="5"/>
    <x v="22"/>
    <x v="22"/>
    <x v="67"/>
    <x v="63"/>
    <s v="60303"/>
    <s v="C. Berenguer de Palou. Instal.lació semafòrs"/>
    <x v="9"/>
    <x v="9"/>
    <s v="1"/>
    <s v="Serveis públics bàsics"/>
    <x v="4"/>
    <x v="4"/>
    <x v="14"/>
    <x v="14"/>
    <x v="17"/>
    <x v="17"/>
    <s v="15344"/>
    <s v="Manteniment-millora espais públics no ce"/>
    <n v="0"/>
    <n v="25314.23"/>
    <n v="25314.23"/>
    <n v="25314.23"/>
    <n v="25314.23"/>
    <n v="25314.23"/>
    <n v="25314.23"/>
    <n v="0"/>
  </r>
  <r>
    <x v="5"/>
    <x v="5"/>
    <x v="22"/>
    <x v="22"/>
    <x v="67"/>
    <x v="63"/>
    <s v="60336"/>
    <s v="Av.Mare Déu Lorda (Camí M.Déu i Panamà). Urbanitz."/>
    <x v="4"/>
    <x v="4"/>
    <s v="1"/>
    <s v="Serveis públics bàsics"/>
    <x v="4"/>
    <x v="4"/>
    <x v="14"/>
    <x v="14"/>
    <x v="17"/>
    <x v="17"/>
    <s v="15344"/>
    <s v="Manteniment-millora espais públics no ce"/>
    <n v="0"/>
    <n v="140061.89000000001"/>
    <n v="140061.89000000001"/>
    <n v="140061.88"/>
    <n v="140061.88"/>
    <n v="140061.53"/>
    <n v="3519.23"/>
    <n v="136542.29999999999"/>
  </r>
  <r>
    <x v="5"/>
    <x v="5"/>
    <x v="22"/>
    <x v="22"/>
    <x v="67"/>
    <x v="63"/>
    <s v="60373"/>
    <s v="Millora de la xarxa semafòrica"/>
    <x v="21"/>
    <x v="21"/>
    <s v="1"/>
    <s v="Serveis públics bàsics"/>
    <x v="3"/>
    <x v="3"/>
    <x v="60"/>
    <x v="60"/>
    <x v="102"/>
    <x v="101"/>
    <s v="13311"/>
    <s v="Estacionament regulat"/>
    <n v="100000"/>
    <n v="419534.55"/>
    <n v="519534.55"/>
    <n v="451812.25"/>
    <n v="451812.25"/>
    <n v="442474.86"/>
    <n v="122762.79"/>
    <n v="319712.07"/>
  </r>
  <r>
    <x v="5"/>
    <x v="5"/>
    <x v="22"/>
    <x v="22"/>
    <x v="67"/>
    <x v="63"/>
    <s v="60376"/>
    <s v="Senyalèctica Història fabril c/Pere IV. Material"/>
    <x v="10"/>
    <x v="10"/>
    <s v="4"/>
    <s v="Actuacions de caràcter econòmic"/>
    <x v="7"/>
    <x v="7"/>
    <x v="47"/>
    <x v="47"/>
    <x v="80"/>
    <x v="80"/>
    <s v="43211"/>
    <s v="Foment del turisme"/>
    <n v="0"/>
    <n v="20328"/>
    <n v="20328"/>
    <n v="14472.93"/>
    <n v="14472.93"/>
    <n v="14472.93"/>
    <n v="14472.93"/>
    <n v="0"/>
  </r>
  <r>
    <x v="5"/>
    <x v="5"/>
    <x v="22"/>
    <x v="22"/>
    <x v="67"/>
    <x v="63"/>
    <s v="60377"/>
    <s v="Senyalèctica Aprop.riu Besòs a la Verneda.Material"/>
    <x v="10"/>
    <x v="10"/>
    <s v="4"/>
    <s v="Actuacions de caràcter econòmic"/>
    <x v="7"/>
    <x v="7"/>
    <x v="47"/>
    <x v="47"/>
    <x v="80"/>
    <x v="80"/>
    <s v="43211"/>
    <s v="Foment del turisme"/>
    <n v="0"/>
    <n v="30000"/>
    <n v="30000"/>
    <n v="0"/>
    <n v="0"/>
    <n v="0"/>
    <n v="0"/>
    <n v="0"/>
  </r>
  <r>
    <x v="5"/>
    <x v="5"/>
    <x v="22"/>
    <x v="22"/>
    <x v="67"/>
    <x v="63"/>
    <s v="60389"/>
    <s v="Accessibilitat Les Planes i Vallvidrera. Millores"/>
    <x v="5"/>
    <x v="5"/>
    <s v="1"/>
    <s v="Serveis públics bàsics"/>
    <x v="4"/>
    <x v="4"/>
    <x v="13"/>
    <x v="13"/>
    <x v="20"/>
    <x v="20"/>
    <s v="15131"/>
    <s v="Redacció de projectes-execució d'obres"/>
    <n v="0"/>
    <n v="180354.64"/>
    <n v="180354.64"/>
    <n v="175906.63"/>
    <n v="175906.63"/>
    <n v="175906.63"/>
    <n v="124810.96"/>
    <n v="51095.67"/>
  </r>
  <r>
    <x v="5"/>
    <x v="5"/>
    <x v="22"/>
    <x v="22"/>
    <x v="67"/>
    <x v="63"/>
    <s v="60393"/>
    <s v="Semaforització.Ins.elements lectura consum elètric"/>
    <x v="21"/>
    <x v="21"/>
    <s v="1"/>
    <s v="Serveis públics bàsics"/>
    <x v="3"/>
    <x v="3"/>
    <x v="60"/>
    <x v="60"/>
    <x v="102"/>
    <x v="101"/>
    <s v="13311"/>
    <s v="Estacionament regulat"/>
    <n v="0"/>
    <n v="100778.72"/>
    <n v="100778.72"/>
    <n v="100778.72"/>
    <n v="100778.72"/>
    <n v="100778.72"/>
    <n v="0"/>
    <n v="100778.72"/>
  </r>
  <r>
    <x v="5"/>
    <x v="5"/>
    <x v="22"/>
    <x v="22"/>
    <x v="67"/>
    <x v="63"/>
    <s v="60395"/>
    <s v="Xarxa convencional de busos. Millores"/>
    <x v="21"/>
    <x v="21"/>
    <s v="4"/>
    <s v="Actuacions de caràcter econòmic"/>
    <x v="16"/>
    <x v="16"/>
    <x v="52"/>
    <x v="52"/>
    <x v="104"/>
    <x v="103"/>
    <s v="44111"/>
    <s v="Suport al transport públic de viatgers"/>
    <n v="0"/>
    <n v="173878.44"/>
    <n v="173878.44"/>
    <n v="173878.44"/>
    <n v="173878.44"/>
    <n v="173461.81"/>
    <n v="0"/>
    <n v="173461.81"/>
  </r>
  <r>
    <x v="5"/>
    <x v="5"/>
    <x v="22"/>
    <x v="22"/>
    <x v="68"/>
    <x v="64"/>
    <s v="60500"/>
    <s v="Expropiacions"/>
    <x v="25"/>
    <x v="25"/>
    <s v="1"/>
    <s v="Serveis públics bàsics"/>
    <x v="4"/>
    <x v="4"/>
    <x v="13"/>
    <x v="13"/>
    <x v="20"/>
    <x v="20"/>
    <s v="15131"/>
    <s v="Redacció de projectes-execució d'obres"/>
    <n v="1000000"/>
    <n v="0"/>
    <n v="1000000"/>
    <n v="0"/>
    <n v="0"/>
    <n v="0"/>
    <n v="0"/>
    <n v="0"/>
  </r>
  <r>
    <x v="5"/>
    <x v="5"/>
    <x v="22"/>
    <x v="22"/>
    <x v="69"/>
    <x v="63"/>
    <s v="60744"/>
    <s v="Millora ambiental i sostenibilitat Lola Anglada"/>
    <x v="2"/>
    <x v="2"/>
    <s v="1"/>
    <s v="Serveis públics bàsics"/>
    <x v="12"/>
    <x v="12"/>
    <x v="33"/>
    <x v="33"/>
    <x v="52"/>
    <x v="52"/>
    <s v="17211"/>
    <s v="Intervenció mediambiental"/>
    <n v="0"/>
    <n v="150446.73000000001"/>
    <n v="150446.73000000001"/>
    <n v="150446.73000000001"/>
    <n v="150446.73000000001"/>
    <n v="150446.73000000001"/>
    <n v="148059.4"/>
    <n v="2387.33"/>
  </r>
  <r>
    <x v="5"/>
    <x v="5"/>
    <x v="22"/>
    <x v="22"/>
    <x v="70"/>
    <x v="65"/>
    <s v="60900"/>
    <s v="Inversions"/>
    <x v="11"/>
    <x v="11"/>
    <s v="1"/>
    <s v="Serveis públics bàsics"/>
    <x v="4"/>
    <x v="4"/>
    <x v="13"/>
    <x v="13"/>
    <x v="20"/>
    <x v="20"/>
    <s v="15131"/>
    <s v="Redacció de projectes-execució d'obres"/>
    <n v="326156.98"/>
    <n v="-326156.98"/>
    <n v="0"/>
    <n v="0"/>
    <n v="0"/>
    <n v="0"/>
    <n v="0"/>
    <n v="0"/>
  </r>
  <r>
    <x v="5"/>
    <x v="5"/>
    <x v="22"/>
    <x v="22"/>
    <x v="70"/>
    <x v="65"/>
    <s v="60900"/>
    <s v="Inversions"/>
    <x v="11"/>
    <x v="11"/>
    <s v="9"/>
    <s v="Actuacions de caràcter general"/>
    <x v="8"/>
    <x v="8"/>
    <x v="18"/>
    <x v="18"/>
    <x v="25"/>
    <x v="25"/>
    <s v="93314"/>
    <s v="Manteniment d’edificis i solars no centr"/>
    <n v="30000000"/>
    <n v="-30000000"/>
    <n v="0"/>
    <n v="0"/>
    <n v="0"/>
    <n v="0"/>
    <n v="0"/>
    <n v="0"/>
  </r>
  <r>
    <x v="5"/>
    <x v="5"/>
    <x v="22"/>
    <x v="22"/>
    <x v="70"/>
    <x v="65"/>
    <s v="60900"/>
    <s v="Inversions"/>
    <x v="1"/>
    <x v="1"/>
    <s v="1"/>
    <s v="Serveis públics bàsics"/>
    <x v="4"/>
    <x v="4"/>
    <x v="13"/>
    <x v="13"/>
    <x v="20"/>
    <x v="20"/>
    <s v="15131"/>
    <s v="Redacció de projectes-execució d'obres"/>
    <n v="600000"/>
    <n v="-600000"/>
    <n v="0"/>
    <n v="0"/>
    <n v="0"/>
    <n v="0"/>
    <n v="0"/>
    <n v="0"/>
  </r>
  <r>
    <x v="5"/>
    <x v="5"/>
    <x v="22"/>
    <x v="22"/>
    <x v="70"/>
    <x v="65"/>
    <s v="60900"/>
    <s v="Inversions"/>
    <x v="2"/>
    <x v="2"/>
    <s v="1"/>
    <s v="Serveis públics bàsics"/>
    <x v="4"/>
    <x v="4"/>
    <x v="13"/>
    <x v="13"/>
    <x v="20"/>
    <x v="20"/>
    <s v="15131"/>
    <s v="Redacció de projectes-execució d'obres"/>
    <n v="600000"/>
    <n v="-600000"/>
    <n v="0"/>
    <n v="0"/>
    <n v="0"/>
    <n v="0"/>
    <n v="0"/>
    <n v="0"/>
  </r>
  <r>
    <x v="5"/>
    <x v="5"/>
    <x v="22"/>
    <x v="22"/>
    <x v="70"/>
    <x v="65"/>
    <s v="60900"/>
    <s v="Inversions"/>
    <x v="3"/>
    <x v="3"/>
    <s v="1"/>
    <s v="Serveis públics bàsics"/>
    <x v="4"/>
    <x v="4"/>
    <x v="13"/>
    <x v="13"/>
    <x v="20"/>
    <x v="20"/>
    <s v="15131"/>
    <s v="Redacció de projectes-execució d'obres"/>
    <n v="600000"/>
    <n v="-600000"/>
    <n v="0"/>
    <n v="0"/>
    <n v="0"/>
    <n v="0"/>
    <n v="0"/>
    <n v="0"/>
  </r>
  <r>
    <x v="5"/>
    <x v="5"/>
    <x v="22"/>
    <x v="22"/>
    <x v="70"/>
    <x v="65"/>
    <s v="60900"/>
    <s v="Inversions"/>
    <x v="4"/>
    <x v="4"/>
    <s v="1"/>
    <s v="Serveis públics bàsics"/>
    <x v="4"/>
    <x v="4"/>
    <x v="13"/>
    <x v="13"/>
    <x v="20"/>
    <x v="20"/>
    <s v="15131"/>
    <s v="Redacció de projectes-execució d'obres"/>
    <n v="600000"/>
    <n v="-600000"/>
    <n v="0"/>
    <n v="0"/>
    <n v="0"/>
    <n v="0"/>
    <n v="0"/>
    <n v="0"/>
  </r>
  <r>
    <x v="5"/>
    <x v="5"/>
    <x v="22"/>
    <x v="22"/>
    <x v="70"/>
    <x v="65"/>
    <s v="60900"/>
    <s v="Inversions"/>
    <x v="5"/>
    <x v="5"/>
    <s v="1"/>
    <s v="Serveis públics bàsics"/>
    <x v="4"/>
    <x v="4"/>
    <x v="13"/>
    <x v="13"/>
    <x v="20"/>
    <x v="20"/>
    <s v="15131"/>
    <s v="Redacció de projectes-execució d'obres"/>
    <n v="600000"/>
    <n v="-600000"/>
    <n v="0"/>
    <n v="0"/>
    <n v="0"/>
    <n v="0"/>
    <n v="0"/>
    <n v="0"/>
  </r>
  <r>
    <x v="5"/>
    <x v="5"/>
    <x v="22"/>
    <x v="22"/>
    <x v="70"/>
    <x v="65"/>
    <s v="60900"/>
    <s v="Inversions"/>
    <x v="6"/>
    <x v="6"/>
    <s v="1"/>
    <s v="Serveis públics bàsics"/>
    <x v="4"/>
    <x v="4"/>
    <x v="13"/>
    <x v="13"/>
    <x v="20"/>
    <x v="20"/>
    <s v="15131"/>
    <s v="Redacció de projectes-execució d'obres"/>
    <n v="600000"/>
    <n v="-600000"/>
    <n v="0"/>
    <n v="0"/>
    <n v="0"/>
    <n v="0"/>
    <n v="0"/>
    <n v="0"/>
  </r>
  <r>
    <x v="5"/>
    <x v="5"/>
    <x v="22"/>
    <x v="22"/>
    <x v="70"/>
    <x v="65"/>
    <s v="60900"/>
    <s v="Inversions"/>
    <x v="7"/>
    <x v="7"/>
    <s v="1"/>
    <s v="Serveis públics bàsics"/>
    <x v="4"/>
    <x v="4"/>
    <x v="13"/>
    <x v="13"/>
    <x v="20"/>
    <x v="20"/>
    <s v="15131"/>
    <s v="Redacció de projectes-execució d'obres"/>
    <n v="600000"/>
    <n v="-600000"/>
    <n v="0"/>
    <n v="0"/>
    <n v="0"/>
    <n v="0"/>
    <n v="0"/>
    <n v="0"/>
  </r>
  <r>
    <x v="5"/>
    <x v="5"/>
    <x v="22"/>
    <x v="22"/>
    <x v="70"/>
    <x v="65"/>
    <s v="60900"/>
    <s v="Inversions"/>
    <x v="8"/>
    <x v="8"/>
    <s v="1"/>
    <s v="Serveis públics bàsics"/>
    <x v="4"/>
    <x v="4"/>
    <x v="13"/>
    <x v="13"/>
    <x v="20"/>
    <x v="20"/>
    <s v="15131"/>
    <s v="Redacció de projectes-execució d'obres"/>
    <n v="600000"/>
    <n v="-600000"/>
    <n v="0"/>
    <n v="0"/>
    <n v="0"/>
    <n v="0"/>
    <n v="0"/>
    <n v="0"/>
  </r>
  <r>
    <x v="5"/>
    <x v="5"/>
    <x v="22"/>
    <x v="22"/>
    <x v="70"/>
    <x v="65"/>
    <s v="60900"/>
    <s v="Inversions"/>
    <x v="9"/>
    <x v="9"/>
    <s v="1"/>
    <s v="Serveis públics bàsics"/>
    <x v="4"/>
    <x v="4"/>
    <x v="13"/>
    <x v="13"/>
    <x v="20"/>
    <x v="20"/>
    <s v="15131"/>
    <s v="Redacció de projectes-execució d'obres"/>
    <n v="600000"/>
    <n v="-600000"/>
    <n v="0"/>
    <n v="0"/>
    <n v="0"/>
    <n v="0"/>
    <n v="0"/>
    <n v="0"/>
  </r>
  <r>
    <x v="5"/>
    <x v="5"/>
    <x v="22"/>
    <x v="22"/>
    <x v="70"/>
    <x v="65"/>
    <s v="60900"/>
    <s v="Inversions"/>
    <x v="10"/>
    <x v="10"/>
    <s v="1"/>
    <s v="Serveis públics bàsics"/>
    <x v="4"/>
    <x v="4"/>
    <x v="13"/>
    <x v="13"/>
    <x v="20"/>
    <x v="20"/>
    <s v="15131"/>
    <s v="Redacció de projectes-execució d'obres"/>
    <n v="600000"/>
    <n v="-600000"/>
    <n v="0"/>
    <n v="0"/>
    <n v="0"/>
    <n v="0"/>
    <n v="0"/>
    <n v="0"/>
  </r>
  <r>
    <x v="5"/>
    <x v="5"/>
    <x v="22"/>
    <x v="22"/>
    <x v="70"/>
    <x v="65"/>
    <s v="60900"/>
    <s v="Inversions"/>
    <x v="25"/>
    <x v="25"/>
    <s v="1"/>
    <s v="Serveis públics bàsics"/>
    <x v="4"/>
    <x v="4"/>
    <x v="13"/>
    <x v="13"/>
    <x v="44"/>
    <x v="44"/>
    <s v="15121"/>
    <s v="Gestió del sòl"/>
    <n v="150000000"/>
    <n v="-86706917.239999995"/>
    <n v="63293082.759999998"/>
    <n v="0"/>
    <n v="0"/>
    <n v="0"/>
    <n v="0"/>
    <n v="0"/>
  </r>
  <r>
    <x v="5"/>
    <x v="5"/>
    <x v="22"/>
    <x v="22"/>
    <x v="70"/>
    <x v="65"/>
    <s v="60900"/>
    <s v="Inversions"/>
    <x v="25"/>
    <x v="25"/>
    <s v="1"/>
    <s v="Serveis públics bàsics"/>
    <x v="4"/>
    <x v="4"/>
    <x v="13"/>
    <x v="13"/>
    <x v="20"/>
    <x v="20"/>
    <s v="15131"/>
    <s v="Redacció de projectes-execució d'obres"/>
    <n v="152781999.94"/>
    <n v="-141648927.41"/>
    <n v="11133072.529999999"/>
    <n v="0"/>
    <n v="0"/>
    <n v="0"/>
    <n v="0"/>
    <n v="0"/>
  </r>
  <r>
    <x v="5"/>
    <x v="5"/>
    <x v="22"/>
    <x v="22"/>
    <x v="70"/>
    <x v="65"/>
    <s v="60900"/>
    <s v="Inversions"/>
    <x v="25"/>
    <x v="25"/>
    <s v="2"/>
    <s v="Actuacions de protecció i promoció social"/>
    <x v="2"/>
    <x v="2"/>
    <x v="3"/>
    <x v="3"/>
    <x v="3"/>
    <x v="3"/>
    <s v="23013"/>
    <s v="Serveis comuns d'equipaments de serveis"/>
    <n v="5000000"/>
    <n v="-705321.61"/>
    <n v="4294678.3899999997"/>
    <n v="0"/>
    <n v="0"/>
    <n v="0"/>
    <n v="0"/>
    <n v="0"/>
  </r>
  <r>
    <x v="5"/>
    <x v="5"/>
    <x v="22"/>
    <x v="22"/>
    <x v="70"/>
    <x v="65"/>
    <s v="60900"/>
    <s v="Inversions"/>
    <x v="25"/>
    <x v="25"/>
    <s v="3"/>
    <s v="Producció de béns públics de caràcter preferent"/>
    <x v="10"/>
    <x v="10"/>
    <x v="51"/>
    <x v="51"/>
    <x v="85"/>
    <x v="85"/>
    <s v="33011"/>
    <s v="Administració general de cultura"/>
    <n v="5000000"/>
    <n v="-1634348.59"/>
    <n v="3365651.41"/>
    <n v="0"/>
    <n v="0"/>
    <n v="0"/>
    <n v="0"/>
    <n v="0"/>
  </r>
  <r>
    <x v="5"/>
    <x v="5"/>
    <x v="22"/>
    <x v="22"/>
    <x v="70"/>
    <x v="65"/>
    <s v="60900"/>
    <s v="Inversions"/>
    <x v="25"/>
    <x v="25"/>
    <s v="4"/>
    <s v="Actuacions de caràcter econòmic"/>
    <x v="16"/>
    <x v="16"/>
    <x v="52"/>
    <x v="52"/>
    <x v="104"/>
    <x v="103"/>
    <s v="44111"/>
    <s v="Suport al transport públic de viatgers"/>
    <n v="30000000"/>
    <n v="-27863054.120000001"/>
    <n v="2136945.88"/>
    <n v="0"/>
    <n v="0"/>
    <n v="0"/>
    <n v="0"/>
    <n v="0"/>
  </r>
  <r>
    <x v="5"/>
    <x v="5"/>
    <x v="22"/>
    <x v="22"/>
    <x v="70"/>
    <x v="65"/>
    <s v="60900"/>
    <s v="Inversions"/>
    <x v="25"/>
    <x v="25"/>
    <s v="9"/>
    <s v="Actuacions de caràcter general"/>
    <x v="1"/>
    <x v="1"/>
    <x v="1"/>
    <x v="1"/>
    <x v="1"/>
    <x v="1"/>
    <s v="92011"/>
    <s v="Administració general"/>
    <n v="30000000"/>
    <n v="-22789235.890000001"/>
    <n v="7210764.1100000003"/>
    <n v="0"/>
    <n v="0"/>
    <n v="0"/>
    <n v="0"/>
    <n v="0"/>
  </r>
  <r>
    <x v="5"/>
    <x v="5"/>
    <x v="22"/>
    <x v="22"/>
    <x v="70"/>
    <x v="65"/>
    <s v="60900"/>
    <s v="Inversions"/>
    <x v="0"/>
    <x v="0"/>
    <s v="1"/>
    <s v="Serveis públics bàsics"/>
    <x v="4"/>
    <x v="4"/>
    <x v="13"/>
    <x v="13"/>
    <x v="20"/>
    <x v="20"/>
    <s v="15131"/>
    <s v="Redacció de projectes-execució d'obres"/>
    <n v="600000"/>
    <n v="-600000"/>
    <n v="0"/>
    <n v="0"/>
    <n v="0"/>
    <n v="0"/>
    <n v="0"/>
    <n v="0"/>
  </r>
  <r>
    <x v="5"/>
    <x v="5"/>
    <x v="22"/>
    <x v="22"/>
    <x v="70"/>
    <x v="65"/>
    <s v="60900"/>
    <s v="Inversions"/>
    <x v="27"/>
    <x v="27"/>
    <s v="1"/>
    <s v="Serveis públics bàsics"/>
    <x v="4"/>
    <x v="4"/>
    <x v="13"/>
    <x v="13"/>
    <x v="20"/>
    <x v="20"/>
    <s v="15131"/>
    <s v="Redacció de projectes-execució d'obres"/>
    <n v="400000"/>
    <n v="-400000"/>
    <n v="0"/>
    <n v="0"/>
    <n v="0"/>
    <n v="0"/>
    <n v="0"/>
    <n v="0"/>
  </r>
  <r>
    <x v="5"/>
    <x v="5"/>
    <x v="22"/>
    <x v="22"/>
    <x v="70"/>
    <x v="65"/>
    <s v="60970"/>
    <s v="Inversions Foment de Ciutat, S.A."/>
    <x v="25"/>
    <x v="25"/>
    <s v="1"/>
    <s v="Serveis públics bàsics"/>
    <x v="4"/>
    <x v="4"/>
    <x v="13"/>
    <x v="13"/>
    <x v="20"/>
    <x v="20"/>
    <s v="15131"/>
    <s v="Redacció de projectes-execució d'obres"/>
    <n v="58500"/>
    <n v="-58500"/>
    <n v="0"/>
    <n v="0"/>
    <n v="0"/>
    <n v="0"/>
    <n v="0"/>
    <n v="0"/>
  </r>
  <r>
    <x v="5"/>
    <x v="5"/>
    <x v="22"/>
    <x v="22"/>
    <x v="70"/>
    <x v="65"/>
    <s v="60970"/>
    <s v="Inversions Foment de Ciutat, S.A."/>
    <x v="25"/>
    <x v="25"/>
    <s v="1"/>
    <s v="Serveis públics bàsics"/>
    <x v="4"/>
    <x v="4"/>
    <x v="14"/>
    <x v="14"/>
    <x v="81"/>
    <x v="81"/>
    <s v="15361"/>
    <s v="Pla de Barris"/>
    <n v="500000"/>
    <n v="-56134.91"/>
    <n v="443865.09"/>
    <n v="443865.09"/>
    <n v="443865.09"/>
    <n v="443865.09"/>
    <n v="0"/>
    <n v="443865.09"/>
  </r>
  <r>
    <x v="5"/>
    <x v="5"/>
    <x v="22"/>
    <x v="22"/>
    <x v="70"/>
    <x v="65"/>
    <s v="60974"/>
    <s v="Inversions BIMSA"/>
    <x v="25"/>
    <x v="25"/>
    <s v="1"/>
    <s v="Serveis públics bàsics"/>
    <x v="3"/>
    <x v="3"/>
    <x v="8"/>
    <x v="8"/>
    <x v="10"/>
    <x v="10"/>
    <s v="13212"/>
    <s v="Serveis generals de la Guàrdia Urbana"/>
    <n v="183336.5"/>
    <n v="171780.23"/>
    <n v="355116.73"/>
    <n v="355116.73"/>
    <n v="355116.73"/>
    <n v="355116.73"/>
    <n v="137814.19"/>
    <n v="217302.54"/>
  </r>
  <r>
    <x v="5"/>
    <x v="5"/>
    <x v="22"/>
    <x v="22"/>
    <x v="70"/>
    <x v="65"/>
    <s v="60974"/>
    <s v="Inversions BIMSA"/>
    <x v="25"/>
    <x v="25"/>
    <s v="1"/>
    <s v="Serveis públics bàsics"/>
    <x v="3"/>
    <x v="3"/>
    <x v="10"/>
    <x v="10"/>
    <x v="13"/>
    <x v="13"/>
    <s v="13612"/>
    <s v="Intervenció en extinció d’incendis i sal"/>
    <n v="387003.24"/>
    <n v="0"/>
    <n v="387003.24"/>
    <n v="72715.08"/>
    <n v="72715.08"/>
    <n v="72715.08"/>
    <n v="60500.92"/>
    <n v="12214.16"/>
  </r>
  <r>
    <x v="5"/>
    <x v="5"/>
    <x v="22"/>
    <x v="22"/>
    <x v="70"/>
    <x v="65"/>
    <s v="60974"/>
    <s v="Inversions BIMSA"/>
    <x v="25"/>
    <x v="25"/>
    <s v="1"/>
    <s v="Serveis públics bàsics"/>
    <x v="4"/>
    <x v="4"/>
    <x v="13"/>
    <x v="13"/>
    <x v="20"/>
    <x v="20"/>
    <s v="15131"/>
    <s v="Redacció de projectes-execució d'obres"/>
    <n v="9612454.2300000004"/>
    <n v="25934123.91"/>
    <n v="35546578.140000001"/>
    <n v="32813717.890000001"/>
    <n v="32813717.890000001"/>
    <n v="32813717.890000001"/>
    <n v="10850561.24"/>
    <n v="21963156.649999999"/>
  </r>
  <r>
    <x v="5"/>
    <x v="5"/>
    <x v="22"/>
    <x v="22"/>
    <x v="70"/>
    <x v="65"/>
    <s v="60974"/>
    <s v="Inversions BIMSA"/>
    <x v="25"/>
    <x v="25"/>
    <s v="1"/>
    <s v="Serveis públics bàsics"/>
    <x v="4"/>
    <x v="4"/>
    <x v="14"/>
    <x v="14"/>
    <x v="62"/>
    <x v="62"/>
    <s v="15331"/>
    <s v="Manteniment i renovació de les estructur"/>
    <n v="35062194.840000004"/>
    <n v="10168066.880000001"/>
    <n v="45230261.719999999"/>
    <n v="45230261.719999999"/>
    <n v="45230261.719999999"/>
    <n v="45230261.719999999"/>
    <n v="29442754.809999999"/>
    <n v="15787506.91"/>
  </r>
  <r>
    <x v="5"/>
    <x v="5"/>
    <x v="22"/>
    <x v="22"/>
    <x v="70"/>
    <x v="65"/>
    <s v="60974"/>
    <s v="Inversions BIMSA"/>
    <x v="25"/>
    <x v="25"/>
    <s v="1"/>
    <s v="Serveis públics bàsics"/>
    <x v="4"/>
    <x v="4"/>
    <x v="14"/>
    <x v="14"/>
    <x v="17"/>
    <x v="17"/>
    <s v="15344"/>
    <s v="Manteniment-millora espais públics no ce"/>
    <n v="19230896.649999999"/>
    <n v="1275353.1399999999"/>
    <n v="20506249.789999999"/>
    <n v="19960025.079999998"/>
    <n v="19960025.079999998"/>
    <n v="19960025.079999998"/>
    <n v="18127275.879999999"/>
    <n v="1832749.2"/>
  </r>
  <r>
    <x v="5"/>
    <x v="5"/>
    <x v="22"/>
    <x v="22"/>
    <x v="70"/>
    <x v="65"/>
    <s v="60974"/>
    <s v="Inversions BIMSA"/>
    <x v="25"/>
    <x v="25"/>
    <s v="1"/>
    <s v="Serveis públics bàsics"/>
    <x v="4"/>
    <x v="4"/>
    <x v="14"/>
    <x v="14"/>
    <x v="81"/>
    <x v="81"/>
    <s v="15361"/>
    <s v="Pla de Barris"/>
    <n v="9462049.9000000004"/>
    <n v="4664450.38"/>
    <n v="14126500.279999999"/>
    <n v="14126500.279999999"/>
    <n v="14126500.279999999"/>
    <n v="14126500.279999999"/>
    <n v="10231308.77"/>
    <n v="3895191.51"/>
  </r>
  <r>
    <x v="5"/>
    <x v="5"/>
    <x v="22"/>
    <x v="22"/>
    <x v="70"/>
    <x v="65"/>
    <s v="60974"/>
    <s v="Inversions BIMSA"/>
    <x v="25"/>
    <x v="25"/>
    <s v="1"/>
    <s v="Serveis públics bàsics"/>
    <x v="5"/>
    <x v="5"/>
    <x v="37"/>
    <x v="37"/>
    <x v="57"/>
    <x v="57"/>
    <s v="16011"/>
    <s v="Sanejament xarxa de clavegueram"/>
    <n v="6694641.2000000002"/>
    <n v="0"/>
    <n v="6694641.2000000002"/>
    <n v="5322742.55"/>
    <n v="5322742.55"/>
    <n v="5322742.55"/>
    <n v="4871563.2699999996"/>
    <n v="451179.28"/>
  </r>
  <r>
    <x v="5"/>
    <x v="5"/>
    <x v="22"/>
    <x v="22"/>
    <x v="70"/>
    <x v="65"/>
    <s v="60974"/>
    <s v="Inversions BIMSA"/>
    <x v="25"/>
    <x v="25"/>
    <s v="1"/>
    <s v="Serveis públics bàsics"/>
    <x v="5"/>
    <x v="5"/>
    <x v="38"/>
    <x v="38"/>
    <x v="58"/>
    <x v="58"/>
    <s v="16111"/>
    <s v="Abastament de les aigües"/>
    <n v="1708381.41"/>
    <n v="0"/>
    <n v="1708381.41"/>
    <n v="1586447.72"/>
    <n v="1586447.72"/>
    <n v="1586447.72"/>
    <n v="1544385.86"/>
    <n v="42061.86"/>
  </r>
  <r>
    <x v="5"/>
    <x v="5"/>
    <x v="22"/>
    <x v="22"/>
    <x v="70"/>
    <x v="65"/>
    <s v="60974"/>
    <s v="Inversions BIMSA"/>
    <x v="25"/>
    <x v="25"/>
    <s v="1"/>
    <s v="Serveis públics bàsics"/>
    <x v="5"/>
    <x v="5"/>
    <x v="24"/>
    <x v="24"/>
    <x v="37"/>
    <x v="37"/>
    <s v="16511"/>
    <s v="Gestió de l'enllumenat públic"/>
    <n v="626702.15"/>
    <n v="1403000.11"/>
    <n v="2029702.26"/>
    <n v="2029702.26"/>
    <n v="2029702.26"/>
    <n v="2029702.26"/>
    <n v="1914637.33"/>
    <n v="115064.93"/>
  </r>
  <r>
    <x v="5"/>
    <x v="5"/>
    <x v="22"/>
    <x v="22"/>
    <x v="70"/>
    <x v="65"/>
    <s v="60974"/>
    <s v="Inversions BIMSA"/>
    <x v="25"/>
    <x v="25"/>
    <s v="1"/>
    <s v="Serveis públics bàsics"/>
    <x v="12"/>
    <x v="12"/>
    <x v="45"/>
    <x v="45"/>
    <x v="76"/>
    <x v="76"/>
    <s v="17111"/>
    <s v="Construcció i manteniment d'espais verds"/>
    <n v="3806401.06"/>
    <n v="1171978.9099999999"/>
    <n v="4978379.97"/>
    <n v="4978379.97"/>
    <n v="4978379.97"/>
    <n v="4978379.97"/>
    <n v="2989132.61"/>
    <n v="1989247.36"/>
  </r>
  <r>
    <x v="5"/>
    <x v="5"/>
    <x v="22"/>
    <x v="22"/>
    <x v="70"/>
    <x v="65"/>
    <s v="60974"/>
    <s v="Inversions BIMSA"/>
    <x v="25"/>
    <x v="25"/>
    <s v="1"/>
    <s v="Serveis públics bàsics"/>
    <x v="12"/>
    <x v="12"/>
    <x v="33"/>
    <x v="33"/>
    <x v="52"/>
    <x v="52"/>
    <s v="17211"/>
    <s v="Intervenció mediambiental"/>
    <n v="883874.79"/>
    <n v="99198.05"/>
    <n v="983072.84"/>
    <n v="788651.57"/>
    <n v="788651.57"/>
    <n v="788651.57"/>
    <n v="485007.95"/>
    <n v="303643.62"/>
  </r>
  <r>
    <x v="5"/>
    <x v="5"/>
    <x v="22"/>
    <x v="22"/>
    <x v="70"/>
    <x v="65"/>
    <s v="60974"/>
    <s v="Inversions BIMSA"/>
    <x v="25"/>
    <x v="25"/>
    <s v="2"/>
    <s v="Actuacions de protecció i promoció social"/>
    <x v="2"/>
    <x v="2"/>
    <x v="4"/>
    <x v="4"/>
    <x v="95"/>
    <x v="94"/>
    <s v="23151"/>
    <s v="Serveis socials bàsics"/>
    <n v="1020000"/>
    <n v="717346.6"/>
    <n v="1737346.6"/>
    <n v="1737346.6"/>
    <n v="1737346.6"/>
    <n v="1737346.6"/>
    <n v="1737346.6"/>
    <n v="0"/>
  </r>
  <r>
    <x v="5"/>
    <x v="5"/>
    <x v="22"/>
    <x v="22"/>
    <x v="70"/>
    <x v="65"/>
    <s v="60974"/>
    <s v="Inversions BIMSA"/>
    <x v="25"/>
    <x v="25"/>
    <s v="2"/>
    <s v="Actuacions de protecció i promoció social"/>
    <x v="2"/>
    <x v="2"/>
    <x v="4"/>
    <x v="4"/>
    <x v="113"/>
    <x v="112"/>
    <s v="23191"/>
    <s v="Emergències i urgències socials"/>
    <n v="2015469.34"/>
    <n v="-1249346.6000000001"/>
    <n v="766122.74"/>
    <n v="0"/>
    <n v="0"/>
    <n v="0"/>
    <n v="0"/>
    <n v="0"/>
  </r>
  <r>
    <x v="5"/>
    <x v="5"/>
    <x v="22"/>
    <x v="22"/>
    <x v="70"/>
    <x v="65"/>
    <s v="60974"/>
    <s v="Inversions BIMSA"/>
    <x v="25"/>
    <x v="25"/>
    <s v="3"/>
    <s v="Producció de béns públics de caràcter preferent"/>
    <x v="9"/>
    <x v="9"/>
    <x v="62"/>
    <x v="62"/>
    <x v="105"/>
    <x v="104"/>
    <s v="32321"/>
    <s v="Funcionam.gral.centres educació infantil"/>
    <n v="7485.13"/>
    <n v="17241.060000000001"/>
    <n v="24726.19"/>
    <n v="24726.19"/>
    <n v="24726.19"/>
    <n v="24726.19"/>
    <n v="24726.19"/>
    <n v="0"/>
  </r>
  <r>
    <x v="5"/>
    <x v="5"/>
    <x v="22"/>
    <x v="22"/>
    <x v="70"/>
    <x v="65"/>
    <s v="60974"/>
    <s v="Inversions BIMSA"/>
    <x v="25"/>
    <x v="25"/>
    <s v="3"/>
    <s v="Producció de béns públics de caràcter preferent"/>
    <x v="10"/>
    <x v="10"/>
    <x v="36"/>
    <x v="36"/>
    <x v="55"/>
    <x v="55"/>
    <s v="33211"/>
    <s v="Biblioteques"/>
    <n v="237156.88"/>
    <n v="-83154.89"/>
    <n v="154001.99"/>
    <n v="92513.01"/>
    <n v="92513.01"/>
    <n v="92513.01"/>
    <n v="24560.23"/>
    <n v="67952.78"/>
  </r>
  <r>
    <x v="5"/>
    <x v="5"/>
    <x v="22"/>
    <x v="22"/>
    <x v="70"/>
    <x v="65"/>
    <s v="60974"/>
    <s v="Inversions BIMSA"/>
    <x v="25"/>
    <x v="25"/>
    <s v="3"/>
    <s v="Producció de béns públics de caràcter preferent"/>
    <x v="10"/>
    <x v="10"/>
    <x v="58"/>
    <x v="58"/>
    <x v="98"/>
    <x v="97"/>
    <s v="33311"/>
    <s v="Museus i centres patrimonials"/>
    <n v="3841406.86"/>
    <n v="-2984284.22"/>
    <n v="857122.64"/>
    <n v="857122.64"/>
    <n v="857122.64"/>
    <n v="857122.64"/>
    <n v="789127.61"/>
    <n v="67995.03"/>
  </r>
  <r>
    <x v="5"/>
    <x v="5"/>
    <x v="22"/>
    <x v="22"/>
    <x v="70"/>
    <x v="65"/>
    <s v="60974"/>
    <s v="Inversions BIMSA"/>
    <x v="25"/>
    <x v="25"/>
    <s v="3"/>
    <s v="Producció de béns públics de caràcter preferent"/>
    <x v="13"/>
    <x v="13"/>
    <x v="50"/>
    <x v="50"/>
    <x v="84"/>
    <x v="84"/>
    <s v="34211"/>
    <s v="Instal·lacions esportives"/>
    <n v="2439190"/>
    <n v="-377193.95"/>
    <n v="2061996.05"/>
    <n v="1780127.6"/>
    <n v="1780127.6"/>
    <n v="1780127.6"/>
    <n v="1780127.6"/>
    <n v="0"/>
  </r>
  <r>
    <x v="5"/>
    <x v="5"/>
    <x v="22"/>
    <x v="22"/>
    <x v="70"/>
    <x v="65"/>
    <s v="60974"/>
    <s v="Inversions BIMSA"/>
    <x v="25"/>
    <x v="25"/>
    <s v="4"/>
    <s v="Actuacions de caràcter econòmic"/>
    <x v="16"/>
    <x v="16"/>
    <x v="52"/>
    <x v="52"/>
    <x v="104"/>
    <x v="103"/>
    <s v="44111"/>
    <s v="Suport al transport públic de viatgers"/>
    <n v="3773242.09"/>
    <n v="-3515741.54"/>
    <n v="257500.55"/>
    <n v="257500.55"/>
    <n v="257500.55"/>
    <n v="257500.55"/>
    <n v="257500.55"/>
    <n v="0"/>
  </r>
  <r>
    <x v="5"/>
    <x v="5"/>
    <x v="22"/>
    <x v="22"/>
    <x v="70"/>
    <x v="65"/>
    <s v="60974"/>
    <s v="Inversions BIMSA"/>
    <x v="25"/>
    <x v="25"/>
    <s v="4"/>
    <s v="Actuacions de caràcter econòmic"/>
    <x v="6"/>
    <x v="6"/>
    <x v="49"/>
    <x v="49"/>
    <x v="83"/>
    <x v="83"/>
    <s v="49112"/>
    <s v="Sistemes d'informació"/>
    <n v="6388"/>
    <n v="0"/>
    <n v="6388"/>
    <n v="831.88"/>
    <n v="831.88"/>
    <n v="831.88"/>
    <n v="831.88"/>
    <n v="0"/>
  </r>
  <r>
    <x v="5"/>
    <x v="5"/>
    <x v="22"/>
    <x v="22"/>
    <x v="70"/>
    <x v="65"/>
    <s v="60974"/>
    <s v="Inversions BIMSA"/>
    <x v="25"/>
    <x v="25"/>
    <s v="9"/>
    <s v="Actuacions de caràcter general"/>
    <x v="8"/>
    <x v="8"/>
    <x v="18"/>
    <x v="18"/>
    <x v="25"/>
    <x v="25"/>
    <s v="93314"/>
    <s v="Manteniment d’edificis i solars no centr"/>
    <n v="6203522.6100000003"/>
    <n v="0"/>
    <n v="6203522.6100000003"/>
    <n v="6122605.8200000003"/>
    <n v="6122605.8200000003"/>
    <n v="6122605.8200000003"/>
    <n v="6122605.8200000003"/>
    <n v="0"/>
  </r>
  <r>
    <x v="5"/>
    <x v="5"/>
    <x v="22"/>
    <x v="22"/>
    <x v="70"/>
    <x v="65"/>
    <s v="60977"/>
    <s v="Inversions IM Mercats de Barcelona"/>
    <x v="25"/>
    <x v="25"/>
    <s v="4"/>
    <s v="Actuacions de caràcter econòmic"/>
    <x v="7"/>
    <x v="7"/>
    <x v="32"/>
    <x v="32"/>
    <x v="96"/>
    <x v="95"/>
    <s v="43121"/>
    <s v="Mercats municipals"/>
    <n v="12155000"/>
    <n v="3446.04"/>
    <n v="12158446.039999999"/>
    <n v="12158446.039999999"/>
    <n v="12158446.039999999"/>
    <n v="11887905.77"/>
    <n v="6130612.7699999996"/>
    <n v="5757293"/>
  </r>
  <r>
    <x v="5"/>
    <x v="5"/>
    <x v="22"/>
    <x v="22"/>
    <x v="70"/>
    <x v="65"/>
    <s v="60977"/>
    <s v="Inversions IM Mercats de Barcelona"/>
    <x v="25"/>
    <x v="25"/>
    <s v="4"/>
    <s v="Actuacions de caràcter econòmic"/>
    <x v="6"/>
    <x v="6"/>
    <x v="49"/>
    <x v="49"/>
    <x v="83"/>
    <x v="83"/>
    <s v="49112"/>
    <s v="Sistemes d'informació"/>
    <n v="1000000"/>
    <n v="0"/>
    <n v="1000000"/>
    <n v="1000000"/>
    <n v="1000000"/>
    <n v="436997.58"/>
    <n v="90078.27"/>
    <n v="346919.31"/>
  </r>
  <r>
    <x v="5"/>
    <x v="5"/>
    <x v="22"/>
    <x v="22"/>
    <x v="70"/>
    <x v="65"/>
    <s v="60978"/>
    <s v="Inversions Barcelona Activa"/>
    <x v="25"/>
    <x v="25"/>
    <s v="1"/>
    <s v="Serveis públics bàsics"/>
    <x v="4"/>
    <x v="4"/>
    <x v="13"/>
    <x v="13"/>
    <x v="20"/>
    <x v="20"/>
    <s v="15131"/>
    <s v="Redacció de projectes-execució d'obres"/>
    <n v="0"/>
    <n v="141903.01"/>
    <n v="141903.01"/>
    <n v="86050.240000000005"/>
    <n v="86050.240000000005"/>
    <n v="86050.240000000005"/>
    <n v="0"/>
    <n v="86050.240000000005"/>
  </r>
  <r>
    <x v="5"/>
    <x v="5"/>
    <x v="22"/>
    <x v="22"/>
    <x v="70"/>
    <x v="65"/>
    <s v="60978"/>
    <s v="Inversions Barcelona Activa"/>
    <x v="25"/>
    <x v="25"/>
    <s v="4"/>
    <s v="Actuacions de caràcter econòmic"/>
    <x v="7"/>
    <x v="7"/>
    <x v="31"/>
    <x v="31"/>
    <x v="73"/>
    <x v="73"/>
    <s v="43333"/>
    <s v="Desenvolupament econòmic"/>
    <n v="0"/>
    <n v="18949.79"/>
    <n v="18949.79"/>
    <n v="16517.310000000001"/>
    <n v="16517.310000000001"/>
    <n v="16517.310000000001"/>
    <n v="0"/>
    <n v="16517.310000000001"/>
  </r>
  <r>
    <x v="5"/>
    <x v="5"/>
    <x v="22"/>
    <x v="22"/>
    <x v="70"/>
    <x v="65"/>
    <s v="60978"/>
    <s v="Inversions Barcelona Activa"/>
    <x v="25"/>
    <x v="25"/>
    <s v="9"/>
    <s v="Actuacions de caràcter general"/>
    <x v="8"/>
    <x v="8"/>
    <x v="18"/>
    <x v="18"/>
    <x v="25"/>
    <x v="25"/>
    <s v="93314"/>
    <s v="Manteniment d’edificis i solars no centr"/>
    <n v="50000"/>
    <n v="147572.95000000001"/>
    <n v="197572.95"/>
    <n v="197572.95"/>
    <n v="197572.95"/>
    <n v="197572.95"/>
    <n v="197572.95"/>
    <n v="0"/>
  </r>
  <r>
    <x v="5"/>
    <x v="5"/>
    <x v="22"/>
    <x v="22"/>
    <x v="70"/>
    <x v="65"/>
    <s v="60979"/>
    <s v="Inversions IMI"/>
    <x v="25"/>
    <x v="25"/>
    <s v="4"/>
    <s v="Actuacions de caràcter econòmic"/>
    <x v="6"/>
    <x v="6"/>
    <x v="49"/>
    <x v="49"/>
    <x v="83"/>
    <x v="83"/>
    <s v="49112"/>
    <s v="Sistemes d'informació"/>
    <n v="21837480.629999999"/>
    <n v="-4693807.2"/>
    <n v="17143673.43"/>
    <n v="17143673.43"/>
    <n v="17143673.43"/>
    <n v="15713606.98"/>
    <n v="5488496.3300000001"/>
    <n v="10225110.65"/>
  </r>
  <r>
    <x v="5"/>
    <x v="5"/>
    <x v="22"/>
    <x v="22"/>
    <x v="70"/>
    <x v="65"/>
    <s v="60979"/>
    <s v="Inversions IMI"/>
    <x v="25"/>
    <x v="25"/>
    <s v="9"/>
    <s v="Actuacions de caràcter general"/>
    <x v="1"/>
    <x v="1"/>
    <x v="48"/>
    <x v="48"/>
    <x v="82"/>
    <x v="82"/>
    <s v="92612"/>
    <s v="Gestió xarxa integrada d'informació"/>
    <n v="0"/>
    <n v="174000"/>
    <n v="174000"/>
    <n v="174000"/>
    <n v="174000"/>
    <n v="166982.93"/>
    <n v="76243.05"/>
    <n v="90739.88"/>
  </r>
  <r>
    <x v="5"/>
    <x v="5"/>
    <x v="22"/>
    <x v="22"/>
    <x v="70"/>
    <x v="65"/>
    <s v="60981"/>
    <s v="Inversions ICUB"/>
    <x v="25"/>
    <x v="25"/>
    <s v="1"/>
    <s v="Serveis públics bàsics"/>
    <x v="4"/>
    <x v="4"/>
    <x v="13"/>
    <x v="13"/>
    <x v="20"/>
    <x v="20"/>
    <s v="15131"/>
    <s v="Redacció de projectes-execució d'obres"/>
    <n v="475000"/>
    <n v="1735835"/>
    <n v="2210835"/>
    <n v="2210835"/>
    <n v="2210835"/>
    <n v="2210835"/>
    <n v="61757.67"/>
    <n v="2149077.33"/>
  </r>
  <r>
    <x v="5"/>
    <x v="5"/>
    <x v="22"/>
    <x v="22"/>
    <x v="70"/>
    <x v="65"/>
    <s v="60981"/>
    <s v="Inversions ICUB"/>
    <x v="25"/>
    <x v="25"/>
    <s v="3"/>
    <s v="Producció de béns públics de caràcter preferent"/>
    <x v="10"/>
    <x v="10"/>
    <x v="58"/>
    <x v="58"/>
    <x v="98"/>
    <x v="97"/>
    <s v="33311"/>
    <s v="Museus i centres patrimonials"/>
    <n v="613168.78"/>
    <n v="793800"/>
    <n v="1406968.78"/>
    <n v="1406968.78"/>
    <n v="1406968.78"/>
    <n v="1317329.9199999999"/>
    <n v="62276.28"/>
    <n v="1255053.6399999999"/>
  </r>
  <r>
    <x v="5"/>
    <x v="5"/>
    <x v="22"/>
    <x v="22"/>
    <x v="70"/>
    <x v="65"/>
    <s v="60981"/>
    <s v="Inversions ICUB"/>
    <x v="25"/>
    <x v="25"/>
    <s v="4"/>
    <s v="Actuacions de caràcter econòmic"/>
    <x v="7"/>
    <x v="7"/>
    <x v="31"/>
    <x v="31"/>
    <x v="48"/>
    <x v="48"/>
    <s v="43311"/>
    <s v="Suport Ocupació i Empresa"/>
    <n v="0"/>
    <n v="230000"/>
    <n v="230000"/>
    <n v="230000"/>
    <n v="230000"/>
    <n v="197581.71"/>
    <n v="0"/>
    <n v="197581.71"/>
  </r>
  <r>
    <x v="5"/>
    <x v="5"/>
    <x v="22"/>
    <x v="22"/>
    <x v="70"/>
    <x v="65"/>
    <s v="60982"/>
    <s v="Inversions Agència Energia de Barcelona"/>
    <x v="25"/>
    <x v="25"/>
    <s v="1"/>
    <s v="Serveis públics bàsics"/>
    <x v="12"/>
    <x v="12"/>
    <x v="46"/>
    <x v="46"/>
    <x v="78"/>
    <x v="78"/>
    <s v="17941"/>
    <s v="Gestió de recursos energètics locals"/>
    <n v="0"/>
    <n v="110000"/>
    <n v="110000"/>
    <n v="110000"/>
    <n v="110000"/>
    <n v="109486.53"/>
    <n v="0"/>
    <n v="109486.53"/>
  </r>
  <r>
    <x v="5"/>
    <x v="5"/>
    <x v="22"/>
    <x v="22"/>
    <x v="70"/>
    <x v="65"/>
    <s v="60983"/>
    <s v="Inversions I Barcelona Esports"/>
    <x v="25"/>
    <x v="25"/>
    <s v="1"/>
    <s v="Serveis públics bàsics"/>
    <x v="4"/>
    <x v="4"/>
    <x v="13"/>
    <x v="13"/>
    <x v="20"/>
    <x v="20"/>
    <s v="15131"/>
    <s v="Redacció de projectes-execució d'obres"/>
    <n v="0"/>
    <n v="4150000"/>
    <n v="4150000"/>
    <n v="4150000"/>
    <n v="4150000"/>
    <n v="3823948.38"/>
    <n v="553423.25"/>
    <n v="3270525.13"/>
  </r>
  <r>
    <x v="5"/>
    <x v="5"/>
    <x v="22"/>
    <x v="22"/>
    <x v="70"/>
    <x v="65"/>
    <s v="60984"/>
    <s v="Inversions Barcelona Cicle de l'Aigua"/>
    <x v="25"/>
    <x v="25"/>
    <s v="1"/>
    <s v="Serveis públics bàsics"/>
    <x v="4"/>
    <x v="4"/>
    <x v="14"/>
    <x v="14"/>
    <x v="17"/>
    <x v="17"/>
    <s v="15344"/>
    <s v="Manteniment-millora espais públics no ce"/>
    <n v="800000"/>
    <n v="978928"/>
    <n v="1778928"/>
    <n v="1742140.22"/>
    <n v="1742140.22"/>
    <n v="1742140.22"/>
    <n v="1094728.4099999999"/>
    <n v="647411.81000000006"/>
  </r>
  <r>
    <x v="5"/>
    <x v="5"/>
    <x v="22"/>
    <x v="22"/>
    <x v="70"/>
    <x v="65"/>
    <s v="60985"/>
    <s v="Inversions BSM"/>
    <x v="25"/>
    <x v="25"/>
    <s v="9"/>
    <s v="Actuacions de caràcter general"/>
    <x v="8"/>
    <x v="8"/>
    <x v="18"/>
    <x v="18"/>
    <x v="25"/>
    <x v="25"/>
    <s v="93314"/>
    <s v="Manteniment d’edificis i solars no centr"/>
    <n v="2512000"/>
    <n v="1340746"/>
    <n v="3852746"/>
    <n v="3844496.41"/>
    <n v="3844496.41"/>
    <n v="3844496.41"/>
    <n v="0"/>
    <n v="3844496.41"/>
  </r>
  <r>
    <x v="5"/>
    <x v="5"/>
    <x v="22"/>
    <x v="22"/>
    <x v="70"/>
    <x v="65"/>
    <s v="60986"/>
    <s v="Inversions Institut Mpal Habitatge i Rahabilitació"/>
    <x v="25"/>
    <x v="25"/>
    <s v="1"/>
    <s v="Serveis públics bàsics"/>
    <x v="4"/>
    <x v="4"/>
    <x v="43"/>
    <x v="43"/>
    <x v="71"/>
    <x v="71"/>
    <s v="15211"/>
    <s v="Promoció de l'habitatge social"/>
    <n v="0"/>
    <n v="247928.99"/>
    <n v="247928.99"/>
    <n v="0"/>
    <n v="0"/>
    <n v="0"/>
    <n v="0"/>
    <n v="0"/>
  </r>
  <r>
    <x v="5"/>
    <x v="5"/>
    <x v="22"/>
    <x v="22"/>
    <x v="70"/>
    <x v="65"/>
    <s v="60987"/>
    <s v="Inversions Parcs i Jardins"/>
    <x v="25"/>
    <x v="25"/>
    <s v="1"/>
    <s v="Serveis públics bàsics"/>
    <x v="12"/>
    <x v="12"/>
    <x v="45"/>
    <x v="45"/>
    <x v="76"/>
    <x v="76"/>
    <s v="17111"/>
    <s v="Construcció i manteniment d'espais verds"/>
    <n v="0"/>
    <n v="1571888.27"/>
    <n v="1571888.27"/>
    <n v="1459260.62"/>
    <n v="1459260.62"/>
    <n v="1459260.62"/>
    <n v="247442.84"/>
    <n v="1211817.78"/>
  </r>
  <r>
    <x v="5"/>
    <x v="5"/>
    <x v="22"/>
    <x v="22"/>
    <x v="70"/>
    <x v="65"/>
    <s v="60987"/>
    <s v="Inversions Parcs i Jardins"/>
    <x v="25"/>
    <x v="25"/>
    <s v="1"/>
    <s v="Serveis públics bàsics"/>
    <x v="12"/>
    <x v="12"/>
    <x v="33"/>
    <x v="33"/>
    <x v="52"/>
    <x v="52"/>
    <s v="17211"/>
    <s v="Intervenció mediambiental"/>
    <n v="0"/>
    <n v="39633.96"/>
    <n v="39633.96"/>
    <n v="39633.96"/>
    <n v="39633.96"/>
    <n v="39633.96"/>
    <n v="0"/>
    <n v="39633.96"/>
  </r>
  <r>
    <x v="5"/>
    <x v="5"/>
    <x v="22"/>
    <x v="22"/>
    <x v="70"/>
    <x v="65"/>
    <s v="60988"/>
    <s v="Inversions Parc Atraccions Tibidabo SA"/>
    <x v="25"/>
    <x v="25"/>
    <s v="1"/>
    <s v="Serveis públics bàsics"/>
    <x v="4"/>
    <x v="4"/>
    <x v="13"/>
    <x v="13"/>
    <x v="20"/>
    <x v="20"/>
    <s v="15131"/>
    <s v="Redacció de projectes-execució d'obres"/>
    <n v="0"/>
    <n v="2689598"/>
    <n v="2689598"/>
    <n v="2687620.52"/>
    <n v="2687620.52"/>
    <n v="2687620.52"/>
    <n v="2311190.39"/>
    <n v="376430.13"/>
  </r>
  <r>
    <x v="5"/>
    <x v="5"/>
    <x v="22"/>
    <x v="22"/>
    <x v="70"/>
    <x v="65"/>
    <s v="60989"/>
    <s v="Inversions Agència de Salut Pública"/>
    <x v="25"/>
    <x v="25"/>
    <s v="1"/>
    <s v="Serveis públics bàsics"/>
    <x v="4"/>
    <x v="4"/>
    <x v="13"/>
    <x v="13"/>
    <x v="20"/>
    <x v="20"/>
    <s v="15131"/>
    <s v="Redacció de projectes-execució d'obres"/>
    <n v="545000"/>
    <n v="0"/>
    <n v="545000"/>
    <n v="543314.86"/>
    <n v="543314.86"/>
    <n v="543314.86"/>
    <n v="111443.84"/>
    <n v="431871.02"/>
  </r>
  <r>
    <x v="5"/>
    <x v="5"/>
    <x v="22"/>
    <x v="22"/>
    <x v="70"/>
    <x v="65"/>
    <s v="60989"/>
    <s v="Inversions Agència de Salut Pública"/>
    <x v="25"/>
    <x v="25"/>
    <s v="1"/>
    <s v="Serveis públics bàsics"/>
    <x v="12"/>
    <x v="12"/>
    <x v="33"/>
    <x v="33"/>
    <x v="52"/>
    <x v="52"/>
    <s v="17211"/>
    <s v="Intervenció mediambiental"/>
    <n v="20000"/>
    <n v="0"/>
    <n v="20000"/>
    <n v="3869.22"/>
    <n v="3869.22"/>
    <n v="3869.22"/>
    <n v="0"/>
    <n v="3869.22"/>
  </r>
  <r>
    <x v="5"/>
    <x v="5"/>
    <x v="22"/>
    <x v="22"/>
    <x v="70"/>
    <x v="65"/>
    <s v="60990"/>
    <s v="Inversions CEB"/>
    <x v="25"/>
    <x v="25"/>
    <s v="1"/>
    <s v="Serveis públics bàsics"/>
    <x v="4"/>
    <x v="4"/>
    <x v="13"/>
    <x v="13"/>
    <x v="20"/>
    <x v="20"/>
    <s v="15131"/>
    <s v="Redacció de projectes-execució d'obres"/>
    <n v="0"/>
    <n v="20339465.280000001"/>
    <n v="20339465.280000001"/>
    <n v="17989881.530000001"/>
    <n v="17989881.530000001"/>
    <n v="17989881.530000001"/>
    <n v="10881650.210000001"/>
    <n v="7108231.3200000003"/>
  </r>
  <r>
    <x v="5"/>
    <x v="5"/>
    <x v="22"/>
    <x v="22"/>
    <x v="70"/>
    <x v="65"/>
    <s v="60990"/>
    <s v="Inversions CEB"/>
    <x v="25"/>
    <x v="25"/>
    <s v="3"/>
    <s v="Producció de béns públics de caràcter preferent"/>
    <x v="9"/>
    <x v="9"/>
    <x v="62"/>
    <x v="62"/>
    <x v="105"/>
    <x v="104"/>
    <s v="32321"/>
    <s v="Funcionam.gral.centres educació infantil"/>
    <n v="14606457.6"/>
    <n v="4198000"/>
    <n v="18804457.600000001"/>
    <n v="18082475.440000001"/>
    <n v="18082475.440000001"/>
    <n v="18082475.440000001"/>
    <n v="10002683.029999999"/>
    <n v="8079792.4100000001"/>
  </r>
  <r>
    <x v="5"/>
    <x v="5"/>
    <x v="22"/>
    <x v="22"/>
    <x v="70"/>
    <x v="65"/>
    <s v="60993"/>
    <s v="Inversions Institut Municipal d'Hisenda"/>
    <x v="25"/>
    <x v="25"/>
    <s v="1"/>
    <s v="Serveis públics bàsics"/>
    <x v="4"/>
    <x v="4"/>
    <x v="13"/>
    <x v="13"/>
    <x v="20"/>
    <x v="20"/>
    <s v="15131"/>
    <s v="Redacció de projectes-execució d'obres"/>
    <n v="0"/>
    <n v="39953.620000000003"/>
    <n v="39953.620000000003"/>
    <n v="39953.620000000003"/>
    <n v="39953.620000000003"/>
    <n v="39953.620000000003"/>
    <n v="0"/>
    <n v="39953.620000000003"/>
  </r>
  <r>
    <x v="5"/>
    <x v="5"/>
    <x v="22"/>
    <x v="22"/>
    <x v="70"/>
    <x v="65"/>
    <s v="60996"/>
    <s v="Inversions Institut Municipal Urbanisme"/>
    <x v="25"/>
    <x v="25"/>
    <s v="1"/>
    <s v="Serveis públics bàsics"/>
    <x v="4"/>
    <x v="4"/>
    <x v="13"/>
    <x v="13"/>
    <x v="44"/>
    <x v="44"/>
    <s v="15121"/>
    <s v="Gestió del sòl"/>
    <n v="16618737.5"/>
    <n v="18275522.93"/>
    <n v="34894260.43"/>
    <n v="32993266.16"/>
    <n v="32993266.16"/>
    <n v="32993266.16"/>
    <n v="0"/>
    <n v="32993266.16"/>
  </r>
  <r>
    <x v="5"/>
    <x v="5"/>
    <x v="22"/>
    <x v="22"/>
    <x v="70"/>
    <x v="65"/>
    <s v="60996"/>
    <s v="Inversions Institut Municipal Urbanisme"/>
    <x v="25"/>
    <x v="25"/>
    <s v="1"/>
    <s v="Serveis públics bàsics"/>
    <x v="4"/>
    <x v="4"/>
    <x v="13"/>
    <x v="13"/>
    <x v="20"/>
    <x v="20"/>
    <s v="15131"/>
    <s v="Redacció de projectes-execució d'obres"/>
    <n v="1230000"/>
    <n v="11914756.529999999"/>
    <n v="13144756.529999999"/>
    <n v="13144756.529999999"/>
    <n v="13144756.529999999"/>
    <n v="13144756.529999999"/>
    <n v="9752484.1500000004"/>
    <n v="3392272.38"/>
  </r>
  <r>
    <x v="5"/>
    <x v="5"/>
    <x v="22"/>
    <x v="22"/>
    <x v="70"/>
    <x v="65"/>
    <s v="60996"/>
    <s v="Inversions Institut Municipal Urbanisme"/>
    <x v="25"/>
    <x v="25"/>
    <s v="1"/>
    <s v="Serveis públics bàsics"/>
    <x v="4"/>
    <x v="4"/>
    <x v="14"/>
    <x v="14"/>
    <x v="62"/>
    <x v="62"/>
    <s v="15331"/>
    <s v="Manteniment i renovació de les estructur"/>
    <n v="4565360.5"/>
    <n v="4547942.2300000004"/>
    <n v="9113302.7300000004"/>
    <n v="9113302.7300000004"/>
    <n v="9113302.7300000004"/>
    <n v="9113302.7300000004"/>
    <n v="3460298.48"/>
    <n v="5653004.25"/>
  </r>
  <r>
    <x v="5"/>
    <x v="5"/>
    <x v="22"/>
    <x v="22"/>
    <x v="70"/>
    <x v="65"/>
    <s v="60997"/>
    <s v="Inversions Institut Municipal Serveis Socials"/>
    <x v="25"/>
    <x v="25"/>
    <s v="1"/>
    <s v="Serveis públics bàsics"/>
    <x v="4"/>
    <x v="4"/>
    <x v="43"/>
    <x v="43"/>
    <x v="71"/>
    <x v="71"/>
    <s v="15211"/>
    <s v="Promoció de l'habitatge social"/>
    <n v="0"/>
    <n v="905305"/>
    <n v="905305"/>
    <n v="905305"/>
    <n v="905305"/>
    <n v="905305"/>
    <n v="0"/>
    <n v="905305"/>
  </r>
  <r>
    <x v="5"/>
    <x v="5"/>
    <x v="22"/>
    <x v="22"/>
    <x v="70"/>
    <x v="65"/>
    <s v="60997"/>
    <s v="Inversions Institut Municipal Serveis Socials"/>
    <x v="25"/>
    <x v="25"/>
    <s v="2"/>
    <s v="Actuacions de protecció i promoció social"/>
    <x v="2"/>
    <x v="2"/>
    <x v="4"/>
    <x v="4"/>
    <x v="113"/>
    <x v="112"/>
    <s v="23191"/>
    <s v="Emergències i urgències socials"/>
    <n v="3179761.94"/>
    <n v="0"/>
    <n v="3179761.94"/>
    <n v="3179761.94"/>
    <n v="3179761.94"/>
    <n v="3179413.26"/>
    <n v="0"/>
    <n v="3179413.26"/>
  </r>
  <r>
    <x v="5"/>
    <x v="5"/>
    <x v="22"/>
    <x v="22"/>
    <x v="70"/>
    <x v="65"/>
    <s v="60999"/>
    <s v="Inversions Cementiris de Barcelona SA"/>
    <x v="25"/>
    <x v="25"/>
    <s v="1"/>
    <s v="Serveis públics bàsics"/>
    <x v="4"/>
    <x v="4"/>
    <x v="13"/>
    <x v="13"/>
    <x v="20"/>
    <x v="20"/>
    <s v="15131"/>
    <s v="Redacció de projectes-execució d'obres"/>
    <n v="0"/>
    <n v="6237304"/>
    <n v="6237304"/>
    <n v="6237304"/>
    <n v="6237304"/>
    <n v="6237304"/>
    <n v="3273174.31"/>
    <n v="2964129.69"/>
  </r>
  <r>
    <x v="5"/>
    <x v="5"/>
    <x v="23"/>
    <x v="23"/>
    <x v="71"/>
    <x v="66"/>
    <s v="61101"/>
    <s v="Rehabilitació i millora estructures vials"/>
    <x v="21"/>
    <x v="21"/>
    <s v="1"/>
    <s v="Serveis públics bàsics"/>
    <x v="4"/>
    <x v="4"/>
    <x v="14"/>
    <x v="14"/>
    <x v="62"/>
    <x v="62"/>
    <s v="15331"/>
    <s v="Manteniment i renovació de les estructur"/>
    <n v="63003.68"/>
    <n v="19427.169999999998"/>
    <n v="82430.850000000006"/>
    <n v="82429.64"/>
    <n v="82429.64"/>
    <n v="82429.64"/>
    <n v="0"/>
    <n v="82429.64"/>
  </r>
  <r>
    <x v="5"/>
    <x v="5"/>
    <x v="23"/>
    <x v="23"/>
    <x v="71"/>
    <x v="66"/>
    <s v="61102"/>
    <s v="C. Prat d'en Roquer. Millores tram claveguera"/>
    <x v="9"/>
    <x v="9"/>
    <s v="1"/>
    <s v="Serveis públics bàsics"/>
    <x v="4"/>
    <x v="4"/>
    <x v="14"/>
    <x v="14"/>
    <x v="62"/>
    <x v="62"/>
    <s v="15331"/>
    <s v="Manteniment i renovació de les estructur"/>
    <n v="0"/>
    <n v="42749.4"/>
    <n v="42749.4"/>
    <n v="42626.43"/>
    <n v="42626.43"/>
    <n v="42626.43"/>
    <n v="42626.43"/>
    <n v="0"/>
  </r>
  <r>
    <x v="5"/>
    <x v="5"/>
    <x v="23"/>
    <x v="23"/>
    <x v="71"/>
    <x v="66"/>
    <s v="61104"/>
    <s v="Plaça Islàndia. Millores i accessibilitat"/>
    <x v="9"/>
    <x v="9"/>
    <s v="1"/>
    <s v="Serveis públics bàsics"/>
    <x v="4"/>
    <x v="4"/>
    <x v="14"/>
    <x v="14"/>
    <x v="17"/>
    <x v="17"/>
    <s v="15344"/>
    <s v="Manteniment-millora espais públics no ce"/>
    <n v="0"/>
    <n v="33837.65"/>
    <n v="33837.65"/>
    <n v="33812.78"/>
    <n v="33812.78"/>
    <n v="33380.81"/>
    <n v="29493.08"/>
    <n v="3887.73"/>
  </r>
  <r>
    <x v="5"/>
    <x v="5"/>
    <x v="23"/>
    <x v="23"/>
    <x v="71"/>
    <x v="66"/>
    <s v="61116"/>
    <s v="PMI. Manteniment via pública"/>
    <x v="1"/>
    <x v="1"/>
    <s v="1"/>
    <s v="Serveis públics bàsics"/>
    <x v="4"/>
    <x v="4"/>
    <x v="14"/>
    <x v="14"/>
    <x v="17"/>
    <x v="17"/>
    <s v="15344"/>
    <s v="Manteniment-millora espais públics no ce"/>
    <n v="0"/>
    <n v="525100"/>
    <n v="525100"/>
    <n v="519014.29"/>
    <n v="519014.29"/>
    <n v="515127.8"/>
    <n v="177813.85"/>
    <n v="337313.95"/>
  </r>
  <r>
    <x v="5"/>
    <x v="5"/>
    <x v="23"/>
    <x v="23"/>
    <x v="71"/>
    <x v="66"/>
    <s v="61116"/>
    <s v="PMI. Manteniment via pública"/>
    <x v="1"/>
    <x v="1"/>
    <s v="4"/>
    <s v="Actuacions de caràcter econòmic"/>
    <x v="7"/>
    <x v="7"/>
    <x v="47"/>
    <x v="47"/>
    <x v="80"/>
    <x v="80"/>
    <s v="43211"/>
    <s v="Foment del turisme"/>
    <n v="0"/>
    <n v="32200"/>
    <n v="32200"/>
    <n v="24177.02"/>
    <n v="24177.02"/>
    <n v="24177.01"/>
    <n v="24177.01"/>
    <n v="0"/>
  </r>
  <r>
    <x v="5"/>
    <x v="5"/>
    <x v="23"/>
    <x v="23"/>
    <x v="71"/>
    <x v="66"/>
    <s v="61116"/>
    <s v="PMI. Manteniment via pública"/>
    <x v="2"/>
    <x v="2"/>
    <s v="1"/>
    <s v="Serveis públics bàsics"/>
    <x v="4"/>
    <x v="4"/>
    <x v="14"/>
    <x v="14"/>
    <x v="17"/>
    <x v="17"/>
    <s v="15344"/>
    <s v="Manteniment-millora espais públics no ce"/>
    <n v="0"/>
    <n v="120000"/>
    <n v="120000"/>
    <n v="118004.27"/>
    <n v="118004.27"/>
    <n v="117955.13"/>
    <n v="0"/>
    <n v="117955.13"/>
  </r>
  <r>
    <x v="5"/>
    <x v="5"/>
    <x v="23"/>
    <x v="23"/>
    <x v="71"/>
    <x v="66"/>
    <s v="61116"/>
    <s v="PMI. Manteniment via pública"/>
    <x v="4"/>
    <x v="4"/>
    <s v="1"/>
    <s v="Serveis públics bàsics"/>
    <x v="4"/>
    <x v="4"/>
    <x v="14"/>
    <x v="14"/>
    <x v="17"/>
    <x v="17"/>
    <s v="15341"/>
    <s v="Manteniment i millora espais públics cen"/>
    <n v="0"/>
    <n v="636198.74"/>
    <n v="636198.74"/>
    <n v="636150.67000000004"/>
    <n v="636150.67000000004"/>
    <n v="636150.65"/>
    <n v="500803.98"/>
    <n v="135346.67000000001"/>
  </r>
  <r>
    <x v="5"/>
    <x v="5"/>
    <x v="23"/>
    <x v="23"/>
    <x v="71"/>
    <x v="66"/>
    <s v="61116"/>
    <s v="PMI. Manteniment via pública"/>
    <x v="5"/>
    <x v="5"/>
    <s v="1"/>
    <s v="Serveis públics bàsics"/>
    <x v="4"/>
    <x v="4"/>
    <x v="14"/>
    <x v="14"/>
    <x v="17"/>
    <x v="17"/>
    <s v="15344"/>
    <s v="Manteniment-millora espais públics no ce"/>
    <n v="0"/>
    <n v="122888.2"/>
    <n v="122888.2"/>
    <n v="115169.18"/>
    <n v="115169.18"/>
    <n v="99232.22"/>
    <n v="13250.71"/>
    <n v="85981.51"/>
  </r>
  <r>
    <x v="5"/>
    <x v="5"/>
    <x v="23"/>
    <x v="23"/>
    <x v="71"/>
    <x v="66"/>
    <s v="61116"/>
    <s v="PMI. Manteniment via pública"/>
    <x v="6"/>
    <x v="6"/>
    <s v="1"/>
    <s v="Serveis públics bàsics"/>
    <x v="4"/>
    <x v="4"/>
    <x v="14"/>
    <x v="14"/>
    <x v="17"/>
    <x v="17"/>
    <s v="15344"/>
    <s v="Manteniment-millora espais públics no ce"/>
    <n v="0"/>
    <n v="1262000"/>
    <n v="1262000"/>
    <n v="1258566.1599999999"/>
    <n v="1258566.1599999999"/>
    <n v="1258566.06"/>
    <n v="629519.63"/>
    <n v="629046.43000000005"/>
  </r>
  <r>
    <x v="5"/>
    <x v="5"/>
    <x v="23"/>
    <x v="23"/>
    <x v="71"/>
    <x v="66"/>
    <s v="61116"/>
    <s v="PMI. Manteniment via pública"/>
    <x v="7"/>
    <x v="7"/>
    <s v="1"/>
    <s v="Serveis públics bàsics"/>
    <x v="4"/>
    <x v="4"/>
    <x v="14"/>
    <x v="14"/>
    <x v="17"/>
    <x v="17"/>
    <s v="15344"/>
    <s v="Manteniment-millora espais públics no ce"/>
    <n v="0"/>
    <n v="1069000"/>
    <n v="1069000"/>
    <n v="1064178.82"/>
    <n v="1064178.82"/>
    <n v="1064178.81"/>
    <n v="597779.67000000004"/>
    <n v="466399.14"/>
  </r>
  <r>
    <x v="5"/>
    <x v="5"/>
    <x v="23"/>
    <x v="23"/>
    <x v="71"/>
    <x v="66"/>
    <s v="61116"/>
    <s v="PMI. Manteniment via pública"/>
    <x v="8"/>
    <x v="8"/>
    <s v="1"/>
    <s v="Serveis públics bàsics"/>
    <x v="4"/>
    <x v="4"/>
    <x v="14"/>
    <x v="14"/>
    <x v="17"/>
    <x v="17"/>
    <s v="15344"/>
    <s v="Manteniment-millora espais públics no ce"/>
    <n v="0"/>
    <n v="1873076.46"/>
    <n v="1873076.46"/>
    <n v="1759248.11"/>
    <n v="1759248.11"/>
    <n v="1680302.75"/>
    <n v="880472.82"/>
    <n v="799829.93"/>
  </r>
  <r>
    <x v="5"/>
    <x v="5"/>
    <x v="23"/>
    <x v="23"/>
    <x v="71"/>
    <x v="66"/>
    <s v="61116"/>
    <s v="PMI. Manteniment via pública"/>
    <x v="10"/>
    <x v="10"/>
    <s v="1"/>
    <s v="Serveis públics bàsics"/>
    <x v="4"/>
    <x v="4"/>
    <x v="14"/>
    <x v="14"/>
    <x v="17"/>
    <x v="17"/>
    <s v="15341"/>
    <s v="Manteniment i millora espais públics cen"/>
    <n v="0"/>
    <n v="160367.9"/>
    <n v="160367.9"/>
    <n v="160367.9"/>
    <n v="160367.9"/>
    <n v="160367.9"/>
    <n v="147673.60000000001"/>
    <n v="12694.3"/>
  </r>
  <r>
    <x v="5"/>
    <x v="5"/>
    <x v="23"/>
    <x v="23"/>
    <x v="71"/>
    <x v="66"/>
    <s v="61117"/>
    <s v="PMI. Redacció de projectes"/>
    <x v="7"/>
    <x v="7"/>
    <s v="1"/>
    <s v="Serveis públics bàsics"/>
    <x v="4"/>
    <x v="4"/>
    <x v="13"/>
    <x v="13"/>
    <x v="20"/>
    <x v="20"/>
    <s v="15131"/>
    <s v="Redacció de projectes-execució d'obres"/>
    <n v="0"/>
    <n v="21050"/>
    <n v="21050"/>
    <n v="20046.169999999998"/>
    <n v="20046.169999999998"/>
    <n v="20046.169999999998"/>
    <n v="0"/>
    <n v="20046.169999999998"/>
  </r>
  <r>
    <x v="5"/>
    <x v="5"/>
    <x v="23"/>
    <x v="23"/>
    <x v="71"/>
    <x v="66"/>
    <s v="61119"/>
    <s v="Gestió de rondes"/>
    <x v="21"/>
    <x v="21"/>
    <s v="1"/>
    <s v="Serveis públics bàsics"/>
    <x v="4"/>
    <x v="4"/>
    <x v="14"/>
    <x v="14"/>
    <x v="62"/>
    <x v="62"/>
    <s v="15331"/>
    <s v="Manteniment i renovació de les estructur"/>
    <n v="753916.66"/>
    <n v="-753916.66"/>
    <n v="0"/>
    <n v="0"/>
    <n v="0"/>
    <n v="0"/>
    <n v="0"/>
    <n v="0"/>
  </r>
  <r>
    <x v="5"/>
    <x v="5"/>
    <x v="23"/>
    <x v="23"/>
    <x v="71"/>
    <x v="66"/>
    <s v="61131"/>
    <s v="Estructures vials. Diagnosis Túnels Ciutat"/>
    <x v="21"/>
    <x v="21"/>
    <s v="1"/>
    <s v="Serveis públics bàsics"/>
    <x v="4"/>
    <x v="4"/>
    <x v="14"/>
    <x v="14"/>
    <x v="62"/>
    <x v="62"/>
    <s v="15331"/>
    <s v="Manteniment i renovació de les estructur"/>
    <n v="0"/>
    <n v="63003.68"/>
    <n v="63003.68"/>
    <n v="63003.68"/>
    <n v="63003.68"/>
    <n v="63003.68"/>
    <n v="50402.95"/>
    <n v="12600.73"/>
  </r>
  <r>
    <x v="5"/>
    <x v="5"/>
    <x v="23"/>
    <x v="23"/>
    <x v="71"/>
    <x v="66"/>
    <s v="61136"/>
    <s v="Pla de manteniment integral Ciutat. Enllumenat"/>
    <x v="19"/>
    <x v="19"/>
    <s v="1"/>
    <s v="Serveis públics bàsics"/>
    <x v="5"/>
    <x v="5"/>
    <x v="24"/>
    <x v="24"/>
    <x v="37"/>
    <x v="37"/>
    <s v="16511"/>
    <s v="Gestió de l'enllumenat públic"/>
    <n v="2000000"/>
    <n v="0"/>
    <n v="2000000"/>
    <n v="2000000"/>
    <n v="2000000"/>
    <n v="1999784.09"/>
    <n v="1775703.7"/>
    <n v="224080.39"/>
  </r>
  <r>
    <x v="5"/>
    <x v="5"/>
    <x v="23"/>
    <x v="23"/>
    <x v="71"/>
    <x v="66"/>
    <s v="61139"/>
    <s v="Gestió de rondes. Estudi Mobilitat"/>
    <x v="21"/>
    <x v="21"/>
    <s v="1"/>
    <s v="Serveis públics bàsics"/>
    <x v="4"/>
    <x v="4"/>
    <x v="14"/>
    <x v="14"/>
    <x v="62"/>
    <x v="62"/>
    <s v="15331"/>
    <s v="Manteniment i renovació de les estructur"/>
    <n v="0"/>
    <n v="827357.89"/>
    <n v="827357.89"/>
    <n v="412361.94"/>
    <n v="412361.94"/>
    <n v="405276.81"/>
    <n v="249787.49"/>
    <n v="155489.32"/>
  </r>
  <r>
    <x v="5"/>
    <x v="5"/>
    <x v="23"/>
    <x v="23"/>
    <x v="71"/>
    <x v="66"/>
    <s v="61149"/>
    <s v="Programa Superilles. Assistències tècniques"/>
    <x v="18"/>
    <x v="18"/>
    <s v="1"/>
    <s v="Serveis públics bàsics"/>
    <x v="4"/>
    <x v="4"/>
    <x v="14"/>
    <x v="14"/>
    <x v="62"/>
    <x v="62"/>
    <s v="15331"/>
    <s v="Manteniment i renovació de les estructur"/>
    <n v="154898.99"/>
    <n v="0"/>
    <n v="154898.99"/>
    <n v="154898.99"/>
    <n v="154898.99"/>
    <n v="154898.99"/>
    <n v="154898.99"/>
    <n v="0"/>
  </r>
  <r>
    <x v="5"/>
    <x v="5"/>
    <x v="23"/>
    <x v="23"/>
    <x v="71"/>
    <x v="66"/>
    <s v="61149"/>
    <s v="Programa Superilles. Assistències tècniques"/>
    <x v="22"/>
    <x v="22"/>
    <s v="1"/>
    <s v="Serveis públics bàsics"/>
    <x v="4"/>
    <x v="4"/>
    <x v="14"/>
    <x v="14"/>
    <x v="62"/>
    <x v="62"/>
    <s v="15331"/>
    <s v="Manteniment i renovació de les estructur"/>
    <n v="0"/>
    <n v="20783.45"/>
    <n v="20783.45"/>
    <n v="20783.45"/>
    <n v="20783.45"/>
    <n v="20783.439999999999"/>
    <n v="0"/>
    <n v="20783.439999999999"/>
  </r>
  <r>
    <x v="5"/>
    <x v="5"/>
    <x v="23"/>
    <x v="23"/>
    <x v="71"/>
    <x v="66"/>
    <s v="61157"/>
    <s v="Redacció de Projectes IBE"/>
    <x v="15"/>
    <x v="15"/>
    <s v="3"/>
    <s v="Producció de béns públics de caràcter preferent"/>
    <x v="13"/>
    <x v="13"/>
    <x v="50"/>
    <x v="50"/>
    <x v="84"/>
    <x v="84"/>
    <s v="34211"/>
    <s v="Instal·lacions esportives"/>
    <n v="100000"/>
    <n v="-100000"/>
    <n v="0"/>
    <n v="0"/>
    <n v="0"/>
    <n v="0"/>
    <n v="0"/>
    <n v="0"/>
  </r>
  <r>
    <x v="5"/>
    <x v="5"/>
    <x v="23"/>
    <x v="23"/>
    <x v="71"/>
    <x v="66"/>
    <s v="61158"/>
    <s v="Rondes"/>
    <x v="21"/>
    <x v="21"/>
    <s v="1"/>
    <s v="Serveis públics bàsics"/>
    <x v="4"/>
    <x v="4"/>
    <x v="14"/>
    <x v="14"/>
    <x v="62"/>
    <x v="62"/>
    <s v="15331"/>
    <s v="Manteniment i renovació de les estructur"/>
    <n v="531224.02"/>
    <n v="-448620.93"/>
    <n v="82603.09"/>
    <n v="78685.39"/>
    <n v="78685.39"/>
    <n v="78682.75"/>
    <n v="0"/>
    <n v="78682.75"/>
  </r>
  <r>
    <x v="5"/>
    <x v="5"/>
    <x v="23"/>
    <x v="23"/>
    <x v="71"/>
    <x v="66"/>
    <s v="61159"/>
    <s v="PMI Les Corts. Millores semaforització"/>
    <x v="4"/>
    <x v="4"/>
    <s v="1"/>
    <s v="Serveis públics bàsics"/>
    <x v="3"/>
    <x v="3"/>
    <x v="60"/>
    <x v="60"/>
    <x v="102"/>
    <x v="101"/>
    <s v="13311"/>
    <s v="Estacionament regulat"/>
    <n v="0"/>
    <n v="86739.37"/>
    <n v="86739.37"/>
    <n v="86739.37"/>
    <n v="86739.37"/>
    <n v="86739.05"/>
    <n v="0"/>
    <n v="86739.05"/>
  </r>
  <r>
    <x v="5"/>
    <x v="5"/>
    <x v="23"/>
    <x v="23"/>
    <x v="71"/>
    <x v="66"/>
    <s v="61160"/>
    <s v="Jardins Pla i Armengol. Arranjament magatzem"/>
    <x v="7"/>
    <x v="7"/>
    <s v="1"/>
    <s v="Serveis públics bàsics"/>
    <x v="4"/>
    <x v="4"/>
    <x v="14"/>
    <x v="14"/>
    <x v="17"/>
    <x v="17"/>
    <s v="15344"/>
    <s v="Manteniment-millora espais públics no ce"/>
    <n v="0"/>
    <n v="200000"/>
    <n v="200000"/>
    <n v="170590.81"/>
    <n v="170590.81"/>
    <n v="8336.9"/>
    <n v="0"/>
    <n v="8336.9"/>
  </r>
  <r>
    <x v="5"/>
    <x v="5"/>
    <x v="23"/>
    <x v="23"/>
    <x v="71"/>
    <x v="66"/>
    <s v="61161"/>
    <s v="Plaça Dónes Motor Iberica. Pavimentació"/>
    <x v="9"/>
    <x v="9"/>
    <s v="1"/>
    <s v="Serveis públics bàsics"/>
    <x v="4"/>
    <x v="4"/>
    <x v="14"/>
    <x v="14"/>
    <x v="62"/>
    <x v="62"/>
    <s v="15331"/>
    <s v="Manteniment i renovació de les estructur"/>
    <n v="0"/>
    <n v="48584"/>
    <n v="48584"/>
    <n v="48584"/>
    <n v="48584"/>
    <n v="48584"/>
    <n v="48584"/>
    <n v="0"/>
  </r>
  <r>
    <x v="5"/>
    <x v="5"/>
    <x v="23"/>
    <x v="23"/>
    <x v="71"/>
    <x v="66"/>
    <s v="61162"/>
    <s v="Pista Esp.Mpal.Guayaquil 44-48.Millora enllumenat"/>
    <x v="9"/>
    <x v="9"/>
    <s v="1"/>
    <s v="Serveis públics bàsics"/>
    <x v="4"/>
    <x v="4"/>
    <x v="14"/>
    <x v="14"/>
    <x v="62"/>
    <x v="62"/>
    <s v="15331"/>
    <s v="Manteniment i renovació de les estructur"/>
    <n v="0"/>
    <n v="47563.76"/>
    <n v="47563.76"/>
    <n v="47563.76"/>
    <n v="47563.76"/>
    <n v="47563.76"/>
    <n v="46474.76"/>
    <n v="1089"/>
  </r>
  <r>
    <x v="5"/>
    <x v="5"/>
    <x v="23"/>
    <x v="23"/>
    <x v="71"/>
    <x v="66"/>
    <s v="61163"/>
    <s v="Escola La Maquinista. Millores vorera accés"/>
    <x v="9"/>
    <x v="9"/>
    <s v="1"/>
    <s v="Serveis públics bàsics"/>
    <x v="4"/>
    <x v="4"/>
    <x v="14"/>
    <x v="14"/>
    <x v="62"/>
    <x v="62"/>
    <s v="15331"/>
    <s v="Manteniment i renovació de les estructur"/>
    <n v="0"/>
    <n v="49071.53"/>
    <n v="49071.53"/>
    <n v="49071.53"/>
    <n v="49071.53"/>
    <n v="49071.53"/>
    <n v="49071.53"/>
    <n v="0"/>
  </r>
  <r>
    <x v="5"/>
    <x v="5"/>
    <x v="23"/>
    <x v="23"/>
    <x v="71"/>
    <x v="66"/>
    <s v="61164"/>
    <s v="Torre del Fang entorns. Millores visibilitat solar"/>
    <x v="9"/>
    <x v="9"/>
    <s v="1"/>
    <s v="Serveis públics bàsics"/>
    <x v="4"/>
    <x v="4"/>
    <x v="14"/>
    <x v="14"/>
    <x v="62"/>
    <x v="62"/>
    <s v="15331"/>
    <s v="Manteniment i renovació de les estructur"/>
    <n v="0"/>
    <n v="49942.73"/>
    <n v="49942.73"/>
    <n v="45231.63"/>
    <n v="45231.63"/>
    <n v="45231.63"/>
    <n v="45231.63"/>
    <n v="0"/>
  </r>
  <r>
    <x v="5"/>
    <x v="5"/>
    <x v="23"/>
    <x v="23"/>
    <x v="71"/>
    <x v="66"/>
    <s v="61165"/>
    <s v="Centres cívics S.Andreu.Millores accessibil.física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50094"/>
    <n v="50094"/>
    <n v="38717.14"/>
    <n v="38717.14"/>
    <n v="38717.14"/>
    <n v="7107.1"/>
    <n v="31610.04"/>
  </r>
  <r>
    <x v="5"/>
    <x v="5"/>
    <x v="23"/>
    <x v="23"/>
    <x v="71"/>
    <x v="66"/>
    <s v="61166"/>
    <s v="Mur Pl. Xandri. Adequació i Millora"/>
    <x v="9"/>
    <x v="9"/>
    <s v="1"/>
    <s v="Serveis públics bàsics"/>
    <x v="4"/>
    <x v="4"/>
    <x v="14"/>
    <x v="14"/>
    <x v="17"/>
    <x v="17"/>
    <s v="15344"/>
    <s v="Manteniment-millora espais públics no ce"/>
    <n v="0"/>
    <n v="48037"/>
    <n v="48037"/>
    <n v="48037"/>
    <n v="48037"/>
    <n v="48037"/>
    <n v="48037"/>
    <n v="0"/>
  </r>
  <r>
    <x v="5"/>
    <x v="5"/>
    <x v="23"/>
    <x v="23"/>
    <x v="71"/>
    <x v="66"/>
    <s v="61167"/>
    <s v="Escola Sants Innocents. Millores vorera accés"/>
    <x v="9"/>
    <x v="9"/>
    <s v="1"/>
    <s v="Serveis públics bàsics"/>
    <x v="4"/>
    <x v="4"/>
    <x v="14"/>
    <x v="14"/>
    <x v="62"/>
    <x v="62"/>
    <s v="15331"/>
    <s v="Manteniment i renovació de les estructur"/>
    <n v="0"/>
    <n v="49961.19"/>
    <n v="49961.19"/>
    <n v="49840.19"/>
    <n v="49840.19"/>
    <n v="49840.19"/>
    <n v="49840.19"/>
    <n v="0"/>
  </r>
  <r>
    <x v="5"/>
    <x v="5"/>
    <x v="23"/>
    <x v="23"/>
    <x v="71"/>
    <x v="66"/>
    <s v="61168"/>
    <s v="CEM Sant Andreu. Millores vorera accés"/>
    <x v="9"/>
    <x v="9"/>
    <s v="1"/>
    <s v="Serveis públics bàsics"/>
    <x v="4"/>
    <x v="4"/>
    <x v="14"/>
    <x v="14"/>
    <x v="62"/>
    <x v="62"/>
    <s v="15331"/>
    <s v="Manteniment i renovació de les estructur"/>
    <n v="0"/>
    <n v="36024.75"/>
    <n v="36024.75"/>
    <n v="35960.629999999997"/>
    <n v="35960.629999999997"/>
    <n v="35960.629999999997"/>
    <n v="34266.629999999997"/>
    <n v="1694"/>
  </r>
  <r>
    <x v="5"/>
    <x v="5"/>
    <x v="23"/>
    <x v="23"/>
    <x v="71"/>
    <x v="66"/>
    <s v="61169"/>
    <s v="Recinte Fabra i Coats. Millora pavimentació accès"/>
    <x v="9"/>
    <x v="9"/>
    <s v="1"/>
    <s v="Serveis públics bàsics"/>
    <x v="4"/>
    <x v="4"/>
    <x v="14"/>
    <x v="14"/>
    <x v="62"/>
    <x v="62"/>
    <s v="15331"/>
    <s v="Manteniment i renovació de les estructur"/>
    <n v="0"/>
    <n v="44679.199999999997"/>
    <n v="44679.199999999997"/>
    <n v="44679"/>
    <n v="44679"/>
    <n v="44679"/>
    <n v="44679"/>
    <n v="0"/>
  </r>
  <r>
    <x v="5"/>
    <x v="5"/>
    <x v="23"/>
    <x v="23"/>
    <x v="72"/>
    <x v="67"/>
    <s v="61938"/>
    <s v="Centre d'emergències CANIDE. Construcció modular"/>
    <x v="13"/>
    <x v="13"/>
    <s v="1"/>
    <s v="Serveis públics bàsics"/>
    <x v="4"/>
    <x v="4"/>
    <x v="13"/>
    <x v="13"/>
    <x v="20"/>
    <x v="20"/>
    <s v="15131"/>
    <s v="Redacció de projectes-execució d'obres"/>
    <n v="3091190"/>
    <n v="-1510451.72"/>
    <n v="1580738.28"/>
    <n v="1141185.45"/>
    <n v="1141185.45"/>
    <n v="1141183.92"/>
    <n v="0"/>
    <n v="1141183.92"/>
  </r>
  <r>
    <x v="5"/>
    <x v="5"/>
    <x v="23"/>
    <x v="23"/>
    <x v="72"/>
    <x v="67"/>
    <s v="61939"/>
    <s v="Solar aparcament provisional Porta Trinitat. Adeq."/>
    <x v="9"/>
    <x v="9"/>
    <s v="1"/>
    <s v="Serveis públics bàsics"/>
    <x v="4"/>
    <x v="4"/>
    <x v="14"/>
    <x v="14"/>
    <x v="17"/>
    <x v="17"/>
    <s v="15344"/>
    <s v="Manteniment-millora espais públics no ce"/>
    <n v="0"/>
    <n v="53470.75"/>
    <n v="53470.75"/>
    <n v="53470.75"/>
    <n v="53470.75"/>
    <n v="53470.75"/>
    <n v="53470.75"/>
    <n v="0"/>
  </r>
  <r>
    <x v="5"/>
    <x v="5"/>
    <x v="23"/>
    <x v="23"/>
    <x v="72"/>
    <x v="67"/>
    <s v="61940"/>
    <s v="Projectes participatius. Reforestem Collserola"/>
    <x v="8"/>
    <x v="8"/>
    <s v="1"/>
    <s v="Serveis públics bàsics"/>
    <x v="12"/>
    <x v="12"/>
    <x v="45"/>
    <x v="45"/>
    <x v="76"/>
    <x v="76"/>
    <s v="17111"/>
    <s v="Construcció i manteniment d'espais verds"/>
    <n v="0"/>
    <n v="50000"/>
    <n v="50000"/>
    <n v="47916"/>
    <n v="47916"/>
    <n v="47870.9"/>
    <n v="0"/>
    <n v="47870.9"/>
  </r>
  <r>
    <x v="5"/>
    <x v="5"/>
    <x v="24"/>
    <x v="24"/>
    <x v="73"/>
    <x v="68"/>
    <s v="62201"/>
    <s v="Dret tanteig 17 habitatges Floridablanca 106. Adq."/>
    <x v="24"/>
    <x v="24"/>
    <s v="1"/>
    <s v="Serveis públics bàsics"/>
    <x v="4"/>
    <x v="4"/>
    <x v="13"/>
    <x v="13"/>
    <x v="44"/>
    <x v="44"/>
    <s v="15121"/>
    <s v="Gestió del sòl"/>
    <n v="0"/>
    <n v="5000000"/>
    <n v="5000000"/>
    <n v="5000000"/>
    <n v="5000000"/>
    <n v="5000000"/>
    <n v="5000000"/>
    <n v="0"/>
  </r>
  <r>
    <x v="5"/>
    <x v="5"/>
    <x v="24"/>
    <x v="24"/>
    <x v="73"/>
    <x v="68"/>
    <s v="62202"/>
    <s v="Dret de tanteig Balmes 16. Adquisició"/>
    <x v="24"/>
    <x v="24"/>
    <s v="1"/>
    <s v="Serveis públics bàsics"/>
    <x v="4"/>
    <x v="4"/>
    <x v="43"/>
    <x v="43"/>
    <x v="71"/>
    <x v="71"/>
    <s v="15211"/>
    <s v="Promoció de l'habitatge social"/>
    <n v="0"/>
    <n v="8300000"/>
    <n v="8300000"/>
    <n v="8300000"/>
    <n v="8300000"/>
    <n v="8300000"/>
    <n v="8300000"/>
    <n v="0"/>
  </r>
  <r>
    <x v="5"/>
    <x v="5"/>
    <x v="24"/>
    <x v="24"/>
    <x v="73"/>
    <x v="68"/>
    <s v="62203"/>
    <s v="Locals Ciutat Vella. Adquisició"/>
    <x v="24"/>
    <x v="24"/>
    <s v="9"/>
    <s v="Actuacions de caràcter general"/>
    <x v="8"/>
    <x v="8"/>
    <x v="18"/>
    <x v="18"/>
    <x v="25"/>
    <x v="25"/>
    <s v="93311"/>
    <s v="Patrimoni"/>
    <n v="0"/>
    <n v="6000000"/>
    <n v="6000000"/>
    <n v="5323348.66"/>
    <n v="5323348.66"/>
    <n v="5323348.66"/>
    <n v="0"/>
    <n v="5323348.66"/>
  </r>
  <r>
    <x v="5"/>
    <x v="5"/>
    <x v="24"/>
    <x v="24"/>
    <x v="73"/>
    <x v="68"/>
    <s v="62211"/>
    <s v="Dret de tanteig Compte Borrell 55. Adquisició"/>
    <x v="24"/>
    <x v="24"/>
    <s v="1"/>
    <s v="Serveis públics bàsics"/>
    <x v="4"/>
    <x v="4"/>
    <x v="43"/>
    <x v="43"/>
    <x v="71"/>
    <x v="71"/>
    <s v="15211"/>
    <s v="Promoció de l'habitatge social"/>
    <n v="0"/>
    <n v="1900000"/>
    <n v="1900000"/>
    <n v="1900000"/>
    <n v="1900000"/>
    <n v="1900000"/>
    <n v="1900000"/>
    <n v="0"/>
  </r>
  <r>
    <x v="5"/>
    <x v="5"/>
    <x v="24"/>
    <x v="24"/>
    <x v="73"/>
    <x v="68"/>
    <s v="62213"/>
    <s v="Gimnàs Sant Pau. Adquisició"/>
    <x v="24"/>
    <x v="24"/>
    <s v="1"/>
    <s v="Serveis públics bàsics"/>
    <x v="4"/>
    <x v="4"/>
    <x v="43"/>
    <x v="43"/>
    <x v="71"/>
    <x v="71"/>
    <s v="15211"/>
    <s v="Promoció de l'habitatge social"/>
    <n v="0"/>
    <n v="11165863.539999999"/>
    <n v="11165863.539999999"/>
    <n v="11156200"/>
    <n v="11156200"/>
    <n v="11156200"/>
    <n v="0"/>
    <n v="11156200"/>
  </r>
  <r>
    <x v="5"/>
    <x v="5"/>
    <x v="24"/>
    <x v="24"/>
    <x v="73"/>
    <x v="68"/>
    <s v="62215"/>
    <s v="Dret de tanteig Calàbria 161. Adquisició"/>
    <x v="24"/>
    <x v="24"/>
    <s v="1"/>
    <s v="Serveis públics bàsics"/>
    <x v="4"/>
    <x v="4"/>
    <x v="43"/>
    <x v="43"/>
    <x v="71"/>
    <x v="71"/>
    <s v="15211"/>
    <s v="Promoció de l'habitatge social"/>
    <n v="0"/>
    <n v="4500000"/>
    <n v="4500000"/>
    <n v="4500000"/>
    <n v="4500000"/>
    <n v="4500000"/>
    <n v="4500000"/>
    <n v="0"/>
  </r>
  <r>
    <x v="5"/>
    <x v="5"/>
    <x v="24"/>
    <x v="24"/>
    <x v="73"/>
    <x v="68"/>
    <s v="62216"/>
    <s v="Locals. Adquisició"/>
    <x v="24"/>
    <x v="24"/>
    <s v="9"/>
    <s v="Actuacions de caràcter general"/>
    <x v="8"/>
    <x v="8"/>
    <x v="18"/>
    <x v="18"/>
    <x v="25"/>
    <x v="25"/>
    <s v="93311"/>
    <s v="Patrimoni"/>
    <n v="0"/>
    <n v="10007113.109999999"/>
    <n v="10007113.109999999"/>
    <n v="10007113.109999999"/>
    <n v="10007113.109999999"/>
    <n v="10007113.109999999"/>
    <n v="0"/>
    <n v="10007113.109999999"/>
  </r>
  <r>
    <x v="5"/>
    <x v="5"/>
    <x v="24"/>
    <x v="24"/>
    <x v="73"/>
    <x v="68"/>
    <s v="62221"/>
    <s v="Edifici el Molino. Adquisició"/>
    <x v="24"/>
    <x v="24"/>
    <s v="9"/>
    <s v="Actuacions de caràcter general"/>
    <x v="8"/>
    <x v="8"/>
    <x v="18"/>
    <x v="18"/>
    <x v="25"/>
    <x v="25"/>
    <s v="93311"/>
    <s v="Patrimoni"/>
    <n v="0"/>
    <n v="6263000"/>
    <n v="6263000"/>
    <n v="6263000"/>
    <n v="6263000"/>
    <n v="6263000"/>
    <n v="6263000"/>
    <n v="0"/>
  </r>
  <r>
    <x v="5"/>
    <x v="5"/>
    <x v="24"/>
    <x v="24"/>
    <x v="73"/>
    <x v="68"/>
    <s v="62222"/>
    <s v="Locals Sant Martí. Adquisició"/>
    <x v="24"/>
    <x v="24"/>
    <s v="9"/>
    <s v="Actuacions de caràcter general"/>
    <x v="8"/>
    <x v="8"/>
    <x v="18"/>
    <x v="18"/>
    <x v="25"/>
    <x v="25"/>
    <s v="93311"/>
    <s v="Patrimoni"/>
    <n v="0"/>
    <n v="419680.02"/>
    <n v="419680.02"/>
    <n v="419680.02"/>
    <n v="419680.02"/>
    <n v="419680.02"/>
    <n v="0"/>
    <n v="419680.02"/>
  </r>
  <r>
    <x v="5"/>
    <x v="5"/>
    <x v="24"/>
    <x v="24"/>
    <x v="73"/>
    <x v="68"/>
    <s v="62223"/>
    <s v="Economia circular àmbit La Sagrera-Besòs"/>
    <x v="23"/>
    <x v="23"/>
    <s v="9"/>
    <s v="Actuacions de caràcter general"/>
    <x v="8"/>
    <x v="8"/>
    <x v="18"/>
    <x v="18"/>
    <x v="25"/>
    <x v="25"/>
    <s v="93311"/>
    <s v="Patrimoni"/>
    <n v="0"/>
    <n v="6000000"/>
    <n v="6000000"/>
    <n v="5255734.5"/>
    <n v="5255734.5"/>
    <n v="5255734.5"/>
    <n v="0"/>
    <n v="5255734.5"/>
  </r>
  <r>
    <x v="5"/>
    <x v="5"/>
    <x v="24"/>
    <x v="24"/>
    <x v="73"/>
    <x v="68"/>
    <s v="62225"/>
    <s v="Dret de tanteig c. Font Honrada, 39. Adquisició"/>
    <x v="24"/>
    <x v="24"/>
    <s v="1"/>
    <s v="Serveis públics bàsics"/>
    <x v="4"/>
    <x v="4"/>
    <x v="43"/>
    <x v="43"/>
    <x v="71"/>
    <x v="71"/>
    <s v="15211"/>
    <s v="Promoció de l'habitatge social"/>
    <n v="0"/>
    <n v="1790800"/>
    <n v="1790800"/>
    <n v="1790800"/>
    <n v="1790800"/>
    <n v="1790800"/>
    <n v="1790800"/>
    <n v="0"/>
  </r>
  <r>
    <x v="5"/>
    <x v="5"/>
    <x v="24"/>
    <x v="24"/>
    <x v="73"/>
    <x v="68"/>
    <s v="62227"/>
    <s v="Locals Sants-Montjuïc. Adquisició"/>
    <x v="24"/>
    <x v="24"/>
    <s v="9"/>
    <s v="Actuacions de caràcter general"/>
    <x v="8"/>
    <x v="8"/>
    <x v="18"/>
    <x v="18"/>
    <x v="25"/>
    <x v="25"/>
    <s v="93311"/>
    <s v="Patrimoni"/>
    <n v="0"/>
    <n v="1600000"/>
    <n v="1600000"/>
    <n v="790508"/>
    <n v="790508"/>
    <n v="790508"/>
    <n v="0"/>
    <n v="790508"/>
  </r>
  <r>
    <x v="5"/>
    <x v="5"/>
    <x v="24"/>
    <x v="24"/>
    <x v="73"/>
    <x v="68"/>
    <s v="62228"/>
    <s v="Local Perú 254. Adquisició"/>
    <x v="24"/>
    <x v="24"/>
    <s v="9"/>
    <s v="Actuacions de caràcter general"/>
    <x v="8"/>
    <x v="8"/>
    <x v="18"/>
    <x v="18"/>
    <x v="25"/>
    <x v="25"/>
    <s v="93311"/>
    <s v="Patrimoni"/>
    <n v="0"/>
    <n v="2990000"/>
    <n v="2990000"/>
    <n v="2990000"/>
    <n v="2990000"/>
    <n v="2990000"/>
    <n v="2990000"/>
    <n v="0"/>
  </r>
  <r>
    <x v="5"/>
    <x v="5"/>
    <x v="24"/>
    <x v="24"/>
    <x v="73"/>
    <x v="68"/>
    <s v="62229"/>
    <s v="Local Pau Alsina 115-117. Adquisició"/>
    <x v="24"/>
    <x v="24"/>
    <s v="9"/>
    <s v="Actuacions de caràcter general"/>
    <x v="8"/>
    <x v="8"/>
    <x v="18"/>
    <x v="18"/>
    <x v="25"/>
    <x v="25"/>
    <s v="93311"/>
    <s v="Patrimoni"/>
    <n v="0"/>
    <n v="603200"/>
    <n v="603200"/>
    <n v="603200"/>
    <n v="603200"/>
    <n v="603200"/>
    <n v="150800"/>
    <n v="452400"/>
  </r>
  <r>
    <x v="5"/>
    <x v="5"/>
    <x v="24"/>
    <x v="24"/>
    <x v="73"/>
    <x v="68"/>
    <s v="62230"/>
    <s v="Carrer Diputació 48. Dret de tanteig adquisició"/>
    <x v="24"/>
    <x v="24"/>
    <s v="1"/>
    <s v="Serveis públics bàsics"/>
    <x v="4"/>
    <x v="4"/>
    <x v="43"/>
    <x v="43"/>
    <x v="71"/>
    <x v="71"/>
    <s v="15211"/>
    <s v="Promoció de l'habitatge social"/>
    <n v="0"/>
    <n v="9953519"/>
    <n v="9953519"/>
    <n v="9953518.9900000002"/>
    <n v="9953518.9900000002"/>
    <n v="9953518.9900000002"/>
    <n v="9953518.9900000002"/>
    <n v="0"/>
  </r>
  <r>
    <x v="5"/>
    <x v="5"/>
    <x v="24"/>
    <x v="24"/>
    <x v="73"/>
    <x v="68"/>
    <s v="62231"/>
    <s v="C. Camprodon, 12. Dret de tanteig adquisició"/>
    <x v="24"/>
    <x v="24"/>
    <s v="1"/>
    <s v="Serveis públics bàsics"/>
    <x v="4"/>
    <x v="4"/>
    <x v="43"/>
    <x v="43"/>
    <x v="71"/>
    <x v="71"/>
    <s v="15211"/>
    <s v="Promoció de l'habitatge social"/>
    <n v="0"/>
    <n v="1175000"/>
    <n v="1175000"/>
    <n v="1175000"/>
    <n v="1175000"/>
    <n v="1175000"/>
    <n v="1175000"/>
    <n v="0"/>
  </r>
  <r>
    <x v="5"/>
    <x v="5"/>
    <x v="24"/>
    <x v="24"/>
    <x v="73"/>
    <x v="68"/>
    <s v="62233"/>
    <s v="Dret de tanteig Torrent de les Flors. Adquisició"/>
    <x v="24"/>
    <x v="24"/>
    <s v="1"/>
    <s v="Serveis públics bàsics"/>
    <x v="4"/>
    <x v="4"/>
    <x v="43"/>
    <x v="43"/>
    <x v="71"/>
    <x v="71"/>
    <s v="15211"/>
    <s v="Promoció de l'habitatge social"/>
    <n v="0"/>
    <n v="5508830.7199999997"/>
    <n v="5508830.7199999997"/>
    <n v="5502204.7800000003"/>
    <n v="5502204.7800000003"/>
    <n v="5502204.7800000003"/>
    <n v="0"/>
    <n v="5502204.7800000003"/>
  </r>
  <r>
    <x v="5"/>
    <x v="5"/>
    <x v="24"/>
    <x v="24"/>
    <x v="73"/>
    <x v="68"/>
    <s v="62234"/>
    <s v="Local SARA Eixample. Adquisició"/>
    <x v="24"/>
    <x v="24"/>
    <s v="9"/>
    <s v="Actuacions de caràcter general"/>
    <x v="8"/>
    <x v="8"/>
    <x v="18"/>
    <x v="18"/>
    <x v="25"/>
    <x v="25"/>
    <s v="93311"/>
    <s v="Patrimoni"/>
    <n v="0"/>
    <n v="1980000"/>
    <n v="1980000"/>
    <n v="1980000"/>
    <n v="1980000"/>
    <n v="1980000"/>
    <n v="0"/>
    <n v="1980000"/>
  </r>
  <r>
    <x v="5"/>
    <x v="5"/>
    <x v="24"/>
    <x v="24"/>
    <x v="73"/>
    <x v="68"/>
    <s v="62251"/>
    <s v="Local Campreciòs 2. Adquisició"/>
    <x v="24"/>
    <x v="24"/>
    <s v="9"/>
    <s v="Actuacions de caràcter general"/>
    <x v="8"/>
    <x v="8"/>
    <x v="18"/>
    <x v="18"/>
    <x v="25"/>
    <x v="25"/>
    <s v="93311"/>
    <s v="Patrimoni"/>
    <n v="0"/>
    <n v="148702.92000000001"/>
    <n v="148702.92000000001"/>
    <n v="148702.92000000001"/>
    <n v="148702.92000000001"/>
    <n v="148702.92000000001"/>
    <n v="0"/>
    <n v="148702.92000000001"/>
  </r>
  <r>
    <x v="5"/>
    <x v="5"/>
    <x v="24"/>
    <x v="24"/>
    <x v="73"/>
    <x v="68"/>
    <s v="62252"/>
    <s v="Dret de tanteig immobles Horta-Guinardó. Adquisici"/>
    <x v="24"/>
    <x v="24"/>
    <s v="1"/>
    <s v="Serveis públics bàsics"/>
    <x v="4"/>
    <x v="4"/>
    <x v="13"/>
    <x v="13"/>
    <x v="44"/>
    <x v="44"/>
    <s v="15121"/>
    <s v="Gestió del sòl"/>
    <n v="0"/>
    <n v="1694000"/>
    <n v="1694000"/>
    <n v="1694000"/>
    <n v="1694000"/>
    <n v="1694000"/>
    <n v="1694000"/>
    <n v="0"/>
  </r>
  <r>
    <x v="5"/>
    <x v="5"/>
    <x v="24"/>
    <x v="24"/>
    <x v="73"/>
    <x v="68"/>
    <s v="62254"/>
    <s v="Edifici Rosselló 89I. Adquisició"/>
    <x v="24"/>
    <x v="24"/>
    <s v="9"/>
    <s v="Actuacions de caràcter general"/>
    <x v="8"/>
    <x v="8"/>
    <x v="18"/>
    <x v="18"/>
    <x v="25"/>
    <x v="25"/>
    <s v="93311"/>
    <s v="Patrimoni"/>
    <n v="0"/>
    <n v="9500000"/>
    <n v="9500000"/>
    <n v="9500000"/>
    <n v="9500000"/>
    <n v="9500000"/>
    <n v="0"/>
    <n v="9500000"/>
  </r>
  <r>
    <x v="5"/>
    <x v="5"/>
    <x v="24"/>
    <x v="24"/>
    <x v="73"/>
    <x v="68"/>
    <s v="62255"/>
    <s v="Locals Mare Deu de Lorda i Via Barcino. Adquisició"/>
    <x v="24"/>
    <x v="24"/>
    <s v="9"/>
    <s v="Actuacions de caràcter general"/>
    <x v="8"/>
    <x v="8"/>
    <x v="18"/>
    <x v="18"/>
    <x v="25"/>
    <x v="25"/>
    <s v="93311"/>
    <s v="Patrimoni"/>
    <n v="0"/>
    <n v="550000"/>
    <n v="550000"/>
    <n v="550000"/>
    <n v="550000"/>
    <n v="550000"/>
    <n v="0"/>
    <n v="550000"/>
  </r>
  <r>
    <x v="5"/>
    <x v="5"/>
    <x v="24"/>
    <x v="24"/>
    <x v="73"/>
    <x v="68"/>
    <s v="62257"/>
    <s v="Casa Bloc local 2, 3, 4 i 8. Adquisició"/>
    <x v="24"/>
    <x v="24"/>
    <s v="9"/>
    <s v="Actuacions de caràcter general"/>
    <x v="8"/>
    <x v="8"/>
    <x v="18"/>
    <x v="18"/>
    <x v="25"/>
    <x v="25"/>
    <s v="93311"/>
    <s v="Patrimoni"/>
    <n v="0"/>
    <n v="80176.850000000006"/>
    <n v="80176.850000000006"/>
    <n v="80176.850000000006"/>
    <n v="80176.850000000006"/>
    <n v="80176.850000000006"/>
    <n v="0"/>
    <n v="80176.850000000006"/>
  </r>
  <r>
    <x v="5"/>
    <x v="5"/>
    <x v="24"/>
    <x v="24"/>
    <x v="73"/>
    <x v="68"/>
    <s v="62259"/>
    <s v="Casa Tosquella. Adquisició"/>
    <x v="24"/>
    <x v="24"/>
    <s v="9"/>
    <s v="Actuacions de caràcter general"/>
    <x v="8"/>
    <x v="8"/>
    <x v="18"/>
    <x v="18"/>
    <x v="25"/>
    <x v="25"/>
    <s v="93311"/>
    <s v="Patrimoni"/>
    <n v="0"/>
    <n v="1150000"/>
    <n v="1150000"/>
    <n v="1150000"/>
    <n v="1150000"/>
    <n v="1150000"/>
    <n v="0"/>
    <n v="1150000"/>
  </r>
  <r>
    <x v="5"/>
    <x v="5"/>
    <x v="24"/>
    <x v="24"/>
    <x v="74"/>
    <x v="69"/>
    <s v="62577"/>
    <s v="Material de reposició Guàrdia Urbana. Adquisició"/>
    <x v="17"/>
    <x v="17"/>
    <s v="1"/>
    <s v="Serveis públics bàsics"/>
    <x v="3"/>
    <x v="3"/>
    <x v="8"/>
    <x v="8"/>
    <x v="10"/>
    <x v="10"/>
    <s v="13212"/>
    <s v="Serveis generals de la Guàrdia Urbana"/>
    <n v="1138956"/>
    <n v="2531175.2799999998"/>
    <n v="3670131.28"/>
    <n v="3607976.64"/>
    <n v="3605160.83"/>
    <n v="3592975.17"/>
    <n v="2321090.21"/>
    <n v="1271884.96"/>
  </r>
  <r>
    <x v="5"/>
    <x v="5"/>
    <x v="24"/>
    <x v="24"/>
    <x v="75"/>
    <x v="70"/>
    <s v="62647"/>
    <s v="Tecnologies informació i comunicació"/>
    <x v="17"/>
    <x v="17"/>
    <s v="1"/>
    <s v="Serveis públics bàsics"/>
    <x v="3"/>
    <x v="3"/>
    <x v="7"/>
    <x v="7"/>
    <x v="9"/>
    <x v="9"/>
    <s v="13011"/>
    <s v="Gestió programa administració seguretat"/>
    <n v="0"/>
    <n v="480139.67"/>
    <n v="480139.67"/>
    <n v="467321.96"/>
    <n v="467113.37"/>
    <n v="429150.82"/>
    <n v="283306.32"/>
    <n v="145844.5"/>
  </r>
  <r>
    <x v="5"/>
    <x v="5"/>
    <x v="24"/>
    <x v="24"/>
    <x v="75"/>
    <x v="70"/>
    <s v="62651"/>
    <s v="Monumentalització espais d'interès"/>
    <x v="9"/>
    <x v="9"/>
    <s v="4"/>
    <s v="Actuacions de caràcter econòmic"/>
    <x v="7"/>
    <x v="7"/>
    <x v="47"/>
    <x v="47"/>
    <x v="80"/>
    <x v="80"/>
    <s v="43211"/>
    <s v="Foment del turisme"/>
    <n v="0"/>
    <n v="85000"/>
    <n v="85000"/>
    <n v="38701.06"/>
    <n v="38701.06"/>
    <n v="38701.06"/>
    <n v="2317.39"/>
    <n v="36383.67"/>
  </r>
  <r>
    <x v="5"/>
    <x v="5"/>
    <x v="24"/>
    <x v="24"/>
    <x v="75"/>
    <x v="70"/>
    <s v="62653"/>
    <s v="Convertim as.veïnal punt servei informà.accessible"/>
    <x v="1"/>
    <x v="1"/>
    <s v="9"/>
    <s v="Actuacions de caràcter general"/>
    <x v="1"/>
    <x v="1"/>
    <x v="1"/>
    <x v="1"/>
    <x v="1"/>
    <x v="1"/>
    <s v="92011"/>
    <s v="Administració general"/>
    <n v="0"/>
    <n v="15000"/>
    <n v="15000"/>
    <n v="14998.58"/>
    <n v="14998.58"/>
    <n v="14998.58"/>
    <n v="14998.58"/>
    <n v="0"/>
  </r>
  <r>
    <x v="5"/>
    <x v="5"/>
    <x v="24"/>
    <x v="24"/>
    <x v="75"/>
    <x v="70"/>
    <s v="62654"/>
    <s v="Ateneus de fabricació digital. Adquisició equips t"/>
    <x v="15"/>
    <x v="15"/>
    <s v="9"/>
    <s v="Actuacions de caràcter general"/>
    <x v="1"/>
    <x v="1"/>
    <x v="1"/>
    <x v="1"/>
    <x v="1"/>
    <x v="1"/>
    <s v="92011"/>
    <s v="Administració general"/>
    <n v="0"/>
    <n v="41000"/>
    <n v="41000"/>
    <n v="40797.449999999997"/>
    <n v="40797.449999999997"/>
    <n v="40797.449999999997"/>
    <n v="17807.45"/>
    <n v="22990"/>
  </r>
  <r>
    <x v="5"/>
    <x v="5"/>
    <x v="25"/>
    <x v="25"/>
    <x v="76"/>
    <x v="71"/>
    <s v="63202"/>
    <s v="Obres edificis GUB"/>
    <x v="17"/>
    <x v="17"/>
    <s v="1"/>
    <s v="Serveis públics bàsics"/>
    <x v="3"/>
    <x v="3"/>
    <x v="8"/>
    <x v="8"/>
    <x v="10"/>
    <x v="10"/>
    <s v="13212"/>
    <s v="Serveis generals de la Guàrdia Urbana"/>
    <n v="1072269.3999999999"/>
    <n v="-395702.1"/>
    <n v="676567.3"/>
    <n v="498543.12"/>
    <n v="498543.12"/>
    <n v="497900.06"/>
    <n v="321641.28000000003"/>
    <n v="176258.78"/>
  </r>
  <r>
    <x v="5"/>
    <x v="5"/>
    <x v="25"/>
    <x v="25"/>
    <x v="76"/>
    <x v="71"/>
    <s v="63204"/>
    <s v="Edificis SPEIS. Manteniment"/>
    <x v="17"/>
    <x v="17"/>
    <s v="1"/>
    <s v="Serveis públics bàsics"/>
    <x v="3"/>
    <x v="3"/>
    <x v="10"/>
    <x v="10"/>
    <x v="13"/>
    <x v="13"/>
    <s v="13612"/>
    <s v="Intervenció en extinció d’incendis i sal"/>
    <n v="0"/>
    <n v="251177.7"/>
    <n v="251177.7"/>
    <n v="247841.18"/>
    <n v="247841.18"/>
    <n v="245542.18"/>
    <n v="12402.5"/>
    <n v="233139.68"/>
  </r>
  <r>
    <x v="5"/>
    <x v="5"/>
    <x v="25"/>
    <x v="25"/>
    <x v="76"/>
    <x v="71"/>
    <s v="63209"/>
    <s v="Centre Interpr. Història de Sant Andreu i Rec Comt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173984.02"/>
    <n v="173984.02"/>
    <n v="12838.1"/>
    <n v="12838.1"/>
    <n v="5135.24"/>
    <n v="0"/>
    <n v="5135.24"/>
  </r>
  <r>
    <x v="5"/>
    <x v="5"/>
    <x v="25"/>
    <x v="25"/>
    <x v="76"/>
    <x v="71"/>
    <s v="63211"/>
    <s v="Centre Interpretació Històrica S.Andreu i Rec Comt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49439.16"/>
    <n v="49439.16"/>
    <n v="0"/>
    <n v="0"/>
    <n v="0"/>
    <n v="0"/>
    <n v="0"/>
  </r>
  <r>
    <x v="5"/>
    <x v="5"/>
    <x v="25"/>
    <x v="25"/>
    <x v="76"/>
    <x v="71"/>
    <s v="63216"/>
    <s v="Millores façana+coberta Comissaria Guàrdia Urbana"/>
    <x v="2"/>
    <x v="2"/>
    <s v="1"/>
    <s v="Serveis públics bàsics"/>
    <x v="4"/>
    <x v="4"/>
    <x v="13"/>
    <x v="13"/>
    <x v="20"/>
    <x v="20"/>
    <s v="15131"/>
    <s v="Redacció de projectes-execució d'obres"/>
    <n v="0"/>
    <n v="174843.13"/>
    <n v="174843.13"/>
    <n v="174150.84"/>
    <n v="174150.84"/>
    <n v="173896.74"/>
    <n v="3900.16"/>
    <n v="169996.58"/>
  </r>
  <r>
    <x v="5"/>
    <x v="5"/>
    <x v="25"/>
    <x v="25"/>
    <x v="76"/>
    <x v="71"/>
    <s v="63220"/>
    <s v="Manteniment d'equipaments"/>
    <x v="1"/>
    <x v="1"/>
    <s v="4"/>
    <s v="Actuacions de caràcter econòmic"/>
    <x v="7"/>
    <x v="7"/>
    <x v="47"/>
    <x v="47"/>
    <x v="80"/>
    <x v="80"/>
    <s v="43211"/>
    <s v="Foment del turisme"/>
    <n v="0"/>
    <n v="113061.75999999999"/>
    <n v="113061.75999999999"/>
    <n v="0"/>
    <n v="0"/>
    <n v="0"/>
    <n v="0"/>
    <n v="0"/>
  </r>
  <r>
    <x v="5"/>
    <x v="5"/>
    <x v="25"/>
    <x v="25"/>
    <x v="76"/>
    <x v="71"/>
    <s v="63220"/>
    <s v="Manteniment d'equipaments"/>
    <x v="1"/>
    <x v="1"/>
    <s v="9"/>
    <s v="Actuacions de caràcter general"/>
    <x v="8"/>
    <x v="8"/>
    <x v="18"/>
    <x v="18"/>
    <x v="25"/>
    <x v="25"/>
    <s v="93314"/>
    <s v="Manteniment d’edificis i solars no centr"/>
    <n v="344743"/>
    <n v="121581.07"/>
    <n v="466324.07"/>
    <n v="464596.47999999998"/>
    <n v="464596.47999999998"/>
    <n v="463159.7"/>
    <n v="235813.13"/>
    <n v="227346.57"/>
  </r>
  <r>
    <x v="5"/>
    <x v="5"/>
    <x v="25"/>
    <x v="25"/>
    <x v="76"/>
    <x v="71"/>
    <s v="63220"/>
    <s v="Manteniment d'equipaments"/>
    <x v="2"/>
    <x v="2"/>
    <s v="9"/>
    <s v="Actuacions de caràcter general"/>
    <x v="8"/>
    <x v="8"/>
    <x v="18"/>
    <x v="18"/>
    <x v="25"/>
    <x v="25"/>
    <s v="93314"/>
    <s v="Manteniment d’edificis i solars no centr"/>
    <n v="338416"/>
    <n v="501824.43"/>
    <n v="840240.43"/>
    <n v="791012.07"/>
    <n v="791012.07"/>
    <n v="740689.12"/>
    <n v="255886.42"/>
    <n v="484802.7"/>
  </r>
  <r>
    <x v="5"/>
    <x v="5"/>
    <x v="25"/>
    <x v="25"/>
    <x v="76"/>
    <x v="71"/>
    <s v="63220"/>
    <s v="Manteniment d'equipaments"/>
    <x v="3"/>
    <x v="3"/>
    <s v="9"/>
    <s v="Actuacions de caràcter general"/>
    <x v="8"/>
    <x v="8"/>
    <x v="18"/>
    <x v="18"/>
    <x v="25"/>
    <x v="25"/>
    <s v="93314"/>
    <s v="Manteniment d’edificis i solars no centr"/>
    <n v="551736"/>
    <n v="-260000"/>
    <n v="291736"/>
    <n v="291510.03000000003"/>
    <n v="291510.03000000003"/>
    <n v="290905.03000000003"/>
    <n v="154340.91"/>
    <n v="136564.12"/>
  </r>
  <r>
    <x v="5"/>
    <x v="5"/>
    <x v="25"/>
    <x v="25"/>
    <x v="76"/>
    <x v="71"/>
    <s v="63220"/>
    <s v="Manteniment d'equipaments"/>
    <x v="4"/>
    <x v="4"/>
    <s v="9"/>
    <s v="Actuacions de caràcter general"/>
    <x v="8"/>
    <x v="8"/>
    <x v="18"/>
    <x v="18"/>
    <x v="25"/>
    <x v="25"/>
    <s v="93314"/>
    <s v="Manteniment d’edificis i solars no centr"/>
    <n v="204204"/>
    <n v="227300"/>
    <n v="431504"/>
    <n v="419266.72"/>
    <n v="419266.72"/>
    <n v="418496.52"/>
    <n v="165793.32"/>
    <n v="252703.2"/>
  </r>
  <r>
    <x v="5"/>
    <x v="5"/>
    <x v="25"/>
    <x v="25"/>
    <x v="76"/>
    <x v="71"/>
    <s v="63220"/>
    <s v="Manteniment d'equipaments"/>
    <x v="5"/>
    <x v="5"/>
    <s v="9"/>
    <s v="Actuacions de caràcter general"/>
    <x v="8"/>
    <x v="8"/>
    <x v="18"/>
    <x v="18"/>
    <x v="25"/>
    <x v="25"/>
    <s v="93314"/>
    <s v="Manteniment d’edificis i solars no centr"/>
    <n v="234053"/>
    <n v="62793.74"/>
    <n v="296846.74"/>
    <n v="258286.32"/>
    <n v="258286.32"/>
    <n v="227364.1"/>
    <n v="53347.92"/>
    <n v="174016.18"/>
  </r>
  <r>
    <x v="5"/>
    <x v="5"/>
    <x v="25"/>
    <x v="25"/>
    <x v="76"/>
    <x v="71"/>
    <s v="63220"/>
    <s v="Manteniment d'equipaments"/>
    <x v="6"/>
    <x v="6"/>
    <s v="9"/>
    <s v="Actuacions de caràcter general"/>
    <x v="8"/>
    <x v="8"/>
    <x v="18"/>
    <x v="18"/>
    <x v="25"/>
    <x v="25"/>
    <s v="93314"/>
    <s v="Manteniment d’edificis i solars no centr"/>
    <n v="229101"/>
    <n v="1209710.6299999999"/>
    <n v="1438811.63"/>
    <n v="1340994.25"/>
    <n v="1340994.25"/>
    <n v="1310618.7"/>
    <n v="255043.21"/>
    <n v="1055575.49"/>
  </r>
  <r>
    <x v="5"/>
    <x v="5"/>
    <x v="25"/>
    <x v="25"/>
    <x v="76"/>
    <x v="71"/>
    <s v="63220"/>
    <s v="Manteniment d'equipaments"/>
    <x v="7"/>
    <x v="7"/>
    <s v="9"/>
    <s v="Actuacions de caràcter general"/>
    <x v="8"/>
    <x v="8"/>
    <x v="18"/>
    <x v="18"/>
    <x v="25"/>
    <x v="25"/>
    <s v="93314"/>
    <s v="Manteniment d’edificis i solars no centr"/>
    <n v="283846"/>
    <n v="310174.53000000003"/>
    <n v="594020.53"/>
    <n v="593122.69999999995"/>
    <n v="593122.69999999995"/>
    <n v="589798.18999999994"/>
    <n v="91208.27"/>
    <n v="498589.92"/>
  </r>
  <r>
    <x v="5"/>
    <x v="5"/>
    <x v="25"/>
    <x v="25"/>
    <x v="76"/>
    <x v="71"/>
    <s v="63220"/>
    <s v="Manteniment d'equipaments"/>
    <x v="8"/>
    <x v="8"/>
    <s v="9"/>
    <s v="Actuacions de caràcter general"/>
    <x v="8"/>
    <x v="8"/>
    <x v="18"/>
    <x v="18"/>
    <x v="25"/>
    <x v="25"/>
    <s v="93314"/>
    <s v="Manteniment d’edificis i solars no centr"/>
    <n v="605857"/>
    <n v="183133.34"/>
    <n v="788990.34"/>
    <n v="678466.79"/>
    <n v="678466.79"/>
    <n v="620071.77"/>
    <n v="398969.4"/>
    <n v="221102.37"/>
  </r>
  <r>
    <x v="5"/>
    <x v="5"/>
    <x v="25"/>
    <x v="25"/>
    <x v="76"/>
    <x v="71"/>
    <s v="63220"/>
    <s v="Manteniment d'equipaments"/>
    <x v="9"/>
    <x v="9"/>
    <s v="9"/>
    <s v="Actuacions de caràcter general"/>
    <x v="8"/>
    <x v="8"/>
    <x v="18"/>
    <x v="18"/>
    <x v="25"/>
    <x v="25"/>
    <s v="93314"/>
    <s v="Manteniment d’edificis i solars no centr"/>
    <n v="406432"/>
    <n v="-406432"/>
    <n v="0"/>
    <n v="0"/>
    <n v="0"/>
    <n v="0"/>
    <n v="0"/>
    <n v="0"/>
  </r>
  <r>
    <x v="5"/>
    <x v="5"/>
    <x v="25"/>
    <x v="25"/>
    <x v="76"/>
    <x v="71"/>
    <s v="63220"/>
    <s v="Manteniment d'equipaments"/>
    <x v="10"/>
    <x v="10"/>
    <s v="9"/>
    <s v="Actuacions de caràcter general"/>
    <x v="8"/>
    <x v="8"/>
    <x v="18"/>
    <x v="18"/>
    <x v="25"/>
    <x v="25"/>
    <s v="93314"/>
    <s v="Manteniment d’edificis i solars no centr"/>
    <n v="410608"/>
    <n v="25547.66"/>
    <n v="436155.66"/>
    <n v="436115.58"/>
    <n v="436115.58"/>
    <n v="433066.17"/>
    <n v="61573.43"/>
    <n v="371492.74"/>
  </r>
  <r>
    <x v="5"/>
    <x v="5"/>
    <x v="25"/>
    <x v="25"/>
    <x v="76"/>
    <x v="71"/>
    <s v="63227"/>
    <s v="Local c/Aragó 317 baix.Adequació Espai polivalent"/>
    <x v="2"/>
    <x v="2"/>
    <s v="9"/>
    <s v="Actuacions de caràcter general"/>
    <x v="8"/>
    <x v="8"/>
    <x v="18"/>
    <x v="18"/>
    <x v="25"/>
    <x v="25"/>
    <s v="93314"/>
    <s v="Manteniment d’edificis i solars no centr"/>
    <n v="0"/>
    <n v="89412.14"/>
    <n v="89412.14"/>
    <n v="89412.14"/>
    <n v="89412.14"/>
    <n v="89412.13"/>
    <n v="86949.78"/>
    <n v="2462.35"/>
  </r>
  <r>
    <x v="5"/>
    <x v="5"/>
    <x v="25"/>
    <x v="25"/>
    <x v="76"/>
    <x v="71"/>
    <s v="63231"/>
    <s v="Col·lector Rambla Prim. Pantalla mitgera"/>
    <x v="18"/>
    <x v="18"/>
    <s v="1"/>
    <s v="Serveis públics bàsics"/>
    <x v="4"/>
    <x v="4"/>
    <x v="13"/>
    <x v="13"/>
    <x v="20"/>
    <x v="20"/>
    <s v="15131"/>
    <s v="Redacció de projectes-execució d'obres"/>
    <n v="0"/>
    <n v="107579.24"/>
    <n v="107579.24"/>
    <n v="107579.24"/>
    <n v="107579.24"/>
    <n v="105085.89"/>
    <n v="0"/>
    <n v="105085.89"/>
  </r>
  <r>
    <x v="5"/>
    <x v="5"/>
    <x v="25"/>
    <x v="25"/>
    <x v="76"/>
    <x v="71"/>
    <s v="63288"/>
    <s v="Pista Poliesport.Mpal. La Sagrera. Actuacions corr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133905.04999999999"/>
    <n v="133905.04999999999"/>
    <n v="127094.41"/>
    <n v="127094.41"/>
    <n v="127094.39999999999"/>
    <n v="104459.86"/>
    <n v="22634.54"/>
  </r>
  <r>
    <x v="5"/>
    <x v="5"/>
    <x v="25"/>
    <x v="25"/>
    <x v="76"/>
    <x v="71"/>
    <s v="63295"/>
    <s v="Edificis Àrea CECC. Manteniment"/>
    <x v="27"/>
    <x v="27"/>
    <s v="9"/>
    <s v="Actuacions de caràcter general"/>
    <x v="8"/>
    <x v="8"/>
    <x v="18"/>
    <x v="18"/>
    <x v="25"/>
    <x v="25"/>
    <s v="93314"/>
    <s v="Manteniment d’edificis i solars no centr"/>
    <n v="0"/>
    <n v="66848.06"/>
    <n v="66848.06"/>
    <n v="66174.789999999994"/>
    <n v="66174.789999999994"/>
    <n v="66174.789999999994"/>
    <n v="0"/>
    <n v="66174.789999999994"/>
  </r>
  <r>
    <x v="5"/>
    <x v="5"/>
    <x v="25"/>
    <x v="25"/>
    <x v="77"/>
    <x v="72"/>
    <s v="63305"/>
    <s v="Material reposició  SPEIS. Adquisició"/>
    <x v="17"/>
    <x v="17"/>
    <s v="1"/>
    <s v="Serveis públics bàsics"/>
    <x v="3"/>
    <x v="3"/>
    <x v="10"/>
    <x v="10"/>
    <x v="13"/>
    <x v="13"/>
    <s v="13612"/>
    <s v="Intervenció en extinció d’incendis i sal"/>
    <n v="389622.77"/>
    <n v="870211.93"/>
    <n v="1259834.7"/>
    <n v="1139641.05"/>
    <n v="1139641.05"/>
    <n v="1131552.03"/>
    <n v="690448.54"/>
    <n v="441103.49"/>
  </r>
  <r>
    <x v="5"/>
    <x v="5"/>
    <x v="25"/>
    <x v="25"/>
    <x v="77"/>
    <x v="72"/>
    <s v="63309"/>
    <s v="Pla d'eficiència i estalvi energètic edificis mpal"/>
    <x v="0"/>
    <x v="0"/>
    <s v="1"/>
    <s v="Serveis públics bàsics"/>
    <x v="12"/>
    <x v="12"/>
    <x v="33"/>
    <x v="33"/>
    <x v="52"/>
    <x v="52"/>
    <s v="17212"/>
    <s v="Intervenció acústica ambiental"/>
    <n v="200000"/>
    <n v="-10000"/>
    <n v="190000"/>
    <n v="176134.22"/>
    <n v="176134.22"/>
    <n v="176134.21"/>
    <n v="155955.76"/>
    <n v="20178.45"/>
  </r>
  <r>
    <x v="5"/>
    <x v="5"/>
    <x v="25"/>
    <x v="25"/>
    <x v="77"/>
    <x v="72"/>
    <s v="63322"/>
    <s v="Secur-Cities (convocatòria ISFP-2017-AG-PROTECT)"/>
    <x v="17"/>
    <x v="17"/>
    <s v="1"/>
    <s v="Serveis públics bàsics"/>
    <x v="3"/>
    <x v="3"/>
    <x v="8"/>
    <x v="8"/>
    <x v="10"/>
    <x v="10"/>
    <s v="13212"/>
    <s v="Serveis generals de la Guàrdia Urbana"/>
    <n v="0"/>
    <n v="535560.51"/>
    <n v="535560.51"/>
    <n v="340688.85"/>
    <n v="340688.85"/>
    <n v="189896.88"/>
    <n v="91509.36"/>
    <n v="98387.520000000004"/>
  </r>
  <r>
    <x v="5"/>
    <x v="5"/>
    <x v="25"/>
    <x v="25"/>
    <x v="77"/>
    <x v="72"/>
    <s v="63324"/>
    <s v="Millores Accessibilit.(escales mecàn. i ascensors)"/>
    <x v="21"/>
    <x v="21"/>
    <s v="1"/>
    <s v="Serveis públics bàsics"/>
    <x v="4"/>
    <x v="4"/>
    <x v="13"/>
    <x v="13"/>
    <x v="20"/>
    <x v="20"/>
    <s v="15131"/>
    <s v="Redacció de projectes-execució d'obres"/>
    <n v="898296"/>
    <n v="-122322.78"/>
    <n v="775973.22"/>
    <n v="775973.22"/>
    <n v="775973.22"/>
    <n v="705087.56"/>
    <n v="0"/>
    <n v="705087.56"/>
  </r>
  <r>
    <x v="5"/>
    <x v="5"/>
    <x v="25"/>
    <x v="25"/>
    <x v="78"/>
    <x v="73"/>
    <s v="63501"/>
    <s v="Béns mobles de reposició"/>
    <x v="13"/>
    <x v="13"/>
    <s v="9"/>
    <s v="Actuacions de caràcter general"/>
    <x v="1"/>
    <x v="1"/>
    <x v="1"/>
    <x v="1"/>
    <x v="1"/>
    <x v="1"/>
    <s v="92011"/>
    <s v="Administració general"/>
    <n v="823693.46"/>
    <n v="-100000"/>
    <n v="723693.46"/>
    <n v="723646.68"/>
    <n v="723646.68"/>
    <n v="723646.5"/>
    <n v="553220.74"/>
    <n v="170425.76"/>
  </r>
  <r>
    <x v="5"/>
    <x v="5"/>
    <x v="25"/>
    <x v="25"/>
    <x v="78"/>
    <x v="73"/>
    <s v="63501"/>
    <s v="Béns mobles de reposició"/>
    <x v="17"/>
    <x v="17"/>
    <s v="1"/>
    <s v="Serveis públics bàsics"/>
    <x v="3"/>
    <x v="3"/>
    <x v="7"/>
    <x v="7"/>
    <x v="9"/>
    <x v="9"/>
    <s v="13011"/>
    <s v="Gestió programa administració seguretat"/>
    <n v="0"/>
    <n v="354295"/>
    <n v="354295"/>
    <n v="308842.44"/>
    <n v="305847.75"/>
    <n v="304987"/>
    <n v="242202.41"/>
    <n v="62784.59"/>
  </r>
  <r>
    <x v="5"/>
    <x v="5"/>
    <x v="25"/>
    <x v="25"/>
    <x v="78"/>
    <x v="73"/>
    <s v="63501"/>
    <s v="Béns mobles de reposició"/>
    <x v="18"/>
    <x v="18"/>
    <s v="1"/>
    <s v="Serveis públics bàsics"/>
    <x v="4"/>
    <x v="4"/>
    <x v="11"/>
    <x v="11"/>
    <x v="14"/>
    <x v="14"/>
    <s v="15011"/>
    <s v="Despeses generals d'Ecologia Urbana"/>
    <n v="0"/>
    <n v="42878.66"/>
    <n v="42878.66"/>
    <n v="33536.410000000003"/>
    <n v="33451.040000000001"/>
    <n v="33451.040000000001"/>
    <n v="33451.040000000001"/>
    <n v="0"/>
  </r>
  <r>
    <x v="5"/>
    <x v="5"/>
    <x v="25"/>
    <x v="25"/>
    <x v="78"/>
    <x v="73"/>
    <s v="63501"/>
    <s v="Béns mobles de reposició"/>
    <x v="1"/>
    <x v="1"/>
    <s v="9"/>
    <s v="Actuacions de caràcter general"/>
    <x v="1"/>
    <x v="1"/>
    <x v="1"/>
    <x v="1"/>
    <x v="1"/>
    <x v="1"/>
    <s v="92011"/>
    <s v="Administració general"/>
    <n v="25000"/>
    <n v="43972.66"/>
    <n v="68972.66"/>
    <n v="68972.66"/>
    <n v="68908.37"/>
    <n v="68908.36"/>
    <n v="68908.36"/>
    <n v="0"/>
  </r>
  <r>
    <x v="5"/>
    <x v="5"/>
    <x v="25"/>
    <x v="25"/>
    <x v="78"/>
    <x v="73"/>
    <s v="63501"/>
    <s v="Béns mobles de reposició"/>
    <x v="2"/>
    <x v="2"/>
    <s v="9"/>
    <s v="Actuacions de caràcter general"/>
    <x v="1"/>
    <x v="1"/>
    <x v="1"/>
    <x v="1"/>
    <x v="1"/>
    <x v="1"/>
    <s v="92011"/>
    <s v="Administració general"/>
    <n v="25000"/>
    <n v="125561.49"/>
    <n v="150561.49"/>
    <n v="150441.91"/>
    <n v="150441.91"/>
    <n v="150406.12"/>
    <n v="109936.14"/>
    <n v="40469.980000000003"/>
  </r>
  <r>
    <x v="5"/>
    <x v="5"/>
    <x v="25"/>
    <x v="25"/>
    <x v="78"/>
    <x v="73"/>
    <s v="63501"/>
    <s v="Béns mobles de reposició"/>
    <x v="3"/>
    <x v="3"/>
    <s v="9"/>
    <s v="Actuacions de caràcter general"/>
    <x v="1"/>
    <x v="1"/>
    <x v="1"/>
    <x v="1"/>
    <x v="1"/>
    <x v="1"/>
    <s v="92011"/>
    <s v="Administració general"/>
    <n v="25000"/>
    <n v="91586.02"/>
    <n v="116586.02"/>
    <n v="116556.52"/>
    <n v="116556.52"/>
    <n v="116434.45"/>
    <n v="114477.88"/>
    <n v="1956.57"/>
  </r>
  <r>
    <x v="5"/>
    <x v="5"/>
    <x v="25"/>
    <x v="25"/>
    <x v="78"/>
    <x v="73"/>
    <s v="63501"/>
    <s v="Béns mobles de reposició"/>
    <x v="4"/>
    <x v="4"/>
    <s v="9"/>
    <s v="Actuacions de caràcter general"/>
    <x v="1"/>
    <x v="1"/>
    <x v="1"/>
    <x v="1"/>
    <x v="1"/>
    <x v="1"/>
    <s v="92011"/>
    <s v="Administració general"/>
    <n v="25000"/>
    <n v="-9890.1299999999992"/>
    <n v="15109.87"/>
    <n v="15109.87"/>
    <n v="15089.8"/>
    <n v="15052.4"/>
    <n v="7830.84"/>
    <n v="7221.56"/>
  </r>
  <r>
    <x v="5"/>
    <x v="5"/>
    <x v="25"/>
    <x v="25"/>
    <x v="78"/>
    <x v="73"/>
    <s v="63501"/>
    <s v="Béns mobles de reposició"/>
    <x v="5"/>
    <x v="5"/>
    <s v="1"/>
    <s v="Serveis públics bàsics"/>
    <x v="4"/>
    <x v="4"/>
    <x v="13"/>
    <x v="13"/>
    <x v="20"/>
    <x v="20"/>
    <s v="15131"/>
    <s v="Redacció de projectes-execució d'obres"/>
    <n v="0"/>
    <n v="786.5"/>
    <n v="786.5"/>
    <n v="786.5"/>
    <n v="786.5"/>
    <n v="786.5"/>
    <n v="786.5"/>
    <n v="0"/>
  </r>
  <r>
    <x v="5"/>
    <x v="5"/>
    <x v="25"/>
    <x v="25"/>
    <x v="78"/>
    <x v="73"/>
    <s v="63501"/>
    <s v="Béns mobles de reposició"/>
    <x v="5"/>
    <x v="5"/>
    <s v="9"/>
    <s v="Actuacions de caràcter general"/>
    <x v="1"/>
    <x v="1"/>
    <x v="1"/>
    <x v="1"/>
    <x v="1"/>
    <x v="1"/>
    <s v="92011"/>
    <s v="Administració general"/>
    <n v="25000"/>
    <n v="35150.9"/>
    <n v="60150.9"/>
    <n v="42485.71"/>
    <n v="40003.35"/>
    <n v="40003.35"/>
    <n v="23325.45"/>
    <n v="16677.900000000001"/>
  </r>
  <r>
    <x v="5"/>
    <x v="5"/>
    <x v="25"/>
    <x v="25"/>
    <x v="78"/>
    <x v="73"/>
    <s v="63501"/>
    <s v="Béns mobles de reposició"/>
    <x v="6"/>
    <x v="6"/>
    <s v="9"/>
    <s v="Actuacions de caràcter general"/>
    <x v="1"/>
    <x v="1"/>
    <x v="1"/>
    <x v="1"/>
    <x v="1"/>
    <x v="1"/>
    <s v="92011"/>
    <s v="Administració general"/>
    <n v="25000"/>
    <n v="15000"/>
    <n v="40000"/>
    <n v="39993.24"/>
    <n v="39586.35"/>
    <n v="39586.35"/>
    <n v="38134.480000000003"/>
    <n v="1451.87"/>
  </r>
  <r>
    <x v="5"/>
    <x v="5"/>
    <x v="25"/>
    <x v="25"/>
    <x v="78"/>
    <x v="73"/>
    <s v="63501"/>
    <s v="Béns mobles de reposició"/>
    <x v="7"/>
    <x v="7"/>
    <s v="9"/>
    <s v="Actuacions de caràcter general"/>
    <x v="1"/>
    <x v="1"/>
    <x v="1"/>
    <x v="1"/>
    <x v="1"/>
    <x v="1"/>
    <s v="92011"/>
    <s v="Administració general"/>
    <n v="25000"/>
    <n v="35000"/>
    <n v="60000"/>
    <n v="59768.33"/>
    <n v="59174.04"/>
    <n v="59173.58"/>
    <n v="44698.44"/>
    <n v="14475.14"/>
  </r>
  <r>
    <x v="5"/>
    <x v="5"/>
    <x v="25"/>
    <x v="25"/>
    <x v="78"/>
    <x v="73"/>
    <s v="63501"/>
    <s v="Béns mobles de reposició"/>
    <x v="8"/>
    <x v="8"/>
    <s v="9"/>
    <s v="Actuacions de caràcter general"/>
    <x v="1"/>
    <x v="1"/>
    <x v="1"/>
    <x v="1"/>
    <x v="1"/>
    <x v="1"/>
    <s v="92011"/>
    <s v="Administració general"/>
    <n v="25000"/>
    <n v="50300"/>
    <n v="75300"/>
    <n v="75249.440000000002"/>
    <n v="75249.440000000002"/>
    <n v="68971.27"/>
    <n v="29887.94"/>
    <n v="39083.33"/>
  </r>
  <r>
    <x v="5"/>
    <x v="5"/>
    <x v="25"/>
    <x v="25"/>
    <x v="78"/>
    <x v="73"/>
    <s v="63501"/>
    <s v="Béns mobles de reposició"/>
    <x v="9"/>
    <x v="9"/>
    <s v="9"/>
    <s v="Actuacions de caràcter general"/>
    <x v="1"/>
    <x v="1"/>
    <x v="1"/>
    <x v="1"/>
    <x v="1"/>
    <x v="1"/>
    <s v="92011"/>
    <s v="Administració general"/>
    <n v="25000"/>
    <n v="33556.6"/>
    <n v="58556.6"/>
    <n v="58524.2"/>
    <n v="58497.55"/>
    <n v="58497.55"/>
    <n v="50646.080000000002"/>
    <n v="7851.47"/>
  </r>
  <r>
    <x v="5"/>
    <x v="5"/>
    <x v="25"/>
    <x v="25"/>
    <x v="78"/>
    <x v="73"/>
    <s v="63501"/>
    <s v="Béns mobles de reposició"/>
    <x v="10"/>
    <x v="10"/>
    <s v="9"/>
    <s v="Actuacions de caràcter general"/>
    <x v="1"/>
    <x v="1"/>
    <x v="1"/>
    <x v="1"/>
    <x v="1"/>
    <x v="1"/>
    <s v="92011"/>
    <s v="Administració general"/>
    <n v="25000"/>
    <n v="71775.5"/>
    <n v="96775.5"/>
    <n v="86051.25"/>
    <n v="86051.25"/>
    <n v="58814.28"/>
    <n v="20816.47"/>
    <n v="37997.81"/>
  </r>
  <r>
    <x v="5"/>
    <x v="5"/>
    <x v="25"/>
    <x v="25"/>
    <x v="78"/>
    <x v="73"/>
    <s v="63501"/>
    <s v="Béns mobles de reposició"/>
    <x v="0"/>
    <x v="0"/>
    <s v="9"/>
    <s v="Actuacions de caràcter general"/>
    <x v="1"/>
    <x v="1"/>
    <x v="1"/>
    <x v="1"/>
    <x v="1"/>
    <x v="1"/>
    <s v="92011"/>
    <s v="Administració general"/>
    <n v="50000"/>
    <n v="39586.11"/>
    <n v="89586.11"/>
    <n v="82988.09"/>
    <n v="81255.94"/>
    <n v="70096.710000000006"/>
    <n v="45442.28"/>
    <n v="24654.43"/>
  </r>
  <r>
    <x v="5"/>
    <x v="5"/>
    <x v="25"/>
    <x v="25"/>
    <x v="78"/>
    <x v="73"/>
    <s v="63515"/>
    <s v="Béns mobles Cultura, Educació, Ciència i Comu."/>
    <x v="27"/>
    <x v="27"/>
    <s v="9"/>
    <s v="Actuacions de caràcter general"/>
    <x v="1"/>
    <x v="1"/>
    <x v="1"/>
    <x v="1"/>
    <x v="1"/>
    <x v="1"/>
    <s v="92011"/>
    <s v="Administració general"/>
    <n v="0"/>
    <n v="13000"/>
    <n v="13000"/>
    <n v="12546.97"/>
    <n v="12546.97"/>
    <n v="12546.97"/>
    <n v="12546.97"/>
    <n v="0"/>
  </r>
  <r>
    <x v="5"/>
    <x v="5"/>
    <x v="25"/>
    <x v="25"/>
    <x v="78"/>
    <x v="73"/>
    <s v="63517"/>
    <s v="Noves prom. habitatges GG. Moblament zones comuns"/>
    <x v="13"/>
    <x v="13"/>
    <s v="9"/>
    <s v="Actuacions de caràcter general"/>
    <x v="1"/>
    <x v="1"/>
    <x v="1"/>
    <x v="1"/>
    <x v="1"/>
    <x v="1"/>
    <s v="92011"/>
    <s v="Administració general"/>
    <n v="60000"/>
    <n v="-60000"/>
    <n v="0"/>
    <n v="0"/>
    <n v="0"/>
    <n v="0"/>
    <n v="0"/>
    <n v="0"/>
  </r>
  <r>
    <x v="5"/>
    <x v="5"/>
    <x v="25"/>
    <x v="25"/>
    <x v="78"/>
    <x v="73"/>
    <s v="63520"/>
    <s v="Bens mobles CAAB"/>
    <x v="15"/>
    <x v="15"/>
    <s v="1"/>
    <s v="Serveis públics bàsics"/>
    <x v="5"/>
    <x v="5"/>
    <x v="34"/>
    <x v="34"/>
    <x v="53"/>
    <x v="53"/>
    <s v="16911"/>
    <s v="Protecció i control d'animals"/>
    <n v="0"/>
    <n v="25000"/>
    <n v="25000"/>
    <n v="24999.99"/>
    <n v="24999.99"/>
    <n v="24999.99"/>
    <n v="24999.99"/>
    <n v="0"/>
  </r>
  <r>
    <x v="5"/>
    <x v="5"/>
    <x v="25"/>
    <x v="25"/>
    <x v="78"/>
    <x v="73"/>
    <s v="63521"/>
    <s v="Adeq.OAC S.Andreu implem.adm.electrònica.Mobiliari"/>
    <x v="9"/>
    <x v="9"/>
    <s v="9"/>
    <s v="Actuacions de caràcter general"/>
    <x v="1"/>
    <x v="1"/>
    <x v="1"/>
    <x v="1"/>
    <x v="1"/>
    <x v="1"/>
    <s v="92011"/>
    <s v="Administració general"/>
    <n v="0"/>
    <n v="2056.0300000000002"/>
    <n v="2056.0300000000002"/>
    <n v="2056.0300000000002"/>
    <n v="2056.0300000000002"/>
    <n v="2056.0300000000002"/>
    <n v="2056.0300000000002"/>
    <n v="0"/>
  </r>
  <r>
    <x v="5"/>
    <x v="5"/>
    <x v="25"/>
    <x v="25"/>
    <x v="78"/>
    <x v="73"/>
    <s v="63522"/>
    <s v="Recinte esportiu Tennis Meridiana. Ad.mòd.vestidor"/>
    <x v="9"/>
    <x v="9"/>
    <s v="9"/>
    <s v="Actuacions de caràcter general"/>
    <x v="1"/>
    <x v="1"/>
    <x v="1"/>
    <x v="1"/>
    <x v="1"/>
    <x v="1"/>
    <s v="92011"/>
    <s v="Administració general"/>
    <n v="0"/>
    <n v="23982.2"/>
    <n v="23982.2"/>
    <n v="23944.06"/>
    <n v="23944.06"/>
    <n v="23944.06"/>
    <n v="23944.06"/>
    <n v="0"/>
  </r>
  <r>
    <x v="5"/>
    <x v="5"/>
    <x v="25"/>
    <x v="25"/>
    <x v="78"/>
    <x v="73"/>
    <s v="63523"/>
    <s v="Proj. Participatius: bancs adaptats per gent gran"/>
    <x v="8"/>
    <x v="8"/>
    <s v="9"/>
    <s v="Actuacions de caràcter general"/>
    <x v="1"/>
    <x v="1"/>
    <x v="1"/>
    <x v="1"/>
    <x v="1"/>
    <x v="1"/>
    <s v="92011"/>
    <s v="Administració general"/>
    <n v="0"/>
    <n v="50000"/>
    <n v="50000"/>
    <n v="47067.8"/>
    <n v="47067.8"/>
    <n v="47067.8"/>
    <n v="0"/>
    <n v="47067.8"/>
  </r>
  <r>
    <x v="5"/>
    <x v="5"/>
    <x v="25"/>
    <x v="25"/>
    <x v="78"/>
    <x v="73"/>
    <s v="63525"/>
    <s v="Adquisició 2 escultures Avinguda Diagonal 686"/>
    <x v="24"/>
    <x v="24"/>
    <s v="3"/>
    <s v="Producció de béns públics de caràcter preferent"/>
    <x v="10"/>
    <x v="10"/>
    <x v="40"/>
    <x v="40"/>
    <x v="66"/>
    <x v="66"/>
    <s v="33411"/>
    <s v="Promoció cultural"/>
    <n v="0"/>
    <n v="121000"/>
    <n v="121000"/>
    <n v="110000"/>
    <n v="110000"/>
    <n v="110000"/>
    <n v="0"/>
    <n v="110000"/>
  </r>
  <r>
    <x v="5"/>
    <x v="5"/>
    <x v="25"/>
    <x v="25"/>
    <x v="79"/>
    <x v="74"/>
    <s v="63601"/>
    <s v="Reposició equips informàtics"/>
    <x v="15"/>
    <x v="15"/>
    <s v="9"/>
    <s v="Actuacions de caràcter general"/>
    <x v="1"/>
    <x v="1"/>
    <x v="1"/>
    <x v="1"/>
    <x v="1"/>
    <x v="1"/>
    <s v="92011"/>
    <s v="Administració general"/>
    <n v="0"/>
    <n v="14438.76"/>
    <n v="14438.76"/>
    <n v="14438.76"/>
    <n v="14438.76"/>
    <n v="14438.76"/>
    <n v="14438.76"/>
    <n v="0"/>
  </r>
  <r>
    <x v="5"/>
    <x v="5"/>
    <x v="25"/>
    <x v="25"/>
    <x v="79"/>
    <x v="74"/>
    <s v="63601"/>
    <s v="Reposició equips informàtics"/>
    <x v="1"/>
    <x v="1"/>
    <s v="9"/>
    <s v="Actuacions de caràcter general"/>
    <x v="1"/>
    <x v="1"/>
    <x v="1"/>
    <x v="1"/>
    <x v="1"/>
    <x v="1"/>
    <s v="92011"/>
    <s v="Administració general"/>
    <n v="0"/>
    <n v="6027.34"/>
    <n v="6027.34"/>
    <n v="6025.74"/>
    <n v="6025.74"/>
    <n v="6025.74"/>
    <n v="6025.74"/>
    <n v="0"/>
  </r>
  <r>
    <x v="5"/>
    <x v="5"/>
    <x v="25"/>
    <x v="25"/>
    <x v="79"/>
    <x v="74"/>
    <s v="63601"/>
    <s v="Reposició equips informàtics"/>
    <x v="2"/>
    <x v="2"/>
    <s v="9"/>
    <s v="Actuacions de caràcter general"/>
    <x v="1"/>
    <x v="1"/>
    <x v="1"/>
    <x v="1"/>
    <x v="1"/>
    <x v="1"/>
    <s v="92011"/>
    <s v="Administració general"/>
    <n v="0"/>
    <n v="45438.51"/>
    <n v="45438.51"/>
    <n v="45427.61"/>
    <n v="45427.61"/>
    <n v="44607.97"/>
    <n v="4423.76"/>
    <n v="40184.21"/>
  </r>
  <r>
    <x v="5"/>
    <x v="5"/>
    <x v="25"/>
    <x v="25"/>
    <x v="79"/>
    <x v="74"/>
    <s v="63601"/>
    <s v="Reposició equips informàtics"/>
    <x v="3"/>
    <x v="3"/>
    <s v="9"/>
    <s v="Actuacions de caràcter general"/>
    <x v="1"/>
    <x v="1"/>
    <x v="1"/>
    <x v="1"/>
    <x v="1"/>
    <x v="1"/>
    <s v="92011"/>
    <s v="Administració general"/>
    <n v="0"/>
    <n v="17093.52"/>
    <n v="17093.52"/>
    <n v="17093.52"/>
    <n v="17093.52"/>
    <n v="17093.52"/>
    <n v="17093.52"/>
    <n v="0"/>
  </r>
  <r>
    <x v="5"/>
    <x v="5"/>
    <x v="25"/>
    <x v="25"/>
    <x v="79"/>
    <x v="74"/>
    <s v="63601"/>
    <s v="Reposició equips informàtics"/>
    <x v="4"/>
    <x v="4"/>
    <s v="9"/>
    <s v="Actuacions de caràcter general"/>
    <x v="1"/>
    <x v="1"/>
    <x v="1"/>
    <x v="1"/>
    <x v="1"/>
    <x v="1"/>
    <s v="92011"/>
    <s v="Administració general"/>
    <n v="0"/>
    <n v="9890.1299999999992"/>
    <n v="9890.1299999999992"/>
    <n v="9890.1299999999992"/>
    <n v="9890.1299999999992"/>
    <n v="9890.1299999999992"/>
    <n v="1439.9"/>
    <n v="8450.23"/>
  </r>
  <r>
    <x v="5"/>
    <x v="5"/>
    <x v="25"/>
    <x v="25"/>
    <x v="79"/>
    <x v="74"/>
    <s v="63601"/>
    <s v="Reposició equips informàtics"/>
    <x v="5"/>
    <x v="5"/>
    <s v="9"/>
    <s v="Actuacions de caràcter general"/>
    <x v="1"/>
    <x v="1"/>
    <x v="1"/>
    <x v="1"/>
    <x v="1"/>
    <x v="1"/>
    <s v="92011"/>
    <s v="Administració general"/>
    <n v="0"/>
    <n v="60882.76"/>
    <n v="60882.76"/>
    <n v="60457.33"/>
    <n v="60114.43"/>
    <n v="57228.58"/>
    <n v="23776.25"/>
    <n v="33452.33"/>
  </r>
  <r>
    <x v="5"/>
    <x v="5"/>
    <x v="25"/>
    <x v="25"/>
    <x v="79"/>
    <x v="74"/>
    <s v="63601"/>
    <s v="Reposició equips informàtics"/>
    <x v="6"/>
    <x v="6"/>
    <s v="9"/>
    <s v="Actuacions de caràcter general"/>
    <x v="1"/>
    <x v="1"/>
    <x v="1"/>
    <x v="1"/>
    <x v="1"/>
    <x v="1"/>
    <s v="92011"/>
    <s v="Administració general"/>
    <n v="0"/>
    <n v="15000"/>
    <n v="15000"/>
    <n v="14998.59"/>
    <n v="14998.59"/>
    <n v="14998.59"/>
    <n v="14998.59"/>
    <n v="0"/>
  </r>
  <r>
    <x v="5"/>
    <x v="5"/>
    <x v="25"/>
    <x v="25"/>
    <x v="79"/>
    <x v="74"/>
    <s v="63601"/>
    <s v="Reposició equips informàtics"/>
    <x v="7"/>
    <x v="7"/>
    <s v="9"/>
    <s v="Actuacions de caràcter general"/>
    <x v="1"/>
    <x v="1"/>
    <x v="1"/>
    <x v="1"/>
    <x v="1"/>
    <x v="1"/>
    <s v="92011"/>
    <s v="Administració general"/>
    <n v="0"/>
    <n v="15000"/>
    <n v="15000"/>
    <n v="14999.16"/>
    <n v="14854.88"/>
    <n v="14854.88"/>
    <n v="12904.7"/>
    <n v="1950.18"/>
  </r>
  <r>
    <x v="5"/>
    <x v="5"/>
    <x v="25"/>
    <x v="25"/>
    <x v="79"/>
    <x v="74"/>
    <s v="63601"/>
    <s v="Reposició equips informàtics"/>
    <x v="10"/>
    <x v="10"/>
    <s v="9"/>
    <s v="Actuacions de caràcter general"/>
    <x v="1"/>
    <x v="1"/>
    <x v="1"/>
    <x v="1"/>
    <x v="1"/>
    <x v="1"/>
    <s v="92011"/>
    <s v="Administració general"/>
    <n v="0"/>
    <n v="63057.5"/>
    <n v="63057.5"/>
    <n v="63057.5"/>
    <n v="63057.5"/>
    <n v="63057.5"/>
    <n v="60046.96"/>
    <n v="3010.54"/>
  </r>
  <r>
    <x v="5"/>
    <x v="5"/>
    <x v="25"/>
    <x v="25"/>
    <x v="79"/>
    <x v="74"/>
    <s v="63617"/>
    <s v="Equips informàtics Drets Ciut.,Par.i Tr.Adquisició"/>
    <x v="27"/>
    <x v="27"/>
    <s v="9"/>
    <s v="Actuacions de caràcter general"/>
    <x v="1"/>
    <x v="1"/>
    <x v="1"/>
    <x v="1"/>
    <x v="1"/>
    <x v="1"/>
    <s v="92011"/>
    <s v="Administració general"/>
    <n v="0"/>
    <n v="33514.58"/>
    <n v="33514.58"/>
    <n v="33514.58"/>
    <n v="33514.58"/>
    <n v="33514.58"/>
    <n v="33514.58"/>
    <n v="0"/>
  </r>
  <r>
    <x v="5"/>
    <x v="5"/>
    <x v="25"/>
    <x v="25"/>
    <x v="79"/>
    <x v="74"/>
    <s v="63621"/>
    <s v="Equipaments N.Barris. Reposició equips informatics"/>
    <x v="8"/>
    <x v="8"/>
    <s v="9"/>
    <s v="Actuacions de caràcter general"/>
    <x v="1"/>
    <x v="1"/>
    <x v="1"/>
    <x v="1"/>
    <x v="1"/>
    <x v="1"/>
    <s v="92011"/>
    <s v="Administració general"/>
    <n v="0"/>
    <n v="200000"/>
    <n v="200000"/>
    <n v="199524.2"/>
    <n v="199524.2"/>
    <n v="195713.82"/>
    <n v="195713.82"/>
    <n v="0"/>
  </r>
  <r>
    <x v="5"/>
    <x v="5"/>
    <x v="25"/>
    <x v="25"/>
    <x v="79"/>
    <x v="74"/>
    <s v="63622"/>
    <s v="Adquisició de tauletes projecte VINCLES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26000"/>
    <n v="21916"/>
    <n v="47916"/>
    <n v="47916"/>
    <n v="47916"/>
    <n v="47916"/>
    <n v="47916"/>
    <n v="0"/>
  </r>
  <r>
    <x v="5"/>
    <x v="5"/>
    <x v="25"/>
    <x v="25"/>
    <x v="79"/>
    <x v="74"/>
    <s v="63624"/>
    <s v="Sistemes d'informació G. Drets Socials. Big Data/I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193388.43"/>
    <n v="-33294.39"/>
    <n v="160094.04"/>
    <n v="148355.81"/>
    <n v="148355.81"/>
    <n v="148355.81"/>
    <n v="22463.65"/>
    <n v="125892.16"/>
  </r>
  <r>
    <x v="5"/>
    <x v="5"/>
    <x v="25"/>
    <x v="25"/>
    <x v="80"/>
    <x v="75"/>
    <s v="63803"/>
    <s v="Equipaments culturals Dist. Les Corts. Manteniment"/>
    <x v="4"/>
    <x v="4"/>
    <s v="9"/>
    <s v="Actuacions de caràcter general"/>
    <x v="8"/>
    <x v="8"/>
    <x v="18"/>
    <x v="18"/>
    <x v="25"/>
    <x v="25"/>
    <s v="93314"/>
    <s v="Manteniment d’edificis i solars no centr"/>
    <n v="0"/>
    <n v="45049.09"/>
    <n v="45049.09"/>
    <n v="41377.83"/>
    <n v="41377.83"/>
    <n v="41377.83"/>
    <n v="0"/>
    <n v="41377.83"/>
  </r>
  <r>
    <x v="5"/>
    <x v="5"/>
    <x v="25"/>
    <x v="25"/>
    <x v="80"/>
    <x v="75"/>
    <s v="63808"/>
    <s v="Gran manteniment biblioteques"/>
    <x v="27"/>
    <x v="27"/>
    <s v="9"/>
    <s v="Actuacions de caràcter general"/>
    <x v="8"/>
    <x v="8"/>
    <x v="18"/>
    <x v="18"/>
    <x v="25"/>
    <x v="25"/>
    <s v="93314"/>
    <s v="Manteniment d’edificis i solars no centr"/>
    <n v="750000"/>
    <n v="-749999.9"/>
    <n v="0.1"/>
    <n v="0"/>
    <n v="0"/>
    <n v="0"/>
    <n v="0"/>
    <n v="0"/>
  </r>
  <r>
    <x v="5"/>
    <x v="5"/>
    <x v="25"/>
    <x v="25"/>
    <x v="80"/>
    <x v="75"/>
    <s v="63809"/>
    <s v="Gran manteniment equipaments ICUB"/>
    <x v="27"/>
    <x v="27"/>
    <s v="9"/>
    <s v="Actuacions de caràcter general"/>
    <x v="8"/>
    <x v="8"/>
    <x v="18"/>
    <x v="18"/>
    <x v="25"/>
    <x v="25"/>
    <s v="93314"/>
    <s v="Manteniment d’edificis i solars no centr"/>
    <n v="829800"/>
    <n v="-829800"/>
    <n v="0"/>
    <n v="0"/>
    <n v="0"/>
    <n v="0"/>
    <n v="0"/>
    <n v="0"/>
  </r>
  <r>
    <x v="5"/>
    <x v="5"/>
    <x v="25"/>
    <x v="25"/>
    <x v="80"/>
    <x v="75"/>
    <s v="63810"/>
    <s v="Palau Mas Riera.Mant. I conservac.Tallers Masriera"/>
    <x v="2"/>
    <x v="2"/>
    <s v="9"/>
    <s v="Actuacions de caràcter general"/>
    <x v="8"/>
    <x v="8"/>
    <x v="18"/>
    <x v="18"/>
    <x v="25"/>
    <x v="25"/>
    <s v="93314"/>
    <s v="Manteniment d’edificis i solars no centr"/>
    <n v="0"/>
    <n v="130000"/>
    <n v="130000"/>
    <n v="129999.99"/>
    <n v="129999.99"/>
    <n v="129999.96"/>
    <n v="55485.19"/>
    <n v="74514.77"/>
  </r>
  <r>
    <x v="5"/>
    <x v="5"/>
    <x v="25"/>
    <x v="25"/>
    <x v="80"/>
    <x v="75"/>
    <s v="63811"/>
    <s v="Actuacions de Gran Manteniment"/>
    <x v="15"/>
    <x v="15"/>
    <s v="9"/>
    <s v="Actuacions de caràcter general"/>
    <x v="8"/>
    <x v="8"/>
    <x v="18"/>
    <x v="18"/>
    <x v="25"/>
    <x v="25"/>
    <s v="93314"/>
    <s v="Manteniment d’edificis i solars no centr"/>
    <n v="1400000"/>
    <n v="-1400000"/>
    <n v="0"/>
    <n v="0"/>
    <n v="0"/>
    <n v="0"/>
    <n v="0"/>
    <n v="0"/>
  </r>
  <r>
    <x v="5"/>
    <x v="5"/>
    <x v="25"/>
    <x v="25"/>
    <x v="80"/>
    <x v="75"/>
    <s v="63813"/>
    <s v="Ampliació espais sortides escoles. Millores"/>
    <x v="22"/>
    <x v="22"/>
    <s v="1"/>
    <s v="Serveis públics bàsics"/>
    <x v="4"/>
    <x v="4"/>
    <x v="14"/>
    <x v="14"/>
    <x v="62"/>
    <x v="62"/>
    <s v="15331"/>
    <s v="Manteniment i renovació de les estructur"/>
    <n v="0"/>
    <n v="44200"/>
    <n v="44200"/>
    <n v="44104.72"/>
    <n v="44104.72"/>
    <n v="44102.81"/>
    <n v="44102.81"/>
    <n v="0"/>
  </r>
  <r>
    <x v="5"/>
    <x v="5"/>
    <x v="25"/>
    <x v="25"/>
    <x v="80"/>
    <x v="75"/>
    <s v="63814"/>
    <s v="Projectes i Manteniment grans equipaments GERPE"/>
    <x v="23"/>
    <x v="23"/>
    <s v="9"/>
    <s v="Actuacions de caràcter general"/>
    <x v="8"/>
    <x v="8"/>
    <x v="18"/>
    <x v="18"/>
    <x v="25"/>
    <x v="25"/>
    <s v="93314"/>
    <s v="Manteniment d’edificis i solars no centr"/>
    <n v="2000000"/>
    <n v="-1903646.04"/>
    <n v="96353.96"/>
    <n v="0"/>
    <n v="0"/>
    <n v="0"/>
    <n v="0"/>
    <n v="0"/>
  </r>
  <r>
    <x v="5"/>
    <x v="5"/>
    <x v="25"/>
    <x v="25"/>
    <x v="80"/>
    <x v="75"/>
    <s v="63815"/>
    <s v="Parc de Bombers Vall d'Hebron. Actuacions millora"/>
    <x v="17"/>
    <x v="17"/>
    <s v="1"/>
    <s v="Serveis públics bàsics"/>
    <x v="3"/>
    <x v="3"/>
    <x v="10"/>
    <x v="10"/>
    <x v="13"/>
    <x v="13"/>
    <s v="13612"/>
    <s v="Intervenció en extinció d’incendis i sal"/>
    <n v="98836"/>
    <n v="-98836"/>
    <n v="0"/>
    <n v="0"/>
    <n v="0"/>
    <n v="0"/>
    <n v="0"/>
    <n v="0"/>
  </r>
  <r>
    <x v="5"/>
    <x v="5"/>
    <x v="25"/>
    <x v="25"/>
    <x v="80"/>
    <x v="75"/>
    <s v="63816"/>
    <s v="Pla de locals 1a fase. Identificació"/>
    <x v="0"/>
    <x v="0"/>
    <s v="1"/>
    <s v="Serveis públics bàsics"/>
    <x v="4"/>
    <x v="4"/>
    <x v="13"/>
    <x v="13"/>
    <x v="20"/>
    <x v="20"/>
    <s v="15131"/>
    <s v="Redacció de projectes-execució d'obres"/>
    <n v="90000"/>
    <n v="-90000"/>
    <n v="0"/>
    <n v="0"/>
    <n v="0"/>
    <n v="0"/>
    <n v="0"/>
    <n v="0"/>
  </r>
  <r>
    <x v="5"/>
    <x v="5"/>
    <x v="25"/>
    <x v="25"/>
    <x v="80"/>
    <x v="75"/>
    <s v="63817"/>
    <s v="Inversió en millores per prevenció riscos laborals"/>
    <x v="0"/>
    <x v="0"/>
    <s v="1"/>
    <s v="Serveis públics bàsics"/>
    <x v="4"/>
    <x v="4"/>
    <x v="13"/>
    <x v="13"/>
    <x v="20"/>
    <x v="20"/>
    <s v="15131"/>
    <s v="Redacció de projectes-execució d'obres"/>
    <n v="300000"/>
    <n v="-298372.25"/>
    <n v="1627.75"/>
    <n v="0"/>
    <n v="0"/>
    <n v="0"/>
    <n v="0"/>
    <n v="0"/>
  </r>
  <r>
    <x v="5"/>
    <x v="5"/>
    <x v="25"/>
    <x v="25"/>
    <x v="80"/>
    <x v="75"/>
    <s v="63818"/>
    <s v="Edifici de la Impremta Municipa. Rehabilitació"/>
    <x v="0"/>
    <x v="0"/>
    <s v="9"/>
    <s v="Actuacions de caràcter general"/>
    <x v="8"/>
    <x v="8"/>
    <x v="18"/>
    <x v="18"/>
    <x v="25"/>
    <x v="25"/>
    <s v="93314"/>
    <s v="Manteniment d’edificis i solars no centr"/>
    <n v="268453.12"/>
    <n v="-27902.69"/>
    <n v="240550.43"/>
    <n v="240550.43"/>
    <n v="240550.43"/>
    <n v="5803.2"/>
    <n v="0"/>
    <n v="5803.2"/>
  </r>
  <r>
    <x v="5"/>
    <x v="5"/>
    <x v="25"/>
    <x v="25"/>
    <x v="80"/>
    <x v="75"/>
    <s v="63819"/>
    <s v="Millores climatització i ventilació OAC Eixample"/>
    <x v="2"/>
    <x v="2"/>
    <s v="9"/>
    <s v="Actuacions de caràcter general"/>
    <x v="8"/>
    <x v="8"/>
    <x v="18"/>
    <x v="18"/>
    <x v="25"/>
    <x v="25"/>
    <s v="93314"/>
    <s v="Manteniment d’edificis i solars no centr"/>
    <n v="0"/>
    <n v="127929.99"/>
    <n v="127929.99"/>
    <n v="127929.91"/>
    <n v="127929.91"/>
    <n v="127901.28"/>
    <n v="114741.9"/>
    <n v="13159.38"/>
  </r>
  <r>
    <x v="5"/>
    <x v="5"/>
    <x v="25"/>
    <x v="25"/>
    <x v="80"/>
    <x v="75"/>
    <s v="63820"/>
    <s v="Biblioteques Districte Eixample. Manteniment"/>
    <x v="2"/>
    <x v="2"/>
    <s v="9"/>
    <s v="Actuacions de caràcter general"/>
    <x v="8"/>
    <x v="8"/>
    <x v="18"/>
    <x v="18"/>
    <x v="25"/>
    <x v="25"/>
    <s v="93314"/>
    <s v="Manteniment d’edificis i solars no centr"/>
    <n v="0"/>
    <n v="120787.31"/>
    <n v="120787.31"/>
    <n v="118194.22"/>
    <n v="118194.22"/>
    <n v="50759.5"/>
    <n v="50759.5"/>
    <n v="0"/>
  </r>
  <r>
    <x v="5"/>
    <x v="5"/>
    <x v="25"/>
    <x v="25"/>
    <x v="80"/>
    <x v="75"/>
    <s v="63822"/>
    <s v="Biblioteques Distr.Horta-Guinardó.Gran manteniment"/>
    <x v="7"/>
    <x v="7"/>
    <s v="9"/>
    <s v="Actuacions de caràcter general"/>
    <x v="8"/>
    <x v="8"/>
    <x v="18"/>
    <x v="18"/>
    <x v="25"/>
    <x v="25"/>
    <s v="93314"/>
    <s v="Manteniment d’edificis i solars no centr"/>
    <n v="0"/>
    <n v="45014.09"/>
    <n v="45014.09"/>
    <n v="44865.78"/>
    <n v="44865.78"/>
    <n v="44865.78"/>
    <n v="0"/>
    <n v="44865.78"/>
  </r>
  <r>
    <x v="5"/>
    <x v="5"/>
    <x v="25"/>
    <x v="25"/>
    <x v="80"/>
    <x v="75"/>
    <s v="63834"/>
    <s v="Cases consistorials. Manteniment"/>
    <x v="0"/>
    <x v="0"/>
    <s v="9"/>
    <s v="Actuacions de caràcter general"/>
    <x v="8"/>
    <x v="8"/>
    <x v="18"/>
    <x v="18"/>
    <x v="25"/>
    <x v="25"/>
    <s v="93314"/>
    <s v="Manteniment d’edificis i solars no centr"/>
    <n v="1222800"/>
    <n v="-629669.96"/>
    <n v="593130.04"/>
    <n v="536452.48"/>
    <n v="536452.48"/>
    <n v="355635.4"/>
    <n v="156409.94"/>
    <n v="199225.46"/>
  </r>
  <r>
    <x v="5"/>
    <x v="5"/>
    <x v="25"/>
    <x v="25"/>
    <x v="80"/>
    <x v="75"/>
    <s v="63845"/>
    <s v="Biblioteques Districte de Gràcia. Gran Manteniment"/>
    <x v="6"/>
    <x v="6"/>
    <s v="9"/>
    <s v="Actuacions de caràcter general"/>
    <x v="8"/>
    <x v="8"/>
    <x v="18"/>
    <x v="18"/>
    <x v="25"/>
    <x v="25"/>
    <s v="93314"/>
    <s v="Manteniment d’edificis i solars no centr"/>
    <n v="0"/>
    <n v="63025.09"/>
    <n v="63025.09"/>
    <n v="63025.09"/>
    <n v="63025.09"/>
    <n v="63025.09"/>
    <n v="1452"/>
    <n v="61573.09"/>
  </r>
  <r>
    <x v="5"/>
    <x v="5"/>
    <x v="25"/>
    <x v="25"/>
    <x v="80"/>
    <x v="75"/>
    <s v="63846"/>
    <s v="Local Clariana 22. Adequació i mobiliari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59991.8"/>
    <n v="59991.8"/>
    <n v="59986.21"/>
    <n v="59986.21"/>
    <n v="59986.21"/>
    <n v="47915.27"/>
    <n v="12070.94"/>
  </r>
  <r>
    <x v="5"/>
    <x v="5"/>
    <x v="25"/>
    <x v="25"/>
    <x v="80"/>
    <x v="75"/>
    <s v="63852"/>
    <s v="Centre Esportiu Municipal Mundet. Rehabilitació"/>
    <x v="7"/>
    <x v="7"/>
    <s v="9"/>
    <s v="Actuacions de caràcter general"/>
    <x v="8"/>
    <x v="8"/>
    <x v="18"/>
    <x v="18"/>
    <x v="25"/>
    <x v="25"/>
    <s v="93314"/>
    <s v="Manteniment d’edificis i solars no centr"/>
    <n v="0"/>
    <n v="134000"/>
    <n v="134000"/>
    <n v="133768.20000000001"/>
    <n v="133768.20000000001"/>
    <n v="133768.19"/>
    <n v="100115.02"/>
    <n v="33653.17"/>
  </r>
  <r>
    <x v="5"/>
    <x v="5"/>
    <x v="25"/>
    <x v="25"/>
    <x v="80"/>
    <x v="75"/>
    <s v="63859"/>
    <s v="Equipaments socials. Redacció de projectes"/>
    <x v="13"/>
    <x v="13"/>
    <s v="1"/>
    <s v="Serveis públics bàsics"/>
    <x v="4"/>
    <x v="4"/>
    <x v="13"/>
    <x v="13"/>
    <x v="20"/>
    <x v="20"/>
    <s v="15131"/>
    <s v="Redacció de projectes-execució d'obres"/>
    <n v="140000"/>
    <n v="-29261.200000000001"/>
    <n v="110738.8"/>
    <n v="110418.07"/>
    <n v="110418.07"/>
    <n v="110417.94"/>
    <n v="55803.74"/>
    <n v="54614.2"/>
  </r>
  <r>
    <x v="5"/>
    <x v="5"/>
    <x v="25"/>
    <x v="25"/>
    <x v="80"/>
    <x v="75"/>
    <s v="63862"/>
    <s v="Cases Consistorials. Actuacions edifici Palau"/>
    <x v="0"/>
    <x v="0"/>
    <s v="9"/>
    <s v="Actuacions de caràcter general"/>
    <x v="8"/>
    <x v="8"/>
    <x v="18"/>
    <x v="18"/>
    <x v="25"/>
    <x v="25"/>
    <s v="93314"/>
    <s v="Manteniment d’edificis i solars no centr"/>
    <n v="200000"/>
    <n v="572100"/>
    <n v="772100"/>
    <n v="772076.61"/>
    <n v="772076.61"/>
    <n v="772072.03"/>
    <n v="542722.62"/>
    <n v="229349.41"/>
  </r>
  <r>
    <x v="5"/>
    <x v="5"/>
    <x v="25"/>
    <x v="25"/>
    <x v="80"/>
    <x v="75"/>
    <s v="63871"/>
    <s v="Equipaments socials. Millores"/>
    <x v="13"/>
    <x v="13"/>
    <s v="1"/>
    <s v="Serveis públics bàsics"/>
    <x v="4"/>
    <x v="4"/>
    <x v="13"/>
    <x v="13"/>
    <x v="20"/>
    <x v="20"/>
    <s v="15131"/>
    <s v="Redacció de projectes-execució d'obres"/>
    <n v="1200000"/>
    <n v="-61934.34"/>
    <n v="1138065.6599999999"/>
    <n v="1138065.6499999999"/>
    <n v="1138065.6499999999"/>
    <n v="1138064.6299999999"/>
    <n v="731110.75"/>
    <n v="406953.88"/>
  </r>
  <r>
    <x v="5"/>
    <x v="5"/>
    <x v="25"/>
    <x v="25"/>
    <x v="80"/>
    <x v="75"/>
    <s v="63873"/>
    <s v="Equipaments socials. Adequació"/>
    <x v="13"/>
    <x v="13"/>
    <s v="1"/>
    <s v="Serveis públics bàsics"/>
    <x v="4"/>
    <x v="4"/>
    <x v="13"/>
    <x v="13"/>
    <x v="20"/>
    <x v="20"/>
    <s v="15131"/>
    <s v="Redacció de projectes-execució d'obres"/>
    <n v="490000"/>
    <n v="-242582.23"/>
    <n v="247417.77"/>
    <n v="245492.62"/>
    <n v="245492.62"/>
    <n v="245492.62"/>
    <n v="60893.25"/>
    <n v="184599.37"/>
  </r>
  <r>
    <x v="5"/>
    <x v="5"/>
    <x v="25"/>
    <x v="25"/>
    <x v="80"/>
    <x v="75"/>
    <s v="63877"/>
    <s v="Projectes i Manteniment edifici Media-TIC. Reforma"/>
    <x v="0"/>
    <x v="0"/>
    <s v="9"/>
    <s v="Actuacions de caràcter general"/>
    <x v="8"/>
    <x v="8"/>
    <x v="18"/>
    <x v="18"/>
    <x v="25"/>
    <x v="25"/>
    <s v="93314"/>
    <s v="Manteniment d’edificis i solars no centr"/>
    <n v="0"/>
    <n v="171305.75"/>
    <n v="171305.75"/>
    <n v="171305.75"/>
    <n v="171305.75"/>
    <n v="0"/>
    <n v="0"/>
    <n v="0"/>
  </r>
  <r>
    <x v="5"/>
    <x v="5"/>
    <x v="25"/>
    <x v="25"/>
    <x v="80"/>
    <x v="75"/>
    <s v="63878"/>
    <s v="Biblioteques Districte C.Vella. Gran manteniment"/>
    <x v="1"/>
    <x v="1"/>
    <s v="9"/>
    <s v="Actuacions de caràcter general"/>
    <x v="8"/>
    <x v="8"/>
    <x v="18"/>
    <x v="18"/>
    <x v="25"/>
    <x v="25"/>
    <s v="93314"/>
    <s v="Manteniment d’edificis i solars no centr"/>
    <n v="0"/>
    <n v="5082"/>
    <n v="5082"/>
    <n v="5082"/>
    <n v="5082"/>
    <n v="5082"/>
    <n v="0"/>
    <n v="5082"/>
  </r>
  <r>
    <x v="5"/>
    <x v="5"/>
    <x v="25"/>
    <x v="25"/>
    <x v="80"/>
    <x v="75"/>
    <s v="63886"/>
    <s v="Edificis Ecologia Urbana.Rehabilitacions-millores"/>
    <x v="18"/>
    <x v="18"/>
    <s v="1"/>
    <s v="Serveis públics bàsics"/>
    <x v="4"/>
    <x v="4"/>
    <x v="13"/>
    <x v="13"/>
    <x v="20"/>
    <x v="20"/>
    <s v="15131"/>
    <s v="Redacció de projectes-execució d'obres"/>
    <n v="220000"/>
    <n v="31728.33"/>
    <n v="251728.33"/>
    <n v="251728.33"/>
    <n v="251728.33"/>
    <n v="251632.03"/>
    <n v="155840.34"/>
    <n v="95791.69"/>
  </r>
  <r>
    <x v="5"/>
    <x v="5"/>
    <x v="25"/>
    <x v="25"/>
    <x v="80"/>
    <x v="75"/>
    <s v="63887"/>
    <s v="Rehabilitació Fundació Macosa. Redacció projecte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11499.84"/>
    <n v="11499.84"/>
    <n v="10900.04"/>
    <n v="10900.04"/>
    <n v="10900.04"/>
    <n v="0"/>
    <n v="10900.04"/>
  </r>
  <r>
    <x v="5"/>
    <x v="5"/>
    <x v="25"/>
    <x v="25"/>
    <x v="80"/>
    <x v="75"/>
    <s v="63888"/>
    <s v="Espai Via Barcino. Demolició interior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47747.37"/>
    <n v="47747.37"/>
    <n v="47747.37"/>
    <n v="47747.37"/>
    <n v="47747.37"/>
    <n v="47747.37"/>
    <n v="0"/>
  </r>
  <r>
    <x v="5"/>
    <x v="5"/>
    <x v="25"/>
    <x v="25"/>
    <x v="81"/>
    <x v="76"/>
    <s v="63915"/>
    <s v="Condicionament espai Cultural Can Girona-Macosa"/>
    <x v="10"/>
    <x v="10"/>
    <s v="9"/>
    <s v="Actuacions de caràcter general"/>
    <x v="8"/>
    <x v="8"/>
    <x v="18"/>
    <x v="18"/>
    <x v="25"/>
    <x v="25"/>
    <s v="93314"/>
    <s v="Manteniment d’edificis i solars no centr"/>
    <n v="0"/>
    <n v="51856.73"/>
    <n v="51856.73"/>
    <n v="48805.94"/>
    <n v="48805.94"/>
    <n v="0"/>
    <n v="0"/>
    <n v="0"/>
  </r>
  <r>
    <x v="5"/>
    <x v="5"/>
    <x v="25"/>
    <x v="25"/>
    <x v="81"/>
    <x v="76"/>
    <s v="63916"/>
    <s v="Adeq.OAC S.Andreu implem.adm.electrònica.Obres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56066.11"/>
    <n v="56066.11"/>
    <n v="49442.17"/>
    <n v="49442.17"/>
    <n v="49442.17"/>
    <n v="47192.5"/>
    <n v="2249.67"/>
  </r>
  <r>
    <x v="5"/>
    <x v="5"/>
    <x v="25"/>
    <x v="25"/>
    <x v="81"/>
    <x v="76"/>
    <s v="63917"/>
    <s v="Adeq.OAC S.Andreu imp.adm.electrònica.Red.Projecte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5132.18"/>
    <n v="5132.18"/>
    <n v="4481.84"/>
    <n v="4481.84"/>
    <n v="4481.84"/>
    <n v="4481.84"/>
    <n v="0"/>
  </r>
  <r>
    <x v="5"/>
    <x v="5"/>
    <x v="25"/>
    <x v="25"/>
    <x v="81"/>
    <x v="76"/>
    <s v="63919"/>
    <s v="Millora seguretat entorns Escola Mestre Gibert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12388.5"/>
    <n v="12388.5"/>
    <n v="12388.5"/>
    <n v="12388.5"/>
    <n v="12388.5"/>
    <n v="12388.5"/>
    <n v="0"/>
  </r>
  <r>
    <x v="5"/>
    <x v="5"/>
    <x v="26"/>
    <x v="26"/>
    <x v="82"/>
    <x v="77"/>
    <s v="64160"/>
    <s v="Sistema Intel·ligent Contract. Electrònica.Desenv."/>
    <x v="24"/>
    <x v="24"/>
    <s v="9"/>
    <s v="Actuacions de caràcter general"/>
    <x v="1"/>
    <x v="1"/>
    <x v="1"/>
    <x v="1"/>
    <x v="1"/>
    <x v="1"/>
    <s v="92011"/>
    <s v="Administració general"/>
    <n v="500000"/>
    <n v="-500000"/>
    <n v="0"/>
    <n v="0"/>
    <n v="0"/>
    <n v="0"/>
    <n v="0"/>
    <n v="0"/>
  </r>
  <r>
    <x v="5"/>
    <x v="5"/>
    <x v="26"/>
    <x v="26"/>
    <x v="82"/>
    <x v="77"/>
    <s v="64163"/>
    <s v="Desenvolupament projectes innovació tecnològica"/>
    <x v="27"/>
    <x v="27"/>
    <s v="9"/>
    <s v="Actuacions de caràcter general"/>
    <x v="1"/>
    <x v="1"/>
    <x v="22"/>
    <x v="22"/>
    <x v="32"/>
    <x v="32"/>
    <s v="92419"/>
    <s v="Recerca i innovació en matèria de partic"/>
    <n v="0"/>
    <n v="56429.56"/>
    <n v="56429.56"/>
    <n v="56429.56"/>
    <n v="56429.56"/>
    <n v="56429.56"/>
    <n v="16843.2"/>
    <n v="39586.36"/>
  </r>
  <r>
    <x v="5"/>
    <x v="5"/>
    <x v="26"/>
    <x v="26"/>
    <x v="82"/>
    <x v="77"/>
    <s v="64164"/>
    <s v="Equips informàtics i llicències. Adquisició"/>
    <x v="24"/>
    <x v="24"/>
    <s v="9"/>
    <s v="Actuacions de caràcter general"/>
    <x v="1"/>
    <x v="1"/>
    <x v="1"/>
    <x v="1"/>
    <x v="1"/>
    <x v="1"/>
    <s v="92011"/>
    <s v="Administració general"/>
    <n v="0"/>
    <n v="3146"/>
    <n v="3146"/>
    <n v="3146"/>
    <n v="3146"/>
    <n v="3146"/>
    <n v="3146"/>
    <n v="0"/>
  </r>
  <r>
    <x v="5"/>
    <x v="5"/>
    <x v="26"/>
    <x v="26"/>
    <x v="82"/>
    <x v="77"/>
    <s v="64165"/>
    <s v="Connectivitat a casals de barri. Millores"/>
    <x v="27"/>
    <x v="27"/>
    <s v="9"/>
    <s v="Actuacions de caràcter general"/>
    <x v="1"/>
    <x v="1"/>
    <x v="22"/>
    <x v="22"/>
    <x v="32"/>
    <x v="32"/>
    <s v="92418"/>
    <s v="Associacionisme"/>
    <n v="0"/>
    <n v="10512.48"/>
    <n v="10512.48"/>
    <n v="10512.48"/>
    <n v="10512.48"/>
    <n v="10512.48"/>
    <n v="10512.48"/>
    <n v="0"/>
  </r>
  <r>
    <x v="5"/>
    <x v="5"/>
    <x v="26"/>
    <x v="26"/>
    <x v="82"/>
    <x v="77"/>
    <s v="64166"/>
    <s v="Sist.Intel·ligent Contractació Electrònica.Desenv."/>
    <x v="0"/>
    <x v="0"/>
    <s v="9"/>
    <s v="Actuacions de caràcter general"/>
    <x v="1"/>
    <x v="1"/>
    <x v="1"/>
    <x v="1"/>
    <x v="1"/>
    <x v="1"/>
    <s v="92011"/>
    <s v="Administració general"/>
    <n v="0"/>
    <n v="18016.900000000001"/>
    <n v="18016.900000000001"/>
    <n v="18016.900000000001"/>
    <n v="18016.900000000001"/>
    <n v="18016.900000000001"/>
    <n v="18016.900000000001"/>
    <n v="0"/>
  </r>
  <r>
    <x v="5"/>
    <x v="5"/>
    <x v="26"/>
    <x v="26"/>
    <x v="82"/>
    <x v="77"/>
    <s v="64167"/>
    <s v="Equipaments Mpals.S.Andreu. Instal.Sist.streaming"/>
    <x v="9"/>
    <x v="9"/>
    <s v="9"/>
    <s v="Actuacions de caràcter general"/>
    <x v="1"/>
    <x v="1"/>
    <x v="1"/>
    <x v="1"/>
    <x v="1"/>
    <x v="1"/>
    <s v="92011"/>
    <s v="Administració general"/>
    <n v="0"/>
    <n v="99343"/>
    <n v="99343"/>
    <n v="82903.009999999995"/>
    <n v="82903.009999999995"/>
    <n v="82903.009999999995"/>
    <n v="4053.48"/>
    <n v="78849.53"/>
  </r>
  <r>
    <x v="6"/>
    <x v="6"/>
    <x v="27"/>
    <x v="27"/>
    <x v="83"/>
    <x v="78"/>
    <s v="71000"/>
    <s v="Transf. de capital a IMH"/>
    <x v="25"/>
    <x v="25"/>
    <s v="1"/>
    <s v="Serveis públics bàsics"/>
    <x v="4"/>
    <x v="4"/>
    <x v="13"/>
    <x v="13"/>
    <x v="20"/>
    <x v="20"/>
    <s v="15131"/>
    <s v="Redacció de projectes-execució d'obres"/>
    <n v="490000"/>
    <n v="-236665.97"/>
    <n v="253334.03"/>
    <n v="253334.03"/>
    <n v="253334.03"/>
    <n v="229801.57"/>
    <n v="38914.160000000003"/>
    <n v="190887.41"/>
  </r>
  <r>
    <x v="6"/>
    <x v="6"/>
    <x v="27"/>
    <x v="27"/>
    <x v="83"/>
    <x v="78"/>
    <s v="71020"/>
    <s v="Transferència de capital IMEB"/>
    <x v="27"/>
    <x v="27"/>
    <s v="3"/>
    <s v="Producció de béns públics de caràcter preferent"/>
    <x v="9"/>
    <x v="9"/>
    <x v="62"/>
    <x v="62"/>
    <x v="105"/>
    <x v="104"/>
    <s v="32321"/>
    <s v="Funcionam.gral.centres educació infantil"/>
    <n v="0"/>
    <n v="95000"/>
    <n v="95000"/>
    <n v="95000"/>
    <n v="95000"/>
    <n v="95000"/>
    <n v="95000"/>
    <n v="0"/>
  </r>
  <r>
    <x v="6"/>
    <x v="6"/>
    <x v="27"/>
    <x v="27"/>
    <x v="83"/>
    <x v="78"/>
    <s v="71062"/>
    <s v="IMPU (Pl.Félix Rodríg. de la Fuente.Parets mitgere"/>
    <x v="18"/>
    <x v="18"/>
    <s v="4"/>
    <s v="Actuacions de caràcter econòmic"/>
    <x v="7"/>
    <x v="7"/>
    <x v="47"/>
    <x v="47"/>
    <x v="80"/>
    <x v="80"/>
    <s v="43211"/>
    <s v="Foment del turisme"/>
    <n v="0"/>
    <n v="140000"/>
    <n v="140000"/>
    <n v="140000"/>
    <n v="140000"/>
    <n v="140000"/>
    <n v="0"/>
    <n v="140000"/>
  </r>
  <r>
    <x v="6"/>
    <x v="6"/>
    <x v="28"/>
    <x v="28"/>
    <x v="84"/>
    <x v="79"/>
    <s v="74300"/>
    <s v="Institut de Cultura de Barcelona. Transf. capital"/>
    <x v="25"/>
    <x v="25"/>
    <s v="1"/>
    <s v="Serveis públics bàsics"/>
    <x v="4"/>
    <x v="4"/>
    <x v="13"/>
    <x v="13"/>
    <x v="20"/>
    <x v="20"/>
    <s v="15131"/>
    <s v="Redacció de projectes-execució d'obres"/>
    <n v="0"/>
    <n v="502804.91"/>
    <n v="502804.91"/>
    <n v="502804.91"/>
    <n v="502804.91"/>
    <n v="502804.91"/>
    <n v="0"/>
    <n v="502804.91"/>
  </r>
  <r>
    <x v="6"/>
    <x v="6"/>
    <x v="28"/>
    <x v="28"/>
    <x v="84"/>
    <x v="79"/>
    <s v="74300"/>
    <s v="Institut de Cultura de Barcelona. Transf. capital"/>
    <x v="27"/>
    <x v="27"/>
    <s v="1"/>
    <s v="Serveis públics bàsics"/>
    <x v="4"/>
    <x v="4"/>
    <x v="13"/>
    <x v="13"/>
    <x v="20"/>
    <x v="20"/>
    <s v="15131"/>
    <s v="Redacció de projectes-execució d'obres"/>
    <n v="4000000"/>
    <n v="-4000000"/>
    <n v="0"/>
    <n v="0"/>
    <n v="0"/>
    <n v="0"/>
    <n v="0"/>
    <n v="0"/>
  </r>
  <r>
    <x v="6"/>
    <x v="6"/>
    <x v="28"/>
    <x v="28"/>
    <x v="84"/>
    <x v="79"/>
    <s v="74300"/>
    <s v="Institut de Cultura de Barcelona. Transf. capital"/>
    <x v="27"/>
    <x v="27"/>
    <s v="3"/>
    <s v="Producció de béns públics de caràcter preferent"/>
    <x v="10"/>
    <x v="10"/>
    <x v="58"/>
    <x v="58"/>
    <x v="98"/>
    <x v="97"/>
    <s v="33311"/>
    <s v="Museus i centres patrimonials"/>
    <n v="0"/>
    <n v="529501.38"/>
    <n v="529501.38"/>
    <n v="529501.38"/>
    <n v="529501.38"/>
    <n v="529501.38"/>
    <n v="529501.38"/>
    <n v="0"/>
  </r>
  <r>
    <x v="6"/>
    <x v="6"/>
    <x v="28"/>
    <x v="28"/>
    <x v="84"/>
    <x v="79"/>
    <s v="74307"/>
    <s v="Consorcis Culturals ICUB. Transferència de capital"/>
    <x v="27"/>
    <x v="27"/>
    <s v="1"/>
    <s v="Serveis públics bàsics"/>
    <x v="4"/>
    <x v="4"/>
    <x v="13"/>
    <x v="13"/>
    <x v="20"/>
    <x v="20"/>
    <s v="15131"/>
    <s v="Redacció de projectes-execució d'obres"/>
    <n v="0"/>
    <n v="5246310.51"/>
    <n v="5246310.51"/>
    <n v="5246297.37"/>
    <n v="5246297.37"/>
    <n v="5246297.37"/>
    <n v="4895316.95"/>
    <n v="350980.42"/>
  </r>
  <r>
    <x v="6"/>
    <x v="6"/>
    <x v="28"/>
    <x v="28"/>
    <x v="84"/>
    <x v="79"/>
    <s v="74308"/>
    <s v="ICUB-Conveni de capitalitat cultural i ciència T.C"/>
    <x v="27"/>
    <x v="27"/>
    <s v="3"/>
    <s v="Producció de béns públics de caràcter preferent"/>
    <x v="10"/>
    <x v="10"/>
    <x v="51"/>
    <x v="51"/>
    <x v="85"/>
    <x v="85"/>
    <s v="33011"/>
    <s v="Administració general de cultura"/>
    <n v="0"/>
    <n v="2750000"/>
    <n v="2750000"/>
    <n v="2750000"/>
    <n v="2750000"/>
    <n v="2750000"/>
    <n v="2750000"/>
    <n v="0"/>
  </r>
  <r>
    <x v="6"/>
    <x v="6"/>
    <x v="28"/>
    <x v="28"/>
    <x v="84"/>
    <x v="79"/>
    <s v="74310"/>
    <s v="IM Parcs i Jardins No activable"/>
    <x v="25"/>
    <x v="25"/>
    <s v="1"/>
    <s v="Serveis públics bàsics"/>
    <x v="12"/>
    <x v="12"/>
    <x v="45"/>
    <x v="45"/>
    <x v="76"/>
    <x v="76"/>
    <s v="17111"/>
    <s v="Construcció i manteniment d'espais verds"/>
    <n v="535000"/>
    <n v="1610576.28"/>
    <n v="2145576.2799999998"/>
    <n v="2139145.34"/>
    <n v="2139145.34"/>
    <n v="2139145.34"/>
    <n v="0"/>
    <n v="2139145.34"/>
  </r>
  <r>
    <x v="6"/>
    <x v="6"/>
    <x v="28"/>
    <x v="28"/>
    <x v="84"/>
    <x v="79"/>
    <s v="74322"/>
    <s v="Trans.cap.Institut Mpal Habitatge i Rehabilitació"/>
    <x v="14"/>
    <x v="14"/>
    <s v="1"/>
    <s v="Serveis públics bàsics"/>
    <x v="4"/>
    <x v="4"/>
    <x v="43"/>
    <x v="43"/>
    <x v="71"/>
    <x v="71"/>
    <s v="15211"/>
    <s v="Promoció de l'habitatge social"/>
    <n v="0"/>
    <n v="8164448.9800000004"/>
    <n v="8164448.9800000004"/>
    <n v="8164448.9800000004"/>
    <n v="8164448.9800000004"/>
    <n v="8164448.9800000004"/>
    <n v="8164448.9800000004"/>
    <n v="0"/>
  </r>
  <r>
    <x v="6"/>
    <x v="6"/>
    <x v="28"/>
    <x v="28"/>
    <x v="84"/>
    <x v="79"/>
    <s v="74322"/>
    <s v="Trans.cap.Institut Mpal Habitatge i Rehabilitació"/>
    <x v="25"/>
    <x v="25"/>
    <s v="1"/>
    <s v="Serveis públics bàsics"/>
    <x v="4"/>
    <x v="4"/>
    <x v="43"/>
    <x v="43"/>
    <x v="71"/>
    <x v="71"/>
    <s v="15211"/>
    <s v="Promoció de l'habitatge social"/>
    <n v="0"/>
    <n v="10000000"/>
    <n v="10000000"/>
    <n v="10000000"/>
    <n v="10000000"/>
    <n v="10000000"/>
    <n v="0"/>
    <n v="10000000"/>
  </r>
  <r>
    <x v="6"/>
    <x v="6"/>
    <x v="28"/>
    <x v="28"/>
    <x v="85"/>
    <x v="80"/>
    <s v="74400"/>
    <s v="Barcelona Activa NA"/>
    <x v="25"/>
    <x v="25"/>
    <s v="1"/>
    <s v="Serveis públics bàsics"/>
    <x v="4"/>
    <x v="4"/>
    <x v="13"/>
    <x v="13"/>
    <x v="20"/>
    <x v="20"/>
    <s v="15131"/>
    <s v="Redacció de projectes-execució d'obres"/>
    <n v="0"/>
    <n v="371067.74"/>
    <n v="371067.74"/>
    <n v="272495.7"/>
    <n v="272495.7"/>
    <n v="272495.7"/>
    <n v="0"/>
    <n v="272495.7"/>
  </r>
  <r>
    <x v="6"/>
    <x v="6"/>
    <x v="28"/>
    <x v="28"/>
    <x v="85"/>
    <x v="80"/>
    <s v="74400"/>
    <s v="Barcelona Activa NA"/>
    <x v="25"/>
    <x v="25"/>
    <s v="4"/>
    <s v="Actuacions de caràcter econòmic"/>
    <x v="7"/>
    <x v="7"/>
    <x v="31"/>
    <x v="31"/>
    <x v="48"/>
    <x v="48"/>
    <s v="43311"/>
    <s v="Suport Ocupació i Empresa"/>
    <n v="0"/>
    <n v="466281.62"/>
    <n v="466281.62"/>
    <n v="452107.02"/>
    <n v="452107.02"/>
    <n v="452107.02"/>
    <n v="170992.18"/>
    <n v="281114.84000000003"/>
  </r>
  <r>
    <x v="6"/>
    <x v="6"/>
    <x v="28"/>
    <x v="28"/>
    <x v="85"/>
    <x v="80"/>
    <s v="74400"/>
    <s v="Barcelona Activa NA"/>
    <x v="25"/>
    <x v="25"/>
    <s v="4"/>
    <s v="Actuacions de caràcter econòmic"/>
    <x v="6"/>
    <x v="6"/>
    <x v="49"/>
    <x v="49"/>
    <x v="83"/>
    <x v="83"/>
    <s v="49112"/>
    <s v="Sistemes d'informació"/>
    <n v="860000"/>
    <n v="87383.62"/>
    <n v="947383.62"/>
    <n v="914617.43"/>
    <n v="914617.43"/>
    <n v="914617.43"/>
    <n v="638704.59"/>
    <n v="275912.84000000003"/>
  </r>
  <r>
    <x v="6"/>
    <x v="6"/>
    <x v="28"/>
    <x v="28"/>
    <x v="85"/>
    <x v="80"/>
    <s v="74400"/>
    <s v="Barcelona Activa NA"/>
    <x v="25"/>
    <x v="25"/>
    <s v="9"/>
    <s v="Actuacions de caràcter general"/>
    <x v="8"/>
    <x v="8"/>
    <x v="18"/>
    <x v="18"/>
    <x v="25"/>
    <x v="25"/>
    <s v="93314"/>
    <s v="Manteniment d’edificis i solars no centr"/>
    <n v="600000"/>
    <n v="-135000"/>
    <n v="465000"/>
    <n v="340228.65"/>
    <n v="340228.65"/>
    <n v="340228.65"/>
    <n v="33473.269999999997"/>
    <n v="306755.38"/>
  </r>
  <r>
    <x v="6"/>
    <x v="6"/>
    <x v="28"/>
    <x v="28"/>
    <x v="85"/>
    <x v="80"/>
    <s v="74431"/>
    <s v="Foment de Ciutat, S.A.-No activable"/>
    <x v="25"/>
    <x v="25"/>
    <s v="1"/>
    <s v="Serveis públics bàsics"/>
    <x v="4"/>
    <x v="4"/>
    <x v="13"/>
    <x v="13"/>
    <x v="20"/>
    <x v="20"/>
    <s v="15131"/>
    <s v="Redacció de projectes-execució d'obres"/>
    <n v="0"/>
    <n v="26571.7"/>
    <n v="26571.7"/>
    <n v="26475.52"/>
    <n v="26475.52"/>
    <n v="26475.52"/>
    <n v="0"/>
    <n v="26475.52"/>
  </r>
  <r>
    <x v="6"/>
    <x v="6"/>
    <x v="28"/>
    <x v="28"/>
    <x v="85"/>
    <x v="80"/>
    <s v="74451"/>
    <s v="Inversions BIMSA-No activable"/>
    <x v="25"/>
    <x v="25"/>
    <s v="3"/>
    <s v="Producció de béns públics de caràcter preferent"/>
    <x v="10"/>
    <x v="10"/>
    <x v="58"/>
    <x v="58"/>
    <x v="98"/>
    <x v="97"/>
    <s v="33311"/>
    <s v="Museus i centres patrimonials"/>
    <n v="300000"/>
    <n v="-279768.8"/>
    <n v="20231.2"/>
    <n v="20231.2"/>
    <n v="20231.2"/>
    <n v="20231.2"/>
    <n v="20231.2"/>
    <n v="0"/>
  </r>
  <r>
    <x v="6"/>
    <x v="6"/>
    <x v="28"/>
    <x v="28"/>
    <x v="85"/>
    <x v="80"/>
    <s v="74480"/>
    <s v="Transferència capital ICB"/>
    <x v="25"/>
    <x v="25"/>
    <s v="9"/>
    <s v="Actuacions de caràcter general"/>
    <x v="8"/>
    <x v="8"/>
    <x v="18"/>
    <x v="18"/>
    <x v="25"/>
    <x v="25"/>
    <s v="93314"/>
    <s v="Manteniment d’edificis i solars no centr"/>
    <n v="600000"/>
    <n v="607000"/>
    <n v="1207000"/>
    <n v="1205420.97"/>
    <n v="1205420.97"/>
    <n v="1205420.97"/>
    <n v="85776.08"/>
    <n v="1119644.8899999999"/>
  </r>
  <r>
    <x v="6"/>
    <x v="6"/>
    <x v="28"/>
    <x v="28"/>
    <x v="85"/>
    <x v="80"/>
    <s v="74480"/>
    <s v="Transferència capital ICB"/>
    <x v="0"/>
    <x v="0"/>
    <s v="9"/>
    <s v="Actuacions de caràcter general"/>
    <x v="1"/>
    <x v="1"/>
    <x v="1"/>
    <x v="1"/>
    <x v="1"/>
    <x v="1"/>
    <s v="92011"/>
    <s v="Administració general"/>
    <n v="0"/>
    <n v="860000"/>
    <n v="860000"/>
    <n v="0"/>
    <n v="0"/>
    <n v="0"/>
    <n v="0"/>
    <n v="0"/>
  </r>
  <r>
    <x v="6"/>
    <x v="6"/>
    <x v="28"/>
    <x v="28"/>
    <x v="85"/>
    <x v="80"/>
    <s v="74486"/>
    <s v="Àmbit Sagrera.Red. Proj. Arquitect.Estació"/>
    <x v="21"/>
    <x v="21"/>
    <s v="1"/>
    <s v="Serveis públics bàsics"/>
    <x v="4"/>
    <x v="4"/>
    <x v="14"/>
    <x v="14"/>
    <x v="62"/>
    <x v="62"/>
    <s v="15331"/>
    <s v="Manteniment i renovació de les estructur"/>
    <n v="0"/>
    <n v="45470"/>
    <n v="45470"/>
    <n v="45470"/>
    <n v="45470"/>
    <n v="32619.25"/>
    <n v="0"/>
    <n v="32619.25"/>
  </r>
  <r>
    <x v="6"/>
    <x v="6"/>
    <x v="28"/>
    <x v="28"/>
    <x v="85"/>
    <x v="80"/>
    <s v="74487"/>
    <s v="BSAV-Carril bici Tram Sud-Sagrera"/>
    <x v="18"/>
    <x v="18"/>
    <s v="1"/>
    <s v="Serveis públics bàsics"/>
    <x v="4"/>
    <x v="4"/>
    <x v="14"/>
    <x v="14"/>
    <x v="62"/>
    <x v="62"/>
    <s v="15331"/>
    <s v="Manteniment i renovació de les estructur"/>
    <n v="0"/>
    <n v="1103182.21"/>
    <n v="1103182.21"/>
    <n v="1103182.21"/>
    <n v="1103182.21"/>
    <n v="1103182"/>
    <n v="0"/>
    <n v="1103182"/>
  </r>
  <r>
    <x v="6"/>
    <x v="6"/>
    <x v="28"/>
    <x v="28"/>
    <x v="85"/>
    <x v="80"/>
    <s v="74488"/>
    <s v="BSAV-Redac+execució Urbanitz.entorn Torre del Fang"/>
    <x v="18"/>
    <x v="18"/>
    <s v="1"/>
    <s v="Serveis públics bàsics"/>
    <x v="4"/>
    <x v="4"/>
    <x v="14"/>
    <x v="14"/>
    <x v="62"/>
    <x v="62"/>
    <s v="15331"/>
    <s v="Manteniment i renovació de les estructur"/>
    <n v="0"/>
    <n v="909921"/>
    <n v="909921"/>
    <n v="909921"/>
    <n v="909921"/>
    <n v="909921"/>
    <n v="0"/>
    <n v="909921"/>
  </r>
  <r>
    <x v="6"/>
    <x v="6"/>
    <x v="28"/>
    <x v="28"/>
    <x v="85"/>
    <x v="80"/>
    <s v="74489"/>
    <s v="BASAV-Àmbit Sagrera. Torre del Fang."/>
    <x v="18"/>
    <x v="18"/>
    <s v="1"/>
    <s v="Serveis públics bàsics"/>
    <x v="4"/>
    <x v="4"/>
    <x v="14"/>
    <x v="14"/>
    <x v="62"/>
    <x v="62"/>
    <s v="15331"/>
    <s v="Manteniment i renovació de les estructur"/>
    <n v="0"/>
    <n v="623147"/>
    <n v="623147"/>
    <n v="623147"/>
    <n v="623147"/>
    <n v="623147"/>
    <n v="0"/>
    <n v="623147"/>
  </r>
  <r>
    <x v="6"/>
    <x v="6"/>
    <x v="28"/>
    <x v="28"/>
    <x v="85"/>
    <x v="80"/>
    <s v="74490"/>
    <s v="BSAV-Àmb.Sagrera.Urb.accés nova estació-Maquinista"/>
    <x v="18"/>
    <x v="18"/>
    <s v="1"/>
    <s v="Serveis públics bàsics"/>
    <x v="4"/>
    <x v="4"/>
    <x v="14"/>
    <x v="14"/>
    <x v="62"/>
    <x v="62"/>
    <s v="15331"/>
    <s v="Manteniment i renovació de les estructur"/>
    <n v="0"/>
    <n v="381433"/>
    <n v="381433"/>
    <n v="381433"/>
    <n v="381433"/>
    <n v="381433"/>
    <n v="0"/>
    <n v="381433"/>
  </r>
  <r>
    <x v="6"/>
    <x v="6"/>
    <x v="29"/>
    <x v="29"/>
    <x v="86"/>
    <x v="81"/>
    <s v="75321"/>
    <s v="Fira 2000. Transferència de capital"/>
    <x v="24"/>
    <x v="24"/>
    <s v="9"/>
    <s v="Actuacions de caràcter general"/>
    <x v="8"/>
    <x v="8"/>
    <x v="18"/>
    <x v="18"/>
    <x v="25"/>
    <x v="25"/>
    <s v="93311"/>
    <s v="Patrimoni"/>
    <n v="1315009.8799999999"/>
    <n v="0"/>
    <n v="1315009.8799999999"/>
    <n v="0"/>
    <n v="0"/>
    <n v="0"/>
    <n v="0"/>
    <n v="0"/>
  </r>
  <r>
    <x v="6"/>
    <x v="6"/>
    <x v="30"/>
    <x v="17"/>
    <x v="87"/>
    <x v="82"/>
    <s v="76101"/>
    <s v="Tr.capital a DIBA.Biblioteca Francesca Bonnemaison"/>
    <x v="27"/>
    <x v="27"/>
    <s v="1"/>
    <s v="Serveis públics bàsics"/>
    <x v="4"/>
    <x v="4"/>
    <x v="13"/>
    <x v="13"/>
    <x v="20"/>
    <x v="20"/>
    <s v="15131"/>
    <s v="Redacció de projectes-execució d'obres"/>
    <n v="0"/>
    <n v="89911.63"/>
    <n v="89911.63"/>
    <n v="89911.63"/>
    <n v="89911.63"/>
    <n v="89911.63"/>
    <n v="89911.63"/>
    <n v="0"/>
  </r>
  <r>
    <x v="6"/>
    <x v="6"/>
    <x v="30"/>
    <x v="17"/>
    <x v="88"/>
    <x v="54"/>
    <s v="76720"/>
    <s v="Consorci del Barri de la Mina"/>
    <x v="13"/>
    <x v="13"/>
    <s v="1"/>
    <s v="Serveis públics bàsics"/>
    <x v="4"/>
    <x v="4"/>
    <x v="13"/>
    <x v="13"/>
    <x v="20"/>
    <x v="20"/>
    <s v="15131"/>
    <s v="Redacció de projectes-execució d'obres"/>
    <n v="924500"/>
    <n v="0"/>
    <n v="924500"/>
    <n v="924500"/>
    <n v="924500"/>
    <n v="924500"/>
    <n v="0"/>
    <n v="924500"/>
  </r>
  <r>
    <x v="6"/>
    <x v="6"/>
    <x v="30"/>
    <x v="17"/>
    <x v="88"/>
    <x v="54"/>
    <s v="76734"/>
    <s v="TC.Consorci Habitatge. Finques alta complexitat"/>
    <x v="11"/>
    <x v="11"/>
    <s v="1"/>
    <s v="Serveis públics bàsics"/>
    <x v="4"/>
    <x v="4"/>
    <x v="14"/>
    <x v="14"/>
    <x v="81"/>
    <x v="81"/>
    <s v="15361"/>
    <s v="Pla de Barris"/>
    <n v="0"/>
    <n v="2230000"/>
    <n v="2230000"/>
    <n v="2230000"/>
    <n v="2230000"/>
    <n v="2230000"/>
    <n v="0"/>
    <n v="2230000"/>
  </r>
  <r>
    <x v="6"/>
    <x v="6"/>
    <x v="30"/>
    <x v="17"/>
    <x v="88"/>
    <x v="54"/>
    <s v="76739"/>
    <s v="Consorci Mar Parc Salut-TC Hosp. del Mar (2ª fase)"/>
    <x v="13"/>
    <x v="13"/>
    <s v="3"/>
    <s v="Producció de béns públics de caràcter preferent"/>
    <x v="15"/>
    <x v="15"/>
    <x v="64"/>
    <x v="64"/>
    <x v="109"/>
    <x v="108"/>
    <s v="31211"/>
    <s v="Assistència sanitària"/>
    <n v="0"/>
    <n v="4405000"/>
    <n v="4405000"/>
    <n v="4405000"/>
    <n v="4405000"/>
    <n v="4405000"/>
    <n v="0"/>
    <n v="4405000"/>
  </r>
  <r>
    <x v="6"/>
    <x v="6"/>
    <x v="30"/>
    <x v="17"/>
    <x v="88"/>
    <x v="54"/>
    <s v="76741"/>
    <s v="Refugis canvi climàtic (convocatòria UIA). CEB"/>
    <x v="18"/>
    <x v="18"/>
    <s v="1"/>
    <s v="Serveis públics bàsics"/>
    <x v="4"/>
    <x v="4"/>
    <x v="14"/>
    <x v="14"/>
    <x v="17"/>
    <x v="17"/>
    <s v="15347"/>
    <s v="UIA refugis climàtics escoles"/>
    <n v="432449.28000000003"/>
    <n v="-432449.28000000003"/>
    <n v="0"/>
    <n v="0"/>
    <n v="0"/>
    <n v="0"/>
    <n v="0"/>
    <n v="0"/>
  </r>
  <r>
    <x v="6"/>
    <x v="6"/>
    <x v="30"/>
    <x v="17"/>
    <x v="88"/>
    <x v="54"/>
    <s v="76742"/>
    <s v="TC.Consorci Habitatge.Rehabilitació Habitat.Carmel"/>
    <x v="11"/>
    <x v="11"/>
    <s v="1"/>
    <s v="Serveis públics bàsics"/>
    <x v="4"/>
    <x v="4"/>
    <x v="14"/>
    <x v="14"/>
    <x v="81"/>
    <x v="81"/>
    <s v="15361"/>
    <s v="Pla de Barris"/>
    <n v="0"/>
    <n v="830000"/>
    <n v="830000"/>
    <n v="830000"/>
    <n v="830000"/>
    <n v="830000"/>
    <n v="0"/>
    <n v="830000"/>
  </r>
  <r>
    <x v="6"/>
    <x v="6"/>
    <x v="30"/>
    <x v="17"/>
    <x v="88"/>
    <x v="54"/>
    <s v="76743"/>
    <s v="TC Cons.Habitatge-Ajuts rehab.transició energètica"/>
    <x v="13"/>
    <x v="13"/>
    <s v="1"/>
    <s v="Serveis públics bàsics"/>
    <x v="12"/>
    <x v="12"/>
    <x v="46"/>
    <x v="46"/>
    <x v="78"/>
    <x v="78"/>
    <s v="17941"/>
    <s v="Gestió de recursos energètics locals"/>
    <n v="0"/>
    <n v="20000000"/>
    <n v="20000000"/>
    <n v="20000000"/>
    <n v="20000000"/>
    <n v="20000000"/>
    <n v="0"/>
    <n v="20000000"/>
  </r>
  <r>
    <x v="6"/>
    <x v="6"/>
    <x v="30"/>
    <x v="17"/>
    <x v="88"/>
    <x v="54"/>
    <s v="76744"/>
    <s v="TC a CEB-equipaments educatius.Pres. participatius"/>
    <x v="27"/>
    <x v="27"/>
    <s v="1"/>
    <s v="Serveis públics bàsics"/>
    <x v="4"/>
    <x v="4"/>
    <x v="13"/>
    <x v="13"/>
    <x v="20"/>
    <x v="20"/>
    <s v="15131"/>
    <s v="Redacció de projectes-execució d'obres"/>
    <n v="0"/>
    <n v="1878000"/>
    <n v="1878000"/>
    <n v="1878000"/>
    <n v="1878000"/>
    <n v="1878000"/>
    <n v="1878000"/>
    <n v="0"/>
  </r>
  <r>
    <x v="6"/>
    <x v="6"/>
    <x v="30"/>
    <x v="17"/>
    <x v="88"/>
    <x v="54"/>
    <s v="76745"/>
    <s v="TC a l'ATM-Xarxa tramviària unificada"/>
    <x v="21"/>
    <x v="21"/>
    <s v="1"/>
    <s v="Serveis públics bàsics"/>
    <x v="4"/>
    <x v="4"/>
    <x v="13"/>
    <x v="13"/>
    <x v="20"/>
    <x v="20"/>
    <s v="15131"/>
    <s v="Redacció de projectes-execució d'obres"/>
    <n v="0"/>
    <n v="9686354"/>
    <n v="9686354"/>
    <n v="9686354"/>
    <n v="9686354"/>
    <n v="9686354"/>
    <n v="0"/>
    <n v="9686354"/>
  </r>
  <r>
    <x v="6"/>
    <x v="6"/>
    <x v="30"/>
    <x v="17"/>
    <x v="88"/>
    <x v="54"/>
    <s v="76747"/>
    <s v="Fira de Barcelona. Transferència de capital"/>
    <x v="23"/>
    <x v="23"/>
    <s v="4"/>
    <s v="Actuacions de caràcter econòmic"/>
    <x v="7"/>
    <x v="7"/>
    <x v="31"/>
    <x v="31"/>
    <x v="73"/>
    <x v="73"/>
    <s v="43336"/>
    <s v="Promoció econòmica"/>
    <n v="0"/>
    <n v="5000000"/>
    <n v="5000000"/>
    <n v="5000000"/>
    <n v="5000000"/>
    <n v="5000000"/>
    <n v="0"/>
    <n v="5000000"/>
  </r>
  <r>
    <x v="6"/>
    <x v="6"/>
    <x v="31"/>
    <x v="30"/>
    <x v="89"/>
    <x v="83"/>
    <s v="77003"/>
    <s v="Fons reactivació econòmica. Atorgament subvencions"/>
    <x v="23"/>
    <x v="23"/>
    <s v="4"/>
    <s v="Actuacions de caràcter econòmic"/>
    <x v="7"/>
    <x v="7"/>
    <x v="31"/>
    <x v="31"/>
    <x v="73"/>
    <x v="73"/>
    <s v="43336"/>
    <s v="Promoció econòmica"/>
    <n v="0"/>
    <n v="15000000"/>
    <n v="15000000"/>
    <n v="14974000"/>
    <n v="12125889.33"/>
    <n v="12125889.33"/>
    <n v="2336900"/>
    <n v="9788989.3300000001"/>
  </r>
  <r>
    <x v="6"/>
    <x v="6"/>
    <x v="32"/>
    <x v="31"/>
    <x v="90"/>
    <x v="84"/>
    <s v="78015"/>
    <s v="Subv.entitats de culte per millora locals"/>
    <x v="27"/>
    <x v="27"/>
    <s v="1"/>
    <s v="Serveis públics bàsics"/>
    <x v="4"/>
    <x v="4"/>
    <x v="13"/>
    <x v="13"/>
    <x v="20"/>
    <x v="20"/>
    <s v="15131"/>
    <s v="Redacció de projectes-execució d'obres"/>
    <n v="0"/>
    <n v="200000"/>
    <n v="200000"/>
    <n v="200000"/>
    <n v="199600.7"/>
    <n v="199600.7"/>
    <n v="199600.7"/>
    <n v="0"/>
  </r>
  <r>
    <x v="6"/>
    <x v="6"/>
    <x v="32"/>
    <x v="31"/>
    <x v="90"/>
    <x v="84"/>
    <s v="78060"/>
    <s v="BIT Habitat"/>
    <x v="15"/>
    <x v="15"/>
    <s v="4"/>
    <s v="Actuacions de caràcter econòmic"/>
    <x v="14"/>
    <x v="14"/>
    <x v="41"/>
    <x v="41"/>
    <x v="67"/>
    <x v="67"/>
    <s v="46311"/>
    <s v="Suport a innovació i coneixement"/>
    <n v="0"/>
    <n v="300000"/>
    <n v="300000"/>
    <n v="300000"/>
    <n v="300000"/>
    <n v="300000"/>
    <n v="0"/>
    <n v="300000"/>
  </r>
  <r>
    <x v="6"/>
    <x v="6"/>
    <x v="32"/>
    <x v="31"/>
    <x v="90"/>
    <x v="84"/>
    <s v="78061"/>
    <s v="Fundació telefònica. Projecte Escola 42"/>
    <x v="23"/>
    <x v="23"/>
    <s v="1"/>
    <s v="Serveis públics bàsics"/>
    <x v="4"/>
    <x v="4"/>
    <x v="13"/>
    <x v="13"/>
    <x v="20"/>
    <x v="20"/>
    <s v="15131"/>
    <s v="Redacció de projectes-execució d'obres"/>
    <n v="0"/>
    <n v="617000"/>
    <n v="617000"/>
    <n v="617000"/>
    <n v="617000"/>
    <n v="617000"/>
    <n v="617000"/>
    <n v="0"/>
  </r>
  <r>
    <x v="6"/>
    <x v="6"/>
    <x v="32"/>
    <x v="31"/>
    <x v="90"/>
    <x v="84"/>
    <s v="78062"/>
    <s v="Subvencions per a projectes de recerca i innovació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41340"/>
    <n v="41340"/>
    <n v="41340"/>
    <n v="41340"/>
    <n v="41340"/>
    <n v="0"/>
    <n v="41340"/>
  </r>
  <r>
    <x v="6"/>
    <x v="6"/>
    <x v="32"/>
    <x v="31"/>
    <x v="90"/>
    <x v="84"/>
    <s v="78063"/>
    <s v="Associació de Circ Rogelio Rivel-T.C. carpa"/>
    <x v="8"/>
    <x v="8"/>
    <s v="4"/>
    <s v="Actuacions de caràcter econòmic"/>
    <x v="7"/>
    <x v="7"/>
    <x v="31"/>
    <x v="31"/>
    <x v="56"/>
    <x v="56"/>
    <s v="43341"/>
    <s v="Dinamització econòmica de proximitat"/>
    <n v="0"/>
    <n v="250000"/>
    <n v="250000"/>
    <n v="250000"/>
    <n v="250000"/>
    <n v="250000"/>
    <n v="250000"/>
    <n v="0"/>
  </r>
  <r>
    <x v="6"/>
    <x v="6"/>
    <x v="32"/>
    <x v="31"/>
    <x v="90"/>
    <x v="84"/>
    <s v="78064"/>
    <s v="Fundació Parc Científic de Barcelona (BCN HEALTH)"/>
    <x v="23"/>
    <x v="23"/>
    <s v="4"/>
    <s v="Actuacions de caràcter econòmic"/>
    <x v="7"/>
    <x v="7"/>
    <x v="16"/>
    <x v="16"/>
    <x v="23"/>
    <x v="23"/>
    <s v="43011"/>
    <s v="Administració de promoció econòmica"/>
    <n v="0"/>
    <n v="400002"/>
    <n v="400002"/>
    <n v="400002"/>
    <n v="400002"/>
    <n v="400002"/>
    <n v="400002"/>
    <n v="0"/>
  </r>
  <r>
    <x v="6"/>
    <x v="6"/>
    <x v="32"/>
    <x v="31"/>
    <x v="90"/>
    <x v="84"/>
    <s v="78065"/>
    <s v="Subvenció RACAB millora edifici. Rehabilitació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150000"/>
    <n v="150000"/>
    <n v="150000"/>
    <n v="150000"/>
    <n v="150000"/>
    <n v="150000"/>
    <n v="0"/>
  </r>
  <r>
    <x v="6"/>
    <x v="6"/>
    <x v="32"/>
    <x v="31"/>
    <x v="90"/>
    <x v="84"/>
    <s v="78099"/>
    <s v="Altres transferències de capital"/>
    <x v="25"/>
    <x v="25"/>
    <s v="1"/>
    <s v="Serveis públics bàsics"/>
    <x v="4"/>
    <x v="4"/>
    <x v="13"/>
    <x v="13"/>
    <x v="20"/>
    <x v="20"/>
    <s v="15131"/>
    <s v="Redacció de projectes-execució d'obres"/>
    <n v="15000000"/>
    <n v="-14778072.470000001"/>
    <n v="221927.53"/>
    <n v="0"/>
    <n v="0"/>
    <n v="0"/>
    <n v="0"/>
    <n v="0"/>
  </r>
  <r>
    <x v="6"/>
    <x v="6"/>
    <x v="32"/>
    <x v="31"/>
    <x v="90"/>
    <x v="84"/>
    <s v="78099"/>
    <s v="Altres transferències de capital"/>
    <x v="25"/>
    <x v="25"/>
    <s v="2"/>
    <s v="Actuacions de protecció i promoció social"/>
    <x v="2"/>
    <x v="2"/>
    <x v="3"/>
    <x v="3"/>
    <x v="3"/>
    <x v="3"/>
    <s v="23013"/>
    <s v="Serveis comuns d'equipaments de serveis"/>
    <n v="2000000"/>
    <n v="-46253.33"/>
    <n v="1953746.67"/>
    <n v="0"/>
    <n v="0"/>
    <n v="0"/>
    <n v="0"/>
    <n v="0"/>
  </r>
  <r>
    <x v="6"/>
    <x v="6"/>
    <x v="32"/>
    <x v="31"/>
    <x v="90"/>
    <x v="84"/>
    <s v="78099"/>
    <s v="Altres transferències de capital"/>
    <x v="25"/>
    <x v="25"/>
    <s v="3"/>
    <s v="Producció de béns públics de caràcter preferent"/>
    <x v="10"/>
    <x v="10"/>
    <x v="51"/>
    <x v="51"/>
    <x v="85"/>
    <x v="85"/>
    <s v="33011"/>
    <s v="Administració general de cultura"/>
    <n v="10000000"/>
    <n v="-9139068.0600000005"/>
    <n v="860931.94"/>
    <n v="0"/>
    <n v="0"/>
    <n v="0"/>
    <n v="0"/>
    <n v="0"/>
  </r>
  <r>
    <x v="6"/>
    <x v="6"/>
    <x v="32"/>
    <x v="31"/>
    <x v="90"/>
    <x v="84"/>
    <s v="78099"/>
    <s v="Altres transferències de capital"/>
    <x v="25"/>
    <x v="25"/>
    <s v="4"/>
    <s v="Actuacions de caràcter econòmic"/>
    <x v="16"/>
    <x v="16"/>
    <x v="52"/>
    <x v="52"/>
    <x v="104"/>
    <x v="103"/>
    <s v="44111"/>
    <s v="Suport al transport públic de viatgers"/>
    <n v="5000000"/>
    <n v="-5000000"/>
    <n v="0"/>
    <n v="0"/>
    <n v="0"/>
    <n v="0"/>
    <n v="0"/>
    <n v="0"/>
  </r>
  <r>
    <x v="6"/>
    <x v="6"/>
    <x v="32"/>
    <x v="31"/>
    <x v="90"/>
    <x v="84"/>
    <s v="78099"/>
    <s v="Altres transferències de capital"/>
    <x v="25"/>
    <x v="25"/>
    <s v="9"/>
    <s v="Actuacions de caràcter general"/>
    <x v="1"/>
    <x v="1"/>
    <x v="1"/>
    <x v="1"/>
    <x v="1"/>
    <x v="1"/>
    <s v="92011"/>
    <s v="Administració general"/>
    <n v="5000000"/>
    <n v="-3332000"/>
    <n v="1668000"/>
    <n v="0"/>
    <n v="0"/>
    <n v="0"/>
    <n v="0"/>
    <n v="0"/>
  </r>
  <r>
    <x v="7"/>
    <x v="7"/>
    <x v="33"/>
    <x v="32"/>
    <x v="91"/>
    <x v="85"/>
    <s v="85001"/>
    <s v="Adquisició accions Fira 2000"/>
    <x v="25"/>
    <x v="25"/>
    <s v="9"/>
    <s v="Actuacions de caràcter general"/>
    <x v="8"/>
    <x v="8"/>
    <x v="18"/>
    <x v="18"/>
    <x v="25"/>
    <x v="25"/>
    <s v="93311"/>
    <s v="Patrimoni"/>
    <n v="9315053.9900000002"/>
    <n v="0"/>
    <n v="9315053.9900000002"/>
    <n v="9315053.9900000002"/>
    <n v="9315053.9900000002"/>
    <n v="9315053.9900000002"/>
    <n v="9315053.9900000002"/>
    <n v="0"/>
  </r>
  <r>
    <x v="7"/>
    <x v="7"/>
    <x v="33"/>
    <x v="32"/>
    <x v="91"/>
    <x v="85"/>
    <s v="85090"/>
    <s v="Adq.accions Habitatge Metropolis Barcelona SA"/>
    <x v="24"/>
    <x v="24"/>
    <s v="9"/>
    <s v="Actuacions de caràcter general"/>
    <x v="8"/>
    <x v="8"/>
    <x v="18"/>
    <x v="18"/>
    <x v="25"/>
    <x v="25"/>
    <s v="93311"/>
    <s v="Patrimoni"/>
    <n v="0"/>
    <n v="5970000"/>
    <n v="5970000"/>
    <n v="5970000"/>
    <n v="5970000"/>
    <n v="5970000"/>
    <n v="5970000"/>
    <n v="0"/>
  </r>
  <r>
    <x v="7"/>
    <x v="7"/>
    <x v="33"/>
    <x v="32"/>
    <x v="91"/>
    <x v="85"/>
    <s v="85090"/>
    <s v="Adq.accions Habitatge Metropolis Barcelona SA"/>
    <x v="25"/>
    <x v="25"/>
    <s v="9"/>
    <s v="Actuacions de caràcter general"/>
    <x v="8"/>
    <x v="8"/>
    <x v="18"/>
    <x v="18"/>
    <x v="25"/>
    <x v="25"/>
    <s v="93311"/>
    <s v="Patrimoni"/>
    <n v="5970000"/>
    <n v="-5970000"/>
    <n v="0"/>
    <n v="0"/>
    <n v="0"/>
    <n v="0"/>
    <n v="0"/>
    <n v="0"/>
  </r>
  <r>
    <x v="7"/>
    <x v="7"/>
    <x v="34"/>
    <x v="33"/>
    <x v="92"/>
    <x v="86"/>
    <s v="86090"/>
    <s v="D’altres empreses"/>
    <x v="25"/>
    <x v="25"/>
    <s v="9"/>
    <s v="Actuacions de caràcter general"/>
    <x v="8"/>
    <x v="8"/>
    <x v="26"/>
    <x v="26"/>
    <x v="40"/>
    <x v="40"/>
    <s v="93219"/>
    <s v="Serveis d’ingressos"/>
    <n v="32000000"/>
    <n v="0"/>
    <n v="32000000"/>
    <n v="2874957"/>
    <n v="2874957"/>
    <n v="2874957"/>
    <n v="2874957"/>
    <n v="0"/>
  </r>
  <r>
    <x v="8"/>
    <x v="8"/>
    <x v="35"/>
    <x v="34"/>
    <x v="93"/>
    <x v="87"/>
    <s v="91303"/>
    <s v="Préstec 50 M ( vt. 15/12/21)"/>
    <x v="25"/>
    <x v="25"/>
    <s v="0"/>
    <s v="Deute públic"/>
    <x v="17"/>
    <x v="17"/>
    <x v="54"/>
    <x v="54"/>
    <x v="91"/>
    <x v="90"/>
    <s v="01111"/>
    <s v="Servei del deute"/>
    <n v="30000000"/>
    <n v="0"/>
    <n v="30000000"/>
    <n v="30000000"/>
    <n v="30000000"/>
    <n v="30000000"/>
    <n v="30000000"/>
    <n v="0"/>
  </r>
  <r>
    <x v="8"/>
    <x v="8"/>
    <x v="35"/>
    <x v="34"/>
    <x v="93"/>
    <x v="87"/>
    <s v="91309"/>
    <s v="Préstec 90 M (vt.15/09/23)"/>
    <x v="25"/>
    <x v="25"/>
    <s v="0"/>
    <s v="Deute públic"/>
    <x v="17"/>
    <x v="17"/>
    <x v="54"/>
    <x v="54"/>
    <x v="91"/>
    <x v="90"/>
    <s v="01111"/>
    <s v="Servei del deute"/>
    <n v="9000000"/>
    <n v="0"/>
    <n v="9000000"/>
    <n v="9000000"/>
    <n v="9000000"/>
    <n v="9000000"/>
    <n v="9000000"/>
    <n v="0"/>
  </r>
  <r>
    <x v="8"/>
    <x v="8"/>
    <x v="35"/>
    <x v="34"/>
    <x v="93"/>
    <x v="87"/>
    <s v="91318"/>
    <s v="Préstec 240 M (vt.19/03/22)"/>
    <x v="25"/>
    <x v="25"/>
    <s v="0"/>
    <s v="Deute públic"/>
    <x v="17"/>
    <x v="17"/>
    <x v="54"/>
    <x v="54"/>
    <x v="91"/>
    <x v="90"/>
    <s v="01111"/>
    <s v="Servei del deute"/>
    <n v="24000000"/>
    <n v="0"/>
    <n v="24000000"/>
    <n v="24000000"/>
    <n v="24000000"/>
    <n v="24000000"/>
    <n v="24000000"/>
    <n v="0"/>
  </r>
  <r>
    <x v="8"/>
    <x v="8"/>
    <x v="35"/>
    <x v="34"/>
    <x v="93"/>
    <x v="87"/>
    <s v="91328"/>
    <s v="Amortització Préstec 50M (vt.20/12/2032)"/>
    <x v="25"/>
    <x v="25"/>
    <s v="0"/>
    <s v="Deute públic"/>
    <x v="17"/>
    <x v="17"/>
    <x v="54"/>
    <x v="54"/>
    <x v="91"/>
    <x v="90"/>
    <s v="01111"/>
    <s v="Servei del deute"/>
    <n v="3333333.33"/>
    <n v="0"/>
    <n v="3333333.33"/>
    <n v="3333333.33"/>
    <n v="3333333.33"/>
    <n v="3333333.33"/>
    <n v="3333333.33"/>
    <n v="0"/>
  </r>
  <r>
    <x v="8"/>
    <x v="8"/>
    <x v="35"/>
    <x v="34"/>
    <x v="93"/>
    <x v="87"/>
    <s v="91331"/>
    <s v="Préstec 160M (vt.21/12/2030)"/>
    <x v="25"/>
    <x v="25"/>
    <s v="0"/>
    <s v="Deute públic"/>
    <x v="17"/>
    <x v="17"/>
    <x v="54"/>
    <x v="54"/>
    <x v="91"/>
    <x v="90"/>
    <s v="01111"/>
    <s v="Servei del deute"/>
    <n v="16000000"/>
    <n v="0"/>
    <n v="16000000"/>
    <n v="16000000"/>
    <n v="16000000"/>
    <n v="16000000"/>
    <n v="16000000"/>
    <n v="0"/>
  </r>
  <r>
    <x v="8"/>
    <x v="8"/>
    <x v="35"/>
    <x v="34"/>
    <x v="93"/>
    <x v="87"/>
    <s v="91334"/>
    <s v="Préstec 10M (vt. 19/12/2026)"/>
    <x v="25"/>
    <x v="25"/>
    <s v="0"/>
    <s v="Deute públic"/>
    <x v="17"/>
    <x v="17"/>
    <x v="54"/>
    <x v="54"/>
    <x v="91"/>
    <x v="90"/>
    <s v="01111"/>
    <s v="Servei del deute"/>
    <n v="1250000"/>
    <n v="0"/>
    <n v="1250000"/>
    <n v="1250000"/>
    <n v="1250000"/>
    <n v="1250000"/>
    <n v="1250000"/>
    <n v="0"/>
  </r>
  <r>
    <x v="8"/>
    <x v="8"/>
    <x v="35"/>
    <x v="34"/>
    <x v="93"/>
    <x v="87"/>
    <s v="91335"/>
    <s v="Préstec 2,5M (vt. 22/12/2026)"/>
    <x v="25"/>
    <x v="25"/>
    <s v="0"/>
    <s v="Deute públic"/>
    <x v="17"/>
    <x v="17"/>
    <x v="54"/>
    <x v="54"/>
    <x v="91"/>
    <x v="90"/>
    <s v="01111"/>
    <s v="Servei del deute"/>
    <n v="312500"/>
    <n v="0"/>
    <n v="312500"/>
    <n v="312500"/>
    <n v="312500"/>
    <n v="312500"/>
    <n v="312500"/>
    <n v="0"/>
  </r>
  <r>
    <x v="8"/>
    <x v="8"/>
    <x v="35"/>
    <x v="34"/>
    <x v="93"/>
    <x v="87"/>
    <s v="91337"/>
    <s v="Amortització Préstec 7,5M (vt.20/12/2032)"/>
    <x v="25"/>
    <x v="25"/>
    <s v="0"/>
    <s v="Deute públic"/>
    <x v="17"/>
    <x v="17"/>
    <x v="54"/>
    <x v="54"/>
    <x v="91"/>
    <x v="90"/>
    <s v="01111"/>
    <s v="Servei del deute"/>
    <n v="576923.07999999996"/>
    <n v="0"/>
    <n v="576923.07999999996"/>
    <n v="576923.07999999996"/>
    <n v="576923.07999999996"/>
    <n v="576923.07999999996"/>
    <n v="576923.07999999996"/>
    <n v="0"/>
  </r>
  <r>
    <x v="8"/>
    <x v="8"/>
    <x v="35"/>
    <x v="34"/>
    <x v="93"/>
    <x v="87"/>
    <s v="91338"/>
    <s v="Préstec 15M (vt. 18/12/27)"/>
    <x v="25"/>
    <x v="25"/>
    <s v="0"/>
    <s v="Deute públic"/>
    <x v="17"/>
    <x v="17"/>
    <x v="54"/>
    <x v="54"/>
    <x v="91"/>
    <x v="90"/>
    <s v="01111"/>
    <s v="Servei del deute"/>
    <n v="1666666.66"/>
    <n v="0"/>
    <n v="1666666.66"/>
    <n v="1666666.66"/>
    <n v="1666666.66"/>
    <n v="1666666.66"/>
    <n v="1666666.66"/>
    <n v="0"/>
  </r>
  <r>
    <x v="8"/>
    <x v="8"/>
    <x v="35"/>
    <x v="34"/>
    <x v="93"/>
    <x v="87"/>
    <s v="91339"/>
    <s v="Préstec 28,6M (vt. 18/12/27)"/>
    <x v="25"/>
    <x v="25"/>
    <s v="0"/>
    <s v="Deute públic"/>
    <x v="17"/>
    <x v="17"/>
    <x v="54"/>
    <x v="54"/>
    <x v="91"/>
    <x v="90"/>
    <s v="01111"/>
    <s v="Servei del deute"/>
    <n v="3180555.56"/>
    <n v="0"/>
    <n v="3180555.56"/>
    <n v="3180555.56"/>
    <n v="3180555.56"/>
    <n v="3180555.56"/>
    <n v="3180555.56"/>
    <n v="0"/>
  </r>
  <r>
    <x v="8"/>
    <x v="8"/>
    <x v="35"/>
    <x v="34"/>
    <x v="93"/>
    <x v="87"/>
    <s v="91341"/>
    <s v="Amortització Préstec 100 M (vt.12/12/21) Tram 50"/>
    <x v="25"/>
    <x v="25"/>
    <s v="0"/>
    <s v="Deute públic"/>
    <x v="17"/>
    <x v="17"/>
    <x v="54"/>
    <x v="54"/>
    <x v="91"/>
    <x v="90"/>
    <s v="01111"/>
    <s v="Servei del deute"/>
    <n v="3846153.85"/>
    <n v="0"/>
    <n v="3846153.85"/>
    <n v="3846153.85"/>
    <n v="3846153.85"/>
    <n v="3846153.85"/>
    <n v="3846153.85"/>
    <n v="0"/>
  </r>
  <r>
    <x v="8"/>
    <x v="8"/>
    <x v="36"/>
    <x v="35"/>
    <x v="94"/>
    <x v="88"/>
    <s v="94101"/>
    <s v="Fiances per guals (devolució)"/>
    <x v="25"/>
    <x v="25"/>
    <s v="9"/>
    <s v="Actuacions de caràcter general"/>
    <x v="8"/>
    <x v="8"/>
    <x v="26"/>
    <x v="26"/>
    <x v="40"/>
    <x v="40"/>
    <s v="93213"/>
    <s v="Dipòsits i fiances"/>
    <n v="500000"/>
    <n v="0"/>
    <n v="500000"/>
    <n v="131030.33"/>
    <n v="131030.33"/>
    <n v="131030.33"/>
    <n v="130216.77"/>
    <n v="813.56"/>
  </r>
  <r>
    <x v="8"/>
    <x v="8"/>
    <x v="36"/>
    <x v="35"/>
    <x v="94"/>
    <x v="88"/>
    <s v="94102"/>
    <s v="Fiances urbanístiques (devolució)"/>
    <x v="25"/>
    <x v="25"/>
    <s v="9"/>
    <s v="Actuacions de caràcter general"/>
    <x v="8"/>
    <x v="8"/>
    <x v="26"/>
    <x v="26"/>
    <x v="40"/>
    <x v="40"/>
    <s v="93213"/>
    <s v="Dipòsits i fiances"/>
    <n v="3000000"/>
    <n v="0"/>
    <n v="3000000"/>
    <n v="1109152.6599999999"/>
    <n v="1109152.6599999999"/>
    <n v="1109152.6599999999"/>
    <n v="1108855.1100000001"/>
    <n v="297.5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228">
  <r>
    <x v="0"/>
    <x v="0"/>
    <x v="0"/>
    <x v="0"/>
    <x v="0"/>
    <x v="0"/>
    <s v="10000"/>
    <s v="Retribucions bàsiques òrgans govern"/>
    <x v="0"/>
    <x v="0"/>
    <s v="9"/>
    <s v="Actuacions de caràcter general"/>
    <x v="0"/>
    <x v="0"/>
    <x v="0"/>
    <x v="0"/>
    <x v="0"/>
    <x v="0"/>
    <s v="91211"/>
    <s v="Representacio política"/>
    <n v="3019180.76"/>
    <n v="-95385.8"/>
    <n v="2923794.96"/>
    <n v="2923794.96"/>
    <n v="2923794.96"/>
    <n v="2923794.96"/>
    <n v="2923794.96"/>
    <n v="0"/>
  </r>
  <r>
    <x v="0"/>
    <x v="0"/>
    <x v="0"/>
    <x v="0"/>
    <x v="0"/>
    <x v="0"/>
    <s v="10001"/>
    <s v="Retribucions òrgans govern assimilats"/>
    <x v="1"/>
    <x v="1"/>
    <s v="9"/>
    <s v="Actuacions de caràcter general"/>
    <x v="0"/>
    <x v="0"/>
    <x v="0"/>
    <x v="0"/>
    <x v="0"/>
    <x v="0"/>
    <s v="91211"/>
    <s v="Representacio política"/>
    <n v="286950.02"/>
    <n v="35250.04"/>
    <n v="322200.06"/>
    <n v="322200.06"/>
    <n v="322200.06"/>
    <n v="322200.06"/>
    <n v="322200.06"/>
    <n v="0"/>
  </r>
  <r>
    <x v="0"/>
    <x v="0"/>
    <x v="0"/>
    <x v="0"/>
    <x v="0"/>
    <x v="0"/>
    <s v="10001"/>
    <s v="Retribucions òrgans govern assimilats"/>
    <x v="2"/>
    <x v="2"/>
    <s v="9"/>
    <s v="Actuacions de caràcter general"/>
    <x v="0"/>
    <x v="0"/>
    <x v="0"/>
    <x v="0"/>
    <x v="0"/>
    <x v="0"/>
    <s v="91211"/>
    <s v="Representacio política"/>
    <n v="322200.06"/>
    <n v="35150.959999999999"/>
    <n v="357351.02"/>
    <n v="357351.02"/>
    <n v="357351.02"/>
    <n v="357351.02"/>
    <n v="357351.02"/>
    <n v="0"/>
  </r>
  <r>
    <x v="0"/>
    <x v="0"/>
    <x v="0"/>
    <x v="0"/>
    <x v="0"/>
    <x v="0"/>
    <s v="10001"/>
    <s v="Retribucions òrgans govern assimilats"/>
    <x v="3"/>
    <x v="3"/>
    <s v="9"/>
    <s v="Actuacions de caràcter general"/>
    <x v="0"/>
    <x v="0"/>
    <x v="0"/>
    <x v="0"/>
    <x v="0"/>
    <x v="0"/>
    <s v="91211"/>
    <s v="Representacio política"/>
    <n v="322200.06"/>
    <n v="30451.75"/>
    <n v="352651.81"/>
    <n v="352651.81"/>
    <n v="352651.81"/>
    <n v="352651.81"/>
    <n v="352651.81"/>
    <n v="0"/>
  </r>
  <r>
    <x v="0"/>
    <x v="0"/>
    <x v="0"/>
    <x v="0"/>
    <x v="0"/>
    <x v="0"/>
    <s v="10001"/>
    <s v="Retribucions òrgans govern assimilats"/>
    <x v="4"/>
    <x v="4"/>
    <s v="9"/>
    <s v="Actuacions de caràcter general"/>
    <x v="0"/>
    <x v="0"/>
    <x v="0"/>
    <x v="0"/>
    <x v="0"/>
    <x v="0"/>
    <s v="91211"/>
    <s v="Representacio política"/>
    <n v="317250.08"/>
    <n v="53485.17"/>
    <n v="370735.25"/>
    <n v="370735.25"/>
    <n v="370735.25"/>
    <n v="370735.25"/>
    <n v="370735.25"/>
    <n v="0"/>
  </r>
  <r>
    <x v="0"/>
    <x v="0"/>
    <x v="0"/>
    <x v="0"/>
    <x v="0"/>
    <x v="0"/>
    <s v="10001"/>
    <s v="Retribucions òrgans govern assimilats"/>
    <x v="5"/>
    <x v="5"/>
    <s v="9"/>
    <s v="Actuacions de caràcter general"/>
    <x v="0"/>
    <x v="0"/>
    <x v="0"/>
    <x v="0"/>
    <x v="0"/>
    <x v="0"/>
    <s v="91211"/>
    <s v="Representacio política"/>
    <n v="322200.06"/>
    <n v="45455.27"/>
    <n v="367655.33"/>
    <n v="367655.33"/>
    <n v="367655.33"/>
    <n v="367655.33"/>
    <n v="367655.33"/>
    <n v="0"/>
  </r>
  <r>
    <x v="0"/>
    <x v="0"/>
    <x v="0"/>
    <x v="0"/>
    <x v="0"/>
    <x v="0"/>
    <s v="10001"/>
    <s v="Retribucions òrgans govern assimilats"/>
    <x v="5"/>
    <x v="5"/>
    <s v="9"/>
    <s v="Actuacions de caràcter general"/>
    <x v="1"/>
    <x v="1"/>
    <x v="1"/>
    <x v="1"/>
    <x v="1"/>
    <x v="1"/>
    <s v="92011"/>
    <s v="Administració general"/>
    <n v="0"/>
    <n v="-4724.54"/>
    <n v="-4724.54"/>
    <n v="-4724.54"/>
    <n v="-4724.54"/>
    <n v="-4724.54"/>
    <n v="-4724.54"/>
    <n v="0"/>
  </r>
  <r>
    <x v="0"/>
    <x v="0"/>
    <x v="0"/>
    <x v="0"/>
    <x v="0"/>
    <x v="0"/>
    <s v="10001"/>
    <s v="Retribucions òrgans govern assimilats"/>
    <x v="6"/>
    <x v="6"/>
    <s v="9"/>
    <s v="Actuacions de caràcter general"/>
    <x v="0"/>
    <x v="0"/>
    <x v="0"/>
    <x v="0"/>
    <x v="0"/>
    <x v="0"/>
    <s v="91211"/>
    <s v="Representacio política"/>
    <n v="286950.02"/>
    <n v="-1448.84"/>
    <n v="285501.18"/>
    <n v="285501.18"/>
    <n v="285501.18"/>
    <n v="285501.18"/>
    <n v="285501.18"/>
    <n v="0"/>
  </r>
  <r>
    <x v="0"/>
    <x v="0"/>
    <x v="0"/>
    <x v="0"/>
    <x v="0"/>
    <x v="0"/>
    <s v="10001"/>
    <s v="Retribucions òrgans govern assimilats"/>
    <x v="7"/>
    <x v="7"/>
    <s v="9"/>
    <s v="Actuacions de caràcter general"/>
    <x v="0"/>
    <x v="0"/>
    <x v="0"/>
    <x v="0"/>
    <x v="0"/>
    <x v="0"/>
    <s v="91211"/>
    <s v="Representacio política"/>
    <n v="369200.02"/>
    <n v="44922.98"/>
    <n v="414123"/>
    <n v="414123"/>
    <n v="414123"/>
    <n v="414123"/>
    <n v="414123"/>
    <n v="0"/>
  </r>
  <r>
    <x v="0"/>
    <x v="0"/>
    <x v="0"/>
    <x v="0"/>
    <x v="0"/>
    <x v="0"/>
    <s v="10001"/>
    <s v="Retribucions òrgans govern assimilats"/>
    <x v="8"/>
    <x v="8"/>
    <s v="9"/>
    <s v="Actuacions de caràcter general"/>
    <x v="0"/>
    <x v="0"/>
    <x v="0"/>
    <x v="0"/>
    <x v="0"/>
    <x v="0"/>
    <s v="91211"/>
    <s v="Representacio política"/>
    <n v="416199.98"/>
    <n v="-35198.79"/>
    <n v="381001.19"/>
    <n v="381001.19"/>
    <n v="381001.19"/>
    <n v="381001.19"/>
    <n v="381001.19"/>
    <n v="0"/>
  </r>
  <r>
    <x v="0"/>
    <x v="0"/>
    <x v="0"/>
    <x v="0"/>
    <x v="0"/>
    <x v="0"/>
    <s v="10001"/>
    <s v="Retribucions òrgans govern assimilats"/>
    <x v="9"/>
    <x v="9"/>
    <s v="9"/>
    <s v="Actuacions de caràcter general"/>
    <x v="0"/>
    <x v="0"/>
    <x v="0"/>
    <x v="0"/>
    <x v="0"/>
    <x v="0"/>
    <s v="91211"/>
    <s v="Representacio política"/>
    <n v="346884.54"/>
    <n v="54604.66"/>
    <n v="401489.2"/>
    <n v="401489.2"/>
    <n v="401489.2"/>
    <n v="401489.2"/>
    <n v="401489.2"/>
    <n v="0"/>
  </r>
  <r>
    <x v="0"/>
    <x v="0"/>
    <x v="0"/>
    <x v="0"/>
    <x v="0"/>
    <x v="0"/>
    <s v="10001"/>
    <s v="Retribucions òrgans govern assimilats"/>
    <x v="10"/>
    <x v="10"/>
    <s v="9"/>
    <s v="Actuacions de caràcter general"/>
    <x v="0"/>
    <x v="0"/>
    <x v="0"/>
    <x v="0"/>
    <x v="0"/>
    <x v="0"/>
    <s v="91211"/>
    <s v="Representacio política"/>
    <n v="357450.1"/>
    <n v="-13043.35"/>
    <n v="344406.75"/>
    <n v="344406.75"/>
    <n v="344406.75"/>
    <n v="344406.75"/>
    <n v="344406.75"/>
    <n v="0"/>
  </r>
  <r>
    <x v="0"/>
    <x v="0"/>
    <x v="0"/>
    <x v="0"/>
    <x v="1"/>
    <x v="1"/>
    <s v="10100"/>
    <s v="Retribucions bàsiques personal directiu"/>
    <x v="11"/>
    <x v="11"/>
    <s v="9"/>
    <s v="Actuacions de caràcter general"/>
    <x v="1"/>
    <x v="1"/>
    <x v="1"/>
    <x v="1"/>
    <x v="1"/>
    <x v="1"/>
    <s v="92011"/>
    <s v="Administració general"/>
    <n v="244086.34"/>
    <n v="171771.46"/>
    <n v="415857.8"/>
    <n v="415857.8"/>
    <n v="415857.8"/>
    <n v="415857.8"/>
    <n v="415857.8"/>
    <n v="0"/>
  </r>
  <r>
    <x v="0"/>
    <x v="0"/>
    <x v="0"/>
    <x v="0"/>
    <x v="1"/>
    <x v="1"/>
    <s v="10100"/>
    <s v="Retribucions bàsiques personal directiu"/>
    <x v="11"/>
    <x v="11"/>
    <s v="9"/>
    <s v="Actuacions de caràcter general"/>
    <x v="1"/>
    <x v="1"/>
    <x v="2"/>
    <x v="2"/>
    <x v="2"/>
    <x v="2"/>
    <s v="92321"/>
    <s v="Anàlisi i programació"/>
    <n v="78151.64"/>
    <n v="778.46"/>
    <n v="78930.100000000006"/>
    <n v="78930.100000000006"/>
    <n v="78930.100000000006"/>
    <n v="78930.100000000006"/>
    <n v="78930.100000000006"/>
    <n v="0"/>
  </r>
  <r>
    <x v="0"/>
    <x v="0"/>
    <x v="0"/>
    <x v="0"/>
    <x v="1"/>
    <x v="1"/>
    <s v="10100"/>
    <s v="Retribucions bàsiques personal directiu"/>
    <x v="12"/>
    <x v="12"/>
    <s v="9"/>
    <s v="Actuacions de caràcter general"/>
    <x v="1"/>
    <x v="1"/>
    <x v="1"/>
    <x v="1"/>
    <x v="1"/>
    <x v="1"/>
    <s v="92011"/>
    <s v="Administració general"/>
    <n v="105422.24"/>
    <n v="6643.16"/>
    <n v="112065.4"/>
    <n v="112065.4"/>
    <n v="112065.4"/>
    <n v="112065.4"/>
    <n v="112065.4"/>
    <n v="0"/>
  </r>
  <r>
    <x v="0"/>
    <x v="0"/>
    <x v="0"/>
    <x v="0"/>
    <x v="1"/>
    <x v="1"/>
    <s v="10100"/>
    <s v="Retribucions bàsiques personal directiu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403108.5"/>
    <n v="152555.67000000001"/>
    <n v="555664.17000000004"/>
    <n v="555664.17000000004"/>
    <n v="555664.17000000004"/>
    <n v="555664.17000000004"/>
    <n v="555664.17000000004"/>
    <n v="0"/>
  </r>
  <r>
    <x v="0"/>
    <x v="0"/>
    <x v="0"/>
    <x v="0"/>
    <x v="1"/>
    <x v="1"/>
    <s v="10100"/>
    <s v="Retribucions bàsiques personal directiu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74180.22"/>
    <n v="74180.22"/>
    <n v="74180.22"/>
    <n v="74180.22"/>
    <n v="74180.22"/>
    <n v="74180.22"/>
    <n v="0"/>
  </r>
  <r>
    <x v="0"/>
    <x v="0"/>
    <x v="0"/>
    <x v="0"/>
    <x v="1"/>
    <x v="1"/>
    <s v="10100"/>
    <s v="Retribucions bàsiques personal directiu"/>
    <x v="13"/>
    <x v="13"/>
    <s v="2"/>
    <s v="Actuacions de protecció i promoció social"/>
    <x v="2"/>
    <x v="2"/>
    <x v="5"/>
    <x v="5"/>
    <x v="5"/>
    <x v="5"/>
    <s v="23241"/>
    <s v="Promoció de les dones"/>
    <n v="0"/>
    <n v="61362.59"/>
    <n v="61362.59"/>
    <n v="61362.59"/>
    <n v="61362.59"/>
    <n v="61362.59"/>
    <n v="61362.59"/>
    <n v="0"/>
  </r>
  <r>
    <x v="0"/>
    <x v="0"/>
    <x v="0"/>
    <x v="0"/>
    <x v="1"/>
    <x v="1"/>
    <s v="10100"/>
    <s v="Retribucions bàsiques personal directiu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68027.3"/>
    <n v="68027.3"/>
    <n v="68027.3"/>
    <n v="68027.3"/>
    <n v="68027.3"/>
    <n v="68027.3"/>
    <n v="0"/>
  </r>
  <r>
    <x v="0"/>
    <x v="0"/>
    <x v="0"/>
    <x v="0"/>
    <x v="1"/>
    <x v="1"/>
    <s v="10100"/>
    <s v="Retribucions bàsiques personal directiu"/>
    <x v="13"/>
    <x v="13"/>
    <s v="4"/>
    <s v="Actuacions de caràcter econòmic"/>
    <x v="3"/>
    <x v="3"/>
    <x v="6"/>
    <x v="6"/>
    <x v="7"/>
    <x v="7"/>
    <s v="43011"/>
    <s v="Administració i gerència de Presidència"/>
    <n v="66693.52"/>
    <n v="-66693.52"/>
    <n v="0"/>
    <n v="0"/>
    <n v="0"/>
    <n v="0"/>
    <n v="0"/>
    <n v="0"/>
  </r>
  <r>
    <x v="0"/>
    <x v="0"/>
    <x v="0"/>
    <x v="0"/>
    <x v="1"/>
    <x v="1"/>
    <s v="10100"/>
    <s v="Retribucions bàsiques personal directiu"/>
    <x v="13"/>
    <x v="13"/>
    <s v="9"/>
    <s v="Actuacions de caràcter general"/>
    <x v="1"/>
    <x v="1"/>
    <x v="1"/>
    <x v="1"/>
    <x v="1"/>
    <x v="1"/>
    <s v="92011"/>
    <s v="Administració general"/>
    <n v="81994.52"/>
    <n v="-81994.52"/>
    <n v="0"/>
    <n v="0"/>
    <n v="0"/>
    <n v="0"/>
    <n v="0"/>
    <n v="0"/>
  </r>
  <r>
    <x v="0"/>
    <x v="0"/>
    <x v="0"/>
    <x v="0"/>
    <x v="1"/>
    <x v="1"/>
    <s v="10100"/>
    <s v="Retribucions bàsiques personal directiu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86797.48"/>
    <n v="1736"/>
    <n v="88533.48"/>
    <n v="88533.48"/>
    <n v="88533.48"/>
    <n v="88533.48"/>
    <n v="88533.48"/>
    <n v="0"/>
  </r>
  <r>
    <x v="0"/>
    <x v="0"/>
    <x v="0"/>
    <x v="0"/>
    <x v="1"/>
    <x v="1"/>
    <s v="10100"/>
    <s v="Retribucions bàsiques personal directiu"/>
    <x v="15"/>
    <x v="15"/>
    <s v="1"/>
    <s v="Serveis públics bàsics"/>
    <x v="4"/>
    <x v="4"/>
    <x v="7"/>
    <x v="7"/>
    <x v="8"/>
    <x v="8"/>
    <s v="15011"/>
    <s v="Despeses generals d'Ecologia Urbana"/>
    <n v="66693.52"/>
    <n v="-66693.52"/>
    <n v="0"/>
    <n v="0"/>
    <n v="0"/>
    <n v="0"/>
    <n v="0"/>
    <n v="0"/>
  </r>
  <r>
    <x v="0"/>
    <x v="0"/>
    <x v="0"/>
    <x v="0"/>
    <x v="1"/>
    <x v="1"/>
    <s v="10100"/>
    <s v="Retribucions bàsiques personal directiu"/>
    <x v="15"/>
    <x v="15"/>
    <s v="9"/>
    <s v="Actuacions de caràcter general"/>
    <x v="0"/>
    <x v="0"/>
    <x v="0"/>
    <x v="0"/>
    <x v="9"/>
    <x v="9"/>
    <s v="91223"/>
    <s v="Relacions internacionals"/>
    <n v="68496.399999999994"/>
    <n v="47.27"/>
    <n v="68543.67"/>
    <n v="68543.67"/>
    <n v="68543.67"/>
    <n v="68543.67"/>
    <n v="68543.67"/>
    <n v="0"/>
  </r>
  <r>
    <x v="0"/>
    <x v="0"/>
    <x v="0"/>
    <x v="0"/>
    <x v="1"/>
    <x v="1"/>
    <s v="10100"/>
    <s v="Retribucions bàsiques personal directiu"/>
    <x v="15"/>
    <x v="15"/>
    <s v="9"/>
    <s v="Actuacions de caràcter general"/>
    <x v="1"/>
    <x v="1"/>
    <x v="1"/>
    <x v="1"/>
    <x v="1"/>
    <x v="1"/>
    <s v="92011"/>
    <s v="Administració general"/>
    <n v="402029.8"/>
    <n v="-15078.34"/>
    <n v="386951.46"/>
    <n v="386951.46"/>
    <n v="386951.46"/>
    <n v="386951.46"/>
    <n v="386951.46"/>
    <n v="0"/>
  </r>
  <r>
    <x v="0"/>
    <x v="0"/>
    <x v="0"/>
    <x v="0"/>
    <x v="1"/>
    <x v="1"/>
    <s v="10100"/>
    <s v="Retribucions bàsiques personal directiu"/>
    <x v="15"/>
    <x v="15"/>
    <s v="9"/>
    <s v="Actuacions de caràcter general"/>
    <x v="1"/>
    <x v="1"/>
    <x v="8"/>
    <x v="8"/>
    <x v="10"/>
    <x v="10"/>
    <s v="92511"/>
    <s v="Atenció al ciutadà"/>
    <n v="75136.899999999994"/>
    <n v="802.58"/>
    <n v="75939.48"/>
    <n v="75939.48"/>
    <n v="75939.48"/>
    <n v="75939.48"/>
    <n v="75939.48"/>
    <n v="0"/>
  </r>
  <r>
    <x v="0"/>
    <x v="0"/>
    <x v="0"/>
    <x v="0"/>
    <x v="1"/>
    <x v="1"/>
    <s v="10100"/>
    <s v="Retribucions bàsiques personal directiu"/>
    <x v="16"/>
    <x v="16"/>
    <s v="9"/>
    <s v="Actuacions de caràcter general"/>
    <x v="1"/>
    <x v="1"/>
    <x v="1"/>
    <x v="1"/>
    <x v="1"/>
    <x v="1"/>
    <s v="92011"/>
    <s v="Administració general"/>
    <n v="0"/>
    <n v="144046.39999999999"/>
    <n v="144046.39999999999"/>
    <n v="144046.39999999999"/>
    <n v="144046.39999999999"/>
    <n v="144046.39999999999"/>
    <n v="144046.39999999999"/>
    <n v="0"/>
  </r>
  <r>
    <x v="0"/>
    <x v="0"/>
    <x v="0"/>
    <x v="0"/>
    <x v="1"/>
    <x v="1"/>
    <s v="10100"/>
    <s v="Retribucions bàsiques personal directiu"/>
    <x v="17"/>
    <x v="17"/>
    <s v="1"/>
    <s v="Serveis públics bàsics"/>
    <x v="5"/>
    <x v="5"/>
    <x v="9"/>
    <x v="9"/>
    <x v="11"/>
    <x v="11"/>
    <s v="13011"/>
    <s v="Gestió programa administració seguretat"/>
    <n v="272664.92"/>
    <n v="8449.4699999999993"/>
    <n v="281114.39"/>
    <n v="281114.39"/>
    <n v="281114.39"/>
    <n v="281114.39"/>
    <n v="281114.39"/>
    <n v="0"/>
  </r>
  <r>
    <x v="0"/>
    <x v="0"/>
    <x v="0"/>
    <x v="0"/>
    <x v="1"/>
    <x v="1"/>
    <s v="10100"/>
    <s v="Retribucions bàsiques personal directiu"/>
    <x v="17"/>
    <x v="17"/>
    <s v="1"/>
    <s v="Serveis públics bàsics"/>
    <x v="5"/>
    <x v="5"/>
    <x v="10"/>
    <x v="10"/>
    <x v="12"/>
    <x v="12"/>
    <s v="13212"/>
    <s v="Serveis generals de la Guàrdia Urbana"/>
    <n v="557808.96"/>
    <n v="150595.43"/>
    <n v="708404.39"/>
    <n v="708404.39"/>
    <n v="708404.39"/>
    <n v="708404.39"/>
    <n v="708404.39"/>
    <n v="0"/>
  </r>
  <r>
    <x v="0"/>
    <x v="0"/>
    <x v="0"/>
    <x v="0"/>
    <x v="1"/>
    <x v="1"/>
    <s v="10100"/>
    <s v="Retribucions bàsiques personal directiu"/>
    <x v="17"/>
    <x v="17"/>
    <s v="1"/>
    <s v="Serveis públics bàsics"/>
    <x v="5"/>
    <x v="5"/>
    <x v="10"/>
    <x v="10"/>
    <x v="13"/>
    <x v="13"/>
    <s v="13221"/>
    <s v="Prevenció de la delinqüència"/>
    <n v="70599.759999999995"/>
    <n v="-3352.4"/>
    <n v="67247.360000000001"/>
    <n v="67247.360000000001"/>
    <n v="67247.360000000001"/>
    <n v="67247.360000000001"/>
    <n v="67247.360000000001"/>
    <n v="0"/>
  </r>
  <r>
    <x v="0"/>
    <x v="0"/>
    <x v="0"/>
    <x v="0"/>
    <x v="1"/>
    <x v="1"/>
    <s v="10100"/>
    <s v="Retribucions bàsiques personal directiu"/>
    <x v="17"/>
    <x v="17"/>
    <s v="1"/>
    <s v="Serveis públics bàsics"/>
    <x v="5"/>
    <x v="5"/>
    <x v="11"/>
    <x v="11"/>
    <x v="14"/>
    <x v="14"/>
    <s v="13511"/>
    <s v="Protecció civil"/>
    <n v="169129.24"/>
    <n v="3385.34"/>
    <n v="172514.58"/>
    <n v="172514.58"/>
    <n v="172514.58"/>
    <n v="172514.58"/>
    <n v="172514.58"/>
    <n v="0"/>
  </r>
  <r>
    <x v="0"/>
    <x v="0"/>
    <x v="0"/>
    <x v="0"/>
    <x v="1"/>
    <x v="1"/>
    <s v="10100"/>
    <s v="Retribucions bàsiques personal directiu"/>
    <x v="17"/>
    <x v="17"/>
    <s v="1"/>
    <s v="Serveis públics bàsics"/>
    <x v="5"/>
    <x v="5"/>
    <x v="12"/>
    <x v="12"/>
    <x v="15"/>
    <x v="15"/>
    <s v="13612"/>
    <s v="Intervenció en extinció d’incendis i sal"/>
    <n v="87845.74"/>
    <n v="1759.18"/>
    <n v="89604.92"/>
    <n v="89604.92"/>
    <n v="89604.92"/>
    <n v="89604.92"/>
    <n v="89604.92"/>
    <n v="0"/>
  </r>
  <r>
    <x v="0"/>
    <x v="0"/>
    <x v="0"/>
    <x v="0"/>
    <x v="1"/>
    <x v="1"/>
    <s v="10100"/>
    <s v="Retribucions bàsiques personal directiu"/>
    <x v="17"/>
    <x v="17"/>
    <s v="1"/>
    <s v="Serveis públics bàsics"/>
    <x v="5"/>
    <x v="5"/>
    <x v="12"/>
    <x v="12"/>
    <x v="15"/>
    <x v="15"/>
    <s v="13613"/>
    <s v="Desenvol.professional,selecció,prevenc.s"/>
    <n v="95130"/>
    <n v="665.91"/>
    <n v="95795.91"/>
    <n v="95795.91"/>
    <n v="95795.91"/>
    <n v="95795.91"/>
    <n v="95795.91"/>
    <n v="0"/>
  </r>
  <r>
    <x v="0"/>
    <x v="0"/>
    <x v="0"/>
    <x v="0"/>
    <x v="1"/>
    <x v="1"/>
    <s v="10100"/>
    <s v="Retribucions bàsiques personal directiu"/>
    <x v="18"/>
    <x v="18"/>
    <s v="1"/>
    <s v="Serveis públics bàsics"/>
    <x v="4"/>
    <x v="4"/>
    <x v="7"/>
    <x v="7"/>
    <x v="8"/>
    <x v="8"/>
    <s v="15011"/>
    <s v="Despeses generals d'Ecologia Urbana"/>
    <n v="289414.74"/>
    <n v="109788.04"/>
    <n v="399202.78"/>
    <n v="399202.78"/>
    <n v="399202.78"/>
    <n v="399202.78"/>
    <n v="399202.78"/>
    <n v="0"/>
  </r>
  <r>
    <x v="0"/>
    <x v="0"/>
    <x v="0"/>
    <x v="0"/>
    <x v="1"/>
    <x v="1"/>
    <s v="10100"/>
    <s v="Retribucions bàsiques personal directiu"/>
    <x v="19"/>
    <x v="19"/>
    <s v="1"/>
    <s v="Serveis públics bàsics"/>
    <x v="4"/>
    <x v="4"/>
    <x v="7"/>
    <x v="7"/>
    <x v="8"/>
    <x v="8"/>
    <s v="15011"/>
    <s v="Despeses generals d'Ecologia Urbana"/>
    <n v="86030.7"/>
    <n v="2502.7800000000002"/>
    <n v="88533.48"/>
    <n v="88533.48"/>
    <n v="88533.48"/>
    <n v="88533.48"/>
    <n v="88533.48"/>
    <n v="0"/>
  </r>
  <r>
    <x v="0"/>
    <x v="0"/>
    <x v="0"/>
    <x v="0"/>
    <x v="1"/>
    <x v="1"/>
    <s v="10100"/>
    <s v="Retribucions bàsiques personal directiu"/>
    <x v="19"/>
    <x v="19"/>
    <s v="1"/>
    <s v="Serveis públics bàsics"/>
    <x v="6"/>
    <x v="6"/>
    <x v="13"/>
    <x v="13"/>
    <x v="16"/>
    <x v="16"/>
    <s v="16311"/>
    <s v="Neteja viària"/>
    <n v="89173.24"/>
    <n v="1783.58"/>
    <n v="90956.82"/>
    <n v="90956.82"/>
    <n v="90956.82"/>
    <n v="90956.82"/>
    <n v="90956.82"/>
    <n v="0"/>
  </r>
  <r>
    <x v="0"/>
    <x v="0"/>
    <x v="0"/>
    <x v="0"/>
    <x v="1"/>
    <x v="1"/>
    <s v="10100"/>
    <s v="Retribucions bàsiques personal directiu"/>
    <x v="20"/>
    <x v="20"/>
    <s v="1"/>
    <s v="Serveis públics bàsics"/>
    <x v="4"/>
    <x v="4"/>
    <x v="7"/>
    <x v="7"/>
    <x v="8"/>
    <x v="8"/>
    <s v="15011"/>
    <s v="Despeses generals d'Ecologia Urbana"/>
    <n v="457144.68"/>
    <n v="7849.83"/>
    <n v="464994.51"/>
    <n v="464994.51"/>
    <n v="464994.51"/>
    <n v="464994.51"/>
    <n v="464994.51"/>
    <n v="0"/>
  </r>
  <r>
    <x v="0"/>
    <x v="0"/>
    <x v="0"/>
    <x v="0"/>
    <x v="1"/>
    <x v="1"/>
    <s v="10100"/>
    <s v="Retribucions bàsiques personal directiu"/>
    <x v="21"/>
    <x v="21"/>
    <s v="1"/>
    <s v="Serveis públics bàsics"/>
    <x v="4"/>
    <x v="4"/>
    <x v="14"/>
    <x v="14"/>
    <x v="17"/>
    <x v="17"/>
    <s v="15161"/>
    <s v="Control i seguiment de grans infraestruc"/>
    <n v="191176.68"/>
    <n v="76709.52"/>
    <n v="267886.2"/>
    <n v="267886.2"/>
    <n v="267886.2"/>
    <n v="267886.2"/>
    <n v="267886.2"/>
    <n v="0"/>
  </r>
  <r>
    <x v="0"/>
    <x v="0"/>
    <x v="0"/>
    <x v="0"/>
    <x v="1"/>
    <x v="1"/>
    <s v="10100"/>
    <s v="Retribucions bàsiques personal directiu"/>
    <x v="22"/>
    <x v="22"/>
    <s v="1"/>
    <s v="Serveis públics bàsics"/>
    <x v="4"/>
    <x v="4"/>
    <x v="7"/>
    <x v="7"/>
    <x v="8"/>
    <x v="8"/>
    <s v="15011"/>
    <s v="Despeses generals d'Ecologia Urbana"/>
    <n v="85581.9"/>
    <n v="2340.9899999999998"/>
    <n v="87922.89"/>
    <n v="87922.89"/>
    <n v="87922.89"/>
    <n v="87922.89"/>
    <n v="87922.89"/>
    <n v="0"/>
  </r>
  <r>
    <x v="0"/>
    <x v="0"/>
    <x v="0"/>
    <x v="0"/>
    <x v="1"/>
    <x v="1"/>
    <s v="10100"/>
    <s v="Retribucions bàsiques personal directiu"/>
    <x v="1"/>
    <x v="1"/>
    <s v="1"/>
    <s v="Serveis públics bàsics"/>
    <x v="4"/>
    <x v="4"/>
    <x v="15"/>
    <x v="15"/>
    <x v="18"/>
    <x v="18"/>
    <s v="15341"/>
    <s v="Manteniment i millora espais públics cen"/>
    <n v="79634.86"/>
    <n v="766.4"/>
    <n v="80401.259999999995"/>
    <n v="80401.259999999995"/>
    <n v="80401.259999999995"/>
    <n v="80401.259999999995"/>
    <n v="80401.259999999995"/>
    <n v="0"/>
  </r>
  <r>
    <x v="0"/>
    <x v="0"/>
    <x v="0"/>
    <x v="0"/>
    <x v="1"/>
    <x v="1"/>
    <s v="10100"/>
    <s v="Retribucions bàsiques personal directiu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70900.240000000005"/>
    <n v="1418.21"/>
    <n v="72318.45"/>
    <n v="72318.45"/>
    <n v="72318.45"/>
    <n v="72318.45"/>
    <n v="72318.45"/>
    <n v="0"/>
  </r>
  <r>
    <x v="0"/>
    <x v="0"/>
    <x v="0"/>
    <x v="0"/>
    <x v="1"/>
    <x v="1"/>
    <s v="10100"/>
    <s v="Retribucions bàsiques personal directiu"/>
    <x v="1"/>
    <x v="1"/>
    <s v="9"/>
    <s v="Actuacions de caràcter general"/>
    <x v="1"/>
    <x v="1"/>
    <x v="1"/>
    <x v="1"/>
    <x v="1"/>
    <x v="1"/>
    <s v="92011"/>
    <s v="Administració general"/>
    <n v="67294.48"/>
    <n v="24917.119999999999"/>
    <n v="92211.6"/>
    <n v="92211.6"/>
    <n v="92211.6"/>
    <n v="92211.6"/>
    <n v="92211.6"/>
    <n v="0"/>
  </r>
  <r>
    <x v="0"/>
    <x v="0"/>
    <x v="0"/>
    <x v="0"/>
    <x v="1"/>
    <x v="1"/>
    <s v="10100"/>
    <s v="Retribucions bàsiques personal directiu"/>
    <x v="2"/>
    <x v="2"/>
    <s v="1"/>
    <s v="Serveis públics bàsics"/>
    <x v="4"/>
    <x v="4"/>
    <x v="15"/>
    <x v="15"/>
    <x v="18"/>
    <x v="18"/>
    <s v="15341"/>
    <s v="Manteniment i millora espais públics cen"/>
    <n v="72967.78"/>
    <n v="766.4"/>
    <n v="73734.179999999993"/>
    <n v="73734.179999999993"/>
    <n v="73734.179999999993"/>
    <n v="73734.179999999993"/>
    <n v="73734.179999999993"/>
    <n v="0"/>
  </r>
  <r>
    <x v="0"/>
    <x v="0"/>
    <x v="0"/>
    <x v="0"/>
    <x v="1"/>
    <x v="1"/>
    <s v="10100"/>
    <s v="Retribucions bàsiques personal directiu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72306.7"/>
    <n v="1237.78"/>
    <n v="73544.479999999996"/>
    <n v="73544.479999999996"/>
    <n v="73544.479999999996"/>
    <n v="73544.479999999996"/>
    <n v="73544.479999999996"/>
    <n v="0"/>
  </r>
  <r>
    <x v="0"/>
    <x v="0"/>
    <x v="0"/>
    <x v="0"/>
    <x v="1"/>
    <x v="1"/>
    <s v="10100"/>
    <s v="Retribucions bàsiques personal directiu"/>
    <x v="2"/>
    <x v="2"/>
    <s v="9"/>
    <s v="Actuacions de caràcter general"/>
    <x v="1"/>
    <x v="1"/>
    <x v="1"/>
    <x v="1"/>
    <x v="1"/>
    <x v="1"/>
    <s v="92011"/>
    <s v="Administració general"/>
    <n v="70916.61"/>
    <n v="89952.02"/>
    <n v="160868.63"/>
    <n v="160868.63"/>
    <n v="160868.63"/>
    <n v="160868.63"/>
    <n v="160868.63"/>
    <n v="0"/>
  </r>
  <r>
    <x v="0"/>
    <x v="0"/>
    <x v="0"/>
    <x v="0"/>
    <x v="1"/>
    <x v="1"/>
    <s v="10100"/>
    <s v="Retribucions bàsiques personal directiu"/>
    <x v="3"/>
    <x v="3"/>
    <s v="1"/>
    <s v="Serveis públics bàsics"/>
    <x v="4"/>
    <x v="4"/>
    <x v="15"/>
    <x v="15"/>
    <x v="18"/>
    <x v="18"/>
    <s v="15341"/>
    <s v="Manteniment i millora espais públics cen"/>
    <n v="91945.84"/>
    <n v="798.76"/>
    <n v="92744.6"/>
    <n v="92744.6"/>
    <n v="92744.6"/>
    <n v="92744.6"/>
    <n v="92744.6"/>
    <n v="0"/>
  </r>
  <r>
    <x v="0"/>
    <x v="0"/>
    <x v="0"/>
    <x v="0"/>
    <x v="1"/>
    <x v="1"/>
    <s v="10100"/>
    <s v="Retribucions bàsiques personal directiu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72907.66"/>
    <n v="1249.8399999999999"/>
    <n v="74157.5"/>
    <n v="74157.5"/>
    <n v="74157.5"/>
    <n v="74157.5"/>
    <n v="74157.5"/>
    <n v="0"/>
  </r>
  <r>
    <x v="0"/>
    <x v="0"/>
    <x v="0"/>
    <x v="0"/>
    <x v="1"/>
    <x v="1"/>
    <s v="10100"/>
    <s v="Retribucions bàsiques personal directiu"/>
    <x v="3"/>
    <x v="3"/>
    <s v="9"/>
    <s v="Actuacions de caràcter general"/>
    <x v="1"/>
    <x v="1"/>
    <x v="1"/>
    <x v="1"/>
    <x v="1"/>
    <x v="1"/>
    <s v="92011"/>
    <s v="Administració general"/>
    <n v="73904.72"/>
    <n v="1172.31"/>
    <n v="75077.03"/>
    <n v="75077.03"/>
    <n v="75077.03"/>
    <n v="75077.03"/>
    <n v="75077.03"/>
    <n v="0"/>
  </r>
  <r>
    <x v="0"/>
    <x v="0"/>
    <x v="0"/>
    <x v="0"/>
    <x v="1"/>
    <x v="1"/>
    <s v="10100"/>
    <s v="Retribucions bàsiques personal directiu"/>
    <x v="3"/>
    <x v="3"/>
    <s v="9"/>
    <s v="Actuacions de caràcter general"/>
    <x v="1"/>
    <x v="1"/>
    <x v="8"/>
    <x v="8"/>
    <x v="20"/>
    <x v="20"/>
    <s v="92521"/>
    <s v="Direcció de comunicació"/>
    <n v="83148.81"/>
    <n v="7419.75"/>
    <n v="90568.56"/>
    <n v="90568.56"/>
    <n v="90568.56"/>
    <n v="90568.56"/>
    <n v="90568.56"/>
    <n v="0"/>
  </r>
  <r>
    <x v="0"/>
    <x v="0"/>
    <x v="0"/>
    <x v="0"/>
    <x v="1"/>
    <x v="1"/>
    <s v="10100"/>
    <s v="Retribucions bàsiques personal directiu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73304.08"/>
    <n v="-70674.509999999995"/>
    <n v="2629.57"/>
    <n v="2629.57"/>
    <n v="2629.57"/>
    <n v="2629.57"/>
    <n v="2629.57"/>
    <n v="0"/>
  </r>
  <r>
    <x v="0"/>
    <x v="0"/>
    <x v="0"/>
    <x v="0"/>
    <x v="1"/>
    <x v="1"/>
    <s v="10100"/>
    <s v="Retribucions bàsiques personal directiu"/>
    <x v="4"/>
    <x v="4"/>
    <s v="9"/>
    <s v="Actuacions de caràcter general"/>
    <x v="1"/>
    <x v="1"/>
    <x v="1"/>
    <x v="1"/>
    <x v="1"/>
    <x v="1"/>
    <s v="92011"/>
    <s v="Administració general"/>
    <n v="240890.3"/>
    <n v="-76185.22"/>
    <n v="164705.07999999999"/>
    <n v="164705.07999999999"/>
    <n v="164705.07999999999"/>
    <n v="164705.07999999999"/>
    <n v="164705.07999999999"/>
    <n v="0"/>
  </r>
  <r>
    <x v="0"/>
    <x v="0"/>
    <x v="0"/>
    <x v="0"/>
    <x v="1"/>
    <x v="1"/>
    <s v="10100"/>
    <s v="Retribucions bàsiques personal directiu"/>
    <x v="5"/>
    <x v="5"/>
    <s v="1"/>
    <s v="Serveis públics bàsics"/>
    <x v="4"/>
    <x v="4"/>
    <x v="15"/>
    <x v="15"/>
    <x v="18"/>
    <x v="18"/>
    <s v="15341"/>
    <s v="Manteniment i millora espais públics cen"/>
    <n v="73000.479999999996"/>
    <n v="1965.94"/>
    <n v="74966.42"/>
    <n v="74966.42"/>
    <n v="74966.42"/>
    <n v="74966.42"/>
    <n v="74966.42"/>
    <n v="0"/>
  </r>
  <r>
    <x v="0"/>
    <x v="0"/>
    <x v="0"/>
    <x v="0"/>
    <x v="1"/>
    <x v="1"/>
    <s v="10100"/>
    <s v="Retribucions bàsiques personal directiu"/>
    <x v="5"/>
    <x v="5"/>
    <s v="9"/>
    <s v="Actuacions de caràcter general"/>
    <x v="1"/>
    <x v="1"/>
    <x v="1"/>
    <x v="1"/>
    <x v="1"/>
    <x v="1"/>
    <s v="92011"/>
    <s v="Administració general"/>
    <n v="166968.56"/>
    <n v="7614.7"/>
    <n v="174583.26"/>
    <n v="174583.26"/>
    <n v="174583.26"/>
    <n v="174583.26"/>
    <n v="174583.26"/>
    <n v="0"/>
  </r>
  <r>
    <x v="0"/>
    <x v="0"/>
    <x v="0"/>
    <x v="0"/>
    <x v="1"/>
    <x v="1"/>
    <s v="10100"/>
    <s v="Retribucions bàsiques personal directiu"/>
    <x v="6"/>
    <x v="6"/>
    <s v="1"/>
    <s v="Serveis públics bàsics"/>
    <x v="4"/>
    <x v="4"/>
    <x v="14"/>
    <x v="14"/>
    <x v="21"/>
    <x v="21"/>
    <s v="15131"/>
    <s v="Redacció de projectes-execució d'obres"/>
    <n v="69097.36"/>
    <n v="1382.02"/>
    <n v="70479.38"/>
    <n v="70479.38"/>
    <n v="70479.38"/>
    <n v="70479.38"/>
    <n v="70479.38"/>
    <n v="0"/>
  </r>
  <r>
    <x v="0"/>
    <x v="0"/>
    <x v="0"/>
    <x v="0"/>
    <x v="1"/>
    <x v="1"/>
    <s v="10100"/>
    <s v="Retribucions bàsiques personal directiu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73557.2"/>
    <n v="-7530.25"/>
    <n v="66026.95"/>
    <n v="66026.95"/>
    <n v="66026.95"/>
    <n v="66026.95"/>
    <n v="66026.95"/>
    <n v="0"/>
  </r>
  <r>
    <x v="0"/>
    <x v="0"/>
    <x v="0"/>
    <x v="0"/>
    <x v="1"/>
    <x v="1"/>
    <s v="10100"/>
    <s v="Retribucions bàsiques personal directiu"/>
    <x v="6"/>
    <x v="6"/>
    <s v="9"/>
    <s v="Actuacions de caràcter general"/>
    <x v="1"/>
    <x v="1"/>
    <x v="1"/>
    <x v="1"/>
    <x v="1"/>
    <x v="1"/>
    <s v="92011"/>
    <s v="Administració general"/>
    <n v="165714.74"/>
    <n v="-24794.98"/>
    <n v="140919.76"/>
    <n v="140919.76"/>
    <n v="140919.76"/>
    <n v="140919.76"/>
    <n v="140919.76"/>
    <n v="0"/>
  </r>
  <r>
    <x v="0"/>
    <x v="0"/>
    <x v="0"/>
    <x v="0"/>
    <x v="1"/>
    <x v="1"/>
    <s v="10100"/>
    <s v="Retribucions bàsiques personal directiu"/>
    <x v="7"/>
    <x v="7"/>
    <s v="1"/>
    <s v="Serveis públics bàsics"/>
    <x v="4"/>
    <x v="4"/>
    <x v="15"/>
    <x v="15"/>
    <x v="18"/>
    <x v="18"/>
    <s v="15341"/>
    <s v="Manteniment i millora espais públics cen"/>
    <n v="72914.100000000006"/>
    <n v="1243.4000000000001"/>
    <n v="74157.5"/>
    <n v="74157.5"/>
    <n v="74157.5"/>
    <n v="74157.5"/>
    <n v="74157.5"/>
    <n v="0"/>
  </r>
  <r>
    <x v="0"/>
    <x v="0"/>
    <x v="0"/>
    <x v="0"/>
    <x v="1"/>
    <x v="1"/>
    <s v="10100"/>
    <s v="Retribucions bàsiques personal directiu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70900.240000000005"/>
    <n v="1418.2"/>
    <n v="72318.44"/>
    <n v="72318.44"/>
    <n v="72318.44"/>
    <n v="72318.44"/>
    <n v="72318.44"/>
    <n v="0"/>
  </r>
  <r>
    <x v="0"/>
    <x v="0"/>
    <x v="0"/>
    <x v="0"/>
    <x v="1"/>
    <x v="1"/>
    <s v="10100"/>
    <s v="Retribucions bàsiques personal directiu"/>
    <x v="7"/>
    <x v="7"/>
    <s v="9"/>
    <s v="Actuacions de caràcter general"/>
    <x v="1"/>
    <x v="1"/>
    <x v="1"/>
    <x v="1"/>
    <x v="1"/>
    <x v="1"/>
    <s v="92011"/>
    <s v="Administració general"/>
    <n v="151282.26999999999"/>
    <n v="7900.95"/>
    <n v="159183.22"/>
    <n v="159183.22"/>
    <n v="159183.22"/>
    <n v="159183.22"/>
    <n v="159183.22"/>
    <n v="0"/>
  </r>
  <r>
    <x v="0"/>
    <x v="0"/>
    <x v="0"/>
    <x v="0"/>
    <x v="1"/>
    <x v="1"/>
    <s v="10100"/>
    <s v="Retribucions bàsiques personal directiu"/>
    <x v="8"/>
    <x v="8"/>
    <s v="1"/>
    <s v="Serveis públics bàsics"/>
    <x v="4"/>
    <x v="4"/>
    <x v="7"/>
    <x v="7"/>
    <x v="8"/>
    <x v="8"/>
    <s v="15011"/>
    <s v="Despeses generals d'Ecologia Urbana"/>
    <n v="102490.87"/>
    <n v="-102490.87"/>
    <n v="0"/>
    <n v="0"/>
    <n v="0"/>
    <n v="0"/>
    <n v="0"/>
    <n v="0"/>
  </r>
  <r>
    <x v="0"/>
    <x v="0"/>
    <x v="0"/>
    <x v="0"/>
    <x v="1"/>
    <x v="1"/>
    <s v="10100"/>
    <s v="Retribucions bàsiques personal directiu"/>
    <x v="8"/>
    <x v="8"/>
    <s v="1"/>
    <s v="Serveis públics bàsics"/>
    <x v="4"/>
    <x v="4"/>
    <x v="15"/>
    <x v="15"/>
    <x v="18"/>
    <x v="18"/>
    <s v="15344"/>
    <s v="Manteniment-millora espais públics no ce"/>
    <n v="71501.2"/>
    <n v="1430.26"/>
    <n v="72931.460000000006"/>
    <n v="72931.460000000006"/>
    <n v="72931.460000000006"/>
    <n v="72931.460000000006"/>
    <n v="72931.460000000006"/>
    <n v="0"/>
  </r>
  <r>
    <x v="0"/>
    <x v="0"/>
    <x v="0"/>
    <x v="0"/>
    <x v="1"/>
    <x v="1"/>
    <s v="10100"/>
    <s v="Retribucions bàsiques personal directiu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0"/>
    <n v="80060.509999999995"/>
    <n v="80060.509999999995"/>
    <n v="80060.509999999995"/>
    <n v="80060.509999999995"/>
    <n v="80060.509999999995"/>
    <n v="80060.509999999995"/>
    <n v="0"/>
  </r>
  <r>
    <x v="0"/>
    <x v="0"/>
    <x v="0"/>
    <x v="0"/>
    <x v="1"/>
    <x v="1"/>
    <s v="10100"/>
    <s v="Retribucions bàsiques personal directiu"/>
    <x v="8"/>
    <x v="8"/>
    <s v="9"/>
    <s v="Actuacions de caràcter general"/>
    <x v="1"/>
    <x v="1"/>
    <x v="1"/>
    <x v="1"/>
    <x v="1"/>
    <x v="1"/>
    <s v="92011"/>
    <s v="Administració general"/>
    <n v="149889.12"/>
    <n v="13414.88"/>
    <n v="163304"/>
    <n v="163304"/>
    <n v="163304"/>
    <n v="163304"/>
    <n v="163304"/>
    <n v="0"/>
  </r>
  <r>
    <x v="0"/>
    <x v="0"/>
    <x v="0"/>
    <x v="0"/>
    <x v="1"/>
    <x v="1"/>
    <s v="10100"/>
    <s v="Retribucions bàsiques personal directiu"/>
    <x v="9"/>
    <x v="9"/>
    <s v="1"/>
    <s v="Serveis públics bàsics"/>
    <x v="4"/>
    <x v="4"/>
    <x v="15"/>
    <x v="15"/>
    <x v="18"/>
    <x v="18"/>
    <s v="15341"/>
    <s v="Manteniment i millora espais públics cen"/>
    <n v="73304.08"/>
    <n v="4998.87"/>
    <n v="78302.95"/>
    <n v="78302.95"/>
    <n v="78302.95"/>
    <n v="78302.95"/>
    <n v="78302.95"/>
    <n v="0"/>
  </r>
  <r>
    <x v="0"/>
    <x v="0"/>
    <x v="0"/>
    <x v="0"/>
    <x v="1"/>
    <x v="1"/>
    <s v="10100"/>
    <s v="Retribucions bàsiques personal directiu"/>
    <x v="9"/>
    <x v="9"/>
    <s v="9"/>
    <s v="Actuacions de caràcter general"/>
    <x v="1"/>
    <x v="1"/>
    <x v="1"/>
    <x v="1"/>
    <x v="1"/>
    <x v="1"/>
    <s v="92011"/>
    <s v="Administració general"/>
    <n v="74856.14"/>
    <n v="89983.22"/>
    <n v="164839.35999999999"/>
    <n v="164839.35999999999"/>
    <n v="164839.35999999999"/>
    <n v="164839.35999999999"/>
    <n v="164839.35999999999"/>
    <n v="0"/>
  </r>
  <r>
    <x v="0"/>
    <x v="0"/>
    <x v="0"/>
    <x v="0"/>
    <x v="1"/>
    <x v="1"/>
    <s v="10100"/>
    <s v="Retribucions bàsiques personal directiu"/>
    <x v="10"/>
    <x v="10"/>
    <s v="1"/>
    <s v="Serveis públics bàsics"/>
    <x v="4"/>
    <x v="4"/>
    <x v="14"/>
    <x v="14"/>
    <x v="22"/>
    <x v="22"/>
    <s v="15111"/>
    <s v="Llicències"/>
    <n v="87593.600000000006"/>
    <n v="790.52"/>
    <n v="88384.12"/>
    <n v="88384.12"/>
    <n v="88384.12"/>
    <n v="88384.12"/>
    <n v="88384.12"/>
    <n v="0"/>
  </r>
  <r>
    <x v="0"/>
    <x v="0"/>
    <x v="0"/>
    <x v="0"/>
    <x v="1"/>
    <x v="1"/>
    <s v="10100"/>
    <s v="Retribucions bàsiques personal directiu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0"/>
    <n v="67305.3"/>
    <n v="67305.3"/>
    <n v="67305.3"/>
    <n v="67305.3"/>
    <n v="67305.3"/>
    <n v="67305.3"/>
    <n v="0"/>
  </r>
  <r>
    <x v="0"/>
    <x v="0"/>
    <x v="0"/>
    <x v="0"/>
    <x v="1"/>
    <x v="1"/>
    <s v="10100"/>
    <s v="Retribucions bàsiques personal directiu"/>
    <x v="10"/>
    <x v="10"/>
    <s v="9"/>
    <s v="Actuacions de caràcter general"/>
    <x v="1"/>
    <x v="1"/>
    <x v="1"/>
    <x v="1"/>
    <x v="1"/>
    <x v="1"/>
    <s v="92011"/>
    <s v="Administració general"/>
    <n v="162168.26"/>
    <n v="8861.32"/>
    <n v="171029.58"/>
    <n v="171029.58"/>
    <n v="171029.58"/>
    <n v="171029.58"/>
    <n v="171029.58"/>
    <n v="0"/>
  </r>
  <r>
    <x v="0"/>
    <x v="0"/>
    <x v="0"/>
    <x v="0"/>
    <x v="1"/>
    <x v="1"/>
    <s v="10100"/>
    <s v="Retribucions bàsiques personal directiu"/>
    <x v="23"/>
    <x v="23"/>
    <s v="4"/>
    <s v="Actuacions de caràcter econòmic"/>
    <x v="7"/>
    <x v="7"/>
    <x v="16"/>
    <x v="16"/>
    <x v="23"/>
    <x v="23"/>
    <s v="49311"/>
    <s v="Arbitratge"/>
    <n v="0"/>
    <n v="75996.56"/>
    <n v="75996.56"/>
    <n v="75996.56"/>
    <n v="75996.56"/>
    <n v="75996.56"/>
    <n v="75996.56"/>
    <n v="0"/>
  </r>
  <r>
    <x v="0"/>
    <x v="0"/>
    <x v="0"/>
    <x v="0"/>
    <x v="1"/>
    <x v="1"/>
    <s v="10100"/>
    <s v="Retribucions bàsiques personal directiu"/>
    <x v="23"/>
    <x v="23"/>
    <s v="9"/>
    <s v="Actuacions de caràcter general"/>
    <x v="1"/>
    <x v="1"/>
    <x v="1"/>
    <x v="1"/>
    <x v="1"/>
    <x v="1"/>
    <s v="92011"/>
    <s v="Administració general"/>
    <n v="408614.08"/>
    <n v="5829.6"/>
    <n v="414443.68"/>
    <n v="414443.68"/>
    <n v="414443.68"/>
    <n v="414443.68"/>
    <n v="414443.68"/>
    <n v="0"/>
  </r>
  <r>
    <x v="0"/>
    <x v="0"/>
    <x v="0"/>
    <x v="0"/>
    <x v="1"/>
    <x v="1"/>
    <s v="10100"/>
    <s v="Retribucions bàsiques personal directiu"/>
    <x v="24"/>
    <x v="24"/>
    <s v="4"/>
    <s v="Actuacions de caràcter econòmic"/>
    <x v="3"/>
    <x v="3"/>
    <x v="6"/>
    <x v="6"/>
    <x v="7"/>
    <x v="7"/>
    <s v="43011"/>
    <s v="Administració i gerència de Presidència"/>
    <n v="467928.01"/>
    <n v="-199113.2"/>
    <n v="268814.81"/>
    <n v="268814.81"/>
    <n v="268814.81"/>
    <n v="268814.81"/>
    <n v="268814.81"/>
    <n v="0"/>
  </r>
  <r>
    <x v="0"/>
    <x v="0"/>
    <x v="0"/>
    <x v="0"/>
    <x v="1"/>
    <x v="1"/>
    <s v="10100"/>
    <s v="Retribucions bàsiques personal directiu"/>
    <x v="24"/>
    <x v="24"/>
    <s v="4"/>
    <s v="Actuacions de caràcter econòmic"/>
    <x v="7"/>
    <x v="7"/>
    <x v="16"/>
    <x v="16"/>
    <x v="23"/>
    <x v="23"/>
    <s v="49311"/>
    <s v="Arbitratge"/>
    <n v="74506"/>
    <n v="-74506"/>
    <n v="0"/>
    <n v="0"/>
    <n v="0"/>
    <n v="0"/>
    <n v="0"/>
    <n v="0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7"/>
    <x v="17"/>
    <x v="24"/>
    <x v="24"/>
    <s v="93112"/>
    <s v="Pressupost i política fiscal"/>
    <n v="260884.18"/>
    <n v="-23740.71"/>
    <n v="237143.47"/>
    <n v="237143.47"/>
    <n v="237143.47"/>
    <n v="237143.47"/>
    <n v="237143.47"/>
    <n v="0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7"/>
    <x v="17"/>
    <x v="24"/>
    <x v="24"/>
    <s v="93113"/>
    <s v="Administració comptable"/>
    <n v="72291.16"/>
    <n v="1253.32"/>
    <n v="73544.479999999996"/>
    <n v="73544.479999999996"/>
    <n v="73544.479999999996"/>
    <n v="73544.479999999996"/>
    <n v="73544.479999999996"/>
    <n v="0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7"/>
    <x v="17"/>
    <x v="24"/>
    <x v="24"/>
    <s v="93114"/>
    <s v="Gestió financera"/>
    <n v="101336.38"/>
    <n v="8684.59"/>
    <n v="110020.97"/>
    <n v="110020.97"/>
    <n v="110020.97"/>
    <n v="110020.97"/>
    <n v="110020.97"/>
    <n v="0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8"/>
    <x v="18"/>
    <x v="25"/>
    <x v="25"/>
    <s v="93311"/>
    <s v="Patrimoni"/>
    <n v="231433.09"/>
    <n v="2136.19"/>
    <n v="233569.28"/>
    <n v="233569.28"/>
    <n v="233569.28"/>
    <n v="233569.28"/>
    <n v="233569.28"/>
    <n v="0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9"/>
    <x v="19"/>
    <x v="26"/>
    <x v="26"/>
    <s v="93411"/>
    <s v="Tresoreria"/>
    <n v="206996.5"/>
    <n v="2806.12"/>
    <n v="209802.62"/>
    <n v="209802.62"/>
    <n v="209802.62"/>
    <n v="209802.62"/>
    <n v="209802.62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0"/>
    <x v="0"/>
    <x v="0"/>
    <x v="0"/>
    <x v="0"/>
    <x v="0"/>
    <s v="91212"/>
    <s v="Direcció tècnica de premsa"/>
    <n v="66693.52"/>
    <n v="5886.86"/>
    <n v="72580.38"/>
    <n v="72580.38"/>
    <n v="72580.38"/>
    <n v="72580.38"/>
    <n v="72580.38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0"/>
    <x v="0"/>
    <x v="0"/>
    <x v="0"/>
    <x v="9"/>
    <x v="9"/>
    <s v="91222"/>
    <s v="Protocol"/>
    <n v="78969.759999999995"/>
    <n v="1579.88"/>
    <n v="80549.64"/>
    <n v="80549.64"/>
    <n v="80549.64"/>
    <n v="80549.64"/>
    <n v="80549.64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1"/>
    <x v="1"/>
    <s v="92011"/>
    <s v="Administració general"/>
    <n v="992926.71"/>
    <n v="-40860.19"/>
    <n v="952066.52"/>
    <n v="952066.52"/>
    <n v="952066.52"/>
    <n v="952066.52"/>
    <n v="952066.52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1"/>
    <x v="1"/>
    <s v="92012"/>
    <s v="Serveis editorials"/>
    <n v="72102.16"/>
    <n v="1442.32"/>
    <n v="73544.479999999996"/>
    <n v="73544.479999999996"/>
    <n v="73544.479999999996"/>
    <n v="73544.479999999996"/>
    <n v="73544.479999999996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1"/>
    <x v="1"/>
    <s v="92014"/>
    <s v="Serveis jurídics"/>
    <n v="114636.64"/>
    <n v="84725.83"/>
    <n v="199362.47"/>
    <n v="199362.47"/>
    <n v="199362.47"/>
    <n v="199362.47"/>
    <n v="199362.47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27"/>
    <x v="27"/>
    <s v="92021"/>
    <s v="Sindicatura de Greuges"/>
    <n v="67294.48"/>
    <n v="1345.84"/>
    <n v="68640.320000000007"/>
    <n v="68640.320000000007"/>
    <n v="68640.320000000007"/>
    <n v="68640.320000000007"/>
    <n v="68640.320000000007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28"/>
    <x v="28"/>
    <s v="92032"/>
    <s v="Sistema d'arxius"/>
    <n v="72169.36"/>
    <n v="255.91"/>
    <n v="72425.27"/>
    <n v="72425.27"/>
    <n v="72425.27"/>
    <n v="72425.27"/>
    <n v="72425.27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8"/>
    <x v="8"/>
    <x v="20"/>
    <x v="20"/>
    <s v="92521"/>
    <s v="Direcció de comunicació"/>
    <n v="200080.56"/>
    <n v="4001.34"/>
    <n v="204081.9"/>
    <n v="204081.9"/>
    <n v="204081.9"/>
    <n v="204081.9"/>
    <n v="204081.9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8"/>
    <x v="8"/>
    <x v="20"/>
    <x v="20"/>
    <s v="92523"/>
    <s v="Comunicació digital"/>
    <n v="57606.44"/>
    <n v="1011.78"/>
    <n v="58618.22"/>
    <n v="58618.22"/>
    <n v="58618.22"/>
    <n v="58618.22"/>
    <n v="58618.22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8"/>
    <x v="8"/>
    <x v="17"/>
    <x v="17"/>
    <x v="24"/>
    <x v="24"/>
    <s v="93115"/>
    <s v="Control intern"/>
    <n v="464964.3"/>
    <n v="9301.16"/>
    <n v="474265.46"/>
    <n v="474265.46"/>
    <n v="474265.46"/>
    <n v="474265.46"/>
    <n v="474265.46"/>
    <n v="0"/>
  </r>
  <r>
    <x v="0"/>
    <x v="0"/>
    <x v="0"/>
    <x v="0"/>
    <x v="1"/>
    <x v="1"/>
    <s v="10100"/>
    <s v="Retribucions bàsiques personal directiu"/>
    <x v="25"/>
    <x v="25"/>
    <s v="9"/>
    <s v="Actuacions de caràcter general"/>
    <x v="1"/>
    <x v="1"/>
    <x v="20"/>
    <x v="20"/>
    <x v="29"/>
    <x v="29"/>
    <s v="92211"/>
    <s v="Direcció de recursos humans i organitzac"/>
    <n v="252228.41"/>
    <n v="1821.44"/>
    <n v="254049.85"/>
    <n v="254049.85"/>
    <n v="254049.85"/>
    <n v="254049.85"/>
    <n v="254049.85"/>
    <n v="0"/>
  </r>
  <r>
    <x v="0"/>
    <x v="0"/>
    <x v="0"/>
    <x v="0"/>
    <x v="1"/>
    <x v="1"/>
    <s v="10100"/>
    <s v="Retribucions bàsiques personal directiu"/>
    <x v="25"/>
    <x v="25"/>
    <s v="9"/>
    <s v="Actuacions de caràcter general"/>
    <x v="1"/>
    <x v="1"/>
    <x v="20"/>
    <x v="20"/>
    <x v="29"/>
    <x v="29"/>
    <s v="92212"/>
    <s v="Gestió-administració recursos humans-org"/>
    <n v="95324.57"/>
    <n v="1751.29"/>
    <n v="97075.86"/>
    <n v="97075.86"/>
    <n v="97075.86"/>
    <n v="97075.86"/>
    <n v="97075.86"/>
    <n v="0"/>
  </r>
  <r>
    <x v="0"/>
    <x v="0"/>
    <x v="0"/>
    <x v="0"/>
    <x v="1"/>
    <x v="1"/>
    <s v="10100"/>
    <s v="Retribucions bàsiques personal directiu"/>
    <x v="25"/>
    <x v="25"/>
    <s v="9"/>
    <s v="Actuacions de caràcter general"/>
    <x v="1"/>
    <x v="1"/>
    <x v="20"/>
    <x v="20"/>
    <x v="29"/>
    <x v="29"/>
    <s v="92214"/>
    <s v="Comunicació interna recursos humans i or"/>
    <n v="72066.94"/>
    <n v="1336.24"/>
    <n v="73403.179999999993"/>
    <n v="73403.179999999993"/>
    <n v="73403.179999999993"/>
    <n v="73403.179999999993"/>
    <n v="73403.179999999993"/>
    <n v="0"/>
  </r>
  <r>
    <x v="0"/>
    <x v="0"/>
    <x v="0"/>
    <x v="0"/>
    <x v="1"/>
    <x v="1"/>
    <s v="10100"/>
    <s v="Retribucions bàsiques personal directiu"/>
    <x v="25"/>
    <x v="25"/>
    <s v="9"/>
    <s v="Actuacions de caràcter general"/>
    <x v="1"/>
    <x v="1"/>
    <x v="20"/>
    <x v="20"/>
    <x v="29"/>
    <x v="29"/>
    <s v="92215"/>
    <s v="Organització municipal"/>
    <n v="161289.82"/>
    <n v="3213.35"/>
    <n v="164503.17000000001"/>
    <n v="164503.17000000001"/>
    <n v="164503.17000000001"/>
    <n v="164503.17000000001"/>
    <n v="164503.17000000001"/>
    <n v="0"/>
  </r>
  <r>
    <x v="0"/>
    <x v="0"/>
    <x v="0"/>
    <x v="0"/>
    <x v="1"/>
    <x v="1"/>
    <s v="10100"/>
    <s v="Retribucions bàsiques personal directiu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66693.52"/>
    <n v="-66693.52"/>
    <n v="0"/>
    <n v="0"/>
    <n v="0"/>
    <n v="0"/>
    <n v="0"/>
    <n v="0"/>
  </r>
  <r>
    <x v="0"/>
    <x v="0"/>
    <x v="0"/>
    <x v="0"/>
    <x v="1"/>
    <x v="1"/>
    <s v="10100"/>
    <s v="Retribucions bàsiques personal directiu"/>
    <x v="26"/>
    <x v="26"/>
    <s v="2"/>
    <s v="Actuacions de protecció i promoció social"/>
    <x v="2"/>
    <x v="2"/>
    <x v="4"/>
    <x v="4"/>
    <x v="30"/>
    <x v="30"/>
    <s v="23182"/>
    <s v="Suport a les accions comunitàries"/>
    <n v="72703.12"/>
    <n v="1454.38"/>
    <n v="74157.5"/>
    <n v="74157.5"/>
    <n v="74157.5"/>
    <n v="74157.5"/>
    <n v="74157.5"/>
    <n v="0"/>
  </r>
  <r>
    <x v="0"/>
    <x v="0"/>
    <x v="0"/>
    <x v="0"/>
    <x v="1"/>
    <x v="1"/>
    <s v="10100"/>
    <s v="Retribucions bàsiques personal directiu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66693.52"/>
    <n v="-66693.52"/>
    <n v="0"/>
    <n v="0"/>
    <n v="0"/>
    <n v="0"/>
    <n v="0"/>
    <n v="0"/>
  </r>
  <r>
    <x v="0"/>
    <x v="0"/>
    <x v="0"/>
    <x v="0"/>
    <x v="1"/>
    <x v="1"/>
    <s v="10100"/>
    <s v="Retribucions bàsiques personal directiu"/>
    <x v="26"/>
    <x v="26"/>
    <s v="9"/>
    <s v="Actuacions de caràcter general"/>
    <x v="1"/>
    <x v="1"/>
    <x v="1"/>
    <x v="1"/>
    <x v="1"/>
    <x v="1"/>
    <s v="92011"/>
    <s v="Administració general"/>
    <n v="273261.06"/>
    <n v="3454.31"/>
    <n v="276715.37"/>
    <n v="276715.37"/>
    <n v="276715.37"/>
    <n v="276715.37"/>
    <n v="276715.37"/>
    <n v="0"/>
  </r>
  <r>
    <x v="0"/>
    <x v="0"/>
    <x v="0"/>
    <x v="0"/>
    <x v="1"/>
    <x v="1"/>
    <s v="10100"/>
    <s v="Retribucions bàsiques personal directiu"/>
    <x v="26"/>
    <x v="26"/>
    <s v="9"/>
    <s v="Actuacions de caràcter general"/>
    <x v="1"/>
    <x v="1"/>
    <x v="21"/>
    <x v="21"/>
    <x v="31"/>
    <x v="31"/>
    <s v="92417"/>
    <s v="Participació ciutadana"/>
    <n v="73559.149999999994"/>
    <n v="1471.56"/>
    <n v="75030.710000000006"/>
    <n v="75030.710000000006"/>
    <n v="75030.710000000006"/>
    <n v="75030.710000000006"/>
    <n v="75030.710000000006"/>
    <n v="0"/>
  </r>
  <r>
    <x v="0"/>
    <x v="0"/>
    <x v="0"/>
    <x v="0"/>
    <x v="1"/>
    <x v="1"/>
    <s v="10100"/>
    <s v="Retribucions bàsiques personal directiu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61201.52"/>
    <n v="61201.52"/>
    <n v="61201.52"/>
    <n v="61201.52"/>
    <n v="61201.52"/>
    <n v="61201.52"/>
    <n v="0"/>
  </r>
  <r>
    <x v="0"/>
    <x v="0"/>
    <x v="0"/>
    <x v="0"/>
    <x v="2"/>
    <x v="2"/>
    <s v="10701"/>
    <s v="Contribucions plans i fons pensio personal directi"/>
    <x v="11"/>
    <x v="11"/>
    <s v="9"/>
    <s v="Actuacions de caràcter general"/>
    <x v="1"/>
    <x v="1"/>
    <x v="1"/>
    <x v="1"/>
    <x v="1"/>
    <x v="1"/>
    <s v="92011"/>
    <s v="Administració general"/>
    <n v="0"/>
    <n v="230.04"/>
    <n v="230.04"/>
    <n v="230.04"/>
    <n v="230.04"/>
    <n v="230.04"/>
    <n v="230.04"/>
    <n v="0"/>
  </r>
  <r>
    <x v="0"/>
    <x v="0"/>
    <x v="0"/>
    <x v="0"/>
    <x v="2"/>
    <x v="2"/>
    <s v="10701"/>
    <s v="Contribucions plans i fons pensio personal directi"/>
    <x v="11"/>
    <x v="11"/>
    <s v="9"/>
    <s v="Actuacions de caràcter general"/>
    <x v="1"/>
    <x v="1"/>
    <x v="2"/>
    <x v="2"/>
    <x v="2"/>
    <x v="2"/>
    <s v="92321"/>
    <s v="Anàlisi i programació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345.06"/>
    <n v="345.06"/>
    <n v="345.06"/>
    <n v="345.06"/>
    <n v="345.06"/>
    <n v="345.06"/>
    <n v="0"/>
  </r>
  <r>
    <x v="0"/>
    <x v="0"/>
    <x v="0"/>
    <x v="0"/>
    <x v="2"/>
    <x v="2"/>
    <s v="10701"/>
    <s v="Contribucions plans i fons pensio personal direct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13"/>
    <x v="13"/>
    <s v="2"/>
    <s v="Actuacions de protecció i promoció social"/>
    <x v="2"/>
    <x v="2"/>
    <x v="5"/>
    <x v="5"/>
    <x v="5"/>
    <x v="5"/>
    <s v="23241"/>
    <s v="Promoció de les done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15"/>
    <x v="15"/>
    <s v="9"/>
    <s v="Actuacions de caràcter general"/>
    <x v="1"/>
    <x v="1"/>
    <x v="1"/>
    <x v="1"/>
    <x v="1"/>
    <x v="1"/>
    <s v="92011"/>
    <s v="Administració general"/>
    <n v="0"/>
    <n v="230.04"/>
    <n v="230.04"/>
    <n v="230.04"/>
    <n v="230.04"/>
    <n v="230.04"/>
    <n v="230.04"/>
    <n v="0"/>
  </r>
  <r>
    <x v="0"/>
    <x v="0"/>
    <x v="0"/>
    <x v="0"/>
    <x v="2"/>
    <x v="2"/>
    <s v="10701"/>
    <s v="Contribucions plans i fons pensio personal directi"/>
    <x v="15"/>
    <x v="15"/>
    <s v="9"/>
    <s v="Actuacions de caràcter general"/>
    <x v="1"/>
    <x v="1"/>
    <x v="8"/>
    <x v="8"/>
    <x v="10"/>
    <x v="10"/>
    <s v="92511"/>
    <s v="Atenció al ciutadà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16"/>
    <x v="16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17"/>
    <x v="17"/>
    <s v="1"/>
    <s v="Serveis públics bàsics"/>
    <x v="5"/>
    <x v="5"/>
    <x v="9"/>
    <x v="9"/>
    <x v="11"/>
    <x v="11"/>
    <s v="13011"/>
    <s v="Gestió programa administració seguretat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17"/>
    <x v="17"/>
    <s v="1"/>
    <s v="Serveis públics bàsics"/>
    <x v="5"/>
    <x v="5"/>
    <x v="10"/>
    <x v="10"/>
    <x v="12"/>
    <x v="12"/>
    <s v="13212"/>
    <s v="Serveis generals de la Guàrdia Urbana"/>
    <n v="0"/>
    <n v="805.14"/>
    <n v="805.14"/>
    <n v="805.14"/>
    <n v="805.14"/>
    <n v="805.14"/>
    <n v="805.14"/>
    <n v="0"/>
  </r>
  <r>
    <x v="0"/>
    <x v="0"/>
    <x v="0"/>
    <x v="0"/>
    <x v="2"/>
    <x v="2"/>
    <s v="10701"/>
    <s v="Contribucions plans i fons pensio personal directi"/>
    <x v="17"/>
    <x v="17"/>
    <s v="1"/>
    <s v="Serveis públics bàsics"/>
    <x v="5"/>
    <x v="5"/>
    <x v="11"/>
    <x v="11"/>
    <x v="14"/>
    <x v="14"/>
    <s v="13511"/>
    <s v="Protecció civi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17"/>
    <x v="17"/>
    <s v="1"/>
    <s v="Serveis públics bàsics"/>
    <x v="5"/>
    <x v="5"/>
    <x v="12"/>
    <x v="12"/>
    <x v="15"/>
    <x v="15"/>
    <s v="13612"/>
    <s v="Intervenció en extinció d’incendis i sa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17"/>
    <x v="17"/>
    <s v="1"/>
    <s v="Serveis públics bàsics"/>
    <x v="5"/>
    <x v="5"/>
    <x v="12"/>
    <x v="12"/>
    <x v="15"/>
    <x v="15"/>
    <s v="13613"/>
    <s v="Desenvol.professional,selecció,prevenc.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18"/>
    <x v="18"/>
    <s v="1"/>
    <s v="Serveis públics bàsics"/>
    <x v="4"/>
    <x v="4"/>
    <x v="7"/>
    <x v="7"/>
    <x v="8"/>
    <x v="8"/>
    <s v="15011"/>
    <s v="Despeses generals d'Ecologia Urbana"/>
    <n v="0"/>
    <n v="210.87"/>
    <n v="210.87"/>
    <n v="210.87"/>
    <n v="210.87"/>
    <n v="210.87"/>
    <n v="210.87"/>
    <n v="0"/>
  </r>
  <r>
    <x v="0"/>
    <x v="0"/>
    <x v="0"/>
    <x v="0"/>
    <x v="2"/>
    <x v="2"/>
    <s v="10701"/>
    <s v="Contribucions plans i fons pensio personal directi"/>
    <x v="19"/>
    <x v="19"/>
    <s v="1"/>
    <s v="Serveis públics bàsics"/>
    <x v="6"/>
    <x v="6"/>
    <x v="13"/>
    <x v="13"/>
    <x v="16"/>
    <x v="16"/>
    <s v="16311"/>
    <s v="Neteja viària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20"/>
    <x v="20"/>
    <s v="1"/>
    <s v="Serveis públics bàsics"/>
    <x v="4"/>
    <x v="4"/>
    <x v="7"/>
    <x v="7"/>
    <x v="8"/>
    <x v="8"/>
    <s v="15011"/>
    <s v="Despeses generals d'Ecologia Urbana"/>
    <n v="0"/>
    <n v="460.08"/>
    <n v="460.08"/>
    <n v="460.08"/>
    <n v="460.08"/>
    <n v="460.08"/>
    <n v="460.08"/>
    <n v="0"/>
  </r>
  <r>
    <x v="0"/>
    <x v="0"/>
    <x v="0"/>
    <x v="0"/>
    <x v="2"/>
    <x v="2"/>
    <s v="10701"/>
    <s v="Contribucions plans i fons pensio personal directi"/>
    <x v="21"/>
    <x v="21"/>
    <s v="1"/>
    <s v="Serveis públics bàsics"/>
    <x v="4"/>
    <x v="4"/>
    <x v="14"/>
    <x v="14"/>
    <x v="17"/>
    <x v="17"/>
    <s v="15161"/>
    <s v="Control i seguiment de grans infraestruc"/>
    <n v="0"/>
    <n v="230.04"/>
    <n v="230.04"/>
    <n v="230.04"/>
    <n v="230.04"/>
    <n v="230.04"/>
    <n v="230.04"/>
    <n v="0"/>
  </r>
  <r>
    <x v="0"/>
    <x v="0"/>
    <x v="0"/>
    <x v="0"/>
    <x v="2"/>
    <x v="2"/>
    <s v="10701"/>
    <s v="Contribucions plans i fons pensio personal directi"/>
    <x v="1"/>
    <x v="1"/>
    <s v="1"/>
    <s v="Serveis públics bàsics"/>
    <x v="4"/>
    <x v="4"/>
    <x v="15"/>
    <x v="15"/>
    <x v="18"/>
    <x v="18"/>
    <s v="15341"/>
    <s v="Manteniment i millora espais públics cen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2"/>
    <x v="2"/>
    <s v="1"/>
    <s v="Serveis públics bàsics"/>
    <x v="4"/>
    <x v="4"/>
    <x v="15"/>
    <x v="15"/>
    <x v="18"/>
    <x v="18"/>
    <s v="15341"/>
    <s v="Manteniment i millora espais públics cen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2"/>
    <x v="2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3"/>
    <x v="3"/>
    <s v="1"/>
    <s v="Serveis públics bàsics"/>
    <x v="4"/>
    <x v="4"/>
    <x v="15"/>
    <x v="15"/>
    <x v="18"/>
    <x v="18"/>
    <s v="15341"/>
    <s v="Manteniment i millora espais públics cen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3"/>
    <x v="3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4"/>
    <x v="4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5"/>
    <x v="5"/>
    <s v="1"/>
    <s v="Serveis públics bàsics"/>
    <x v="4"/>
    <x v="4"/>
    <x v="15"/>
    <x v="15"/>
    <x v="18"/>
    <x v="18"/>
    <s v="15341"/>
    <s v="Manteniment i millora espais públics cen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5"/>
    <x v="5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6"/>
    <x v="6"/>
    <s v="1"/>
    <s v="Serveis públics bàsics"/>
    <x v="4"/>
    <x v="4"/>
    <x v="14"/>
    <x v="14"/>
    <x v="21"/>
    <x v="21"/>
    <s v="15131"/>
    <s v="Redacció de projectes-execució d'obre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6"/>
    <x v="6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7"/>
    <x v="7"/>
    <s v="1"/>
    <s v="Serveis públics bàsics"/>
    <x v="4"/>
    <x v="4"/>
    <x v="15"/>
    <x v="15"/>
    <x v="18"/>
    <x v="18"/>
    <s v="15341"/>
    <s v="Manteniment i millora espais públics cen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7"/>
    <x v="7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8"/>
    <x v="8"/>
    <s v="1"/>
    <s v="Serveis públics bàsics"/>
    <x v="4"/>
    <x v="4"/>
    <x v="15"/>
    <x v="15"/>
    <x v="18"/>
    <x v="18"/>
    <s v="15344"/>
    <s v="Manteniment-millora espais públics no ce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8"/>
    <x v="8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9"/>
    <x v="9"/>
    <s v="1"/>
    <s v="Serveis públics bàsics"/>
    <x v="4"/>
    <x v="4"/>
    <x v="15"/>
    <x v="15"/>
    <x v="18"/>
    <x v="18"/>
    <s v="15341"/>
    <s v="Manteniment i millora espais públics cen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9"/>
    <x v="9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10"/>
    <x v="10"/>
    <s v="1"/>
    <s v="Serveis públics bàsics"/>
    <x v="4"/>
    <x v="4"/>
    <x v="14"/>
    <x v="14"/>
    <x v="22"/>
    <x v="22"/>
    <s v="15111"/>
    <s v="Llicèncie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10"/>
    <x v="10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23"/>
    <x v="23"/>
    <s v="4"/>
    <s v="Actuacions de caràcter econòmic"/>
    <x v="7"/>
    <x v="7"/>
    <x v="16"/>
    <x v="16"/>
    <x v="23"/>
    <x v="23"/>
    <s v="49311"/>
    <s v="Arbitratge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23"/>
    <x v="23"/>
    <s v="9"/>
    <s v="Actuacions de caràcter general"/>
    <x v="1"/>
    <x v="1"/>
    <x v="1"/>
    <x v="1"/>
    <x v="1"/>
    <x v="1"/>
    <s v="92011"/>
    <s v="Administració general"/>
    <n v="0"/>
    <n v="230.04"/>
    <n v="230.04"/>
    <n v="230.04"/>
    <n v="230.04"/>
    <n v="230.04"/>
    <n v="230.04"/>
    <n v="0"/>
  </r>
  <r>
    <x v="0"/>
    <x v="0"/>
    <x v="0"/>
    <x v="0"/>
    <x v="2"/>
    <x v="2"/>
    <s v="10701"/>
    <s v="Contribucions plans i fons pensio personal directi"/>
    <x v="24"/>
    <x v="24"/>
    <s v="4"/>
    <s v="Actuacions de caràcter econòmic"/>
    <x v="3"/>
    <x v="3"/>
    <x v="6"/>
    <x v="6"/>
    <x v="7"/>
    <x v="7"/>
    <s v="43011"/>
    <s v="Administració i gerència de Presidència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24"/>
    <x v="24"/>
    <s v="9"/>
    <s v="Actuacions de caràcter general"/>
    <x v="8"/>
    <x v="8"/>
    <x v="17"/>
    <x v="17"/>
    <x v="24"/>
    <x v="24"/>
    <s v="93112"/>
    <s v="Pressupost i política fiscal"/>
    <n v="0"/>
    <n v="345.06"/>
    <n v="345.06"/>
    <n v="345.06"/>
    <n v="345.06"/>
    <n v="345.06"/>
    <n v="345.06"/>
    <n v="0"/>
  </r>
  <r>
    <x v="0"/>
    <x v="0"/>
    <x v="0"/>
    <x v="0"/>
    <x v="2"/>
    <x v="2"/>
    <s v="10701"/>
    <s v="Contribucions plans i fons pensio personal directi"/>
    <x v="24"/>
    <x v="24"/>
    <s v="9"/>
    <s v="Actuacions de caràcter general"/>
    <x v="8"/>
    <x v="8"/>
    <x v="17"/>
    <x v="17"/>
    <x v="24"/>
    <x v="24"/>
    <s v="93113"/>
    <s v="Administració comptable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24"/>
    <x v="24"/>
    <s v="9"/>
    <s v="Actuacions de caràcter general"/>
    <x v="8"/>
    <x v="8"/>
    <x v="17"/>
    <x v="17"/>
    <x v="24"/>
    <x v="24"/>
    <s v="93114"/>
    <s v="Gestió financera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24"/>
    <x v="24"/>
    <s v="9"/>
    <s v="Actuacions de caràcter general"/>
    <x v="8"/>
    <x v="8"/>
    <x v="18"/>
    <x v="18"/>
    <x v="25"/>
    <x v="25"/>
    <s v="93311"/>
    <s v="Patrimoni"/>
    <n v="0"/>
    <n v="345.06"/>
    <n v="345.06"/>
    <n v="345.06"/>
    <n v="345.06"/>
    <n v="345.06"/>
    <n v="345.06"/>
    <n v="0"/>
  </r>
  <r>
    <x v="0"/>
    <x v="0"/>
    <x v="0"/>
    <x v="0"/>
    <x v="2"/>
    <x v="2"/>
    <s v="10701"/>
    <s v="Contribucions plans i fons pensio personal directi"/>
    <x v="24"/>
    <x v="24"/>
    <s v="9"/>
    <s v="Actuacions de caràcter general"/>
    <x v="8"/>
    <x v="8"/>
    <x v="19"/>
    <x v="19"/>
    <x v="26"/>
    <x v="26"/>
    <s v="93411"/>
    <s v="Tresoreria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0"/>
    <x v="0"/>
    <s v="9"/>
    <s v="Actuacions de caràcter general"/>
    <x v="0"/>
    <x v="0"/>
    <x v="0"/>
    <x v="0"/>
    <x v="9"/>
    <x v="9"/>
    <s v="91222"/>
    <s v="Protoco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0"/>
    <x v="0"/>
    <s v="9"/>
    <s v="Actuacions de caràcter general"/>
    <x v="1"/>
    <x v="1"/>
    <x v="1"/>
    <x v="1"/>
    <x v="1"/>
    <x v="1"/>
    <s v="92011"/>
    <s v="Administració general"/>
    <n v="0"/>
    <n v="805.14"/>
    <n v="805.14"/>
    <n v="805.14"/>
    <n v="805.14"/>
    <n v="805.14"/>
    <n v="805.14"/>
    <n v="0"/>
  </r>
  <r>
    <x v="0"/>
    <x v="0"/>
    <x v="0"/>
    <x v="0"/>
    <x v="2"/>
    <x v="2"/>
    <s v="10701"/>
    <s v="Contribucions plans i fons pensio personal directi"/>
    <x v="0"/>
    <x v="0"/>
    <s v="9"/>
    <s v="Actuacions de caràcter general"/>
    <x v="1"/>
    <x v="1"/>
    <x v="1"/>
    <x v="1"/>
    <x v="1"/>
    <x v="1"/>
    <s v="92012"/>
    <s v="Serveis editorial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0"/>
    <x v="0"/>
    <s v="9"/>
    <s v="Actuacions de caràcter general"/>
    <x v="1"/>
    <x v="1"/>
    <x v="1"/>
    <x v="1"/>
    <x v="1"/>
    <x v="1"/>
    <s v="92014"/>
    <s v="Serveis jurídics"/>
    <n v="0"/>
    <n v="230.04"/>
    <n v="230.04"/>
    <n v="230.04"/>
    <n v="230.04"/>
    <n v="230.04"/>
    <n v="230.04"/>
    <n v="0"/>
  </r>
  <r>
    <x v="0"/>
    <x v="0"/>
    <x v="0"/>
    <x v="0"/>
    <x v="2"/>
    <x v="2"/>
    <s v="10701"/>
    <s v="Contribucions plans i fons pensio personal directi"/>
    <x v="0"/>
    <x v="0"/>
    <s v="9"/>
    <s v="Actuacions de caràcter general"/>
    <x v="1"/>
    <x v="1"/>
    <x v="1"/>
    <x v="1"/>
    <x v="28"/>
    <x v="28"/>
    <s v="92032"/>
    <s v="Sistema d'arxiu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0"/>
    <x v="0"/>
    <s v="9"/>
    <s v="Actuacions de caràcter general"/>
    <x v="8"/>
    <x v="8"/>
    <x v="17"/>
    <x v="17"/>
    <x v="24"/>
    <x v="24"/>
    <s v="93115"/>
    <s v="Control intern"/>
    <n v="0"/>
    <n v="575.1"/>
    <n v="575.1"/>
    <n v="575.1"/>
    <n v="575.1"/>
    <n v="575.1"/>
    <n v="575.1"/>
    <n v="0"/>
  </r>
  <r>
    <x v="0"/>
    <x v="0"/>
    <x v="0"/>
    <x v="0"/>
    <x v="2"/>
    <x v="2"/>
    <s v="10701"/>
    <s v="Contribucions plans i fons pensio personal directi"/>
    <x v="25"/>
    <x v="25"/>
    <s v="9"/>
    <s v="Actuacions de caràcter general"/>
    <x v="1"/>
    <x v="1"/>
    <x v="20"/>
    <x v="20"/>
    <x v="29"/>
    <x v="29"/>
    <s v="92211"/>
    <s v="Direcció de recursos humans i organitzac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25"/>
    <x v="25"/>
    <s v="9"/>
    <s v="Actuacions de caràcter general"/>
    <x v="1"/>
    <x v="1"/>
    <x v="20"/>
    <x v="20"/>
    <x v="29"/>
    <x v="29"/>
    <s v="92212"/>
    <s v="Gestió-administració recursos humans-org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25"/>
    <x v="25"/>
    <s v="9"/>
    <s v="Actuacions de caràcter general"/>
    <x v="1"/>
    <x v="1"/>
    <x v="20"/>
    <x v="20"/>
    <x v="29"/>
    <x v="29"/>
    <s v="92215"/>
    <s v="Organització municipal"/>
    <n v="0"/>
    <n v="230.04"/>
    <n v="230.04"/>
    <n v="230.04"/>
    <n v="230.04"/>
    <n v="230.04"/>
    <n v="230.04"/>
    <n v="0"/>
  </r>
  <r>
    <x v="0"/>
    <x v="0"/>
    <x v="0"/>
    <x v="0"/>
    <x v="2"/>
    <x v="2"/>
    <s v="10701"/>
    <s v="Contribucions plans i fons pensio personal directi"/>
    <x v="26"/>
    <x v="26"/>
    <s v="9"/>
    <s v="Actuacions de caràcter general"/>
    <x v="1"/>
    <x v="1"/>
    <x v="1"/>
    <x v="1"/>
    <x v="1"/>
    <x v="1"/>
    <s v="92011"/>
    <s v="Administració general"/>
    <n v="0"/>
    <n v="230.04"/>
    <n v="230.04"/>
    <n v="230.04"/>
    <n v="230.04"/>
    <n v="230.04"/>
    <n v="230.04"/>
    <n v="0"/>
  </r>
  <r>
    <x v="0"/>
    <x v="0"/>
    <x v="0"/>
    <x v="0"/>
    <x v="2"/>
    <x v="2"/>
    <s v="10701"/>
    <s v="Contribucions plans i fons pensio personal directi"/>
    <x v="26"/>
    <x v="26"/>
    <s v="9"/>
    <s v="Actuacions de caràcter general"/>
    <x v="1"/>
    <x v="1"/>
    <x v="21"/>
    <x v="21"/>
    <x v="31"/>
    <x v="31"/>
    <s v="92417"/>
    <s v="Participació ciutadana"/>
    <n v="0"/>
    <n v="115.02"/>
    <n v="115.02"/>
    <n v="115.02"/>
    <n v="115.02"/>
    <n v="115.02"/>
    <n v="115.02"/>
    <n v="0"/>
  </r>
  <r>
    <x v="0"/>
    <x v="0"/>
    <x v="1"/>
    <x v="1"/>
    <x v="3"/>
    <x v="3"/>
    <s v="11000"/>
    <s v="Retribucions basiques personal eventual"/>
    <x v="15"/>
    <x v="15"/>
    <s v="9"/>
    <s v="Actuacions de caràcter general"/>
    <x v="0"/>
    <x v="0"/>
    <x v="0"/>
    <x v="0"/>
    <x v="9"/>
    <x v="9"/>
    <s v="91223"/>
    <s v="Relacions internacionals"/>
    <n v="142683.79999999999"/>
    <n v="56442.87"/>
    <n v="199126.67"/>
    <n v="199126.67"/>
    <n v="199126.67"/>
    <n v="199126.67"/>
    <n v="199126.67"/>
    <n v="0"/>
  </r>
  <r>
    <x v="0"/>
    <x v="0"/>
    <x v="1"/>
    <x v="1"/>
    <x v="3"/>
    <x v="3"/>
    <s v="11000"/>
    <s v="Retribucions basiques personal eventual"/>
    <x v="1"/>
    <x v="1"/>
    <s v="9"/>
    <s v="Actuacions de caràcter general"/>
    <x v="0"/>
    <x v="0"/>
    <x v="0"/>
    <x v="0"/>
    <x v="0"/>
    <x v="0"/>
    <s v="91211"/>
    <s v="Representacio política"/>
    <n v="22147.86"/>
    <n v="-22147.86"/>
    <n v="0"/>
    <n v="0"/>
    <n v="0"/>
    <n v="0"/>
    <n v="0"/>
    <n v="0"/>
  </r>
  <r>
    <x v="0"/>
    <x v="0"/>
    <x v="1"/>
    <x v="1"/>
    <x v="3"/>
    <x v="3"/>
    <s v="11000"/>
    <s v="Retribucions basiques personal eventual"/>
    <x v="4"/>
    <x v="4"/>
    <s v="9"/>
    <s v="Actuacions de caràcter general"/>
    <x v="0"/>
    <x v="0"/>
    <x v="0"/>
    <x v="0"/>
    <x v="0"/>
    <x v="0"/>
    <s v="91211"/>
    <s v="Representacio política"/>
    <n v="55601.84"/>
    <n v="-55601.84"/>
    <n v="0"/>
    <n v="0"/>
    <n v="0"/>
    <n v="0"/>
    <n v="0"/>
    <n v="0"/>
  </r>
  <r>
    <x v="0"/>
    <x v="0"/>
    <x v="1"/>
    <x v="1"/>
    <x v="3"/>
    <x v="3"/>
    <s v="11000"/>
    <s v="Retribucions basiques personal eventual"/>
    <x v="24"/>
    <x v="24"/>
    <s v="9"/>
    <s v="Actuacions de caràcter general"/>
    <x v="0"/>
    <x v="0"/>
    <x v="0"/>
    <x v="0"/>
    <x v="9"/>
    <x v="9"/>
    <s v="91223"/>
    <s v="Relacions internacionals"/>
    <n v="53241.72"/>
    <n v="-53241.72"/>
    <n v="0"/>
    <n v="0"/>
    <n v="0"/>
    <n v="0"/>
    <n v="0"/>
    <n v="0"/>
  </r>
  <r>
    <x v="0"/>
    <x v="0"/>
    <x v="1"/>
    <x v="1"/>
    <x v="3"/>
    <x v="3"/>
    <s v="11000"/>
    <s v="Retribucions basiques personal eventual"/>
    <x v="24"/>
    <x v="24"/>
    <s v="9"/>
    <s v="Actuacions de caràcter general"/>
    <x v="8"/>
    <x v="8"/>
    <x v="17"/>
    <x v="17"/>
    <x v="24"/>
    <x v="24"/>
    <s v="93113"/>
    <s v="Administració comptable"/>
    <n v="76658.3"/>
    <n v="798.28"/>
    <n v="77456.58"/>
    <n v="77456.58"/>
    <n v="77456.58"/>
    <n v="77456.58"/>
    <n v="77456.58"/>
    <n v="0"/>
  </r>
  <r>
    <x v="0"/>
    <x v="0"/>
    <x v="1"/>
    <x v="1"/>
    <x v="3"/>
    <x v="3"/>
    <s v="11000"/>
    <s v="Retribucions basiques personal eventual"/>
    <x v="24"/>
    <x v="24"/>
    <s v="9"/>
    <s v="Actuacions de caràcter general"/>
    <x v="8"/>
    <x v="8"/>
    <x v="18"/>
    <x v="18"/>
    <x v="25"/>
    <x v="25"/>
    <s v="93311"/>
    <s v="Patrimoni"/>
    <n v="49931.28"/>
    <n v="-3076.03"/>
    <n v="46855.25"/>
    <n v="46855.25"/>
    <n v="46855.25"/>
    <n v="46855.25"/>
    <n v="46855.25"/>
    <n v="0"/>
  </r>
  <r>
    <x v="0"/>
    <x v="0"/>
    <x v="1"/>
    <x v="1"/>
    <x v="3"/>
    <x v="3"/>
    <s v="11000"/>
    <s v="Retribucions basiques personal eventual"/>
    <x v="0"/>
    <x v="0"/>
    <s v="4"/>
    <s v="Actuacions de caràcter econòmic"/>
    <x v="3"/>
    <x v="3"/>
    <x v="6"/>
    <x v="6"/>
    <x v="7"/>
    <x v="7"/>
    <s v="43014"/>
    <s v="Consell Econòmic i Social"/>
    <n v="58414.44"/>
    <n v="541.1"/>
    <n v="58955.54"/>
    <n v="58955.54"/>
    <n v="58955.54"/>
    <n v="58955.54"/>
    <n v="58955.54"/>
    <n v="0"/>
  </r>
  <r>
    <x v="0"/>
    <x v="0"/>
    <x v="1"/>
    <x v="1"/>
    <x v="3"/>
    <x v="3"/>
    <s v="11000"/>
    <s v="Retribucions basiques personal eventual"/>
    <x v="0"/>
    <x v="0"/>
    <s v="9"/>
    <s v="Actuacions de caràcter general"/>
    <x v="0"/>
    <x v="0"/>
    <x v="0"/>
    <x v="0"/>
    <x v="0"/>
    <x v="0"/>
    <s v="91211"/>
    <s v="Representacio política"/>
    <n v="4499726.6500000004"/>
    <n v="747730.42"/>
    <n v="5247457.07"/>
    <n v="5247457.07"/>
    <n v="5247457.07"/>
    <n v="5247457.07"/>
    <n v="5247457.07"/>
    <n v="0"/>
  </r>
  <r>
    <x v="0"/>
    <x v="0"/>
    <x v="1"/>
    <x v="1"/>
    <x v="3"/>
    <x v="3"/>
    <s v="11000"/>
    <s v="Retribucions basiques personal eventual"/>
    <x v="0"/>
    <x v="0"/>
    <s v="9"/>
    <s v="Actuacions de caràcter general"/>
    <x v="0"/>
    <x v="0"/>
    <x v="0"/>
    <x v="0"/>
    <x v="0"/>
    <x v="0"/>
    <s v="91212"/>
    <s v="Direcció tècnica de premsa"/>
    <n v="261349.2"/>
    <n v="-119776.64"/>
    <n v="141572.56"/>
    <n v="141572.56"/>
    <n v="141572.56"/>
    <n v="141572.56"/>
    <n v="141572.56"/>
    <n v="0"/>
  </r>
  <r>
    <x v="0"/>
    <x v="0"/>
    <x v="1"/>
    <x v="1"/>
    <x v="3"/>
    <x v="3"/>
    <s v="11000"/>
    <s v="Retribucions basiques personal eventual"/>
    <x v="0"/>
    <x v="0"/>
    <s v="9"/>
    <s v="Actuacions de caràcter general"/>
    <x v="0"/>
    <x v="0"/>
    <x v="0"/>
    <x v="0"/>
    <x v="9"/>
    <x v="9"/>
    <s v="91222"/>
    <s v="Protocol"/>
    <n v="104177.5"/>
    <n v="388.83"/>
    <n v="104566.33"/>
    <n v="104566.33"/>
    <n v="104566.33"/>
    <n v="104566.33"/>
    <n v="104566.33"/>
    <n v="0"/>
  </r>
  <r>
    <x v="0"/>
    <x v="0"/>
    <x v="1"/>
    <x v="1"/>
    <x v="3"/>
    <x v="3"/>
    <s v="11000"/>
    <s v="Retribucions basiques personal eventual"/>
    <x v="0"/>
    <x v="0"/>
    <s v="9"/>
    <s v="Actuacions de caràcter general"/>
    <x v="1"/>
    <x v="1"/>
    <x v="1"/>
    <x v="1"/>
    <x v="1"/>
    <x v="1"/>
    <s v="92011"/>
    <s v="Administració general"/>
    <n v="43804.46"/>
    <n v="-15081.71"/>
    <n v="28722.75"/>
    <n v="28722.75"/>
    <n v="28722.75"/>
    <n v="28722.75"/>
    <n v="28722.75"/>
    <n v="0"/>
  </r>
  <r>
    <x v="0"/>
    <x v="0"/>
    <x v="1"/>
    <x v="1"/>
    <x v="3"/>
    <x v="3"/>
    <s v="11000"/>
    <s v="Retribucions basiques personal eventual"/>
    <x v="0"/>
    <x v="0"/>
    <s v="9"/>
    <s v="Actuacions de caràcter general"/>
    <x v="1"/>
    <x v="1"/>
    <x v="1"/>
    <x v="1"/>
    <x v="1"/>
    <x v="1"/>
    <s v="92016"/>
    <s v="Direcció administrativa gabinet d'alcald"/>
    <n v="752642.94"/>
    <n v="-27405.83"/>
    <n v="725237.11"/>
    <n v="725237.11"/>
    <n v="725237.11"/>
    <n v="725237.11"/>
    <n v="725237.11"/>
    <n v="0"/>
  </r>
  <r>
    <x v="0"/>
    <x v="0"/>
    <x v="1"/>
    <x v="1"/>
    <x v="3"/>
    <x v="3"/>
    <s v="11000"/>
    <s v="Retribucions basiques personal eventual"/>
    <x v="0"/>
    <x v="0"/>
    <s v="9"/>
    <s v="Actuacions de caràcter general"/>
    <x v="1"/>
    <x v="1"/>
    <x v="1"/>
    <x v="1"/>
    <x v="27"/>
    <x v="27"/>
    <s v="92021"/>
    <s v="Sindicatura de Greuges"/>
    <n v="140387.66"/>
    <n v="556.08000000000004"/>
    <n v="140943.74"/>
    <n v="140943.74"/>
    <n v="140943.74"/>
    <n v="140943.74"/>
    <n v="140943.74"/>
    <n v="0"/>
  </r>
  <r>
    <x v="0"/>
    <x v="0"/>
    <x v="1"/>
    <x v="1"/>
    <x v="3"/>
    <x v="3"/>
    <s v="11099"/>
    <s v="Retribucions a reintegrar electe i eventual"/>
    <x v="5"/>
    <x v="5"/>
    <s v="9"/>
    <s v="Actuacions de caràcter general"/>
    <x v="0"/>
    <x v="0"/>
    <x v="0"/>
    <x v="0"/>
    <x v="0"/>
    <x v="0"/>
    <s v="91211"/>
    <s v="Representacio política"/>
    <n v="0"/>
    <n v="31489.38"/>
    <n v="31489.38"/>
    <n v="31489.38"/>
    <n v="31489.38"/>
    <n v="31489.38"/>
    <n v="31489.38"/>
    <n v="0"/>
  </r>
  <r>
    <x v="0"/>
    <x v="0"/>
    <x v="1"/>
    <x v="1"/>
    <x v="3"/>
    <x v="3"/>
    <s v="11099"/>
    <s v="Retribucions a reintegrar electe i eventual"/>
    <x v="5"/>
    <x v="5"/>
    <s v="9"/>
    <s v="Actuacions de caràcter general"/>
    <x v="1"/>
    <x v="1"/>
    <x v="1"/>
    <x v="1"/>
    <x v="1"/>
    <x v="1"/>
    <s v="92011"/>
    <s v="Administració general"/>
    <n v="0"/>
    <n v="3480.72"/>
    <n v="3480.72"/>
    <n v="3480.72"/>
    <n v="3480.72"/>
    <n v="3480.72"/>
    <n v="3480.72"/>
    <n v="0"/>
  </r>
  <r>
    <x v="0"/>
    <x v="0"/>
    <x v="1"/>
    <x v="1"/>
    <x v="3"/>
    <x v="3"/>
    <s v="11099"/>
    <s v="Retribucions a reintegrar electe i eventual"/>
    <x v="27"/>
    <x v="27"/>
    <s v="9"/>
    <s v="Actuacions de caràcter general"/>
    <x v="1"/>
    <x v="1"/>
    <x v="1"/>
    <x v="1"/>
    <x v="1"/>
    <x v="1"/>
    <s v="92013"/>
    <s v="Programa actuació sectorial"/>
    <n v="0"/>
    <n v="-117.22"/>
    <n v="-117.22"/>
    <n v="-117.22"/>
    <n v="-117.22"/>
    <n v="-117.22"/>
    <n v="-117.22"/>
    <n v="0"/>
  </r>
  <r>
    <x v="0"/>
    <x v="0"/>
    <x v="1"/>
    <x v="1"/>
    <x v="3"/>
    <x v="3"/>
    <s v="11099"/>
    <s v="Retribucions a reintegrar electe i eventual"/>
    <x v="0"/>
    <x v="0"/>
    <s v="9"/>
    <s v="Actuacions de caràcter general"/>
    <x v="0"/>
    <x v="0"/>
    <x v="0"/>
    <x v="0"/>
    <x v="0"/>
    <x v="0"/>
    <s v="91211"/>
    <s v="Representacio política"/>
    <n v="0"/>
    <n v="-1453.16"/>
    <n v="-1453.16"/>
    <n v="-1453.16"/>
    <n v="-1453.16"/>
    <n v="-1453.16"/>
    <n v="-1453.16"/>
    <n v="0"/>
  </r>
  <r>
    <x v="0"/>
    <x v="0"/>
    <x v="2"/>
    <x v="2"/>
    <x v="4"/>
    <x v="4"/>
    <s v="12000"/>
    <s v="Retribucions bàsiques grup A1 funcionari"/>
    <x v="11"/>
    <x v="11"/>
    <s v="1"/>
    <s v="Serveis públics bàsics"/>
    <x v="4"/>
    <x v="4"/>
    <x v="14"/>
    <x v="14"/>
    <x v="21"/>
    <x v="21"/>
    <s v="15131"/>
    <s v="Redacció de projectes-execució d'obre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1"/>
    <x v="11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1"/>
    <x v="11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1"/>
    <x v="11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1"/>
    <x v="11"/>
    <s v="9"/>
    <s v="Actuacions de caràcter general"/>
    <x v="1"/>
    <x v="1"/>
    <x v="1"/>
    <x v="1"/>
    <x v="1"/>
    <x v="1"/>
    <s v="92011"/>
    <s v="Administració general"/>
    <n v="0"/>
    <n v="20646.75"/>
    <n v="20646.75"/>
    <n v="20646.75"/>
    <n v="20646.75"/>
    <n v="20646.75"/>
    <n v="20646.75"/>
    <n v="0"/>
  </r>
  <r>
    <x v="0"/>
    <x v="0"/>
    <x v="2"/>
    <x v="2"/>
    <x v="4"/>
    <x v="4"/>
    <s v="12000"/>
    <s v="Retribucions bàsiques grup A1 funcionari"/>
    <x v="11"/>
    <x v="11"/>
    <s v="9"/>
    <s v="Actuacions de caràcter general"/>
    <x v="1"/>
    <x v="1"/>
    <x v="2"/>
    <x v="2"/>
    <x v="2"/>
    <x v="2"/>
    <s v="92321"/>
    <s v="Anàlisi i programació"/>
    <n v="232155.1"/>
    <n v="17127.66"/>
    <n v="249282.76"/>
    <n v="249282.76"/>
    <n v="249282.76"/>
    <n v="249282.76"/>
    <n v="249282.76"/>
    <n v="0"/>
  </r>
  <r>
    <x v="0"/>
    <x v="0"/>
    <x v="2"/>
    <x v="2"/>
    <x v="4"/>
    <x v="4"/>
    <s v="12000"/>
    <s v="Retribucions bàsiques grup A1 funcionari"/>
    <x v="12"/>
    <x v="12"/>
    <s v="1"/>
    <s v="Serveis públics bàsics"/>
    <x v="4"/>
    <x v="4"/>
    <x v="14"/>
    <x v="14"/>
    <x v="21"/>
    <x v="21"/>
    <s v="15131"/>
    <s v="Redacció de projectes-execució d'obre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2"/>
    <x v="12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2"/>
    <x v="12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2"/>
    <x v="12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2"/>
    <x v="12"/>
    <s v="9"/>
    <s v="Actuacions de caràcter general"/>
    <x v="1"/>
    <x v="1"/>
    <x v="1"/>
    <x v="1"/>
    <x v="1"/>
    <x v="1"/>
    <s v="92011"/>
    <s v="Administració general"/>
    <n v="0"/>
    <n v="64831.38"/>
    <n v="64831.38"/>
    <n v="64831.38"/>
    <n v="64831.38"/>
    <n v="64831.38"/>
    <n v="64831.38"/>
    <n v="0"/>
  </r>
  <r>
    <x v="0"/>
    <x v="0"/>
    <x v="2"/>
    <x v="2"/>
    <x v="4"/>
    <x v="4"/>
    <s v="12000"/>
    <s v="Retribucions bàsiques grup A1 funcionari"/>
    <x v="13"/>
    <x v="13"/>
    <s v="1"/>
    <s v="Serveis públics bàsics"/>
    <x v="4"/>
    <x v="4"/>
    <x v="14"/>
    <x v="14"/>
    <x v="21"/>
    <x v="21"/>
    <s v="15131"/>
    <s v="Redacció de projectes-execució d'obre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90394.5"/>
    <n v="95708.58"/>
    <n v="486103.08"/>
    <n v="486103.08"/>
    <n v="486103.08"/>
    <n v="486103.08"/>
    <n v="486103.08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31231.56"/>
    <n v="624.67999999999995"/>
    <n v="31856.240000000002"/>
    <n v="31856.240000000002"/>
    <n v="31856.240000000002"/>
    <n v="31856.240000000002"/>
    <n v="31856.240000000002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3"/>
    <x v="3"/>
    <x v="33"/>
    <x v="33"/>
    <s v="23034"/>
    <s v="Participació social"/>
    <n v="31231.56"/>
    <n v="-3007.7"/>
    <n v="28223.86"/>
    <n v="28223.86"/>
    <n v="28223.86"/>
    <n v="28223.86"/>
    <n v="28223.86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42109.64"/>
    <n v="42109.64"/>
    <n v="42109.64"/>
    <n v="42109.64"/>
    <n v="42109.64"/>
    <n v="42109.64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46847.34"/>
    <n v="254.89"/>
    <n v="47102.23"/>
    <n v="47102.23"/>
    <n v="47102.23"/>
    <n v="47102.23"/>
    <n v="47102.23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5615.78"/>
    <n v="349.1"/>
    <n v="15964.88"/>
    <n v="15964.88"/>
    <n v="15964.88"/>
    <n v="15964.88"/>
    <n v="15964.88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31856.240000000002"/>
    <n v="31856.240000000002"/>
    <n v="31856.240000000002"/>
    <n v="31856.240000000002"/>
    <n v="31856.240000000002"/>
    <n v="31856.240000000002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69178.42"/>
    <n v="69178.42"/>
    <n v="69178.42"/>
    <n v="69178.42"/>
    <n v="69178.42"/>
    <n v="69178.42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5"/>
    <x v="5"/>
    <x v="5"/>
    <x v="5"/>
    <s v="23241"/>
    <s v="Promoció de les dones"/>
    <n v="15615.78"/>
    <n v="33433.269999999997"/>
    <n v="49049.05"/>
    <n v="49049.05"/>
    <n v="49049.05"/>
    <n v="49049.05"/>
    <n v="49049.05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44484.27"/>
    <n v="44484.27"/>
    <n v="44484.27"/>
    <n v="44484.27"/>
    <n v="44484.27"/>
    <n v="44484.27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30953.48"/>
    <n v="30953.48"/>
    <n v="30953.48"/>
    <n v="30953.48"/>
    <n v="30953.48"/>
    <n v="30953.48"/>
    <n v="0"/>
  </r>
  <r>
    <x v="0"/>
    <x v="0"/>
    <x v="2"/>
    <x v="2"/>
    <x v="4"/>
    <x v="4"/>
    <s v="12000"/>
    <s v="Retribucions bàsiques grup A1 funcionari"/>
    <x v="13"/>
    <x v="13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3"/>
    <x v="13"/>
    <s v="4"/>
    <s v="Actuacions de caràcter econòmic"/>
    <x v="3"/>
    <x v="3"/>
    <x v="6"/>
    <x v="6"/>
    <x v="7"/>
    <x v="7"/>
    <s v="43011"/>
    <s v="Administració i gerència de Presidència"/>
    <n v="113267.58"/>
    <n v="-113267.58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4"/>
    <x v="14"/>
    <s v="1"/>
    <s v="Serveis públics bàsics"/>
    <x v="4"/>
    <x v="4"/>
    <x v="14"/>
    <x v="14"/>
    <x v="21"/>
    <x v="21"/>
    <s v="15131"/>
    <s v="Redacció de projectes-execució d'obre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46847.34"/>
    <n v="-1498.72"/>
    <n v="45348.62"/>
    <n v="45348.62"/>
    <n v="45348.62"/>
    <n v="45348.62"/>
    <n v="45348.62"/>
    <n v="0"/>
  </r>
  <r>
    <x v="0"/>
    <x v="0"/>
    <x v="2"/>
    <x v="2"/>
    <x v="4"/>
    <x v="4"/>
    <s v="12000"/>
    <s v="Retribucions bàsiques grup A1 funcionari"/>
    <x v="14"/>
    <x v="14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4"/>
    <x v="14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4"/>
    <x v="14"/>
    <s v="9"/>
    <s v="Actuacions de caràcter general"/>
    <x v="1"/>
    <x v="1"/>
    <x v="1"/>
    <x v="1"/>
    <x v="1"/>
    <x v="1"/>
    <s v="92011"/>
    <s v="Administració general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5"/>
    <x v="15"/>
    <s v="1"/>
    <s v="Serveis públics bàsics"/>
    <x v="4"/>
    <x v="4"/>
    <x v="7"/>
    <x v="7"/>
    <x v="8"/>
    <x v="8"/>
    <s v="15011"/>
    <s v="Despeses generals d'Ecologia Urbana"/>
    <n v="15615.78"/>
    <n v="-15615.78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5"/>
    <x v="15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5"/>
    <x v="15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5"/>
    <x v="15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5"/>
    <x v="15"/>
    <s v="9"/>
    <s v="Actuacions de caràcter general"/>
    <x v="0"/>
    <x v="0"/>
    <x v="0"/>
    <x v="0"/>
    <x v="9"/>
    <x v="9"/>
    <s v="91223"/>
    <s v="Relacions internacionals"/>
    <n v="31231.56"/>
    <n v="111020.37"/>
    <n v="142251.93"/>
    <n v="142251.93"/>
    <n v="142251.93"/>
    <n v="142251.93"/>
    <n v="142251.93"/>
    <n v="0"/>
  </r>
  <r>
    <x v="0"/>
    <x v="0"/>
    <x v="2"/>
    <x v="2"/>
    <x v="4"/>
    <x v="4"/>
    <s v="12000"/>
    <s v="Retribucions bàsiques grup A1 funcionari"/>
    <x v="15"/>
    <x v="15"/>
    <s v="9"/>
    <s v="Actuacions de caràcter general"/>
    <x v="1"/>
    <x v="1"/>
    <x v="1"/>
    <x v="1"/>
    <x v="1"/>
    <x v="1"/>
    <s v="92011"/>
    <s v="Administració general"/>
    <n v="62463.12"/>
    <n v="126278.54"/>
    <n v="188741.66"/>
    <n v="188741.66"/>
    <n v="188741.66"/>
    <n v="188741.66"/>
    <n v="188741.66"/>
    <n v="0"/>
  </r>
  <r>
    <x v="0"/>
    <x v="0"/>
    <x v="2"/>
    <x v="2"/>
    <x v="4"/>
    <x v="4"/>
    <s v="12000"/>
    <s v="Retribucions bàsiques grup A1 funcionari"/>
    <x v="15"/>
    <x v="15"/>
    <s v="9"/>
    <s v="Actuacions de caràcter general"/>
    <x v="1"/>
    <x v="1"/>
    <x v="8"/>
    <x v="8"/>
    <x v="10"/>
    <x v="10"/>
    <s v="92511"/>
    <s v="Atenció al ciutadà"/>
    <n v="0"/>
    <n v="137048.04999999999"/>
    <n v="137048.04999999999"/>
    <n v="137048.04999999999"/>
    <n v="137048.04999999999"/>
    <n v="137048.04999999999"/>
    <n v="137048.04999999999"/>
    <n v="0"/>
  </r>
  <r>
    <x v="0"/>
    <x v="0"/>
    <x v="2"/>
    <x v="2"/>
    <x v="4"/>
    <x v="4"/>
    <s v="12000"/>
    <s v="Retribucions bàsiques grup A1 funcionari"/>
    <x v="16"/>
    <x v="16"/>
    <s v="1"/>
    <s v="Serveis públics bàsics"/>
    <x v="4"/>
    <x v="4"/>
    <x v="14"/>
    <x v="14"/>
    <x v="21"/>
    <x v="21"/>
    <s v="15131"/>
    <s v="Redacció de projectes-execució d'obre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6"/>
    <x v="16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6"/>
    <x v="16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6"/>
    <x v="16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6"/>
    <x v="16"/>
    <s v="9"/>
    <s v="Actuacions de caràcter general"/>
    <x v="1"/>
    <x v="1"/>
    <x v="1"/>
    <x v="1"/>
    <x v="1"/>
    <x v="1"/>
    <s v="92011"/>
    <s v="Administració general"/>
    <n v="10"/>
    <n v="6750.5"/>
    <n v="6760.5"/>
    <n v="6760.5"/>
    <n v="6760.5"/>
    <n v="6760.5"/>
    <n v="6760.5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5"/>
    <x v="5"/>
    <x v="9"/>
    <x v="9"/>
    <x v="11"/>
    <x v="11"/>
    <s v="13011"/>
    <s v="Gestió programa administració seguretat"/>
    <n v="140542.01999999999"/>
    <n v="-12501.27"/>
    <n v="128040.75"/>
    <n v="128040.75"/>
    <n v="128040.75"/>
    <n v="128040.75"/>
    <n v="128040.75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5"/>
    <x v="5"/>
    <x v="9"/>
    <x v="9"/>
    <x v="11"/>
    <x v="11"/>
    <s v="13012"/>
    <s v="Desenvolupament professional prevenció i"/>
    <n v="46847.34"/>
    <n v="937.02"/>
    <n v="47784.36"/>
    <n v="47784.36"/>
    <n v="47784.36"/>
    <n v="47784.36"/>
    <n v="47784.36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5"/>
    <x v="5"/>
    <x v="9"/>
    <x v="9"/>
    <x v="11"/>
    <x v="11"/>
    <s v="13014"/>
    <s v="Desenvolupament dels serveis de GUB i SP"/>
    <n v="109310.46"/>
    <n v="73.010000000000005"/>
    <n v="109383.47"/>
    <n v="109383.47"/>
    <n v="109383.47"/>
    <n v="109383.47"/>
    <n v="109383.47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5"/>
    <x v="5"/>
    <x v="9"/>
    <x v="9"/>
    <x v="11"/>
    <x v="11"/>
    <s v="13015"/>
    <s v="Comunicació interna i externa SP"/>
    <n v="15615.78"/>
    <n v="312.33999999999997"/>
    <n v="15928.12"/>
    <n v="15928.12"/>
    <n v="15928.12"/>
    <n v="15928.12"/>
    <n v="15928.12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5"/>
    <x v="5"/>
    <x v="10"/>
    <x v="10"/>
    <x v="12"/>
    <x v="12"/>
    <s v="13212"/>
    <s v="Serveis generals de la Guàrdia Urbana"/>
    <n v="234236.7"/>
    <n v="40667.879999999997"/>
    <n v="274904.58"/>
    <n v="274904.58"/>
    <n v="274904.58"/>
    <n v="274904.58"/>
    <n v="274904.58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5"/>
    <x v="5"/>
    <x v="11"/>
    <x v="11"/>
    <x v="14"/>
    <x v="14"/>
    <s v="13511"/>
    <s v="Protecció civil"/>
    <n v="31231.56"/>
    <n v="624.67999999999995"/>
    <n v="31856.240000000002"/>
    <n v="31856.240000000002"/>
    <n v="31856.240000000002"/>
    <n v="31856.240000000002"/>
    <n v="31856.240000000002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5"/>
    <x v="5"/>
    <x v="12"/>
    <x v="12"/>
    <x v="15"/>
    <x v="15"/>
    <s v="13612"/>
    <s v="Intervenció en extinció d’incendis i sal"/>
    <n v="78078.899999999994"/>
    <n v="11813.04"/>
    <n v="89891.94"/>
    <n v="89891.94"/>
    <n v="89891.94"/>
    <n v="89891.94"/>
    <n v="89891.94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5"/>
    <x v="5"/>
    <x v="12"/>
    <x v="12"/>
    <x v="15"/>
    <x v="15"/>
    <s v="13613"/>
    <s v="Desenvol.professional,selecció,prevenc.s"/>
    <n v="93694.68"/>
    <n v="7795.22"/>
    <n v="101489.9"/>
    <n v="101489.9"/>
    <n v="101489.9"/>
    <n v="101489.9"/>
    <n v="101489.9"/>
    <n v="0"/>
  </r>
  <r>
    <x v="0"/>
    <x v="0"/>
    <x v="2"/>
    <x v="2"/>
    <x v="4"/>
    <x v="4"/>
    <s v="12000"/>
    <s v="Retribucions bàsiques grup A1 funcionari"/>
    <x v="17"/>
    <x v="17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7"/>
    <x v="17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7"/>
    <x v="17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8"/>
    <x v="18"/>
    <s v="1"/>
    <s v="Serveis públics bàsics"/>
    <x v="4"/>
    <x v="4"/>
    <x v="7"/>
    <x v="7"/>
    <x v="8"/>
    <x v="8"/>
    <s v="15011"/>
    <s v="Despeses generals d'Ecologia Urbana"/>
    <n v="606933.9"/>
    <n v="-124224.56"/>
    <n v="482709.34"/>
    <n v="482709.34"/>
    <n v="482709.34"/>
    <n v="482709.34"/>
    <n v="482709.34"/>
    <n v="0"/>
  </r>
  <r>
    <x v="0"/>
    <x v="0"/>
    <x v="2"/>
    <x v="2"/>
    <x v="4"/>
    <x v="4"/>
    <s v="12000"/>
    <s v="Retribucions bàsiques grup A1 funcionari"/>
    <x v="18"/>
    <x v="18"/>
    <s v="1"/>
    <s v="Serveis públics bàsics"/>
    <x v="4"/>
    <x v="4"/>
    <x v="7"/>
    <x v="7"/>
    <x v="8"/>
    <x v="8"/>
    <s v="15017"/>
    <s v="Manteniment i conservació edificis Ecolo"/>
    <n v="15615.78"/>
    <n v="312.33999999999997"/>
    <n v="15928.12"/>
    <n v="15928.12"/>
    <n v="15928.12"/>
    <n v="15928.12"/>
    <n v="15928.12"/>
    <n v="0"/>
  </r>
  <r>
    <x v="0"/>
    <x v="0"/>
    <x v="2"/>
    <x v="2"/>
    <x v="4"/>
    <x v="4"/>
    <s v="12000"/>
    <s v="Retribucions bàsiques grup A1 funcionari"/>
    <x v="18"/>
    <x v="18"/>
    <s v="2"/>
    <s v="Actuacions de protecció i promoció social"/>
    <x v="2"/>
    <x v="2"/>
    <x v="3"/>
    <x v="3"/>
    <x v="33"/>
    <x v="33"/>
    <s v="23035"/>
    <s v="Comunicació i informació de serveis soci"/>
    <n v="46847.34"/>
    <n v="-46847.34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8"/>
    <x v="18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8"/>
    <x v="18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8"/>
    <x v="18"/>
    <s v="9"/>
    <s v="Actuacions de caràcter general"/>
    <x v="1"/>
    <x v="1"/>
    <x v="1"/>
    <x v="1"/>
    <x v="1"/>
    <x v="1"/>
    <s v="92011"/>
    <s v="Administració general"/>
    <n v="15615.78"/>
    <n v="-15615.78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9"/>
    <x v="19"/>
    <s v="1"/>
    <s v="Serveis públics bàsics"/>
    <x v="4"/>
    <x v="4"/>
    <x v="7"/>
    <x v="7"/>
    <x v="8"/>
    <x v="8"/>
    <s v="15011"/>
    <s v="Despeses generals d'Ecologia Urbana"/>
    <n v="304879.63"/>
    <n v="-32020.33"/>
    <n v="272859.3"/>
    <n v="272859.3"/>
    <n v="272859.3"/>
    <n v="272859.3"/>
    <n v="272859.3"/>
    <n v="0"/>
  </r>
  <r>
    <x v="0"/>
    <x v="0"/>
    <x v="2"/>
    <x v="2"/>
    <x v="4"/>
    <x v="4"/>
    <s v="12000"/>
    <s v="Retribucions bàsiques grup A1 funcionari"/>
    <x v="19"/>
    <x v="19"/>
    <s v="1"/>
    <s v="Serveis públics bàsics"/>
    <x v="6"/>
    <x v="6"/>
    <x v="23"/>
    <x v="23"/>
    <x v="36"/>
    <x v="36"/>
    <s v="16231"/>
    <s v="Tractament de residus"/>
    <n v="15615.78"/>
    <n v="8837.5400000000009"/>
    <n v="24453.32"/>
    <n v="24453.32"/>
    <n v="24453.32"/>
    <n v="24453.32"/>
    <n v="24453.32"/>
    <n v="0"/>
  </r>
  <r>
    <x v="0"/>
    <x v="0"/>
    <x v="2"/>
    <x v="2"/>
    <x v="4"/>
    <x v="4"/>
    <s v="12000"/>
    <s v="Retribucions bàsiques grup A1 funcionari"/>
    <x v="19"/>
    <x v="19"/>
    <s v="1"/>
    <s v="Serveis públics bàsics"/>
    <x v="6"/>
    <x v="6"/>
    <x v="13"/>
    <x v="13"/>
    <x v="16"/>
    <x v="16"/>
    <s v="16312"/>
    <s v="Avaluació de la neteja viària"/>
    <n v="59339.98"/>
    <n v="-17211.54"/>
    <n v="42128.44"/>
    <n v="42128.44"/>
    <n v="42128.44"/>
    <n v="42128.44"/>
    <n v="42128.44"/>
    <n v="0"/>
  </r>
  <r>
    <x v="0"/>
    <x v="0"/>
    <x v="2"/>
    <x v="2"/>
    <x v="4"/>
    <x v="4"/>
    <s v="12000"/>
    <s v="Retribucions bàsiques grup A1 funcionari"/>
    <x v="19"/>
    <x v="19"/>
    <s v="1"/>
    <s v="Serveis públics bàsics"/>
    <x v="6"/>
    <x v="6"/>
    <x v="24"/>
    <x v="24"/>
    <x v="37"/>
    <x v="37"/>
    <s v="16511"/>
    <s v="Gestió de l'enllumenat públic"/>
    <n v="31231.56"/>
    <n v="11293.9"/>
    <n v="42525.46"/>
    <n v="42525.46"/>
    <n v="42525.46"/>
    <n v="42525.46"/>
    <n v="42525.46"/>
    <n v="0"/>
  </r>
  <r>
    <x v="0"/>
    <x v="0"/>
    <x v="2"/>
    <x v="2"/>
    <x v="4"/>
    <x v="4"/>
    <s v="12000"/>
    <s v="Retribucions bàsiques grup A1 funcionari"/>
    <x v="19"/>
    <x v="19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9"/>
    <x v="19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9"/>
    <x v="19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9"/>
    <x v="19"/>
    <s v="9"/>
    <s v="Actuacions de caràcter general"/>
    <x v="1"/>
    <x v="1"/>
    <x v="1"/>
    <x v="1"/>
    <x v="1"/>
    <x v="1"/>
    <s v="92011"/>
    <s v="Administració general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0"/>
    <x v="20"/>
    <s v="1"/>
    <s v="Serveis públics bàsics"/>
    <x v="4"/>
    <x v="4"/>
    <x v="7"/>
    <x v="7"/>
    <x v="8"/>
    <x v="8"/>
    <s v="15011"/>
    <s v="Despeses generals d'Ecologia Urbana"/>
    <n v="793281.72"/>
    <n v="4667.59"/>
    <n v="797949.31"/>
    <n v="797949.31"/>
    <n v="797949.31"/>
    <n v="797949.31"/>
    <n v="797949.31"/>
    <n v="0"/>
  </r>
  <r>
    <x v="0"/>
    <x v="0"/>
    <x v="2"/>
    <x v="2"/>
    <x v="4"/>
    <x v="4"/>
    <s v="12000"/>
    <s v="Retribucions bàsiques grup A1 funcionari"/>
    <x v="20"/>
    <x v="20"/>
    <s v="1"/>
    <s v="Serveis públics bàsics"/>
    <x v="4"/>
    <x v="4"/>
    <x v="7"/>
    <x v="7"/>
    <x v="8"/>
    <x v="8"/>
    <s v="15013"/>
    <s v="Planificació Ecologia Urbana"/>
    <n v="59339.98"/>
    <n v="-2240.92"/>
    <n v="57099.06"/>
    <n v="57099.06"/>
    <n v="57099.06"/>
    <n v="57099.06"/>
    <n v="57099.06"/>
    <n v="0"/>
  </r>
  <r>
    <x v="0"/>
    <x v="0"/>
    <x v="2"/>
    <x v="2"/>
    <x v="4"/>
    <x v="4"/>
    <s v="12000"/>
    <s v="Retribucions bàsiques grup A1 funcionari"/>
    <x v="20"/>
    <x v="20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0"/>
    <x v="20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0"/>
    <x v="20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0"/>
    <x v="20"/>
    <s v="9"/>
    <s v="Actuacions de caràcter general"/>
    <x v="1"/>
    <x v="1"/>
    <x v="1"/>
    <x v="1"/>
    <x v="1"/>
    <x v="1"/>
    <s v="92011"/>
    <s v="Administració general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1"/>
    <x v="21"/>
    <s v="1"/>
    <s v="Serveis públics bàsics"/>
    <x v="5"/>
    <x v="5"/>
    <x v="25"/>
    <x v="25"/>
    <x v="38"/>
    <x v="38"/>
    <s v="13411"/>
    <s v="Gestió del programa de mobilitat"/>
    <n v="83700.62"/>
    <n v="11409.23"/>
    <n v="95109.85"/>
    <n v="95109.85"/>
    <n v="95109.85"/>
    <n v="95109.85"/>
    <n v="95109.85"/>
    <n v="0"/>
  </r>
  <r>
    <x v="0"/>
    <x v="0"/>
    <x v="2"/>
    <x v="2"/>
    <x v="4"/>
    <x v="4"/>
    <s v="12000"/>
    <s v="Retribucions bàsiques grup A1 funcionari"/>
    <x v="21"/>
    <x v="21"/>
    <s v="1"/>
    <s v="Serveis públics bàsics"/>
    <x v="4"/>
    <x v="4"/>
    <x v="7"/>
    <x v="7"/>
    <x v="8"/>
    <x v="8"/>
    <s v="15011"/>
    <s v="Despeses generals d'Ecologia Urbana"/>
    <n v="15615.78"/>
    <n v="-15615.78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1"/>
    <x v="21"/>
    <s v="1"/>
    <s v="Serveis públics bàsics"/>
    <x v="4"/>
    <x v="4"/>
    <x v="14"/>
    <x v="14"/>
    <x v="17"/>
    <x v="17"/>
    <s v="15161"/>
    <s v="Control i seguiment de grans infraestruc"/>
    <n v="365409.3"/>
    <n v="1049.8900000000001"/>
    <n v="366459.19"/>
    <n v="366459.19"/>
    <n v="366459.19"/>
    <n v="366459.19"/>
    <n v="366459.19"/>
    <n v="0"/>
  </r>
  <r>
    <x v="0"/>
    <x v="0"/>
    <x v="2"/>
    <x v="2"/>
    <x v="4"/>
    <x v="4"/>
    <s v="12000"/>
    <s v="Retribucions bàsiques grup A1 funcionari"/>
    <x v="21"/>
    <x v="21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1"/>
    <x v="21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1"/>
    <x v="21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1"/>
    <x v="21"/>
    <s v="9"/>
    <s v="Actuacions de caràcter general"/>
    <x v="1"/>
    <x v="1"/>
    <x v="1"/>
    <x v="1"/>
    <x v="1"/>
    <x v="1"/>
    <s v="92011"/>
    <s v="Administració general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2"/>
    <x v="22"/>
    <s v="1"/>
    <s v="Serveis públics bàsics"/>
    <x v="4"/>
    <x v="4"/>
    <x v="7"/>
    <x v="7"/>
    <x v="8"/>
    <x v="8"/>
    <s v="15011"/>
    <s v="Despeses generals d'Ecologia Urbana"/>
    <n v="107228.86"/>
    <n v="156697.5"/>
    <n v="263926.36"/>
    <n v="263926.36"/>
    <n v="263926.36"/>
    <n v="263926.36"/>
    <n v="263926.36"/>
    <n v="0"/>
  </r>
  <r>
    <x v="0"/>
    <x v="0"/>
    <x v="2"/>
    <x v="2"/>
    <x v="4"/>
    <x v="4"/>
    <s v="12000"/>
    <s v="Retribucions bàsiques grup A1 funcionari"/>
    <x v="22"/>
    <x v="22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2"/>
    <x v="22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2"/>
    <x v="22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2"/>
    <x v="22"/>
    <s v="9"/>
    <s v="Actuacions de caràcter general"/>
    <x v="1"/>
    <x v="1"/>
    <x v="1"/>
    <x v="1"/>
    <x v="1"/>
    <x v="1"/>
    <s v="92011"/>
    <s v="Administració general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"/>
    <x v="1"/>
    <s v="1"/>
    <s v="Serveis públics bàsics"/>
    <x v="4"/>
    <x v="4"/>
    <x v="14"/>
    <x v="14"/>
    <x v="22"/>
    <x v="22"/>
    <s v="15111"/>
    <s v="Llicències"/>
    <n v="124926.24"/>
    <n v="21395.09"/>
    <n v="146321.32999999999"/>
    <n v="146321.32999999999"/>
    <n v="146321.32999999999"/>
    <n v="146321.32999999999"/>
    <n v="146321.32999999999"/>
    <n v="0"/>
  </r>
  <r>
    <x v="0"/>
    <x v="0"/>
    <x v="2"/>
    <x v="2"/>
    <x v="4"/>
    <x v="4"/>
    <s v="12000"/>
    <s v="Retribucions bàsiques grup A1 funcionari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106187.32"/>
    <n v="-34591.97"/>
    <n v="71595.350000000006"/>
    <n v="71595.350000000006"/>
    <n v="71595.350000000006"/>
    <n v="71595.350000000006"/>
    <n v="71595.350000000006"/>
    <n v="0"/>
  </r>
  <r>
    <x v="0"/>
    <x v="0"/>
    <x v="2"/>
    <x v="2"/>
    <x v="4"/>
    <x v="4"/>
    <s v="12000"/>
    <s v="Retribucions bàsiques grup A1 funcionari"/>
    <x v="1"/>
    <x v="1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"/>
    <x v="1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"/>
    <x v="1"/>
    <s v="9"/>
    <s v="Actuacions de caràcter general"/>
    <x v="1"/>
    <x v="1"/>
    <x v="1"/>
    <x v="1"/>
    <x v="1"/>
    <x v="1"/>
    <s v="92011"/>
    <s v="Administració general"/>
    <n v="46847.34"/>
    <n v="-2390.0500000000002"/>
    <n v="44457.29"/>
    <n v="44457.29"/>
    <n v="44457.29"/>
    <n v="44457.29"/>
    <n v="44457.29"/>
    <n v="0"/>
  </r>
  <r>
    <x v="0"/>
    <x v="0"/>
    <x v="2"/>
    <x v="2"/>
    <x v="4"/>
    <x v="4"/>
    <s v="12000"/>
    <s v="Retribucions bàsiques grup A1 funcionari"/>
    <x v="1"/>
    <x v="1"/>
    <s v="9"/>
    <s v="Actuacions de caràcter general"/>
    <x v="1"/>
    <x v="1"/>
    <x v="1"/>
    <x v="1"/>
    <x v="1"/>
    <x v="1"/>
    <s v="92014"/>
    <s v="Serveis jurídics"/>
    <n v="154076.20000000001"/>
    <n v="7732.78"/>
    <n v="161808.98000000001"/>
    <n v="161808.98000000001"/>
    <n v="161808.98000000001"/>
    <n v="161808.98000000001"/>
    <n v="161808.98000000001"/>
    <n v="0"/>
  </r>
  <r>
    <x v="0"/>
    <x v="0"/>
    <x v="2"/>
    <x v="2"/>
    <x v="4"/>
    <x v="4"/>
    <s v="12000"/>
    <s v="Retribucions bàsiques grup A1 funcionari"/>
    <x v="1"/>
    <x v="1"/>
    <s v="9"/>
    <s v="Actuacions de caràcter general"/>
    <x v="8"/>
    <x v="8"/>
    <x v="18"/>
    <x v="18"/>
    <x v="25"/>
    <x v="25"/>
    <s v="93312"/>
    <s v="Manteniment d’edificis centralitzats"/>
    <n v="31231.56"/>
    <n v="-5945"/>
    <n v="25286.560000000001"/>
    <n v="25286.560000000001"/>
    <n v="25286.560000000001"/>
    <n v="25286.560000000001"/>
    <n v="25286.560000000001"/>
    <n v="0"/>
  </r>
  <r>
    <x v="0"/>
    <x v="0"/>
    <x v="2"/>
    <x v="2"/>
    <x v="4"/>
    <x v="4"/>
    <s v="12000"/>
    <s v="Retribucions bàsiques grup A1 funcionari"/>
    <x v="2"/>
    <x v="2"/>
    <s v="1"/>
    <s v="Serveis públics bàsics"/>
    <x v="4"/>
    <x v="4"/>
    <x v="14"/>
    <x v="14"/>
    <x v="22"/>
    <x v="22"/>
    <s v="15111"/>
    <s v="Llicències"/>
    <n v="230073.5"/>
    <n v="9223.39"/>
    <n v="239296.89"/>
    <n v="239296.89"/>
    <n v="239296.89"/>
    <n v="239296.89"/>
    <n v="239296.89"/>
    <n v="0"/>
  </r>
  <r>
    <x v="0"/>
    <x v="0"/>
    <x v="2"/>
    <x v="2"/>
    <x v="4"/>
    <x v="4"/>
    <s v="12000"/>
    <s v="Retribucions bàsiques grup A1 funcionari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46847.34"/>
    <n v="937.02"/>
    <n v="47784.36"/>
    <n v="47784.36"/>
    <n v="47784.36"/>
    <n v="47784.36"/>
    <n v="47784.36"/>
    <n v="0"/>
  </r>
  <r>
    <x v="0"/>
    <x v="0"/>
    <x v="2"/>
    <x v="2"/>
    <x v="4"/>
    <x v="4"/>
    <s v="12000"/>
    <s v="Retribucions bàsiques grup A1 funcionari"/>
    <x v="2"/>
    <x v="2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"/>
    <x v="2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"/>
    <x v="2"/>
    <s v="9"/>
    <s v="Actuacions de caràcter general"/>
    <x v="1"/>
    <x v="1"/>
    <x v="1"/>
    <x v="1"/>
    <x v="1"/>
    <x v="1"/>
    <s v="92011"/>
    <s v="Administració general"/>
    <n v="46847.34"/>
    <n v="-9613.56"/>
    <n v="37233.78"/>
    <n v="37233.78"/>
    <n v="37233.78"/>
    <n v="37233.78"/>
    <n v="37233.78"/>
    <n v="0"/>
  </r>
  <r>
    <x v="0"/>
    <x v="0"/>
    <x v="2"/>
    <x v="2"/>
    <x v="4"/>
    <x v="4"/>
    <s v="12000"/>
    <s v="Retribucions bàsiques grup A1 funcionari"/>
    <x v="2"/>
    <x v="2"/>
    <s v="9"/>
    <s v="Actuacions de caràcter general"/>
    <x v="1"/>
    <x v="1"/>
    <x v="1"/>
    <x v="1"/>
    <x v="1"/>
    <x v="1"/>
    <s v="92014"/>
    <s v="Serveis jurídics"/>
    <n v="156157.79999999999"/>
    <n v="-6076.47"/>
    <n v="150081.32999999999"/>
    <n v="150081.32999999999"/>
    <n v="150081.32999999999"/>
    <n v="150081.32999999999"/>
    <n v="150081.32999999999"/>
    <n v="0"/>
  </r>
  <r>
    <x v="0"/>
    <x v="0"/>
    <x v="2"/>
    <x v="2"/>
    <x v="4"/>
    <x v="4"/>
    <s v="12000"/>
    <s v="Retribucions bàsiques grup A1 funcionari"/>
    <x v="2"/>
    <x v="2"/>
    <s v="9"/>
    <s v="Actuacions de caràcter general"/>
    <x v="1"/>
    <x v="1"/>
    <x v="8"/>
    <x v="8"/>
    <x v="20"/>
    <x v="20"/>
    <s v="92521"/>
    <s v="Direcció de comunicació"/>
    <n v="31231.56"/>
    <n v="-671.51"/>
    <n v="30560.05"/>
    <n v="30560.05"/>
    <n v="30560.05"/>
    <n v="30560.05"/>
    <n v="30560.05"/>
    <n v="0"/>
  </r>
  <r>
    <x v="0"/>
    <x v="0"/>
    <x v="2"/>
    <x v="2"/>
    <x v="4"/>
    <x v="4"/>
    <s v="12000"/>
    <s v="Retribucions bàsiques grup A1 funcionari"/>
    <x v="2"/>
    <x v="2"/>
    <s v="9"/>
    <s v="Actuacions de caràcter general"/>
    <x v="8"/>
    <x v="8"/>
    <x v="18"/>
    <x v="18"/>
    <x v="25"/>
    <x v="25"/>
    <s v="93312"/>
    <s v="Manteniment d’edificis centralitzats"/>
    <n v="62463.12"/>
    <n v="-6149.94"/>
    <n v="56313.18"/>
    <n v="56313.18"/>
    <n v="56313.18"/>
    <n v="56313.18"/>
    <n v="56313.18"/>
    <n v="0"/>
  </r>
  <r>
    <x v="0"/>
    <x v="0"/>
    <x v="2"/>
    <x v="2"/>
    <x v="4"/>
    <x v="4"/>
    <s v="12000"/>
    <s v="Retribucions bàsiques grup A1 funcionari"/>
    <x v="3"/>
    <x v="3"/>
    <s v="1"/>
    <s v="Serveis públics bàsics"/>
    <x v="4"/>
    <x v="4"/>
    <x v="14"/>
    <x v="14"/>
    <x v="22"/>
    <x v="22"/>
    <s v="15111"/>
    <s v="Llicències"/>
    <n v="89531.48"/>
    <n v="-1263.8399999999999"/>
    <n v="88267.64"/>
    <n v="88267.64"/>
    <n v="88267.64"/>
    <n v="88267.64"/>
    <n v="88267.64"/>
    <n v="0"/>
  </r>
  <r>
    <x v="0"/>
    <x v="0"/>
    <x v="2"/>
    <x v="2"/>
    <x v="4"/>
    <x v="4"/>
    <s v="12000"/>
    <s v="Retribucions bàsiques grup A1 funcionari"/>
    <x v="3"/>
    <x v="3"/>
    <s v="1"/>
    <s v="Serveis públics bàsics"/>
    <x v="4"/>
    <x v="4"/>
    <x v="15"/>
    <x v="15"/>
    <x v="18"/>
    <x v="18"/>
    <s v="15341"/>
    <s v="Manteniment i millora espais públics cen"/>
    <n v="15615.78"/>
    <n v="61.1"/>
    <n v="15676.88"/>
    <n v="15676.88"/>
    <n v="15676.88"/>
    <n v="15676.88"/>
    <n v="15676.88"/>
    <n v="0"/>
  </r>
  <r>
    <x v="0"/>
    <x v="0"/>
    <x v="2"/>
    <x v="2"/>
    <x v="4"/>
    <x v="4"/>
    <s v="12000"/>
    <s v="Retribucions bàsiques grup A1 funcionari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59339.98"/>
    <n v="1007.04"/>
    <n v="60347.02"/>
    <n v="60347.02"/>
    <n v="60347.02"/>
    <n v="60347.02"/>
    <n v="60347.02"/>
    <n v="0"/>
  </r>
  <r>
    <x v="0"/>
    <x v="0"/>
    <x v="2"/>
    <x v="2"/>
    <x v="4"/>
    <x v="4"/>
    <s v="12000"/>
    <s v="Retribucions bàsiques grup A1 funcionari"/>
    <x v="3"/>
    <x v="3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3"/>
    <x v="3"/>
    <s v="9"/>
    <s v="Actuacions de caràcter general"/>
    <x v="1"/>
    <x v="1"/>
    <x v="1"/>
    <x v="1"/>
    <x v="1"/>
    <x v="1"/>
    <s v="92011"/>
    <s v="Administració general"/>
    <n v="31231.56"/>
    <n v="-1659.44"/>
    <n v="29572.12"/>
    <n v="29572.12"/>
    <n v="29572.12"/>
    <n v="29572.12"/>
    <n v="29572.12"/>
    <n v="0"/>
  </r>
  <r>
    <x v="0"/>
    <x v="0"/>
    <x v="2"/>
    <x v="2"/>
    <x v="4"/>
    <x v="4"/>
    <s v="12000"/>
    <s v="Retribucions bàsiques grup A1 funcionari"/>
    <x v="3"/>
    <x v="3"/>
    <s v="9"/>
    <s v="Actuacions de caràcter general"/>
    <x v="1"/>
    <x v="1"/>
    <x v="1"/>
    <x v="1"/>
    <x v="1"/>
    <x v="1"/>
    <s v="92014"/>
    <s v="Serveis jurídics"/>
    <n v="106187.32"/>
    <n v="-13367.18"/>
    <n v="92820.14"/>
    <n v="92820.14"/>
    <n v="92820.14"/>
    <n v="92820.14"/>
    <n v="92820.14"/>
    <n v="0"/>
  </r>
  <r>
    <x v="0"/>
    <x v="0"/>
    <x v="2"/>
    <x v="2"/>
    <x v="4"/>
    <x v="4"/>
    <s v="12000"/>
    <s v="Retribucions bàsiques grup A1 funcionari"/>
    <x v="3"/>
    <x v="3"/>
    <s v="9"/>
    <s v="Actuacions de caràcter general"/>
    <x v="1"/>
    <x v="1"/>
    <x v="8"/>
    <x v="8"/>
    <x v="20"/>
    <x v="20"/>
    <s v="92521"/>
    <s v="Direcció de comunicació"/>
    <n v="62463.12"/>
    <n v="6534.95"/>
    <n v="68998.070000000007"/>
    <n v="68998.070000000007"/>
    <n v="68998.070000000007"/>
    <n v="68998.070000000007"/>
    <n v="68998.070000000007"/>
    <n v="0"/>
  </r>
  <r>
    <x v="0"/>
    <x v="0"/>
    <x v="2"/>
    <x v="2"/>
    <x v="4"/>
    <x v="4"/>
    <s v="12000"/>
    <s v="Retribucions bàsiques grup A1 funcionari"/>
    <x v="4"/>
    <x v="4"/>
    <s v="1"/>
    <s v="Serveis públics bàsics"/>
    <x v="4"/>
    <x v="4"/>
    <x v="14"/>
    <x v="14"/>
    <x v="22"/>
    <x v="22"/>
    <s v="15111"/>
    <s v="Llicències"/>
    <n v="78078.899999999994"/>
    <n v="-4254.6099999999997"/>
    <n v="73824.289999999994"/>
    <n v="73824.289999999994"/>
    <n v="73824.289999999994"/>
    <n v="73824.289999999994"/>
    <n v="73824.289999999994"/>
    <n v="0"/>
  </r>
  <r>
    <x v="0"/>
    <x v="0"/>
    <x v="2"/>
    <x v="2"/>
    <x v="4"/>
    <x v="4"/>
    <s v="12000"/>
    <s v="Retribucions bàsiques grup A1 funcionari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31231.56"/>
    <n v="-1731.17"/>
    <n v="29500.39"/>
    <n v="29500.39"/>
    <n v="29500.39"/>
    <n v="29500.39"/>
    <n v="29500.39"/>
    <n v="0"/>
  </r>
  <r>
    <x v="0"/>
    <x v="0"/>
    <x v="2"/>
    <x v="2"/>
    <x v="4"/>
    <x v="4"/>
    <s v="12000"/>
    <s v="Retribucions bàsiques grup A1 funcionari"/>
    <x v="4"/>
    <x v="4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4"/>
    <x v="4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4"/>
    <x v="4"/>
    <s v="9"/>
    <s v="Actuacions de caràcter general"/>
    <x v="1"/>
    <x v="1"/>
    <x v="1"/>
    <x v="1"/>
    <x v="1"/>
    <x v="1"/>
    <s v="92011"/>
    <s v="Administració general"/>
    <n v="15615.78"/>
    <n v="-1422.57"/>
    <n v="14193.21"/>
    <n v="14193.21"/>
    <n v="14193.21"/>
    <n v="14193.21"/>
    <n v="14193.21"/>
    <n v="0"/>
  </r>
  <r>
    <x v="0"/>
    <x v="0"/>
    <x v="2"/>
    <x v="2"/>
    <x v="4"/>
    <x v="4"/>
    <s v="12000"/>
    <s v="Retribucions bàsiques grup A1 funcionari"/>
    <x v="4"/>
    <x v="4"/>
    <s v="9"/>
    <s v="Actuacions de caràcter general"/>
    <x v="1"/>
    <x v="1"/>
    <x v="1"/>
    <x v="1"/>
    <x v="1"/>
    <x v="1"/>
    <s v="92014"/>
    <s v="Serveis jurídics"/>
    <n v="78078.899999999994"/>
    <n v="-1680.26"/>
    <n v="76398.64"/>
    <n v="76398.64"/>
    <n v="76398.64"/>
    <n v="76398.64"/>
    <n v="76398.64"/>
    <n v="0"/>
  </r>
  <r>
    <x v="0"/>
    <x v="0"/>
    <x v="2"/>
    <x v="2"/>
    <x v="4"/>
    <x v="4"/>
    <s v="12000"/>
    <s v="Retribucions bàsiques grup A1 funcionari"/>
    <x v="4"/>
    <x v="4"/>
    <s v="9"/>
    <s v="Actuacions de caràcter general"/>
    <x v="1"/>
    <x v="1"/>
    <x v="8"/>
    <x v="8"/>
    <x v="20"/>
    <x v="20"/>
    <s v="92521"/>
    <s v="Direcció de comunicació"/>
    <n v="31231.56"/>
    <n v="603.46"/>
    <n v="31835.02"/>
    <n v="31835.02"/>
    <n v="31835.02"/>
    <n v="31835.02"/>
    <n v="31835.02"/>
    <n v="0"/>
  </r>
  <r>
    <x v="0"/>
    <x v="0"/>
    <x v="2"/>
    <x v="2"/>
    <x v="4"/>
    <x v="4"/>
    <s v="12000"/>
    <s v="Retribucions bàsiques grup A1 funcionari"/>
    <x v="4"/>
    <x v="4"/>
    <s v="9"/>
    <s v="Actuacions de caràcter general"/>
    <x v="8"/>
    <x v="8"/>
    <x v="18"/>
    <x v="18"/>
    <x v="25"/>
    <x v="25"/>
    <s v="93312"/>
    <s v="Manteniment d’edificis centralitzats"/>
    <n v="31231.56"/>
    <n v="578.59"/>
    <n v="31810.15"/>
    <n v="31810.15"/>
    <n v="31810.15"/>
    <n v="31810.15"/>
    <n v="31810.15"/>
    <n v="0"/>
  </r>
  <r>
    <x v="0"/>
    <x v="0"/>
    <x v="2"/>
    <x v="2"/>
    <x v="4"/>
    <x v="4"/>
    <s v="12000"/>
    <s v="Retribucions bàsiques grup A1 funcionari"/>
    <x v="5"/>
    <x v="5"/>
    <s v="1"/>
    <s v="Serveis públics bàsics"/>
    <x v="4"/>
    <x v="4"/>
    <x v="14"/>
    <x v="14"/>
    <x v="22"/>
    <x v="22"/>
    <s v="15111"/>
    <s v="Llicències"/>
    <n v="78078.899999999994"/>
    <n v="17596.61"/>
    <n v="95675.51"/>
    <n v="95675.51"/>
    <n v="95675.51"/>
    <n v="95675.51"/>
    <n v="95675.51"/>
    <n v="0"/>
  </r>
  <r>
    <x v="0"/>
    <x v="0"/>
    <x v="2"/>
    <x v="2"/>
    <x v="4"/>
    <x v="4"/>
    <s v="12000"/>
    <s v="Retribucions bàsiques grup A1 funcionari"/>
    <x v="5"/>
    <x v="5"/>
    <s v="1"/>
    <s v="Serveis públics bàsics"/>
    <x v="4"/>
    <x v="4"/>
    <x v="15"/>
    <x v="15"/>
    <x v="18"/>
    <x v="18"/>
    <s v="15341"/>
    <s v="Manteniment i millora espais públics cen"/>
    <n v="87448.4"/>
    <n v="-9466.6"/>
    <n v="77981.8"/>
    <n v="77981.8"/>
    <n v="77981.8"/>
    <n v="77981.8"/>
    <n v="77981.8"/>
    <n v="0"/>
  </r>
  <r>
    <x v="0"/>
    <x v="0"/>
    <x v="2"/>
    <x v="2"/>
    <x v="4"/>
    <x v="4"/>
    <s v="12000"/>
    <s v="Retribucions bàsiques grup A1 funcionari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15615.78"/>
    <n v="312.33999999999997"/>
    <n v="15928.12"/>
    <n v="15928.12"/>
    <n v="15928.12"/>
    <n v="15928.12"/>
    <n v="15928.12"/>
    <n v="0"/>
  </r>
  <r>
    <x v="0"/>
    <x v="0"/>
    <x v="2"/>
    <x v="2"/>
    <x v="4"/>
    <x v="4"/>
    <s v="12000"/>
    <s v="Retribucions bàsiques grup A1 funcionari"/>
    <x v="5"/>
    <x v="5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5"/>
    <x v="5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5"/>
    <x v="5"/>
    <s v="9"/>
    <s v="Actuacions de caràcter general"/>
    <x v="1"/>
    <x v="1"/>
    <x v="1"/>
    <x v="1"/>
    <x v="1"/>
    <x v="1"/>
    <s v="92011"/>
    <s v="Administració general"/>
    <n v="15615.78"/>
    <n v="-952.8"/>
    <n v="14662.98"/>
    <n v="14662.98"/>
    <n v="14662.98"/>
    <n v="14662.98"/>
    <n v="14662.98"/>
    <n v="0"/>
  </r>
  <r>
    <x v="0"/>
    <x v="0"/>
    <x v="2"/>
    <x v="2"/>
    <x v="4"/>
    <x v="4"/>
    <s v="12000"/>
    <s v="Retribucions bàsiques grup A1 funcionari"/>
    <x v="5"/>
    <x v="5"/>
    <s v="9"/>
    <s v="Actuacions de caràcter general"/>
    <x v="1"/>
    <x v="1"/>
    <x v="1"/>
    <x v="1"/>
    <x v="1"/>
    <x v="1"/>
    <s v="92014"/>
    <s v="Serveis jurídics"/>
    <n v="109310.46"/>
    <n v="-457.23"/>
    <n v="108853.23"/>
    <n v="108853.23"/>
    <n v="108853.23"/>
    <n v="108853.23"/>
    <n v="108853.23"/>
    <n v="0"/>
  </r>
  <r>
    <x v="0"/>
    <x v="0"/>
    <x v="2"/>
    <x v="2"/>
    <x v="4"/>
    <x v="4"/>
    <s v="12000"/>
    <s v="Retribucions bàsiques grup A1 funcionari"/>
    <x v="5"/>
    <x v="5"/>
    <s v="9"/>
    <s v="Actuacions de caràcter general"/>
    <x v="1"/>
    <x v="1"/>
    <x v="8"/>
    <x v="8"/>
    <x v="20"/>
    <x v="20"/>
    <s v="92521"/>
    <s v="Direcció de comunicació"/>
    <n v="46847.34"/>
    <n v="7392.36"/>
    <n v="54239.7"/>
    <n v="54239.7"/>
    <n v="54239.7"/>
    <n v="54239.7"/>
    <n v="54239.7"/>
    <n v="0"/>
  </r>
  <r>
    <x v="0"/>
    <x v="0"/>
    <x v="2"/>
    <x v="2"/>
    <x v="4"/>
    <x v="4"/>
    <s v="12000"/>
    <s v="Retribucions bàsiques grup A1 funcionari"/>
    <x v="6"/>
    <x v="6"/>
    <s v="1"/>
    <s v="Serveis públics bàsics"/>
    <x v="4"/>
    <x v="4"/>
    <x v="14"/>
    <x v="14"/>
    <x v="22"/>
    <x v="22"/>
    <s v="15111"/>
    <s v="Llicències"/>
    <n v="71832.639999999999"/>
    <n v="5594.67"/>
    <n v="77427.31"/>
    <n v="77427.31"/>
    <n v="77427.31"/>
    <n v="77427.31"/>
    <n v="77427.31"/>
    <n v="0"/>
  </r>
  <r>
    <x v="0"/>
    <x v="0"/>
    <x v="2"/>
    <x v="2"/>
    <x v="4"/>
    <x v="4"/>
    <s v="12000"/>
    <s v="Retribucions bàsiques grup A1 funcionari"/>
    <x v="6"/>
    <x v="6"/>
    <s v="1"/>
    <s v="Serveis públics bàsics"/>
    <x v="4"/>
    <x v="4"/>
    <x v="15"/>
    <x v="15"/>
    <x v="18"/>
    <x v="18"/>
    <s v="15341"/>
    <s v="Manteniment i millora espais públics cen"/>
    <n v="43724.2"/>
    <n v="2279.0300000000002"/>
    <n v="46003.23"/>
    <n v="46003.23"/>
    <n v="46003.23"/>
    <n v="46003.23"/>
    <n v="46003.23"/>
    <n v="0"/>
  </r>
  <r>
    <x v="0"/>
    <x v="0"/>
    <x v="2"/>
    <x v="2"/>
    <x v="4"/>
    <x v="4"/>
    <s v="12000"/>
    <s v="Retribucions bàsiques grup A1 funcionari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31231.56"/>
    <n v="624.67999999999995"/>
    <n v="31856.240000000002"/>
    <n v="31856.240000000002"/>
    <n v="31856.240000000002"/>
    <n v="31856.240000000002"/>
    <n v="31856.240000000002"/>
    <n v="0"/>
  </r>
  <r>
    <x v="0"/>
    <x v="0"/>
    <x v="2"/>
    <x v="2"/>
    <x v="4"/>
    <x v="4"/>
    <s v="12000"/>
    <s v="Retribucions bàsiques grup A1 funcionari"/>
    <x v="6"/>
    <x v="6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6"/>
    <x v="6"/>
    <s v="9"/>
    <s v="Actuacions de caràcter general"/>
    <x v="1"/>
    <x v="1"/>
    <x v="1"/>
    <x v="1"/>
    <x v="1"/>
    <x v="1"/>
    <s v="92011"/>
    <s v="Administració general"/>
    <n v="15615.78"/>
    <n v="312.33999999999997"/>
    <n v="15928.12"/>
    <n v="15928.12"/>
    <n v="15928.12"/>
    <n v="15928.12"/>
    <n v="15928.12"/>
    <n v="0"/>
  </r>
  <r>
    <x v="0"/>
    <x v="0"/>
    <x v="2"/>
    <x v="2"/>
    <x v="4"/>
    <x v="4"/>
    <s v="12000"/>
    <s v="Retribucions bàsiques grup A1 funcionari"/>
    <x v="6"/>
    <x v="6"/>
    <s v="9"/>
    <s v="Actuacions de caràcter general"/>
    <x v="1"/>
    <x v="1"/>
    <x v="1"/>
    <x v="1"/>
    <x v="1"/>
    <x v="1"/>
    <s v="92014"/>
    <s v="Serveis jurídics"/>
    <n v="78078.899999999994"/>
    <n v="4089.27"/>
    <n v="82168.17"/>
    <n v="82168.17"/>
    <n v="82168.17"/>
    <n v="82168.17"/>
    <n v="82168.17"/>
    <n v="0"/>
  </r>
  <r>
    <x v="0"/>
    <x v="0"/>
    <x v="2"/>
    <x v="2"/>
    <x v="4"/>
    <x v="4"/>
    <s v="12000"/>
    <s v="Retribucions bàsiques grup A1 funcionari"/>
    <x v="6"/>
    <x v="6"/>
    <s v="9"/>
    <s v="Actuacions de caràcter general"/>
    <x v="1"/>
    <x v="1"/>
    <x v="8"/>
    <x v="8"/>
    <x v="20"/>
    <x v="20"/>
    <s v="92521"/>
    <s v="Direcció de comunicació"/>
    <n v="31231.56"/>
    <n v="-15622.34"/>
    <n v="15609.22"/>
    <n v="15609.22"/>
    <n v="15609.22"/>
    <n v="15609.22"/>
    <n v="15609.22"/>
    <n v="0"/>
  </r>
  <r>
    <x v="0"/>
    <x v="0"/>
    <x v="2"/>
    <x v="2"/>
    <x v="4"/>
    <x v="4"/>
    <s v="12000"/>
    <s v="Retribucions bàsiques grup A1 funcionari"/>
    <x v="7"/>
    <x v="7"/>
    <s v="1"/>
    <s v="Serveis públics bàsics"/>
    <x v="4"/>
    <x v="4"/>
    <x v="14"/>
    <x v="14"/>
    <x v="22"/>
    <x v="22"/>
    <s v="15111"/>
    <s v="Llicències"/>
    <n v="15615.78"/>
    <n v="-382.69"/>
    <n v="15233.09"/>
    <n v="15233.09"/>
    <n v="15233.09"/>
    <n v="15233.09"/>
    <n v="15233.09"/>
    <n v="0"/>
  </r>
  <r>
    <x v="0"/>
    <x v="0"/>
    <x v="2"/>
    <x v="2"/>
    <x v="4"/>
    <x v="4"/>
    <s v="12000"/>
    <s v="Retribucions bàsiques grup A1 funcionari"/>
    <x v="7"/>
    <x v="7"/>
    <s v="1"/>
    <s v="Serveis públics bàsics"/>
    <x v="4"/>
    <x v="4"/>
    <x v="15"/>
    <x v="15"/>
    <x v="18"/>
    <x v="18"/>
    <s v="15341"/>
    <s v="Manteniment i millora espais públics cen"/>
    <n v="15615.78"/>
    <n v="20122.47"/>
    <n v="35738.25"/>
    <n v="35738.25"/>
    <n v="35738.25"/>
    <n v="35738.25"/>
    <n v="35738.25"/>
    <n v="0"/>
  </r>
  <r>
    <x v="0"/>
    <x v="0"/>
    <x v="2"/>
    <x v="2"/>
    <x v="4"/>
    <x v="4"/>
    <s v="12000"/>
    <s v="Retribucions bàsiques grup A1 funcionari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46847.34"/>
    <n v="937.02"/>
    <n v="47784.36"/>
    <n v="47784.36"/>
    <n v="47784.36"/>
    <n v="47784.36"/>
    <n v="47784.36"/>
    <n v="0"/>
  </r>
  <r>
    <x v="0"/>
    <x v="0"/>
    <x v="2"/>
    <x v="2"/>
    <x v="4"/>
    <x v="4"/>
    <s v="12000"/>
    <s v="Retribucions bàsiques grup A1 funcionari"/>
    <x v="7"/>
    <x v="7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7"/>
    <x v="7"/>
    <s v="9"/>
    <s v="Actuacions de caràcter general"/>
    <x v="1"/>
    <x v="1"/>
    <x v="1"/>
    <x v="1"/>
    <x v="1"/>
    <x v="1"/>
    <s v="92011"/>
    <s v="Administració general"/>
    <n v="62463.12"/>
    <n v="1292.05"/>
    <n v="63755.17"/>
    <n v="63755.17"/>
    <n v="63755.17"/>
    <n v="63755.17"/>
    <n v="63755.17"/>
    <n v="0"/>
  </r>
  <r>
    <x v="0"/>
    <x v="0"/>
    <x v="2"/>
    <x v="2"/>
    <x v="4"/>
    <x v="4"/>
    <s v="12000"/>
    <s v="Retribucions bàsiques grup A1 funcionari"/>
    <x v="7"/>
    <x v="7"/>
    <s v="9"/>
    <s v="Actuacions de caràcter general"/>
    <x v="1"/>
    <x v="1"/>
    <x v="1"/>
    <x v="1"/>
    <x v="1"/>
    <x v="1"/>
    <s v="92014"/>
    <s v="Serveis jurídics"/>
    <n v="78078.899999999994"/>
    <n v="220.55"/>
    <n v="78299.45"/>
    <n v="78299.45"/>
    <n v="78299.45"/>
    <n v="78299.45"/>
    <n v="78299.45"/>
    <n v="0"/>
  </r>
  <r>
    <x v="0"/>
    <x v="0"/>
    <x v="2"/>
    <x v="2"/>
    <x v="4"/>
    <x v="4"/>
    <s v="12000"/>
    <s v="Retribucions bàsiques grup A1 funcionari"/>
    <x v="7"/>
    <x v="7"/>
    <s v="9"/>
    <s v="Actuacions de caràcter general"/>
    <x v="1"/>
    <x v="1"/>
    <x v="8"/>
    <x v="8"/>
    <x v="20"/>
    <x v="20"/>
    <s v="92521"/>
    <s v="Direcció de comunicació"/>
    <n v="15615.78"/>
    <n v="312.33999999999997"/>
    <n v="15928.12"/>
    <n v="15928.12"/>
    <n v="15928.12"/>
    <n v="15928.12"/>
    <n v="15928.12"/>
    <n v="0"/>
  </r>
  <r>
    <x v="0"/>
    <x v="0"/>
    <x v="2"/>
    <x v="2"/>
    <x v="4"/>
    <x v="4"/>
    <s v="12000"/>
    <s v="Retribucions bàsiques grup A1 funcionari"/>
    <x v="8"/>
    <x v="8"/>
    <s v="1"/>
    <s v="Serveis públics bàsics"/>
    <x v="4"/>
    <x v="4"/>
    <x v="15"/>
    <x v="15"/>
    <x v="39"/>
    <x v="39"/>
    <s v="15321"/>
    <s v="Manteniment i renovació del paviment"/>
    <n v="62463.12"/>
    <n v="281.93"/>
    <n v="62745.05"/>
    <n v="62745.05"/>
    <n v="62745.05"/>
    <n v="62745.05"/>
    <n v="62745.05"/>
    <n v="0"/>
  </r>
  <r>
    <x v="0"/>
    <x v="0"/>
    <x v="2"/>
    <x v="2"/>
    <x v="4"/>
    <x v="4"/>
    <s v="12000"/>
    <s v="Retribucions bàsiques grup A1 funcionari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78078.899999999994"/>
    <n v="19248.88"/>
    <n v="97327.78"/>
    <n v="97327.78"/>
    <n v="97327.78"/>
    <n v="97327.78"/>
    <n v="97327.78"/>
    <n v="0"/>
  </r>
  <r>
    <x v="0"/>
    <x v="0"/>
    <x v="2"/>
    <x v="2"/>
    <x v="4"/>
    <x v="4"/>
    <s v="12000"/>
    <s v="Retribucions bàsiques grup A1 funcionari"/>
    <x v="8"/>
    <x v="8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8"/>
    <x v="8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8"/>
    <x v="8"/>
    <s v="9"/>
    <s v="Actuacions de caràcter general"/>
    <x v="1"/>
    <x v="1"/>
    <x v="1"/>
    <x v="1"/>
    <x v="1"/>
    <x v="1"/>
    <s v="92011"/>
    <s v="Administració general"/>
    <n v="153034.66"/>
    <n v="936.82"/>
    <n v="153971.48000000001"/>
    <n v="153971.48000000001"/>
    <n v="153971.48000000001"/>
    <n v="153971.48000000001"/>
    <n v="153971.48000000001"/>
    <n v="0"/>
  </r>
  <r>
    <x v="0"/>
    <x v="0"/>
    <x v="2"/>
    <x v="2"/>
    <x v="4"/>
    <x v="4"/>
    <s v="12000"/>
    <s v="Retribucions bàsiques grup A1 funcionari"/>
    <x v="8"/>
    <x v="8"/>
    <s v="9"/>
    <s v="Actuacions de caràcter general"/>
    <x v="1"/>
    <x v="1"/>
    <x v="8"/>
    <x v="8"/>
    <x v="20"/>
    <x v="20"/>
    <s v="92521"/>
    <s v="Direcció de comunicació"/>
    <n v="31231.56"/>
    <n v="188.48"/>
    <n v="31420.04"/>
    <n v="31420.04"/>
    <n v="31420.04"/>
    <n v="31420.04"/>
    <n v="31420.04"/>
    <n v="0"/>
  </r>
  <r>
    <x v="0"/>
    <x v="0"/>
    <x v="2"/>
    <x v="2"/>
    <x v="4"/>
    <x v="4"/>
    <s v="12000"/>
    <s v="Retribucions bàsiques grup A1 funcionari"/>
    <x v="8"/>
    <x v="8"/>
    <s v="9"/>
    <s v="Actuacions de caràcter general"/>
    <x v="8"/>
    <x v="8"/>
    <x v="18"/>
    <x v="18"/>
    <x v="25"/>
    <x v="25"/>
    <s v="93312"/>
    <s v="Manteniment d’edificis centralitzats"/>
    <n v="44765.74"/>
    <n v="811.23"/>
    <n v="45576.97"/>
    <n v="45576.97"/>
    <n v="45576.97"/>
    <n v="45576.97"/>
    <n v="45576.97"/>
    <n v="0"/>
  </r>
  <r>
    <x v="0"/>
    <x v="0"/>
    <x v="2"/>
    <x v="2"/>
    <x v="4"/>
    <x v="4"/>
    <s v="12000"/>
    <s v="Retribucions bàsiques grup A1 funcionari"/>
    <x v="9"/>
    <x v="9"/>
    <s v="1"/>
    <s v="Serveis públics bàsics"/>
    <x v="4"/>
    <x v="4"/>
    <x v="14"/>
    <x v="14"/>
    <x v="22"/>
    <x v="22"/>
    <s v="15111"/>
    <s v="Llicències"/>
    <n v="93694.68"/>
    <n v="11748.89"/>
    <n v="105443.57"/>
    <n v="105443.57"/>
    <n v="105443.57"/>
    <n v="105443.57"/>
    <n v="105443.57"/>
    <n v="0"/>
  </r>
  <r>
    <x v="0"/>
    <x v="0"/>
    <x v="2"/>
    <x v="2"/>
    <x v="4"/>
    <x v="4"/>
    <s v="12000"/>
    <s v="Retribucions bàsiques grup A1 funcionari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93694.68"/>
    <n v="14149.68"/>
    <n v="107844.36"/>
    <n v="107844.36"/>
    <n v="107844.36"/>
    <n v="107844.36"/>
    <n v="107844.36"/>
    <n v="0"/>
  </r>
  <r>
    <x v="0"/>
    <x v="0"/>
    <x v="2"/>
    <x v="2"/>
    <x v="4"/>
    <x v="4"/>
    <s v="12000"/>
    <s v="Retribucions bàsiques grup A1 funcionari"/>
    <x v="9"/>
    <x v="9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9"/>
    <x v="9"/>
    <s v="9"/>
    <s v="Actuacions de caràcter general"/>
    <x v="1"/>
    <x v="1"/>
    <x v="1"/>
    <x v="1"/>
    <x v="1"/>
    <x v="1"/>
    <s v="92011"/>
    <s v="Administració general"/>
    <n v="0"/>
    <n v="17112.13"/>
    <n v="17112.13"/>
    <n v="17112.13"/>
    <n v="17112.13"/>
    <n v="17112.13"/>
    <n v="17112.13"/>
    <n v="0"/>
  </r>
  <r>
    <x v="0"/>
    <x v="0"/>
    <x v="2"/>
    <x v="2"/>
    <x v="4"/>
    <x v="4"/>
    <s v="12000"/>
    <s v="Retribucions bàsiques grup A1 funcionari"/>
    <x v="9"/>
    <x v="9"/>
    <s v="9"/>
    <s v="Actuacions de caràcter general"/>
    <x v="1"/>
    <x v="1"/>
    <x v="1"/>
    <x v="1"/>
    <x v="1"/>
    <x v="1"/>
    <s v="92014"/>
    <s v="Serveis jurídics"/>
    <n v="90571.54"/>
    <n v="2356.65"/>
    <n v="92928.19"/>
    <n v="92928.19"/>
    <n v="92928.19"/>
    <n v="92928.19"/>
    <n v="92928.19"/>
    <n v="0"/>
  </r>
  <r>
    <x v="0"/>
    <x v="0"/>
    <x v="2"/>
    <x v="2"/>
    <x v="4"/>
    <x v="4"/>
    <s v="12000"/>
    <s v="Retribucions bàsiques grup A1 funcionari"/>
    <x v="9"/>
    <x v="9"/>
    <s v="9"/>
    <s v="Actuacions de caràcter general"/>
    <x v="1"/>
    <x v="1"/>
    <x v="8"/>
    <x v="8"/>
    <x v="20"/>
    <x v="20"/>
    <s v="92521"/>
    <s v="Direcció de comunicació"/>
    <n v="46847.34"/>
    <n v="834.16"/>
    <n v="47681.5"/>
    <n v="47681.5"/>
    <n v="47681.5"/>
    <n v="47681.5"/>
    <n v="47681.5"/>
    <n v="0"/>
  </r>
  <r>
    <x v="0"/>
    <x v="0"/>
    <x v="2"/>
    <x v="2"/>
    <x v="4"/>
    <x v="4"/>
    <s v="12000"/>
    <s v="Retribucions bàsiques grup A1 funcionari"/>
    <x v="9"/>
    <x v="9"/>
    <s v="9"/>
    <s v="Actuacions de caràcter general"/>
    <x v="8"/>
    <x v="8"/>
    <x v="18"/>
    <x v="18"/>
    <x v="25"/>
    <x v="25"/>
    <s v="93312"/>
    <s v="Manteniment d’edificis centralitzats"/>
    <n v="46847.34"/>
    <n v="-479.57"/>
    <n v="46367.77"/>
    <n v="46367.77"/>
    <n v="46367.77"/>
    <n v="46367.77"/>
    <n v="46367.77"/>
    <n v="0"/>
  </r>
  <r>
    <x v="0"/>
    <x v="0"/>
    <x v="2"/>
    <x v="2"/>
    <x v="4"/>
    <x v="4"/>
    <s v="12000"/>
    <s v="Retribucions bàsiques grup A1 funcionari"/>
    <x v="10"/>
    <x v="10"/>
    <s v="1"/>
    <s v="Serveis públics bàsics"/>
    <x v="4"/>
    <x v="4"/>
    <x v="14"/>
    <x v="14"/>
    <x v="22"/>
    <x v="22"/>
    <s v="15111"/>
    <s v="Llicències"/>
    <n v="46847.34"/>
    <n v="13679.66"/>
    <n v="60527"/>
    <n v="60527"/>
    <n v="60527"/>
    <n v="60527"/>
    <n v="60527"/>
    <n v="0"/>
  </r>
  <r>
    <x v="0"/>
    <x v="0"/>
    <x v="2"/>
    <x v="2"/>
    <x v="4"/>
    <x v="4"/>
    <s v="12000"/>
    <s v="Retribucions bàsiques grup A1 funcionari"/>
    <x v="10"/>
    <x v="10"/>
    <s v="1"/>
    <s v="Serveis públics bàsics"/>
    <x v="4"/>
    <x v="4"/>
    <x v="15"/>
    <x v="15"/>
    <x v="18"/>
    <x v="18"/>
    <s v="15341"/>
    <s v="Manteniment i millora espais públics cen"/>
    <n v="31231.56"/>
    <n v="573.92999999999995"/>
    <n v="31805.49"/>
    <n v="31805.49"/>
    <n v="31805.49"/>
    <n v="31805.49"/>
    <n v="31805.49"/>
    <n v="0"/>
  </r>
  <r>
    <x v="0"/>
    <x v="0"/>
    <x v="2"/>
    <x v="2"/>
    <x v="4"/>
    <x v="4"/>
    <s v="12000"/>
    <s v="Retribucions bàsiques grup A1 funcionari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46847.34"/>
    <n v="861.19"/>
    <n v="47708.53"/>
    <n v="47708.53"/>
    <n v="47708.53"/>
    <n v="47708.53"/>
    <n v="47708.53"/>
    <n v="0"/>
  </r>
  <r>
    <x v="0"/>
    <x v="0"/>
    <x v="2"/>
    <x v="2"/>
    <x v="4"/>
    <x v="4"/>
    <s v="12000"/>
    <s v="Retribucions bàsiques grup A1 funcionari"/>
    <x v="10"/>
    <x v="10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0"/>
    <x v="10"/>
    <s v="9"/>
    <s v="Actuacions de caràcter general"/>
    <x v="1"/>
    <x v="1"/>
    <x v="1"/>
    <x v="1"/>
    <x v="1"/>
    <x v="1"/>
    <s v="92011"/>
    <s v="Administració general"/>
    <n v="15615.78"/>
    <n v="-57.59"/>
    <n v="15558.19"/>
    <n v="15558.19"/>
    <n v="15558.19"/>
    <n v="15558.19"/>
    <n v="15558.19"/>
    <n v="0"/>
  </r>
  <r>
    <x v="0"/>
    <x v="0"/>
    <x v="2"/>
    <x v="2"/>
    <x v="4"/>
    <x v="4"/>
    <s v="12000"/>
    <s v="Retribucions bàsiques grup A1 funcionari"/>
    <x v="10"/>
    <x v="10"/>
    <s v="9"/>
    <s v="Actuacions de caràcter general"/>
    <x v="1"/>
    <x v="1"/>
    <x v="1"/>
    <x v="1"/>
    <x v="1"/>
    <x v="1"/>
    <s v="92014"/>
    <s v="Serveis jurídics"/>
    <n v="109310.46"/>
    <n v="-6552.14"/>
    <n v="102758.32"/>
    <n v="102758.32"/>
    <n v="102758.32"/>
    <n v="102758.32"/>
    <n v="102758.32"/>
    <n v="0"/>
  </r>
  <r>
    <x v="0"/>
    <x v="0"/>
    <x v="2"/>
    <x v="2"/>
    <x v="4"/>
    <x v="4"/>
    <s v="12000"/>
    <s v="Retribucions bàsiques grup A1 funcionari"/>
    <x v="10"/>
    <x v="10"/>
    <s v="9"/>
    <s v="Actuacions de caràcter general"/>
    <x v="1"/>
    <x v="1"/>
    <x v="8"/>
    <x v="8"/>
    <x v="10"/>
    <x v="10"/>
    <s v="92511"/>
    <s v="Atenció al ciutadà"/>
    <n v="43724.2"/>
    <n v="-4073.67"/>
    <n v="39650.53"/>
    <n v="39650.53"/>
    <n v="39650.53"/>
    <n v="39650.53"/>
    <n v="39650.53"/>
    <n v="0"/>
  </r>
  <r>
    <x v="0"/>
    <x v="0"/>
    <x v="2"/>
    <x v="2"/>
    <x v="4"/>
    <x v="4"/>
    <s v="12000"/>
    <s v="Retribucions bàsiques grup A1 funcionari"/>
    <x v="23"/>
    <x v="23"/>
    <s v="1"/>
    <s v="Serveis públics bàsics"/>
    <x v="4"/>
    <x v="4"/>
    <x v="14"/>
    <x v="14"/>
    <x v="21"/>
    <x v="21"/>
    <s v="15131"/>
    <s v="Redacció de projectes-execució d'obre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3"/>
    <x v="23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3"/>
    <x v="23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3"/>
    <x v="23"/>
    <s v="4"/>
    <s v="Actuacions de caràcter econòmic"/>
    <x v="7"/>
    <x v="7"/>
    <x v="16"/>
    <x v="16"/>
    <x v="23"/>
    <x v="23"/>
    <s v="49311"/>
    <s v="Arbitratge"/>
    <n v="0"/>
    <n v="14277.91"/>
    <n v="14277.91"/>
    <n v="14277.91"/>
    <n v="14277.91"/>
    <n v="14277.91"/>
    <n v="14277.91"/>
    <n v="0"/>
  </r>
  <r>
    <x v="0"/>
    <x v="0"/>
    <x v="2"/>
    <x v="2"/>
    <x v="4"/>
    <x v="4"/>
    <s v="12000"/>
    <s v="Retribucions bàsiques grup A1 funcionari"/>
    <x v="23"/>
    <x v="23"/>
    <s v="9"/>
    <s v="Actuacions de caràcter general"/>
    <x v="1"/>
    <x v="1"/>
    <x v="1"/>
    <x v="1"/>
    <x v="1"/>
    <x v="1"/>
    <s v="92011"/>
    <s v="Administració general"/>
    <n v="343547.16"/>
    <n v="29829.77"/>
    <n v="373376.93"/>
    <n v="373376.93"/>
    <n v="373376.93"/>
    <n v="373376.93"/>
    <n v="373376.93"/>
    <n v="0"/>
  </r>
  <r>
    <x v="0"/>
    <x v="0"/>
    <x v="2"/>
    <x v="2"/>
    <x v="4"/>
    <x v="4"/>
    <s v="12000"/>
    <s v="Retribucions bàsiques grup A1 funcionari"/>
    <x v="24"/>
    <x v="24"/>
    <s v="1"/>
    <s v="Serveis públics bàsics"/>
    <x v="4"/>
    <x v="4"/>
    <x v="7"/>
    <x v="7"/>
    <x v="8"/>
    <x v="8"/>
    <s v="15011"/>
    <s v="Despeses generals d'Ecologia Urbana"/>
    <n v="46847.34"/>
    <n v="-46847.34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4"/>
    <x v="24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4"/>
    <x v="24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4"/>
    <x v="24"/>
    <s v="4"/>
    <s v="Actuacions de caràcter econòmic"/>
    <x v="3"/>
    <x v="3"/>
    <x v="6"/>
    <x v="6"/>
    <x v="7"/>
    <x v="7"/>
    <s v="43011"/>
    <s v="Administració i gerència de Presidència"/>
    <n v="200923.54"/>
    <n v="-84772.02"/>
    <n v="116151.52"/>
    <n v="116151.52"/>
    <n v="116151.52"/>
    <n v="116151.52"/>
    <n v="116151.52"/>
    <n v="0"/>
  </r>
  <r>
    <x v="0"/>
    <x v="0"/>
    <x v="2"/>
    <x v="2"/>
    <x v="4"/>
    <x v="4"/>
    <s v="12000"/>
    <s v="Retribucions bàsiques grup A1 funcionari"/>
    <x v="24"/>
    <x v="24"/>
    <s v="4"/>
    <s v="Actuacions de caràcter econòmic"/>
    <x v="7"/>
    <x v="7"/>
    <x v="16"/>
    <x v="16"/>
    <x v="23"/>
    <x v="23"/>
    <s v="49311"/>
    <s v="Arbitratge"/>
    <n v="15615.78"/>
    <n v="-15615.78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0"/>
    <x v="0"/>
    <x v="0"/>
    <x v="0"/>
    <x v="9"/>
    <x v="9"/>
    <s v="91223"/>
    <s v="Relacions internacionals"/>
    <n v="121803.1"/>
    <n v="-121803.1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1"/>
    <x v="1"/>
    <x v="1"/>
    <x v="1"/>
    <x v="1"/>
    <x v="1"/>
    <s v="92016"/>
    <s v="Direcció administrativa gabinet d'alcald"/>
    <n v="15615.78"/>
    <n v="-15615.78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8"/>
    <x v="8"/>
    <x v="17"/>
    <x v="17"/>
    <x v="24"/>
    <x v="24"/>
    <s v="93112"/>
    <s v="Pressupost i política fiscal"/>
    <n v="78078.899999999994"/>
    <n v="-2033.86"/>
    <n v="76045.039999999994"/>
    <n v="76045.039999999994"/>
    <n v="76045.039999999994"/>
    <n v="76045.039999999994"/>
    <n v="76045.039999999994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8"/>
    <x v="8"/>
    <x v="17"/>
    <x v="17"/>
    <x v="24"/>
    <x v="24"/>
    <s v="93113"/>
    <s v="Administració comptable"/>
    <n v="46847.34"/>
    <n v="-15023.57"/>
    <n v="31823.77"/>
    <n v="31823.77"/>
    <n v="31823.77"/>
    <n v="31823.77"/>
    <n v="31823.77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8"/>
    <x v="8"/>
    <x v="17"/>
    <x v="17"/>
    <x v="24"/>
    <x v="24"/>
    <s v="93114"/>
    <s v="Gestió financera"/>
    <n v="109310.46"/>
    <n v="-13875.03"/>
    <n v="95435.43"/>
    <n v="95435.43"/>
    <n v="95435.43"/>
    <n v="95435.43"/>
    <n v="95435.43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8"/>
    <x v="8"/>
    <x v="26"/>
    <x v="26"/>
    <x v="40"/>
    <x v="40"/>
    <s v="93212"/>
    <s v="Consell Tributari"/>
    <n v="62463.12"/>
    <n v="-6112.94"/>
    <n v="56350.18"/>
    <n v="56350.18"/>
    <n v="56350.18"/>
    <n v="56350.18"/>
    <n v="56350.18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8"/>
    <x v="8"/>
    <x v="18"/>
    <x v="18"/>
    <x v="25"/>
    <x v="25"/>
    <s v="93311"/>
    <s v="Patrimoni"/>
    <n v="124926.24"/>
    <n v="12777.02"/>
    <n v="137703.26"/>
    <n v="137703.26"/>
    <n v="137703.26"/>
    <n v="137703.26"/>
    <n v="137703.26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8"/>
    <x v="8"/>
    <x v="19"/>
    <x v="19"/>
    <x v="26"/>
    <x v="26"/>
    <s v="93411"/>
    <s v="Tresoreria"/>
    <n v="31231.56"/>
    <n v="437.94"/>
    <n v="31669.5"/>
    <n v="31669.5"/>
    <n v="31669.5"/>
    <n v="31669.5"/>
    <n v="31669.5"/>
    <n v="0"/>
  </r>
  <r>
    <x v="0"/>
    <x v="0"/>
    <x v="2"/>
    <x v="2"/>
    <x v="4"/>
    <x v="4"/>
    <s v="12000"/>
    <s v="Retribucions bàsiques grup A1 funcionari"/>
    <x v="27"/>
    <x v="27"/>
    <s v="1"/>
    <s v="Serveis públics bàsics"/>
    <x v="4"/>
    <x v="4"/>
    <x v="14"/>
    <x v="14"/>
    <x v="21"/>
    <x v="21"/>
    <s v="15131"/>
    <s v="Redacció de projectes-execució d'obre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7"/>
    <x v="27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7"/>
    <x v="27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7"/>
    <x v="27"/>
    <s v="9"/>
    <s v="Actuacions de caràcter general"/>
    <x v="1"/>
    <x v="1"/>
    <x v="1"/>
    <x v="1"/>
    <x v="1"/>
    <x v="1"/>
    <s v="92013"/>
    <s v="Programa actuació sectorial"/>
    <n v="0"/>
    <n v="16054.6"/>
    <n v="16054.6"/>
    <n v="16054.6"/>
    <n v="16054.6"/>
    <n v="16054.6"/>
    <n v="16054.6"/>
    <n v="0"/>
  </r>
  <r>
    <x v="0"/>
    <x v="0"/>
    <x v="2"/>
    <x v="2"/>
    <x v="4"/>
    <x v="4"/>
    <s v="12000"/>
    <s v="Retribucions bàsiques grup A1 funcionari"/>
    <x v="0"/>
    <x v="0"/>
    <s v="1"/>
    <s v="Serveis públics bàsics"/>
    <x v="5"/>
    <x v="5"/>
    <x v="10"/>
    <x v="10"/>
    <x v="12"/>
    <x v="12"/>
    <s v="13212"/>
    <s v="Serveis generals de la Guàrdia Urbana"/>
    <n v="15615.78"/>
    <n v="-15615.78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0"/>
    <x v="0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0"/>
    <x v="0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0"/>
    <x v="0"/>
    <s v="4"/>
    <s v="Actuacions de caràcter econòmic"/>
    <x v="3"/>
    <x v="3"/>
    <x v="6"/>
    <x v="6"/>
    <x v="7"/>
    <x v="7"/>
    <s v="43014"/>
    <s v="Consell Econòmic i Social"/>
    <n v="15615.78"/>
    <n v="5628.57"/>
    <n v="21244.35"/>
    <n v="21244.35"/>
    <n v="21244.35"/>
    <n v="21244.35"/>
    <n v="21244.35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0"/>
    <x v="0"/>
    <x v="0"/>
    <x v="0"/>
    <x v="0"/>
    <x v="0"/>
    <s v="91211"/>
    <s v="Representacio política"/>
    <n v="46847.34"/>
    <n v="31486.84"/>
    <n v="78334.179999999993"/>
    <n v="78334.179999999993"/>
    <n v="78334.179999999993"/>
    <n v="78334.179999999993"/>
    <n v="78334.179999999993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0"/>
    <x v="0"/>
    <x v="0"/>
    <x v="0"/>
    <x v="0"/>
    <x v="0"/>
    <s v="91212"/>
    <s v="Direcció tècnica de premsa"/>
    <n v="109310.46"/>
    <n v="33198.57"/>
    <n v="142509.03"/>
    <n v="142509.03"/>
    <n v="142509.03"/>
    <n v="142509.03"/>
    <n v="142509.03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1"/>
    <x v="1"/>
    <s v="92011"/>
    <s v="Administració general"/>
    <n v="636083.78"/>
    <n v="22343.439999999999"/>
    <n v="658427.22"/>
    <n v="658427.22"/>
    <n v="658427.22"/>
    <n v="658427.22"/>
    <n v="658427.22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1"/>
    <x v="1"/>
    <s v="92012"/>
    <s v="Serveis editorials"/>
    <n v="46847.34"/>
    <n v="896.48"/>
    <n v="47743.82"/>
    <n v="47743.82"/>
    <n v="47743.82"/>
    <n v="47743.82"/>
    <n v="47743.82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1"/>
    <x v="1"/>
    <s v="92014"/>
    <s v="Serveis jurídics"/>
    <n v="154076.20000000001"/>
    <n v="-19017.990000000002"/>
    <n v="135058.21"/>
    <n v="135058.21"/>
    <n v="135058.21"/>
    <n v="135058.21"/>
    <n v="135058.21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1"/>
    <x v="1"/>
    <s v="92016"/>
    <s v="Direcció administrativa gabinet d'alcald"/>
    <n v="140542.01999999999"/>
    <n v="10183.81"/>
    <n v="150725.82999999999"/>
    <n v="150725.82999999999"/>
    <n v="150725.82999999999"/>
    <n v="150725.82999999999"/>
    <n v="150725.82999999999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27"/>
    <x v="27"/>
    <s v="92021"/>
    <s v="Sindicatura de Greuges"/>
    <n v="109310.46"/>
    <n v="-4035.75"/>
    <n v="105274.71"/>
    <n v="105274.71"/>
    <n v="105274.71"/>
    <n v="105274.71"/>
    <n v="105274.71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28"/>
    <x v="28"/>
    <s v="92031"/>
    <s v="Arxiu municipal contemporani"/>
    <n v="246729.34"/>
    <n v="-13388.86"/>
    <n v="233340.48"/>
    <n v="233340.48"/>
    <n v="233340.48"/>
    <n v="233340.48"/>
    <n v="233340.48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28"/>
    <x v="28"/>
    <s v="92032"/>
    <s v="Sistema d'arxius"/>
    <n v="138460.42000000001"/>
    <n v="-970.25"/>
    <n v="137490.17000000001"/>
    <n v="137490.17000000001"/>
    <n v="137490.17000000001"/>
    <n v="137490.17000000001"/>
    <n v="137490.17000000001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28"/>
    <x v="28"/>
    <s v="92033"/>
    <s v="Servei de documentació i accés al coneix"/>
    <n v="15615.78"/>
    <n v="5628.57"/>
    <n v="21244.35"/>
    <n v="21244.35"/>
    <n v="21244.35"/>
    <n v="21244.35"/>
    <n v="21244.35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8"/>
    <x v="8"/>
    <x v="20"/>
    <x v="20"/>
    <s v="92521"/>
    <s v="Direcció de comunicació"/>
    <n v="559044.93999999994"/>
    <n v="-25834.21"/>
    <n v="533210.73"/>
    <n v="533210.73"/>
    <n v="533210.73"/>
    <n v="533210.73"/>
    <n v="533210.73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8"/>
    <x v="8"/>
    <x v="20"/>
    <x v="20"/>
    <s v="92523"/>
    <s v="Comunicació digital"/>
    <n v="46847.34"/>
    <n v="937.02"/>
    <n v="47784.36"/>
    <n v="47784.36"/>
    <n v="47784.36"/>
    <n v="47784.36"/>
    <n v="47784.36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8"/>
    <x v="8"/>
    <x v="17"/>
    <x v="17"/>
    <x v="24"/>
    <x v="24"/>
    <s v="93115"/>
    <s v="Control intern"/>
    <n v="171773.58"/>
    <n v="334.94"/>
    <n v="172108.52"/>
    <n v="172108.52"/>
    <n v="172108.52"/>
    <n v="172108.52"/>
    <n v="172108.52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8"/>
    <x v="8"/>
    <x v="18"/>
    <x v="18"/>
    <x v="25"/>
    <x v="25"/>
    <s v="93312"/>
    <s v="Manteniment d’edificis centralitzats"/>
    <n v="109310.46"/>
    <n v="1519.43"/>
    <n v="110829.89"/>
    <n v="110829.89"/>
    <n v="110829.89"/>
    <n v="110829.89"/>
    <n v="110829.89"/>
    <n v="0"/>
  </r>
  <r>
    <x v="0"/>
    <x v="0"/>
    <x v="2"/>
    <x v="2"/>
    <x v="4"/>
    <x v="4"/>
    <s v="12000"/>
    <s v="Retribucions bàsiques grup A1 funcionari"/>
    <x v="25"/>
    <x v="25"/>
    <s v="1"/>
    <s v="Serveis públics bàsics"/>
    <x v="4"/>
    <x v="4"/>
    <x v="14"/>
    <x v="14"/>
    <x v="21"/>
    <x v="21"/>
    <s v="15131"/>
    <s v="Redacció de projectes-execució d'obre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5"/>
    <x v="25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5"/>
    <x v="25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5"/>
    <x v="25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5"/>
    <x v="25"/>
    <s v="9"/>
    <s v="Actuacions de caràcter general"/>
    <x v="1"/>
    <x v="1"/>
    <x v="1"/>
    <x v="1"/>
    <x v="1"/>
    <x v="1"/>
    <s v="92013"/>
    <s v="Programa actuació sectorial"/>
    <n v="15615.78"/>
    <n v="-15615.78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5"/>
    <x v="25"/>
    <s v="9"/>
    <s v="Actuacions de caràcter general"/>
    <x v="1"/>
    <x v="1"/>
    <x v="20"/>
    <x v="20"/>
    <x v="29"/>
    <x v="29"/>
    <s v="92211"/>
    <s v="Direcció de recursos humans i organitzac"/>
    <n v="171773.58"/>
    <n v="-36697.06"/>
    <n v="135076.51999999999"/>
    <n v="135076.51999999999"/>
    <n v="135076.51999999999"/>
    <n v="135076.51999999999"/>
    <n v="135076.51999999999"/>
    <n v="0"/>
  </r>
  <r>
    <x v="0"/>
    <x v="0"/>
    <x v="2"/>
    <x v="2"/>
    <x v="4"/>
    <x v="4"/>
    <s v="12000"/>
    <s v="Retribucions bàsiques grup A1 funcionari"/>
    <x v="25"/>
    <x v="25"/>
    <s v="9"/>
    <s v="Actuacions de caràcter general"/>
    <x v="1"/>
    <x v="1"/>
    <x v="20"/>
    <x v="20"/>
    <x v="29"/>
    <x v="29"/>
    <s v="92212"/>
    <s v="Gestió-administració recursos humans-org"/>
    <n v="75997.3"/>
    <n v="-9705.74"/>
    <n v="66291.56"/>
    <n v="66291.56"/>
    <n v="66291.56"/>
    <n v="66291.56"/>
    <n v="66291.56"/>
    <n v="0"/>
  </r>
  <r>
    <x v="0"/>
    <x v="0"/>
    <x v="2"/>
    <x v="2"/>
    <x v="4"/>
    <x v="4"/>
    <s v="12000"/>
    <s v="Retribucions bàsiques grup A1 funcionari"/>
    <x v="25"/>
    <x v="25"/>
    <s v="9"/>
    <s v="Actuacions de caràcter general"/>
    <x v="1"/>
    <x v="1"/>
    <x v="20"/>
    <x v="20"/>
    <x v="29"/>
    <x v="29"/>
    <s v="92214"/>
    <s v="Comunicació interna recursos humans i or"/>
    <n v="62463.12"/>
    <n v="679.61"/>
    <n v="63142.73"/>
    <n v="63142.73"/>
    <n v="63142.73"/>
    <n v="63142.73"/>
    <n v="63142.73"/>
    <n v="0"/>
  </r>
  <r>
    <x v="0"/>
    <x v="0"/>
    <x v="2"/>
    <x v="2"/>
    <x v="4"/>
    <x v="4"/>
    <s v="12000"/>
    <s v="Retribucions bàsiques grup A1 funcionari"/>
    <x v="25"/>
    <x v="25"/>
    <s v="9"/>
    <s v="Actuacions de caràcter general"/>
    <x v="1"/>
    <x v="1"/>
    <x v="20"/>
    <x v="20"/>
    <x v="29"/>
    <x v="29"/>
    <s v="92215"/>
    <s v="Organització municipal"/>
    <n v="46847.34"/>
    <n v="-17184.259999999998"/>
    <n v="29663.08"/>
    <n v="29663.08"/>
    <n v="29663.08"/>
    <n v="29663.08"/>
    <n v="29663.08"/>
    <n v="0"/>
  </r>
  <r>
    <x v="0"/>
    <x v="0"/>
    <x v="2"/>
    <x v="2"/>
    <x v="4"/>
    <x v="4"/>
    <s v="12000"/>
    <s v="Retribucions bàsiques grup A1 funcionari"/>
    <x v="25"/>
    <x v="25"/>
    <s v="9"/>
    <s v="Actuacions de caràcter general"/>
    <x v="1"/>
    <x v="1"/>
    <x v="20"/>
    <x v="20"/>
    <x v="29"/>
    <x v="29"/>
    <s v="92216"/>
    <s v="Selecció de personal"/>
    <n v="106187.32"/>
    <n v="-11373.24"/>
    <n v="94814.080000000002"/>
    <n v="94814.080000000002"/>
    <n v="94814.080000000002"/>
    <n v="94814.080000000002"/>
    <n v="94814.080000000002"/>
    <n v="0"/>
  </r>
  <r>
    <x v="0"/>
    <x v="0"/>
    <x v="2"/>
    <x v="2"/>
    <x v="4"/>
    <x v="4"/>
    <s v="12000"/>
    <s v="Retribucions bàsiques grup A1 funcionari"/>
    <x v="25"/>
    <x v="25"/>
    <s v="9"/>
    <s v="Actuacions de caràcter general"/>
    <x v="1"/>
    <x v="1"/>
    <x v="20"/>
    <x v="20"/>
    <x v="29"/>
    <x v="29"/>
    <s v="92217"/>
    <s v="Formació del personal"/>
    <n v="31231.56"/>
    <n v="7302.14"/>
    <n v="38533.699999999997"/>
    <n v="38533.699999999997"/>
    <n v="38533.699999999997"/>
    <n v="38533.699999999997"/>
    <n v="38533.699999999997"/>
    <n v="0"/>
  </r>
  <r>
    <x v="0"/>
    <x v="0"/>
    <x v="2"/>
    <x v="2"/>
    <x v="4"/>
    <x v="4"/>
    <s v="12000"/>
    <s v="Retribucions bàsiques grup A1 funcionari"/>
    <x v="25"/>
    <x v="25"/>
    <s v="9"/>
    <s v="Actuacions de caràcter general"/>
    <x v="1"/>
    <x v="1"/>
    <x v="20"/>
    <x v="20"/>
    <x v="29"/>
    <x v="29"/>
    <s v="92218"/>
    <s v="Prevenció de riscos laborals"/>
    <n v="148766.9"/>
    <n v="173.19"/>
    <n v="148940.09"/>
    <n v="148940.09"/>
    <n v="148940.09"/>
    <n v="148940.09"/>
    <n v="148940.09"/>
    <n v="0"/>
  </r>
  <r>
    <x v="0"/>
    <x v="0"/>
    <x v="2"/>
    <x v="2"/>
    <x v="4"/>
    <x v="4"/>
    <s v="12000"/>
    <s v="Retribucions bàsiques grup A1 funcionari"/>
    <x v="26"/>
    <x v="26"/>
    <s v="1"/>
    <s v="Serveis públics bàsics"/>
    <x v="4"/>
    <x v="4"/>
    <x v="14"/>
    <x v="14"/>
    <x v="21"/>
    <x v="21"/>
    <s v="15131"/>
    <s v="Redacció de projectes-execució d'obre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31231.56"/>
    <n v="-31231.56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6"/>
    <x v="26"/>
    <s v="2"/>
    <s v="Actuacions de protecció i promoció social"/>
    <x v="2"/>
    <x v="2"/>
    <x v="4"/>
    <x v="4"/>
    <x v="34"/>
    <x v="34"/>
    <s v="23171"/>
    <s v="Atenció a la dona víctima de viol."/>
    <n v="106187.46"/>
    <n v="-106187.46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6"/>
    <x v="26"/>
    <s v="2"/>
    <s v="Actuacions de protecció i promoció social"/>
    <x v="2"/>
    <x v="2"/>
    <x v="4"/>
    <x v="4"/>
    <x v="30"/>
    <x v="30"/>
    <s v="23182"/>
    <s v="Suport a les accions comunitàries"/>
    <n v="15556.07"/>
    <n v="-15233.85"/>
    <n v="322.22000000000003"/>
    <n v="322.22000000000003"/>
    <n v="322.22000000000003"/>
    <n v="322.22000000000003"/>
    <n v="322.22000000000003"/>
    <n v="0"/>
  </r>
  <r>
    <x v="0"/>
    <x v="0"/>
    <x v="2"/>
    <x v="2"/>
    <x v="4"/>
    <x v="4"/>
    <s v="12000"/>
    <s v="Retribucions bàsiques grup A1 funcionari"/>
    <x v="26"/>
    <x v="26"/>
    <s v="2"/>
    <s v="Actuacions de protecció i promoció social"/>
    <x v="2"/>
    <x v="2"/>
    <x v="5"/>
    <x v="5"/>
    <x v="5"/>
    <x v="5"/>
    <s v="23241"/>
    <s v="Promoció de les dones"/>
    <n v="28108.42"/>
    <n v="-28108.42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6"/>
    <x v="26"/>
    <s v="2"/>
    <s v="Actuacions de protecció i promoció social"/>
    <x v="2"/>
    <x v="2"/>
    <x v="5"/>
    <x v="5"/>
    <x v="35"/>
    <x v="35"/>
    <s v="23252"/>
    <s v="Foment i promoció dels drets humans"/>
    <n v="46847.34"/>
    <n v="-46847.34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31231.56"/>
    <n v="-31231.56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6"/>
    <x v="26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6"/>
    <x v="26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1"/>
    <x v="1"/>
    <x v="1"/>
    <x v="1"/>
    <s v="92011"/>
    <s v="Administració general"/>
    <n v="124926.24"/>
    <n v="9488.0499999999993"/>
    <n v="134414.29"/>
    <n v="134414.29"/>
    <n v="134414.29"/>
    <n v="134414.29"/>
    <n v="134414.29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21"/>
    <x v="21"/>
    <x v="31"/>
    <x v="31"/>
    <s v="92413"/>
    <s v="Relacions ciutadanes"/>
    <n v="31231.56"/>
    <n v="22338.78"/>
    <n v="53570.34"/>
    <n v="53570.34"/>
    <n v="53570.34"/>
    <n v="53570.34"/>
    <n v="53570.34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21"/>
    <x v="21"/>
    <x v="31"/>
    <x v="31"/>
    <s v="92417"/>
    <s v="Participació ciutadana"/>
    <n v="145643.76"/>
    <n v="-43484.09"/>
    <n v="102159.67"/>
    <n v="102159.67"/>
    <n v="102159.67"/>
    <n v="102159.67"/>
    <n v="102159.67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21"/>
    <x v="21"/>
    <x v="31"/>
    <x v="31"/>
    <s v="92418"/>
    <s v="Associacionisme"/>
    <n v="46847.34"/>
    <n v="937.02"/>
    <n v="47784.36"/>
    <n v="47784.36"/>
    <n v="47784.36"/>
    <n v="47784.36"/>
    <n v="47784.36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20642.560000000001"/>
    <n v="20642.560000000001"/>
    <n v="20642.560000000001"/>
    <n v="20642.560000000001"/>
    <n v="20642.560000000001"/>
    <n v="20642.560000000001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8"/>
    <x v="8"/>
    <x v="10"/>
    <x v="10"/>
    <s v="92511"/>
    <s v="Atenció al ciutadà"/>
    <n v="134295.74"/>
    <n v="-134295.74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11"/>
    <x v="11"/>
    <s v="9"/>
    <s v="Actuacions de caràcter general"/>
    <x v="1"/>
    <x v="1"/>
    <x v="1"/>
    <x v="1"/>
    <x v="1"/>
    <x v="1"/>
    <s v="92011"/>
    <s v="Administració general"/>
    <n v="27463.16"/>
    <n v="549.4"/>
    <n v="28012.560000000001"/>
    <n v="28012.560000000001"/>
    <n v="28012.560000000001"/>
    <n v="28012.560000000001"/>
    <n v="28012.560000000001"/>
    <n v="0"/>
  </r>
  <r>
    <x v="0"/>
    <x v="0"/>
    <x v="2"/>
    <x v="2"/>
    <x v="4"/>
    <x v="4"/>
    <s v="12001"/>
    <s v="Retribucions bàsiques grup A2 funcionari"/>
    <x v="11"/>
    <x v="11"/>
    <s v="9"/>
    <s v="Actuacions de caràcter general"/>
    <x v="1"/>
    <x v="1"/>
    <x v="2"/>
    <x v="2"/>
    <x v="2"/>
    <x v="2"/>
    <s v="92321"/>
    <s v="Anàlisi i programació"/>
    <n v="62158.720000000001"/>
    <n v="-121.53"/>
    <n v="62037.19"/>
    <n v="62037.19"/>
    <n v="62037.19"/>
    <n v="62037.19"/>
    <n v="62037.19"/>
    <n v="0"/>
  </r>
  <r>
    <x v="0"/>
    <x v="0"/>
    <x v="2"/>
    <x v="2"/>
    <x v="4"/>
    <x v="4"/>
    <s v="12001"/>
    <s v="Retribucions bàsiques grup A2 funcionari"/>
    <x v="12"/>
    <x v="12"/>
    <s v="9"/>
    <s v="Actuacions de caràcter general"/>
    <x v="1"/>
    <x v="1"/>
    <x v="1"/>
    <x v="1"/>
    <x v="1"/>
    <x v="1"/>
    <s v="92011"/>
    <s v="Administració general"/>
    <n v="0"/>
    <n v="45677.79"/>
    <n v="45677.79"/>
    <n v="45677.79"/>
    <n v="45677.79"/>
    <n v="45677.79"/>
    <n v="45677.79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11375.72"/>
    <n v="66826.16"/>
    <n v="278201.88"/>
    <n v="278201.88"/>
    <n v="278201.88"/>
    <n v="278201.88"/>
    <n v="278201.88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27463.16"/>
    <n v="548.51"/>
    <n v="28011.67"/>
    <n v="28011.67"/>
    <n v="28011.67"/>
    <n v="28011.67"/>
    <n v="28011.67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3"/>
    <x v="3"/>
    <x v="33"/>
    <x v="33"/>
    <s v="23034"/>
    <s v="Participació social"/>
    <n v="27463.16"/>
    <n v="4739.32"/>
    <n v="32202.48"/>
    <n v="32202.48"/>
    <n v="32202.48"/>
    <n v="32202.48"/>
    <n v="32202.48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14006.29"/>
    <n v="14006.29"/>
    <n v="14006.29"/>
    <n v="14006.29"/>
    <n v="14006.29"/>
    <n v="14006.29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27463.16"/>
    <n v="549.4"/>
    <n v="28012.560000000001"/>
    <n v="28012.560000000001"/>
    <n v="28012.560000000001"/>
    <n v="28012.560000000001"/>
    <n v="28012.560000000001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38448.5"/>
    <n v="-1480.01"/>
    <n v="36968.49"/>
    <n v="36968.49"/>
    <n v="36968.49"/>
    <n v="36968.49"/>
    <n v="36968.49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25211.279999999999"/>
    <n v="25211.279999999999"/>
    <n v="25211.279999999999"/>
    <n v="25211.279999999999"/>
    <n v="25211.279999999999"/>
    <n v="25211.279999999999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135785.79"/>
    <n v="135785.79"/>
    <n v="135785.79"/>
    <n v="135785.79"/>
    <n v="135785.79"/>
    <n v="135785.79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5"/>
    <x v="5"/>
    <x v="5"/>
    <x v="5"/>
    <s v="23241"/>
    <s v="Promoció de les dones"/>
    <n v="13731.58"/>
    <n v="55486.53"/>
    <n v="69218.11"/>
    <n v="69218.11"/>
    <n v="69218.11"/>
    <n v="69218.11"/>
    <n v="69218.11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63603.65"/>
    <n v="63603.65"/>
    <n v="63603.65"/>
    <n v="63603.65"/>
    <n v="63603.65"/>
    <n v="63603.65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18136.150000000001"/>
    <n v="18136.150000000001"/>
    <n v="18136.150000000001"/>
    <n v="18136.150000000001"/>
    <n v="18136.150000000001"/>
    <n v="18136.150000000001"/>
    <n v="0"/>
  </r>
  <r>
    <x v="0"/>
    <x v="0"/>
    <x v="2"/>
    <x v="2"/>
    <x v="4"/>
    <x v="4"/>
    <s v="12001"/>
    <s v="Retribucions bàsiques grup A2 funcionari"/>
    <x v="13"/>
    <x v="13"/>
    <s v="4"/>
    <s v="Actuacions de caràcter econòmic"/>
    <x v="3"/>
    <x v="3"/>
    <x v="6"/>
    <x v="6"/>
    <x v="7"/>
    <x v="7"/>
    <s v="43011"/>
    <s v="Administració i gerència de Presidència"/>
    <n v="27463.16"/>
    <n v="-27463.16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15"/>
    <x v="15"/>
    <s v="9"/>
    <s v="Actuacions de caràcter general"/>
    <x v="0"/>
    <x v="0"/>
    <x v="0"/>
    <x v="0"/>
    <x v="9"/>
    <x v="9"/>
    <s v="91223"/>
    <s v="Relacions internacionals"/>
    <n v="13731.58"/>
    <n v="30883.59"/>
    <n v="44615.17"/>
    <n v="44615.17"/>
    <n v="44615.17"/>
    <n v="44615.17"/>
    <n v="44615.17"/>
    <n v="0"/>
  </r>
  <r>
    <x v="0"/>
    <x v="0"/>
    <x v="2"/>
    <x v="2"/>
    <x v="4"/>
    <x v="4"/>
    <s v="12001"/>
    <s v="Retribucions bàsiques grup A2 funcionari"/>
    <x v="15"/>
    <x v="15"/>
    <s v="9"/>
    <s v="Actuacions de caràcter general"/>
    <x v="1"/>
    <x v="1"/>
    <x v="1"/>
    <x v="1"/>
    <x v="1"/>
    <x v="1"/>
    <s v="92011"/>
    <s v="Administració general"/>
    <n v="13731.58"/>
    <n v="72851.740000000005"/>
    <n v="86583.32"/>
    <n v="86583.32"/>
    <n v="86583.32"/>
    <n v="86583.32"/>
    <n v="86583.32"/>
    <n v="0"/>
  </r>
  <r>
    <x v="0"/>
    <x v="0"/>
    <x v="2"/>
    <x v="2"/>
    <x v="4"/>
    <x v="4"/>
    <s v="12001"/>
    <s v="Retribucions bàsiques grup A2 funcionari"/>
    <x v="15"/>
    <x v="15"/>
    <s v="9"/>
    <s v="Actuacions de caràcter general"/>
    <x v="1"/>
    <x v="1"/>
    <x v="8"/>
    <x v="8"/>
    <x v="10"/>
    <x v="10"/>
    <s v="92511"/>
    <s v="Atenció al ciutadà"/>
    <n v="13731.58"/>
    <n v="120738.89"/>
    <n v="134470.47"/>
    <n v="134470.47"/>
    <n v="134470.47"/>
    <n v="134470.47"/>
    <n v="134470.47"/>
    <n v="0"/>
  </r>
  <r>
    <x v="0"/>
    <x v="0"/>
    <x v="2"/>
    <x v="2"/>
    <x v="4"/>
    <x v="4"/>
    <s v="12001"/>
    <s v="Retribucions bàsiques grup A2 funcionari"/>
    <x v="16"/>
    <x v="16"/>
    <s v="9"/>
    <s v="Actuacions de caràcter general"/>
    <x v="1"/>
    <x v="1"/>
    <x v="1"/>
    <x v="1"/>
    <x v="1"/>
    <x v="1"/>
    <s v="92011"/>
    <s v="Administració general"/>
    <n v="0"/>
    <n v="5962.45"/>
    <n v="5962.45"/>
    <n v="5962.45"/>
    <n v="5962.45"/>
    <n v="5962.45"/>
    <n v="5962.45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5"/>
    <x v="5"/>
    <x v="9"/>
    <x v="9"/>
    <x v="11"/>
    <x v="11"/>
    <s v="13011"/>
    <s v="Gestió programa administració seguretat"/>
    <n v="13731.58"/>
    <n v="96.89"/>
    <n v="13828.47"/>
    <n v="13828.47"/>
    <n v="13828.47"/>
    <n v="13828.47"/>
    <n v="13828.47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5"/>
    <x v="5"/>
    <x v="9"/>
    <x v="9"/>
    <x v="11"/>
    <x v="11"/>
    <s v="13012"/>
    <s v="Desenvolupament professional prevenció i"/>
    <n v="41194.74"/>
    <n v="-699.69"/>
    <n v="40495.050000000003"/>
    <n v="40495.050000000003"/>
    <n v="40495.050000000003"/>
    <n v="40495.050000000003"/>
    <n v="40495.050000000003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5"/>
    <x v="5"/>
    <x v="9"/>
    <x v="9"/>
    <x v="11"/>
    <x v="11"/>
    <s v="13014"/>
    <s v="Desenvolupament dels serveis de GUB i SP"/>
    <n v="134569.44"/>
    <n v="5720.78"/>
    <n v="140290.22"/>
    <n v="140290.22"/>
    <n v="140290.22"/>
    <n v="140290.22"/>
    <n v="140290.22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5"/>
    <x v="5"/>
    <x v="9"/>
    <x v="9"/>
    <x v="11"/>
    <x v="11"/>
    <s v="13015"/>
    <s v="Comunicació interna i externa SP"/>
    <n v="13731.58"/>
    <n v="11788.3"/>
    <n v="25519.88"/>
    <n v="25519.88"/>
    <n v="25519.88"/>
    <n v="25519.88"/>
    <n v="25519.88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5"/>
    <x v="5"/>
    <x v="10"/>
    <x v="10"/>
    <x v="12"/>
    <x v="12"/>
    <s v="13212"/>
    <s v="Serveis generals de la Guàrdia Urbana"/>
    <n v="192242.12"/>
    <n v="-10499.85"/>
    <n v="181742.27"/>
    <n v="181742.27"/>
    <n v="181742.27"/>
    <n v="181742.27"/>
    <n v="181742.27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5"/>
    <x v="5"/>
    <x v="10"/>
    <x v="10"/>
    <x v="13"/>
    <x v="13"/>
    <s v="13221"/>
    <s v="Prevenció de la delinqüència"/>
    <n v="41194.74"/>
    <n v="-3375.82"/>
    <n v="37818.92"/>
    <n v="37818.92"/>
    <n v="37818.92"/>
    <n v="37818.92"/>
    <n v="37818.92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5"/>
    <x v="5"/>
    <x v="11"/>
    <x v="11"/>
    <x v="14"/>
    <x v="14"/>
    <s v="13511"/>
    <s v="Protecció civil"/>
    <n v="41194.74"/>
    <n v="824.06"/>
    <n v="42018.8"/>
    <n v="42018.8"/>
    <n v="42018.8"/>
    <n v="42018.8"/>
    <n v="42018.8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5"/>
    <x v="5"/>
    <x v="12"/>
    <x v="12"/>
    <x v="15"/>
    <x v="15"/>
    <s v="13612"/>
    <s v="Intervenció en extinció d’incendis i sal"/>
    <n v="562990.68999999994"/>
    <n v="17405"/>
    <n v="580395.68999999994"/>
    <n v="580395.68999999994"/>
    <n v="580395.68999999994"/>
    <n v="580395.68999999994"/>
    <n v="580395.68999999994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5"/>
    <x v="5"/>
    <x v="12"/>
    <x v="12"/>
    <x v="15"/>
    <x v="15"/>
    <s v="13613"/>
    <s v="Desenvol.professional,selecció,prevenc.s"/>
    <n v="82389.48"/>
    <n v="6351.15"/>
    <n v="88740.63"/>
    <n v="88740.63"/>
    <n v="88740.63"/>
    <n v="88740.63"/>
    <n v="88740.63"/>
    <n v="0"/>
  </r>
  <r>
    <x v="0"/>
    <x v="0"/>
    <x v="2"/>
    <x v="2"/>
    <x v="4"/>
    <x v="4"/>
    <s v="12001"/>
    <s v="Retribucions bàsiques grup A2 funcionari"/>
    <x v="18"/>
    <x v="18"/>
    <s v="1"/>
    <s v="Serveis públics bàsics"/>
    <x v="4"/>
    <x v="4"/>
    <x v="7"/>
    <x v="7"/>
    <x v="8"/>
    <x v="8"/>
    <s v="15011"/>
    <s v="Despeses generals d'Ecologia Urbana"/>
    <n v="54926.32"/>
    <n v="34816.639999999999"/>
    <n v="89742.96"/>
    <n v="89742.96"/>
    <n v="89742.96"/>
    <n v="89742.96"/>
    <n v="89742.96"/>
    <n v="0"/>
  </r>
  <r>
    <x v="0"/>
    <x v="0"/>
    <x v="2"/>
    <x v="2"/>
    <x v="4"/>
    <x v="4"/>
    <s v="12001"/>
    <s v="Retribucions bàsiques grup A2 funcionari"/>
    <x v="18"/>
    <x v="18"/>
    <s v="2"/>
    <s v="Actuacions de protecció i promoció social"/>
    <x v="2"/>
    <x v="2"/>
    <x v="3"/>
    <x v="3"/>
    <x v="33"/>
    <x v="33"/>
    <s v="23035"/>
    <s v="Comunicació i informació de serveis soci"/>
    <n v="13731.58"/>
    <n v="-13731.58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19"/>
    <x v="19"/>
    <s v="1"/>
    <s v="Serveis públics bàsics"/>
    <x v="4"/>
    <x v="4"/>
    <x v="7"/>
    <x v="7"/>
    <x v="8"/>
    <x v="8"/>
    <s v="15011"/>
    <s v="Despeses generals d'Ecologia Urbana"/>
    <n v="54926.32"/>
    <n v="-31641.38"/>
    <n v="23284.94"/>
    <n v="23284.94"/>
    <n v="23284.94"/>
    <n v="23284.94"/>
    <n v="23284.94"/>
    <n v="0"/>
  </r>
  <r>
    <x v="0"/>
    <x v="0"/>
    <x v="2"/>
    <x v="2"/>
    <x v="4"/>
    <x v="4"/>
    <s v="12001"/>
    <s v="Retribucions bàsiques grup A2 funcionari"/>
    <x v="19"/>
    <x v="19"/>
    <s v="1"/>
    <s v="Serveis públics bàsics"/>
    <x v="6"/>
    <x v="6"/>
    <x v="23"/>
    <x v="23"/>
    <x v="36"/>
    <x v="36"/>
    <s v="16231"/>
    <s v="Tractament de residus"/>
    <n v="82389.48"/>
    <n v="-3088"/>
    <n v="79301.48"/>
    <n v="79301.48"/>
    <n v="79301.48"/>
    <n v="79301.48"/>
    <n v="79301.48"/>
    <n v="0"/>
  </r>
  <r>
    <x v="0"/>
    <x v="0"/>
    <x v="2"/>
    <x v="2"/>
    <x v="4"/>
    <x v="4"/>
    <s v="12001"/>
    <s v="Retribucions bàsiques grup A2 funcionari"/>
    <x v="19"/>
    <x v="19"/>
    <s v="1"/>
    <s v="Serveis públics bàsics"/>
    <x v="6"/>
    <x v="6"/>
    <x v="13"/>
    <x v="13"/>
    <x v="16"/>
    <x v="16"/>
    <s v="16311"/>
    <s v="Neteja viària"/>
    <n v="54926.32"/>
    <n v="169"/>
    <n v="55095.32"/>
    <n v="55095.32"/>
    <n v="55095.32"/>
    <n v="55095.32"/>
    <n v="55095.32"/>
    <n v="0"/>
  </r>
  <r>
    <x v="0"/>
    <x v="0"/>
    <x v="2"/>
    <x v="2"/>
    <x v="4"/>
    <x v="4"/>
    <s v="12001"/>
    <s v="Retribucions bàsiques grup A2 funcionari"/>
    <x v="19"/>
    <x v="19"/>
    <s v="1"/>
    <s v="Serveis públics bàsics"/>
    <x v="6"/>
    <x v="6"/>
    <x v="13"/>
    <x v="13"/>
    <x v="16"/>
    <x v="16"/>
    <s v="16312"/>
    <s v="Avaluació de la neteja viària"/>
    <n v="54926.32"/>
    <n v="-3227.03"/>
    <n v="51699.29"/>
    <n v="51699.29"/>
    <n v="51699.29"/>
    <n v="51699.29"/>
    <n v="51699.29"/>
    <n v="0"/>
  </r>
  <r>
    <x v="0"/>
    <x v="0"/>
    <x v="2"/>
    <x v="2"/>
    <x v="4"/>
    <x v="4"/>
    <s v="12001"/>
    <s v="Retribucions bàsiques grup A2 funcionari"/>
    <x v="19"/>
    <x v="19"/>
    <s v="1"/>
    <s v="Serveis públics bàsics"/>
    <x v="6"/>
    <x v="6"/>
    <x v="24"/>
    <x v="24"/>
    <x v="37"/>
    <x v="37"/>
    <s v="16511"/>
    <s v="Gestió de l'enllumenat públic"/>
    <n v="79643.12"/>
    <n v="-8927.18"/>
    <n v="70715.94"/>
    <n v="70715.94"/>
    <n v="70715.94"/>
    <n v="70715.94"/>
    <n v="70715.94"/>
    <n v="0"/>
  </r>
  <r>
    <x v="0"/>
    <x v="0"/>
    <x v="2"/>
    <x v="2"/>
    <x v="4"/>
    <x v="4"/>
    <s v="12001"/>
    <s v="Retribucions bàsiques grup A2 funcionari"/>
    <x v="20"/>
    <x v="20"/>
    <s v="1"/>
    <s v="Serveis públics bàsics"/>
    <x v="4"/>
    <x v="4"/>
    <x v="7"/>
    <x v="7"/>
    <x v="8"/>
    <x v="8"/>
    <s v="15011"/>
    <s v="Despeses generals d'Ecologia Urbana"/>
    <n v="228860.12"/>
    <n v="-7718.57"/>
    <n v="221141.55"/>
    <n v="221141.55"/>
    <n v="221141.55"/>
    <n v="221141.55"/>
    <n v="221141.55"/>
    <n v="0"/>
  </r>
  <r>
    <x v="0"/>
    <x v="0"/>
    <x v="2"/>
    <x v="2"/>
    <x v="4"/>
    <x v="4"/>
    <s v="12001"/>
    <s v="Retribucions bàsiques grup A2 funcionari"/>
    <x v="20"/>
    <x v="20"/>
    <s v="1"/>
    <s v="Serveis públics bàsics"/>
    <x v="4"/>
    <x v="4"/>
    <x v="7"/>
    <x v="7"/>
    <x v="8"/>
    <x v="8"/>
    <s v="15013"/>
    <s v="Planificació Ecologia Urbana"/>
    <n v="82389.48"/>
    <n v="1064.69"/>
    <n v="83454.17"/>
    <n v="83454.17"/>
    <n v="83454.17"/>
    <n v="83454.17"/>
    <n v="83454.17"/>
    <n v="0"/>
  </r>
  <r>
    <x v="0"/>
    <x v="0"/>
    <x v="2"/>
    <x v="2"/>
    <x v="4"/>
    <x v="4"/>
    <s v="12001"/>
    <s v="Retribucions bàsiques grup A2 funcionari"/>
    <x v="21"/>
    <x v="21"/>
    <s v="1"/>
    <s v="Serveis públics bàsics"/>
    <x v="5"/>
    <x v="5"/>
    <x v="25"/>
    <x v="25"/>
    <x v="38"/>
    <x v="38"/>
    <s v="13411"/>
    <s v="Gestió del programa de mobilitat"/>
    <n v="27463.16"/>
    <n v="4904.93"/>
    <n v="32368.09"/>
    <n v="32368.09"/>
    <n v="32368.09"/>
    <n v="32368.09"/>
    <n v="32368.09"/>
    <n v="0"/>
  </r>
  <r>
    <x v="0"/>
    <x v="0"/>
    <x v="2"/>
    <x v="2"/>
    <x v="4"/>
    <x v="4"/>
    <s v="12001"/>
    <s v="Retribucions bàsiques grup A2 funcionari"/>
    <x v="21"/>
    <x v="21"/>
    <s v="1"/>
    <s v="Serveis públics bàsics"/>
    <x v="4"/>
    <x v="4"/>
    <x v="14"/>
    <x v="14"/>
    <x v="17"/>
    <x v="17"/>
    <s v="15161"/>
    <s v="Control i seguiment de grans infraestruc"/>
    <n v="123584.22"/>
    <n v="12439.13"/>
    <n v="136023.35"/>
    <n v="136023.35"/>
    <n v="136023.35"/>
    <n v="136023.35"/>
    <n v="136023.35"/>
    <n v="0"/>
  </r>
  <r>
    <x v="0"/>
    <x v="0"/>
    <x v="2"/>
    <x v="2"/>
    <x v="4"/>
    <x v="4"/>
    <s v="12001"/>
    <s v="Retribucions bàsiques grup A2 funcionari"/>
    <x v="1"/>
    <x v="1"/>
    <s v="1"/>
    <s v="Serveis públics bàsics"/>
    <x v="4"/>
    <x v="4"/>
    <x v="14"/>
    <x v="14"/>
    <x v="22"/>
    <x v="22"/>
    <s v="15111"/>
    <s v="Llicències"/>
    <n v="162032.6"/>
    <n v="-5518.6"/>
    <n v="156514"/>
    <n v="156514"/>
    <n v="156514"/>
    <n v="156514"/>
    <n v="156514"/>
    <n v="0"/>
  </r>
  <r>
    <x v="0"/>
    <x v="0"/>
    <x v="2"/>
    <x v="2"/>
    <x v="4"/>
    <x v="4"/>
    <s v="12001"/>
    <s v="Retribucions bàsiques grup A2 funcionari"/>
    <x v="1"/>
    <x v="1"/>
    <s v="1"/>
    <s v="Serveis públics bàsics"/>
    <x v="4"/>
    <x v="4"/>
    <x v="15"/>
    <x v="15"/>
    <x v="18"/>
    <x v="18"/>
    <s v="15341"/>
    <s v="Manteniment i millora espais públics cen"/>
    <n v="11901.2"/>
    <n v="822.6"/>
    <n v="12723.8"/>
    <n v="12723.8"/>
    <n v="12723.8"/>
    <n v="12723.8"/>
    <n v="12723.8"/>
    <n v="0"/>
  </r>
  <r>
    <x v="0"/>
    <x v="0"/>
    <x v="2"/>
    <x v="2"/>
    <x v="4"/>
    <x v="4"/>
    <s v="12001"/>
    <s v="Retribucions bàsiques grup A2 funcionari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186749.4"/>
    <n v="-34628.33"/>
    <n v="152121.07"/>
    <n v="152121.07"/>
    <n v="152121.07"/>
    <n v="152121.07"/>
    <n v="152121.07"/>
    <n v="0"/>
  </r>
  <r>
    <x v="0"/>
    <x v="0"/>
    <x v="2"/>
    <x v="2"/>
    <x v="4"/>
    <x v="4"/>
    <s v="12001"/>
    <s v="Retribucions bàsiques grup A2 funcionari"/>
    <x v="1"/>
    <x v="1"/>
    <s v="9"/>
    <s v="Actuacions de caràcter general"/>
    <x v="1"/>
    <x v="1"/>
    <x v="1"/>
    <x v="1"/>
    <x v="1"/>
    <x v="1"/>
    <s v="92011"/>
    <s v="Administració general"/>
    <n v="68657.899999999994"/>
    <n v="5697.39"/>
    <n v="74355.289999999994"/>
    <n v="74355.289999999994"/>
    <n v="74355.289999999994"/>
    <n v="74355.289999999994"/>
    <n v="74355.289999999994"/>
    <n v="0"/>
  </r>
  <r>
    <x v="0"/>
    <x v="0"/>
    <x v="2"/>
    <x v="2"/>
    <x v="4"/>
    <x v="4"/>
    <s v="12001"/>
    <s v="Retribucions bàsiques grup A2 funcionari"/>
    <x v="1"/>
    <x v="1"/>
    <s v="9"/>
    <s v="Actuacions de caràcter general"/>
    <x v="1"/>
    <x v="1"/>
    <x v="1"/>
    <x v="1"/>
    <x v="1"/>
    <x v="1"/>
    <s v="92014"/>
    <s v="Serveis jurídics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1"/>
    <x v="1"/>
    <s v="9"/>
    <s v="Actuacions de caràcter general"/>
    <x v="8"/>
    <x v="8"/>
    <x v="18"/>
    <x v="18"/>
    <x v="25"/>
    <x v="25"/>
    <s v="93312"/>
    <s v="Manteniment d’edificis centralitzats"/>
    <n v="41194.74"/>
    <n v="824.1"/>
    <n v="42018.84"/>
    <n v="42018.84"/>
    <n v="42018.84"/>
    <n v="42018.84"/>
    <n v="42018.84"/>
    <n v="0"/>
  </r>
  <r>
    <x v="0"/>
    <x v="0"/>
    <x v="2"/>
    <x v="2"/>
    <x v="4"/>
    <x v="4"/>
    <s v="12001"/>
    <s v="Retribucions bàsiques grup A2 funcionari"/>
    <x v="2"/>
    <x v="2"/>
    <s v="1"/>
    <s v="Serveis públics bàsics"/>
    <x v="4"/>
    <x v="4"/>
    <x v="14"/>
    <x v="14"/>
    <x v="22"/>
    <x v="22"/>
    <s v="15111"/>
    <s v="Llicències"/>
    <n v="243507.68"/>
    <n v="-2596.2199999999998"/>
    <n v="240911.46"/>
    <n v="240911.46"/>
    <n v="240911.46"/>
    <n v="240911.46"/>
    <n v="240911.46"/>
    <n v="0"/>
  </r>
  <r>
    <x v="0"/>
    <x v="0"/>
    <x v="2"/>
    <x v="2"/>
    <x v="4"/>
    <x v="4"/>
    <s v="12001"/>
    <s v="Retribucions bàsiques grup A2 funcionari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164778.96"/>
    <n v="-16900.23"/>
    <n v="147878.73000000001"/>
    <n v="147878.73000000001"/>
    <n v="147878.73000000001"/>
    <n v="147878.73000000001"/>
    <n v="147878.73000000001"/>
    <n v="0"/>
  </r>
  <r>
    <x v="0"/>
    <x v="0"/>
    <x v="2"/>
    <x v="2"/>
    <x v="4"/>
    <x v="4"/>
    <s v="12001"/>
    <s v="Retribucions bàsiques grup A2 funcionari"/>
    <x v="2"/>
    <x v="2"/>
    <s v="9"/>
    <s v="Actuacions de caràcter general"/>
    <x v="1"/>
    <x v="1"/>
    <x v="1"/>
    <x v="1"/>
    <x v="1"/>
    <x v="1"/>
    <s v="92011"/>
    <s v="Administració general"/>
    <n v="79643.12"/>
    <n v="326"/>
    <n v="79969.119999999995"/>
    <n v="79969.119999999995"/>
    <n v="79969.119999999995"/>
    <n v="79969.119999999995"/>
    <n v="79969.119999999995"/>
    <n v="0"/>
  </r>
  <r>
    <x v="0"/>
    <x v="0"/>
    <x v="2"/>
    <x v="2"/>
    <x v="4"/>
    <x v="4"/>
    <s v="12001"/>
    <s v="Retribucions bàsiques grup A2 funcionari"/>
    <x v="2"/>
    <x v="2"/>
    <s v="9"/>
    <s v="Actuacions de caràcter general"/>
    <x v="1"/>
    <x v="1"/>
    <x v="1"/>
    <x v="1"/>
    <x v="1"/>
    <x v="1"/>
    <s v="92014"/>
    <s v="Serveis jurídics"/>
    <n v="13731.58"/>
    <n v="240.44"/>
    <n v="13972.02"/>
    <n v="13972.02"/>
    <n v="13972.02"/>
    <n v="13972.02"/>
    <n v="13972.02"/>
    <n v="0"/>
  </r>
  <r>
    <x v="0"/>
    <x v="0"/>
    <x v="2"/>
    <x v="2"/>
    <x v="4"/>
    <x v="4"/>
    <s v="12001"/>
    <s v="Retribucions bàsiques grup A2 funcionari"/>
    <x v="2"/>
    <x v="2"/>
    <s v="9"/>
    <s v="Actuacions de caràcter general"/>
    <x v="1"/>
    <x v="1"/>
    <x v="8"/>
    <x v="8"/>
    <x v="20"/>
    <x v="20"/>
    <s v="92521"/>
    <s v="Direcció de comunicació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2"/>
    <x v="2"/>
    <s v="9"/>
    <s v="Actuacions de caràcter general"/>
    <x v="8"/>
    <x v="8"/>
    <x v="18"/>
    <x v="18"/>
    <x v="25"/>
    <x v="25"/>
    <s v="93312"/>
    <s v="Manteniment d’edificis centralitzats"/>
    <n v="65911.539999999994"/>
    <n v="-12687.7"/>
    <n v="53223.839999999997"/>
    <n v="53223.839999999997"/>
    <n v="53223.839999999997"/>
    <n v="53223.839999999997"/>
    <n v="53223.839999999997"/>
    <n v="0"/>
  </r>
  <r>
    <x v="0"/>
    <x v="0"/>
    <x v="2"/>
    <x v="2"/>
    <x v="4"/>
    <x v="4"/>
    <s v="12001"/>
    <s v="Retribucions bàsiques grup A2 funcionari"/>
    <x v="3"/>
    <x v="3"/>
    <s v="1"/>
    <s v="Serveis públics bàsics"/>
    <x v="4"/>
    <x v="4"/>
    <x v="14"/>
    <x v="14"/>
    <x v="22"/>
    <x v="22"/>
    <s v="15111"/>
    <s v="Llicències"/>
    <n v="79643.12"/>
    <n v="856.76"/>
    <n v="80499.88"/>
    <n v="80499.88"/>
    <n v="80499.88"/>
    <n v="80499.88"/>
    <n v="80499.88"/>
    <n v="0"/>
  </r>
  <r>
    <x v="0"/>
    <x v="0"/>
    <x v="2"/>
    <x v="2"/>
    <x v="4"/>
    <x v="4"/>
    <s v="12001"/>
    <s v="Retribucions bàsiques grup A2 funcionari"/>
    <x v="3"/>
    <x v="3"/>
    <s v="1"/>
    <s v="Serveis públics bàsics"/>
    <x v="4"/>
    <x v="4"/>
    <x v="15"/>
    <x v="15"/>
    <x v="18"/>
    <x v="18"/>
    <s v="15341"/>
    <s v="Manteniment i millora espais públics cen"/>
    <n v="65911.539999999994"/>
    <n v="-1802.47"/>
    <n v="64109.07"/>
    <n v="64109.07"/>
    <n v="64109.07"/>
    <n v="64109.07"/>
    <n v="64109.07"/>
    <n v="0"/>
  </r>
  <r>
    <x v="0"/>
    <x v="0"/>
    <x v="2"/>
    <x v="2"/>
    <x v="4"/>
    <x v="4"/>
    <s v="12001"/>
    <s v="Retribucions bàsiques grup A2 funcionari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151047.38"/>
    <n v="3389.75"/>
    <n v="154437.13"/>
    <n v="154437.13"/>
    <n v="154437.13"/>
    <n v="154437.13"/>
    <n v="154437.13"/>
    <n v="0"/>
  </r>
  <r>
    <x v="0"/>
    <x v="0"/>
    <x v="2"/>
    <x v="2"/>
    <x v="4"/>
    <x v="4"/>
    <s v="12001"/>
    <s v="Retribucions bàsiques grup A2 funcionari"/>
    <x v="3"/>
    <x v="3"/>
    <s v="9"/>
    <s v="Actuacions de caràcter general"/>
    <x v="1"/>
    <x v="1"/>
    <x v="1"/>
    <x v="1"/>
    <x v="1"/>
    <x v="1"/>
    <s v="92011"/>
    <s v="Administració general"/>
    <n v="27463.16"/>
    <n v="355.38"/>
    <n v="27818.54"/>
    <n v="27818.54"/>
    <n v="27818.54"/>
    <n v="27818.54"/>
    <n v="27818.54"/>
    <n v="0"/>
  </r>
  <r>
    <x v="0"/>
    <x v="0"/>
    <x v="2"/>
    <x v="2"/>
    <x v="4"/>
    <x v="4"/>
    <s v="12001"/>
    <s v="Retribucions bàsiques grup A2 funcionari"/>
    <x v="3"/>
    <x v="3"/>
    <s v="9"/>
    <s v="Actuacions de caràcter general"/>
    <x v="1"/>
    <x v="1"/>
    <x v="1"/>
    <x v="1"/>
    <x v="1"/>
    <x v="1"/>
    <s v="92014"/>
    <s v="Serveis jurídics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3"/>
    <x v="3"/>
    <s v="9"/>
    <s v="Actuacions de caràcter general"/>
    <x v="1"/>
    <x v="1"/>
    <x v="8"/>
    <x v="8"/>
    <x v="20"/>
    <x v="20"/>
    <s v="92521"/>
    <s v="Direcció de comunicació"/>
    <n v="13731.58"/>
    <n v="-4438.92"/>
    <n v="9292.66"/>
    <n v="9292.66"/>
    <n v="9292.66"/>
    <n v="9292.66"/>
    <n v="9292.66"/>
    <n v="0"/>
  </r>
  <r>
    <x v="0"/>
    <x v="0"/>
    <x v="2"/>
    <x v="2"/>
    <x v="4"/>
    <x v="4"/>
    <s v="12001"/>
    <s v="Retribucions bàsiques grup A2 funcionari"/>
    <x v="4"/>
    <x v="4"/>
    <s v="1"/>
    <s v="Serveis públics bàsics"/>
    <x v="4"/>
    <x v="4"/>
    <x v="14"/>
    <x v="14"/>
    <x v="22"/>
    <x v="22"/>
    <s v="15111"/>
    <s v="Llicències"/>
    <n v="82389.48"/>
    <n v="-4611.07"/>
    <n v="77778.41"/>
    <n v="77778.41"/>
    <n v="77778.41"/>
    <n v="77778.41"/>
    <n v="77778.41"/>
    <n v="0"/>
  </r>
  <r>
    <x v="0"/>
    <x v="0"/>
    <x v="2"/>
    <x v="2"/>
    <x v="4"/>
    <x v="4"/>
    <s v="12001"/>
    <s v="Retribucions bàsiques grup A2 funcionari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109852.64"/>
    <n v="-1710.76"/>
    <n v="108141.88"/>
    <n v="108141.88"/>
    <n v="108141.88"/>
    <n v="108141.88"/>
    <n v="108141.88"/>
    <n v="0"/>
  </r>
  <r>
    <x v="0"/>
    <x v="0"/>
    <x v="2"/>
    <x v="2"/>
    <x v="4"/>
    <x v="4"/>
    <s v="12001"/>
    <s v="Retribucions bàsiques grup A2 funcionari"/>
    <x v="4"/>
    <x v="4"/>
    <s v="9"/>
    <s v="Actuacions de caràcter general"/>
    <x v="1"/>
    <x v="1"/>
    <x v="1"/>
    <x v="1"/>
    <x v="1"/>
    <x v="1"/>
    <s v="92011"/>
    <s v="Administració general"/>
    <n v="27463.16"/>
    <n v="-15.92"/>
    <n v="27447.24"/>
    <n v="27447.24"/>
    <n v="27447.24"/>
    <n v="27447.24"/>
    <n v="27447.24"/>
    <n v="0"/>
  </r>
  <r>
    <x v="0"/>
    <x v="0"/>
    <x v="2"/>
    <x v="2"/>
    <x v="4"/>
    <x v="4"/>
    <s v="12001"/>
    <s v="Retribucions bàsiques grup A2 funcionari"/>
    <x v="4"/>
    <x v="4"/>
    <s v="9"/>
    <s v="Actuacions de caràcter general"/>
    <x v="1"/>
    <x v="1"/>
    <x v="1"/>
    <x v="1"/>
    <x v="1"/>
    <x v="1"/>
    <s v="92014"/>
    <s v="Serveis jurídics"/>
    <n v="13731.58"/>
    <n v="257.74"/>
    <n v="13989.32"/>
    <n v="13989.32"/>
    <n v="13989.32"/>
    <n v="13989.32"/>
    <n v="13989.32"/>
    <n v="0"/>
  </r>
  <r>
    <x v="0"/>
    <x v="0"/>
    <x v="2"/>
    <x v="2"/>
    <x v="4"/>
    <x v="4"/>
    <s v="12001"/>
    <s v="Retribucions bàsiques grup A2 funcionari"/>
    <x v="4"/>
    <x v="4"/>
    <s v="9"/>
    <s v="Actuacions de caràcter general"/>
    <x v="1"/>
    <x v="1"/>
    <x v="8"/>
    <x v="8"/>
    <x v="20"/>
    <x v="20"/>
    <s v="92521"/>
    <s v="Direcció de comunicació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4"/>
    <x v="4"/>
    <s v="9"/>
    <s v="Actuacions de caràcter general"/>
    <x v="8"/>
    <x v="8"/>
    <x v="18"/>
    <x v="18"/>
    <x v="25"/>
    <x v="25"/>
    <s v="93312"/>
    <s v="Manteniment d’edificis centralitzats"/>
    <n v="41194.74"/>
    <n v="-9795.94"/>
    <n v="31398.799999999999"/>
    <n v="31398.799999999999"/>
    <n v="31398.799999999999"/>
    <n v="31398.799999999999"/>
    <n v="31398.799999999999"/>
    <n v="0"/>
  </r>
  <r>
    <x v="0"/>
    <x v="0"/>
    <x v="2"/>
    <x v="2"/>
    <x v="4"/>
    <x v="4"/>
    <s v="12001"/>
    <s v="Retribucions bàsiques grup A2 funcionari"/>
    <x v="5"/>
    <x v="5"/>
    <s v="1"/>
    <s v="Serveis públics bàsics"/>
    <x v="4"/>
    <x v="4"/>
    <x v="14"/>
    <x v="14"/>
    <x v="22"/>
    <x v="22"/>
    <s v="15111"/>
    <s v="Llicències"/>
    <n v="54926.32"/>
    <n v="10466.620000000001"/>
    <n v="65392.94"/>
    <n v="65392.94"/>
    <n v="65392.94"/>
    <n v="65392.94"/>
    <n v="65392.94"/>
    <n v="0"/>
  </r>
  <r>
    <x v="0"/>
    <x v="0"/>
    <x v="2"/>
    <x v="2"/>
    <x v="4"/>
    <x v="4"/>
    <s v="12001"/>
    <s v="Retribucions bàsiques grup A2 funcionari"/>
    <x v="5"/>
    <x v="5"/>
    <s v="1"/>
    <s v="Serveis públics bàsics"/>
    <x v="4"/>
    <x v="4"/>
    <x v="15"/>
    <x v="15"/>
    <x v="18"/>
    <x v="18"/>
    <s v="15341"/>
    <s v="Manteniment i millora espais públics cen"/>
    <n v="52179.96"/>
    <n v="10175.73"/>
    <n v="62355.69"/>
    <n v="62355.69"/>
    <n v="62355.69"/>
    <n v="62355.69"/>
    <n v="62355.69"/>
    <n v="0"/>
  </r>
  <r>
    <x v="0"/>
    <x v="0"/>
    <x v="2"/>
    <x v="2"/>
    <x v="4"/>
    <x v="4"/>
    <s v="12001"/>
    <s v="Retribucions bàsiques grup A2 funcionari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131823.07999999999"/>
    <n v="-4224.62"/>
    <n v="127598.46"/>
    <n v="127598.46"/>
    <n v="127598.46"/>
    <n v="127598.46"/>
    <n v="127598.46"/>
    <n v="0"/>
  </r>
  <r>
    <x v="0"/>
    <x v="0"/>
    <x v="2"/>
    <x v="2"/>
    <x v="4"/>
    <x v="4"/>
    <s v="12001"/>
    <s v="Retribucions bàsiques grup A2 funcionari"/>
    <x v="5"/>
    <x v="5"/>
    <s v="9"/>
    <s v="Actuacions de caràcter general"/>
    <x v="1"/>
    <x v="1"/>
    <x v="1"/>
    <x v="1"/>
    <x v="1"/>
    <x v="1"/>
    <s v="92011"/>
    <s v="Administració general"/>
    <n v="54926.32"/>
    <n v="-1371.13"/>
    <n v="53555.19"/>
    <n v="53555.19"/>
    <n v="53555.19"/>
    <n v="53555.19"/>
    <n v="53555.19"/>
    <n v="0"/>
  </r>
  <r>
    <x v="0"/>
    <x v="0"/>
    <x v="2"/>
    <x v="2"/>
    <x v="4"/>
    <x v="4"/>
    <s v="12001"/>
    <s v="Retribucions bàsiques grup A2 funcionari"/>
    <x v="5"/>
    <x v="5"/>
    <s v="9"/>
    <s v="Actuacions de caràcter general"/>
    <x v="1"/>
    <x v="1"/>
    <x v="1"/>
    <x v="1"/>
    <x v="1"/>
    <x v="1"/>
    <s v="92014"/>
    <s v="Serveis jurídics"/>
    <n v="13731.58"/>
    <n v="262.91000000000003"/>
    <n v="13994.49"/>
    <n v="13994.49"/>
    <n v="13994.49"/>
    <n v="13994.49"/>
    <n v="13994.49"/>
    <n v="0"/>
  </r>
  <r>
    <x v="0"/>
    <x v="0"/>
    <x v="2"/>
    <x v="2"/>
    <x v="4"/>
    <x v="4"/>
    <s v="12001"/>
    <s v="Retribucions bàsiques grup A2 funcionari"/>
    <x v="6"/>
    <x v="6"/>
    <s v="1"/>
    <s v="Serveis públics bàsics"/>
    <x v="4"/>
    <x v="4"/>
    <x v="14"/>
    <x v="14"/>
    <x v="22"/>
    <x v="22"/>
    <s v="15111"/>
    <s v="Llicències"/>
    <n v="54926.32"/>
    <n v="26088"/>
    <n v="81014.320000000007"/>
    <n v="81014.320000000007"/>
    <n v="81014.320000000007"/>
    <n v="81014.320000000007"/>
    <n v="81014.320000000007"/>
    <n v="0"/>
  </r>
  <r>
    <x v="0"/>
    <x v="0"/>
    <x v="2"/>
    <x v="2"/>
    <x v="4"/>
    <x v="4"/>
    <s v="12001"/>
    <s v="Retribucions bàsiques grup A2 funcionari"/>
    <x v="6"/>
    <x v="6"/>
    <s v="1"/>
    <s v="Serveis públics bàsics"/>
    <x v="4"/>
    <x v="4"/>
    <x v="15"/>
    <x v="15"/>
    <x v="18"/>
    <x v="18"/>
    <s v="15341"/>
    <s v="Manteniment i millora espais públics cen"/>
    <n v="50349.58"/>
    <n v="1248.6600000000001"/>
    <n v="51598.239999999998"/>
    <n v="51598.239999999998"/>
    <n v="51598.239999999998"/>
    <n v="51598.239999999998"/>
    <n v="51598.239999999998"/>
    <n v="0"/>
  </r>
  <r>
    <x v="0"/>
    <x v="0"/>
    <x v="2"/>
    <x v="2"/>
    <x v="4"/>
    <x v="4"/>
    <s v="12001"/>
    <s v="Retribucions bàsiques grup A2 funcionari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161118.20000000001"/>
    <n v="-10512.01"/>
    <n v="150606.19"/>
    <n v="150606.19"/>
    <n v="150606.19"/>
    <n v="150606.19"/>
    <n v="150606.19"/>
    <n v="0"/>
  </r>
  <r>
    <x v="0"/>
    <x v="0"/>
    <x v="2"/>
    <x v="2"/>
    <x v="4"/>
    <x v="4"/>
    <s v="12001"/>
    <s v="Retribucions bàsiques grup A2 funcionari"/>
    <x v="6"/>
    <x v="6"/>
    <s v="9"/>
    <s v="Actuacions de caràcter general"/>
    <x v="0"/>
    <x v="0"/>
    <x v="0"/>
    <x v="0"/>
    <x v="0"/>
    <x v="0"/>
    <s v="91211"/>
    <s v="Representacio política"/>
    <n v="13731.58"/>
    <n v="-177.33"/>
    <n v="13554.25"/>
    <n v="13554.25"/>
    <n v="13554.25"/>
    <n v="13554.25"/>
    <n v="13554.25"/>
    <n v="0"/>
  </r>
  <r>
    <x v="0"/>
    <x v="0"/>
    <x v="2"/>
    <x v="2"/>
    <x v="4"/>
    <x v="4"/>
    <s v="12001"/>
    <s v="Retribucions bàsiques grup A2 funcionari"/>
    <x v="6"/>
    <x v="6"/>
    <s v="9"/>
    <s v="Actuacions de caràcter general"/>
    <x v="1"/>
    <x v="1"/>
    <x v="1"/>
    <x v="1"/>
    <x v="1"/>
    <x v="1"/>
    <s v="92011"/>
    <s v="Administració general"/>
    <n v="39364.36"/>
    <n v="2244.9"/>
    <n v="41609.26"/>
    <n v="41609.26"/>
    <n v="41609.26"/>
    <n v="41609.26"/>
    <n v="41609.26"/>
    <n v="0"/>
  </r>
  <r>
    <x v="0"/>
    <x v="0"/>
    <x v="2"/>
    <x v="2"/>
    <x v="4"/>
    <x v="4"/>
    <s v="12001"/>
    <s v="Retribucions bàsiques grup A2 funcionari"/>
    <x v="6"/>
    <x v="6"/>
    <s v="9"/>
    <s v="Actuacions de caràcter general"/>
    <x v="1"/>
    <x v="1"/>
    <x v="1"/>
    <x v="1"/>
    <x v="1"/>
    <x v="1"/>
    <s v="92014"/>
    <s v="Serveis jurídics"/>
    <n v="13731.58"/>
    <n v="-10971.01"/>
    <n v="2760.57"/>
    <n v="2760.57"/>
    <n v="2760.57"/>
    <n v="2760.57"/>
    <n v="2760.57"/>
    <n v="0"/>
  </r>
  <r>
    <x v="0"/>
    <x v="0"/>
    <x v="2"/>
    <x v="2"/>
    <x v="4"/>
    <x v="4"/>
    <s v="12001"/>
    <s v="Retribucions bàsiques grup A2 funcionari"/>
    <x v="6"/>
    <x v="6"/>
    <s v="9"/>
    <s v="Actuacions de caràcter general"/>
    <x v="1"/>
    <x v="1"/>
    <x v="8"/>
    <x v="8"/>
    <x v="20"/>
    <x v="20"/>
    <s v="92521"/>
    <s v="Direcció de comunicació"/>
    <n v="27463.16"/>
    <n v="-13023.28"/>
    <n v="14439.88"/>
    <n v="14439.88"/>
    <n v="14439.88"/>
    <n v="14439.88"/>
    <n v="14439.88"/>
    <n v="0"/>
  </r>
  <r>
    <x v="0"/>
    <x v="0"/>
    <x v="2"/>
    <x v="2"/>
    <x v="4"/>
    <x v="4"/>
    <s v="12001"/>
    <s v="Retribucions bàsiques grup A2 funcionari"/>
    <x v="7"/>
    <x v="7"/>
    <s v="1"/>
    <s v="Serveis públics bàsics"/>
    <x v="4"/>
    <x v="4"/>
    <x v="14"/>
    <x v="14"/>
    <x v="22"/>
    <x v="22"/>
    <s v="15111"/>
    <s v="Llicències"/>
    <n v="107106.28"/>
    <n v="4859.38"/>
    <n v="111965.66"/>
    <n v="111965.66"/>
    <n v="111965.66"/>
    <n v="111965.66"/>
    <n v="111965.66"/>
    <n v="0"/>
  </r>
  <r>
    <x v="0"/>
    <x v="0"/>
    <x v="2"/>
    <x v="2"/>
    <x v="4"/>
    <x v="4"/>
    <s v="12001"/>
    <s v="Retribucions bàsiques grup A2 funcionari"/>
    <x v="7"/>
    <x v="7"/>
    <s v="1"/>
    <s v="Serveis públics bàsics"/>
    <x v="4"/>
    <x v="4"/>
    <x v="15"/>
    <x v="15"/>
    <x v="18"/>
    <x v="18"/>
    <s v="15341"/>
    <s v="Manteniment i millora espais públics cen"/>
    <n v="41194.74"/>
    <n v="824.1"/>
    <n v="42018.84"/>
    <n v="42018.84"/>
    <n v="42018.84"/>
    <n v="42018.84"/>
    <n v="42018.84"/>
    <n v="0"/>
  </r>
  <r>
    <x v="0"/>
    <x v="0"/>
    <x v="2"/>
    <x v="2"/>
    <x v="4"/>
    <x v="4"/>
    <s v="12001"/>
    <s v="Retribucions bàsiques grup A2 funcionari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192242.12"/>
    <n v="-20623.7"/>
    <n v="171618.42"/>
    <n v="171618.42"/>
    <n v="171618.42"/>
    <n v="171618.42"/>
    <n v="171618.42"/>
    <n v="0"/>
  </r>
  <r>
    <x v="0"/>
    <x v="0"/>
    <x v="2"/>
    <x v="2"/>
    <x v="4"/>
    <x v="4"/>
    <s v="12001"/>
    <s v="Retribucions bàsiques grup A2 funcionari"/>
    <x v="7"/>
    <x v="7"/>
    <s v="9"/>
    <s v="Actuacions de caràcter general"/>
    <x v="1"/>
    <x v="1"/>
    <x v="1"/>
    <x v="1"/>
    <x v="1"/>
    <x v="1"/>
    <s v="92011"/>
    <s v="Administració general"/>
    <n v="13731.58"/>
    <n v="258.92"/>
    <n v="13990.5"/>
    <n v="13990.5"/>
    <n v="13990.5"/>
    <n v="13990.5"/>
    <n v="13990.5"/>
    <n v="0"/>
  </r>
  <r>
    <x v="0"/>
    <x v="0"/>
    <x v="2"/>
    <x v="2"/>
    <x v="4"/>
    <x v="4"/>
    <s v="12001"/>
    <s v="Retribucions bàsiques grup A2 funcionari"/>
    <x v="7"/>
    <x v="7"/>
    <s v="9"/>
    <s v="Actuacions de caràcter general"/>
    <x v="1"/>
    <x v="1"/>
    <x v="1"/>
    <x v="1"/>
    <x v="1"/>
    <x v="1"/>
    <s v="92014"/>
    <s v="Serveis jurídics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8"/>
    <x v="8"/>
    <s v="1"/>
    <s v="Serveis públics bàsics"/>
    <x v="4"/>
    <x v="4"/>
    <x v="15"/>
    <x v="15"/>
    <x v="39"/>
    <x v="39"/>
    <s v="15321"/>
    <s v="Manteniment i renovació del paviment"/>
    <n v="54926.32"/>
    <n v="5972.61"/>
    <n v="60898.93"/>
    <n v="60898.93"/>
    <n v="60898.93"/>
    <n v="60898.93"/>
    <n v="60898.93"/>
    <n v="0"/>
  </r>
  <r>
    <x v="0"/>
    <x v="0"/>
    <x v="2"/>
    <x v="2"/>
    <x v="4"/>
    <x v="4"/>
    <s v="12001"/>
    <s v="Retribucions bàsiques grup A2 funcionari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205973.7"/>
    <n v="-50350.1"/>
    <n v="155623.6"/>
    <n v="155623.6"/>
    <n v="155623.6"/>
    <n v="155623.6"/>
    <n v="155623.6"/>
    <n v="0"/>
  </r>
  <r>
    <x v="0"/>
    <x v="0"/>
    <x v="2"/>
    <x v="2"/>
    <x v="4"/>
    <x v="4"/>
    <s v="12001"/>
    <s v="Retribucions bàsiques grup A2 funcionari"/>
    <x v="8"/>
    <x v="8"/>
    <s v="9"/>
    <s v="Actuacions de caràcter general"/>
    <x v="1"/>
    <x v="1"/>
    <x v="1"/>
    <x v="1"/>
    <x v="1"/>
    <x v="1"/>
    <s v="92011"/>
    <s v="Administració general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8"/>
    <x v="8"/>
    <s v="9"/>
    <s v="Actuacions de caràcter general"/>
    <x v="1"/>
    <x v="1"/>
    <x v="8"/>
    <x v="8"/>
    <x v="20"/>
    <x v="20"/>
    <s v="92521"/>
    <s v="Direcció de comunicació"/>
    <n v="13731.58"/>
    <n v="-286.41000000000003"/>
    <n v="13445.17"/>
    <n v="13445.17"/>
    <n v="13445.17"/>
    <n v="13445.17"/>
    <n v="13445.17"/>
    <n v="0"/>
  </r>
  <r>
    <x v="0"/>
    <x v="0"/>
    <x v="2"/>
    <x v="2"/>
    <x v="4"/>
    <x v="4"/>
    <s v="12001"/>
    <s v="Retribucions bàsiques grup A2 funcionari"/>
    <x v="8"/>
    <x v="8"/>
    <s v="9"/>
    <s v="Actuacions de caràcter general"/>
    <x v="8"/>
    <x v="8"/>
    <x v="18"/>
    <x v="18"/>
    <x v="25"/>
    <x v="25"/>
    <s v="93312"/>
    <s v="Manteniment d’edificis centralitzats"/>
    <n v="79643.240000000005"/>
    <n v="11447.76"/>
    <n v="91091"/>
    <n v="91091"/>
    <n v="91091"/>
    <n v="91091"/>
    <n v="91091"/>
    <n v="0"/>
  </r>
  <r>
    <x v="0"/>
    <x v="0"/>
    <x v="2"/>
    <x v="2"/>
    <x v="4"/>
    <x v="4"/>
    <s v="12001"/>
    <s v="Retribucions bàsiques grup A2 funcionari"/>
    <x v="9"/>
    <x v="9"/>
    <s v="1"/>
    <s v="Serveis públics bàsics"/>
    <x v="4"/>
    <x v="4"/>
    <x v="14"/>
    <x v="14"/>
    <x v="22"/>
    <x v="22"/>
    <s v="15111"/>
    <s v="Llicències"/>
    <n v="41194.74"/>
    <n v="338.45"/>
    <n v="41533.19"/>
    <n v="41533.19"/>
    <n v="41533.19"/>
    <n v="41533.19"/>
    <n v="41533.19"/>
    <n v="0"/>
  </r>
  <r>
    <x v="0"/>
    <x v="0"/>
    <x v="2"/>
    <x v="2"/>
    <x v="4"/>
    <x v="4"/>
    <s v="12001"/>
    <s v="Retribucions bàsiques grup A2 funcionari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96121.06"/>
    <n v="1843.26"/>
    <n v="97964.32"/>
    <n v="97964.32"/>
    <n v="97964.32"/>
    <n v="97964.32"/>
    <n v="97964.32"/>
    <n v="0"/>
  </r>
  <r>
    <x v="0"/>
    <x v="0"/>
    <x v="2"/>
    <x v="2"/>
    <x v="4"/>
    <x v="4"/>
    <s v="12001"/>
    <s v="Retribucions bàsiques grup A2 funcionari"/>
    <x v="9"/>
    <x v="9"/>
    <s v="3"/>
    <s v="Producció de béns públics de caràcter preferent"/>
    <x v="9"/>
    <x v="9"/>
    <x v="22"/>
    <x v="22"/>
    <x v="32"/>
    <x v="32"/>
    <s v="33711"/>
    <s v="Gestió de centres cívics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9"/>
    <x v="9"/>
    <s v="9"/>
    <s v="Actuacions de caràcter general"/>
    <x v="1"/>
    <x v="1"/>
    <x v="1"/>
    <x v="1"/>
    <x v="1"/>
    <x v="1"/>
    <s v="92011"/>
    <s v="Administració general"/>
    <n v="41194.74"/>
    <n v="-6676.45"/>
    <n v="34518.29"/>
    <n v="34518.29"/>
    <n v="34518.29"/>
    <n v="34518.29"/>
    <n v="34518.29"/>
    <n v="0"/>
  </r>
  <r>
    <x v="0"/>
    <x v="0"/>
    <x v="2"/>
    <x v="2"/>
    <x v="4"/>
    <x v="4"/>
    <s v="12001"/>
    <s v="Retribucions bàsiques grup A2 funcionari"/>
    <x v="9"/>
    <x v="9"/>
    <s v="9"/>
    <s v="Actuacions de caràcter general"/>
    <x v="1"/>
    <x v="1"/>
    <x v="1"/>
    <x v="1"/>
    <x v="1"/>
    <x v="1"/>
    <s v="92014"/>
    <s v="Serveis jurídics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9"/>
    <x v="9"/>
    <s v="9"/>
    <s v="Actuacions de caràcter general"/>
    <x v="8"/>
    <x v="8"/>
    <x v="18"/>
    <x v="18"/>
    <x v="25"/>
    <x v="25"/>
    <s v="93312"/>
    <s v="Manteniment d’edificis centralitzats"/>
    <n v="54926.32"/>
    <n v="868.47"/>
    <n v="55794.79"/>
    <n v="55794.79"/>
    <n v="55794.79"/>
    <n v="55794.79"/>
    <n v="55794.79"/>
    <n v="0"/>
  </r>
  <r>
    <x v="0"/>
    <x v="0"/>
    <x v="2"/>
    <x v="2"/>
    <x v="4"/>
    <x v="4"/>
    <s v="12001"/>
    <s v="Retribucions bàsiques grup A2 funcionari"/>
    <x v="10"/>
    <x v="10"/>
    <s v="1"/>
    <s v="Serveis públics bàsics"/>
    <x v="4"/>
    <x v="4"/>
    <x v="14"/>
    <x v="14"/>
    <x v="22"/>
    <x v="22"/>
    <s v="15111"/>
    <s v="Llicències"/>
    <n v="162032.6"/>
    <n v="1306.71"/>
    <n v="163339.31"/>
    <n v="163339.31"/>
    <n v="163339.31"/>
    <n v="163339.31"/>
    <n v="163339.31"/>
    <n v="0"/>
  </r>
  <r>
    <x v="0"/>
    <x v="0"/>
    <x v="2"/>
    <x v="2"/>
    <x v="4"/>
    <x v="4"/>
    <s v="12001"/>
    <s v="Retribucions bàsiques grup A2 funcionari"/>
    <x v="10"/>
    <x v="10"/>
    <s v="1"/>
    <s v="Serveis públics bàsics"/>
    <x v="4"/>
    <x v="4"/>
    <x v="15"/>
    <x v="15"/>
    <x v="18"/>
    <x v="18"/>
    <s v="15341"/>
    <s v="Manteniment i millora espais públics cen"/>
    <n v="79643.12"/>
    <n v="-11377.58"/>
    <n v="68265.539999999994"/>
    <n v="68265.539999999994"/>
    <n v="68265.539999999994"/>
    <n v="68265.539999999994"/>
    <n v="68265.539999999994"/>
    <n v="0"/>
  </r>
  <r>
    <x v="0"/>
    <x v="0"/>
    <x v="2"/>
    <x v="2"/>
    <x v="4"/>
    <x v="4"/>
    <s v="12001"/>
    <s v="Retribucions bàsiques grup A2 funcionari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186749.4"/>
    <n v="-2327"/>
    <n v="184422.39999999999"/>
    <n v="184422.39999999999"/>
    <n v="184422.39999999999"/>
    <n v="184422.39999999999"/>
    <n v="184422.39999999999"/>
    <n v="0"/>
  </r>
  <r>
    <x v="0"/>
    <x v="0"/>
    <x v="2"/>
    <x v="2"/>
    <x v="4"/>
    <x v="4"/>
    <s v="12001"/>
    <s v="Retribucions bàsiques grup A2 funcionari"/>
    <x v="10"/>
    <x v="10"/>
    <s v="9"/>
    <s v="Actuacions de caràcter general"/>
    <x v="1"/>
    <x v="1"/>
    <x v="1"/>
    <x v="1"/>
    <x v="1"/>
    <x v="1"/>
    <s v="92011"/>
    <s v="Administració general"/>
    <n v="27463.16"/>
    <n v="-6476.02"/>
    <n v="20987.14"/>
    <n v="20987.14"/>
    <n v="20987.14"/>
    <n v="20987.14"/>
    <n v="20987.14"/>
    <n v="0"/>
  </r>
  <r>
    <x v="0"/>
    <x v="0"/>
    <x v="2"/>
    <x v="2"/>
    <x v="4"/>
    <x v="4"/>
    <s v="12001"/>
    <s v="Retribucions bàsiques grup A2 funcionari"/>
    <x v="10"/>
    <x v="10"/>
    <s v="9"/>
    <s v="Actuacions de caràcter general"/>
    <x v="1"/>
    <x v="1"/>
    <x v="1"/>
    <x v="1"/>
    <x v="1"/>
    <x v="1"/>
    <s v="92014"/>
    <s v="Serveis jurídics"/>
    <n v="13731.58"/>
    <n v="-3024.93"/>
    <n v="10706.65"/>
    <n v="10706.65"/>
    <n v="10706.65"/>
    <n v="10706.65"/>
    <n v="10706.65"/>
    <n v="0"/>
  </r>
  <r>
    <x v="0"/>
    <x v="0"/>
    <x v="2"/>
    <x v="2"/>
    <x v="4"/>
    <x v="4"/>
    <s v="12001"/>
    <s v="Retribucions bàsiques grup A2 funcionari"/>
    <x v="23"/>
    <x v="23"/>
    <s v="4"/>
    <s v="Actuacions de caràcter econòmic"/>
    <x v="3"/>
    <x v="3"/>
    <x v="6"/>
    <x v="6"/>
    <x v="7"/>
    <x v="7"/>
    <s v="43011"/>
    <s v="Administració i gerència de Presidència"/>
    <n v="0"/>
    <n v="13986.97"/>
    <n v="13986.97"/>
    <n v="13986.97"/>
    <n v="13986.97"/>
    <n v="13986.97"/>
    <n v="13986.97"/>
    <n v="0"/>
  </r>
  <r>
    <x v="0"/>
    <x v="0"/>
    <x v="2"/>
    <x v="2"/>
    <x v="4"/>
    <x v="4"/>
    <s v="12001"/>
    <s v="Retribucions bàsiques grup A2 funcionari"/>
    <x v="23"/>
    <x v="23"/>
    <s v="9"/>
    <s v="Actuacions de caràcter general"/>
    <x v="1"/>
    <x v="1"/>
    <x v="1"/>
    <x v="1"/>
    <x v="1"/>
    <x v="1"/>
    <s v="92011"/>
    <s v="Administració general"/>
    <n v="109852.64"/>
    <n v="-14588.01"/>
    <n v="95264.63"/>
    <n v="95264.63"/>
    <n v="95264.63"/>
    <n v="95264.63"/>
    <n v="95264.63"/>
    <n v="0"/>
  </r>
  <r>
    <x v="0"/>
    <x v="0"/>
    <x v="2"/>
    <x v="2"/>
    <x v="4"/>
    <x v="4"/>
    <s v="12001"/>
    <s v="Retribucions bàsiques grup A2 funcionari"/>
    <x v="24"/>
    <x v="24"/>
    <s v="1"/>
    <s v="Serveis públics bàsics"/>
    <x v="4"/>
    <x v="4"/>
    <x v="7"/>
    <x v="7"/>
    <x v="8"/>
    <x v="8"/>
    <s v="15011"/>
    <s v="Despeses generals d'Ecologia Urbana"/>
    <n v="27463.16"/>
    <n v="-27463.16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24"/>
    <x v="24"/>
    <s v="4"/>
    <s v="Actuacions de caràcter econòmic"/>
    <x v="3"/>
    <x v="3"/>
    <x v="6"/>
    <x v="6"/>
    <x v="7"/>
    <x v="7"/>
    <s v="43011"/>
    <s v="Administració i gerència de Presidència"/>
    <n v="96121.06"/>
    <n v="-51482.44"/>
    <n v="44638.62"/>
    <n v="44638.62"/>
    <n v="44638.62"/>
    <n v="44638.62"/>
    <n v="44638.62"/>
    <n v="0"/>
  </r>
  <r>
    <x v="0"/>
    <x v="0"/>
    <x v="2"/>
    <x v="2"/>
    <x v="4"/>
    <x v="4"/>
    <s v="12001"/>
    <s v="Retribucions bàsiques grup A2 funcionari"/>
    <x v="24"/>
    <x v="24"/>
    <s v="9"/>
    <s v="Actuacions de caràcter general"/>
    <x v="0"/>
    <x v="0"/>
    <x v="0"/>
    <x v="0"/>
    <x v="9"/>
    <x v="9"/>
    <s v="91223"/>
    <s v="Relacions internacionals"/>
    <n v="41194.74"/>
    <n v="-41194.74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24"/>
    <x v="24"/>
    <s v="9"/>
    <s v="Actuacions de caràcter general"/>
    <x v="8"/>
    <x v="8"/>
    <x v="17"/>
    <x v="17"/>
    <x v="24"/>
    <x v="24"/>
    <s v="93112"/>
    <s v="Pressupost i política fiscal"/>
    <n v="68657.899999999994"/>
    <n v="1287.75"/>
    <n v="69945.649999999994"/>
    <n v="69945.649999999994"/>
    <n v="69945.649999999994"/>
    <n v="69945.649999999994"/>
    <n v="69945.649999999994"/>
    <n v="0"/>
  </r>
  <r>
    <x v="0"/>
    <x v="0"/>
    <x v="2"/>
    <x v="2"/>
    <x v="4"/>
    <x v="4"/>
    <s v="12001"/>
    <s v="Retribucions bàsiques grup A2 funcionari"/>
    <x v="24"/>
    <x v="24"/>
    <s v="9"/>
    <s v="Actuacions de caràcter general"/>
    <x v="8"/>
    <x v="8"/>
    <x v="17"/>
    <x v="17"/>
    <x v="24"/>
    <x v="24"/>
    <s v="93113"/>
    <s v="Administració comptable"/>
    <n v="27463.16"/>
    <n v="545.30999999999995"/>
    <n v="28008.47"/>
    <n v="28008.47"/>
    <n v="28008.47"/>
    <n v="28008.47"/>
    <n v="28008.47"/>
    <n v="0"/>
  </r>
  <r>
    <x v="0"/>
    <x v="0"/>
    <x v="2"/>
    <x v="2"/>
    <x v="4"/>
    <x v="4"/>
    <s v="12001"/>
    <s v="Retribucions bàsiques grup A2 funcionari"/>
    <x v="24"/>
    <x v="24"/>
    <s v="9"/>
    <s v="Actuacions de caràcter general"/>
    <x v="8"/>
    <x v="8"/>
    <x v="18"/>
    <x v="18"/>
    <x v="25"/>
    <x v="25"/>
    <s v="93311"/>
    <s v="Patrimoni"/>
    <n v="52179.96"/>
    <n v="4185.51"/>
    <n v="56365.47"/>
    <n v="56365.47"/>
    <n v="56365.47"/>
    <n v="56365.47"/>
    <n v="56365.47"/>
    <n v="0"/>
  </r>
  <r>
    <x v="0"/>
    <x v="0"/>
    <x v="2"/>
    <x v="2"/>
    <x v="4"/>
    <x v="4"/>
    <s v="12001"/>
    <s v="Retribucions bàsiques grup A2 funcionari"/>
    <x v="24"/>
    <x v="24"/>
    <s v="9"/>
    <s v="Actuacions de caràcter general"/>
    <x v="8"/>
    <x v="8"/>
    <x v="19"/>
    <x v="19"/>
    <x v="26"/>
    <x v="26"/>
    <s v="93411"/>
    <s v="Tresoreria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0"/>
    <x v="0"/>
    <s v="4"/>
    <s v="Actuacions de caràcter econòmic"/>
    <x v="3"/>
    <x v="3"/>
    <x v="6"/>
    <x v="6"/>
    <x v="7"/>
    <x v="7"/>
    <s v="43014"/>
    <s v="Consell Econòmic i Social"/>
    <n v="13731.58"/>
    <n v="-4453.29"/>
    <n v="9278.2900000000009"/>
    <n v="9278.2900000000009"/>
    <n v="9278.2900000000009"/>
    <n v="9278.2900000000009"/>
    <n v="9278.2900000000009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0"/>
    <x v="0"/>
    <x v="0"/>
    <x v="0"/>
    <x v="0"/>
    <x v="0"/>
    <s v="91211"/>
    <s v="Representacio política"/>
    <n v="68657.899999999994"/>
    <n v="1840.12"/>
    <n v="70498.02"/>
    <n v="70498.02"/>
    <n v="70498.02"/>
    <n v="70498.02"/>
    <n v="70498.02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0"/>
    <x v="0"/>
    <x v="0"/>
    <x v="0"/>
    <x v="0"/>
    <x v="0"/>
    <s v="91212"/>
    <s v="Direcció tècnica de premsa"/>
    <n v="27463.16"/>
    <n v="542.83000000000004"/>
    <n v="28005.99"/>
    <n v="28005.99"/>
    <n v="28005.99"/>
    <n v="28005.99"/>
    <n v="28005.99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0"/>
    <x v="0"/>
    <x v="0"/>
    <x v="0"/>
    <x v="9"/>
    <x v="9"/>
    <s v="91222"/>
    <s v="Protocol"/>
    <n v="27463.16"/>
    <n v="549.4"/>
    <n v="28012.560000000001"/>
    <n v="28012.560000000001"/>
    <n v="28012.560000000001"/>
    <n v="28012.560000000001"/>
    <n v="28012.560000000001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1"/>
    <x v="1"/>
    <s v="92011"/>
    <s v="Administració general"/>
    <n v="219705.28"/>
    <n v="54067.9"/>
    <n v="273773.18"/>
    <n v="273773.18"/>
    <n v="273773.18"/>
    <n v="273773.18"/>
    <n v="273773.18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1"/>
    <x v="1"/>
    <s v="92012"/>
    <s v="Serveis editorials"/>
    <n v="27463.16"/>
    <n v="505.1"/>
    <n v="27968.26"/>
    <n v="27968.26"/>
    <n v="27968.26"/>
    <n v="27968.26"/>
    <n v="27968.26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1"/>
    <x v="1"/>
    <s v="92014"/>
    <s v="Serveis jurídics"/>
    <n v="24716.799999999999"/>
    <n v="-2891.86"/>
    <n v="21824.94"/>
    <n v="21824.94"/>
    <n v="21824.94"/>
    <n v="21824.94"/>
    <n v="21824.94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1"/>
    <x v="1"/>
    <s v="92016"/>
    <s v="Direcció administrativa gabinet d'alcald"/>
    <n v="27463.16"/>
    <n v="11400.58"/>
    <n v="38863.74"/>
    <n v="38863.74"/>
    <n v="38863.74"/>
    <n v="38863.74"/>
    <n v="38863.74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27"/>
    <x v="27"/>
    <s v="92021"/>
    <s v="Sindicatura de Greuges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28"/>
    <x v="28"/>
    <s v="92031"/>
    <s v="Arxiu municipal contemporani"/>
    <n v="143176.5"/>
    <n v="-6700.36"/>
    <n v="136476.14000000001"/>
    <n v="136476.14000000001"/>
    <n v="136476.14000000001"/>
    <n v="136476.14000000001"/>
    <n v="136476.14000000001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28"/>
    <x v="28"/>
    <s v="92033"/>
    <s v="Servei de documentació i accés al coneix"/>
    <n v="82389.48"/>
    <n v="-6657.7"/>
    <n v="75731.78"/>
    <n v="75731.78"/>
    <n v="75731.78"/>
    <n v="75731.78"/>
    <n v="75731.78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8"/>
    <x v="8"/>
    <x v="20"/>
    <x v="20"/>
    <s v="92521"/>
    <s v="Direcció de comunicació"/>
    <n v="96121.06"/>
    <n v="-13112.88"/>
    <n v="83008.179999999993"/>
    <n v="83008.179999999993"/>
    <n v="83008.179999999993"/>
    <n v="83008.179999999993"/>
    <n v="83008.179999999993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8"/>
    <x v="8"/>
    <x v="20"/>
    <x v="20"/>
    <s v="92523"/>
    <s v="Comunicació digital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8"/>
    <x v="8"/>
    <x v="17"/>
    <x v="17"/>
    <x v="24"/>
    <x v="24"/>
    <s v="93115"/>
    <s v="Control intern"/>
    <n v="27463.16"/>
    <n v="-2135.89"/>
    <n v="25327.27"/>
    <n v="25327.27"/>
    <n v="25327.27"/>
    <n v="25327.27"/>
    <n v="25327.27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8"/>
    <x v="8"/>
    <x v="18"/>
    <x v="18"/>
    <x v="25"/>
    <x v="25"/>
    <s v="93312"/>
    <s v="Manteniment d’edificis centralitzats"/>
    <n v="164746.44"/>
    <n v="11297.73"/>
    <n v="176044.17"/>
    <n v="176044.17"/>
    <n v="176044.17"/>
    <n v="176044.17"/>
    <n v="176044.17"/>
    <n v="0"/>
  </r>
  <r>
    <x v="0"/>
    <x v="0"/>
    <x v="2"/>
    <x v="2"/>
    <x v="4"/>
    <x v="4"/>
    <s v="12001"/>
    <s v="Retribucions bàsiques grup A2 funcionari"/>
    <x v="25"/>
    <x v="25"/>
    <s v="9"/>
    <s v="Actuacions de caràcter general"/>
    <x v="1"/>
    <x v="1"/>
    <x v="20"/>
    <x v="20"/>
    <x v="29"/>
    <x v="29"/>
    <s v="92211"/>
    <s v="Direcció de recursos humans i organitzac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25"/>
    <x v="25"/>
    <s v="9"/>
    <s v="Actuacions de caràcter general"/>
    <x v="1"/>
    <x v="1"/>
    <x v="20"/>
    <x v="20"/>
    <x v="29"/>
    <x v="29"/>
    <s v="92212"/>
    <s v="Gestió-administració recursos humans-org"/>
    <n v="123584.22"/>
    <n v="3959.64"/>
    <n v="127543.86"/>
    <n v="127543.86"/>
    <n v="127543.86"/>
    <n v="127543.86"/>
    <n v="127543.86"/>
    <n v="0"/>
  </r>
  <r>
    <x v="0"/>
    <x v="0"/>
    <x v="2"/>
    <x v="2"/>
    <x v="4"/>
    <x v="4"/>
    <s v="12001"/>
    <s v="Retribucions bàsiques grup A2 funcionari"/>
    <x v="25"/>
    <x v="25"/>
    <s v="9"/>
    <s v="Actuacions de caràcter general"/>
    <x v="1"/>
    <x v="1"/>
    <x v="20"/>
    <x v="20"/>
    <x v="29"/>
    <x v="29"/>
    <s v="92214"/>
    <s v="Comunicació interna recursos humans i or"/>
    <n v="35702.14"/>
    <n v="6170.98"/>
    <n v="41873.120000000003"/>
    <n v="41873.120000000003"/>
    <n v="41873.120000000003"/>
    <n v="41873.120000000003"/>
    <n v="41873.120000000003"/>
    <n v="0"/>
  </r>
  <r>
    <x v="0"/>
    <x v="0"/>
    <x v="2"/>
    <x v="2"/>
    <x v="4"/>
    <x v="4"/>
    <s v="12001"/>
    <s v="Retribucions bàsiques grup A2 funcionari"/>
    <x v="25"/>
    <x v="25"/>
    <s v="9"/>
    <s v="Actuacions de caràcter general"/>
    <x v="1"/>
    <x v="1"/>
    <x v="20"/>
    <x v="20"/>
    <x v="29"/>
    <x v="29"/>
    <s v="92215"/>
    <s v="Organització municipal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25"/>
    <x v="25"/>
    <s v="9"/>
    <s v="Actuacions de caràcter general"/>
    <x v="1"/>
    <x v="1"/>
    <x v="20"/>
    <x v="20"/>
    <x v="29"/>
    <x v="29"/>
    <s v="92216"/>
    <s v="Selecció de personal"/>
    <n v="13731.58"/>
    <n v="-574.91999999999996"/>
    <n v="13156.66"/>
    <n v="13156.66"/>
    <n v="13156.66"/>
    <n v="13156.66"/>
    <n v="13156.66"/>
    <n v="0"/>
  </r>
  <r>
    <x v="0"/>
    <x v="0"/>
    <x v="2"/>
    <x v="2"/>
    <x v="4"/>
    <x v="4"/>
    <s v="12001"/>
    <s v="Retribucions bàsiques grup A2 funcionari"/>
    <x v="25"/>
    <x v="25"/>
    <s v="9"/>
    <s v="Actuacions de caràcter general"/>
    <x v="1"/>
    <x v="1"/>
    <x v="20"/>
    <x v="20"/>
    <x v="29"/>
    <x v="29"/>
    <s v="92217"/>
    <s v="Formació del personal"/>
    <n v="54926.32"/>
    <n v="-5412.4"/>
    <n v="49513.919999999998"/>
    <n v="49513.919999999998"/>
    <n v="49513.919999999998"/>
    <n v="49513.919999999998"/>
    <n v="49513.919999999998"/>
    <n v="0"/>
  </r>
  <r>
    <x v="0"/>
    <x v="0"/>
    <x v="2"/>
    <x v="2"/>
    <x v="4"/>
    <x v="4"/>
    <s v="12001"/>
    <s v="Retribucions bàsiques grup A2 funcionari"/>
    <x v="25"/>
    <x v="25"/>
    <s v="9"/>
    <s v="Actuacions de caràcter general"/>
    <x v="1"/>
    <x v="1"/>
    <x v="20"/>
    <x v="20"/>
    <x v="29"/>
    <x v="29"/>
    <s v="92218"/>
    <s v="Prevenció de riscos laborals"/>
    <n v="41194.74"/>
    <n v="-9010.36"/>
    <n v="32184.38"/>
    <n v="32184.38"/>
    <n v="32184.38"/>
    <n v="32184.38"/>
    <n v="32184.38"/>
    <n v="0"/>
  </r>
  <r>
    <x v="0"/>
    <x v="0"/>
    <x v="2"/>
    <x v="2"/>
    <x v="4"/>
    <x v="4"/>
    <s v="12001"/>
    <s v="Retribucions bàsiques grup A2 funcionari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24716.799999999999"/>
    <n v="-24716.799999999999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26"/>
    <x v="26"/>
    <s v="2"/>
    <s v="Actuacions de protecció i promoció social"/>
    <x v="2"/>
    <x v="2"/>
    <x v="4"/>
    <x v="4"/>
    <x v="34"/>
    <x v="34"/>
    <s v="23171"/>
    <s v="Atenció a la dona víctima de viol."/>
    <n v="109852.64"/>
    <n v="-109852.64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26"/>
    <x v="26"/>
    <s v="2"/>
    <s v="Actuacions de protecció i promoció social"/>
    <x v="2"/>
    <x v="2"/>
    <x v="4"/>
    <x v="4"/>
    <x v="30"/>
    <x v="30"/>
    <s v="23182"/>
    <s v="Suport a les accions comunitàries"/>
    <n v="27463.16"/>
    <n v="549.4"/>
    <n v="28012.560000000001"/>
    <n v="28012.560000000001"/>
    <n v="28012.560000000001"/>
    <n v="28012.560000000001"/>
    <n v="28012.560000000001"/>
    <n v="0"/>
  </r>
  <r>
    <x v="0"/>
    <x v="0"/>
    <x v="2"/>
    <x v="2"/>
    <x v="4"/>
    <x v="4"/>
    <s v="12001"/>
    <s v="Retribucions bàsiques grup A2 funcionari"/>
    <x v="26"/>
    <x v="26"/>
    <s v="2"/>
    <s v="Actuacions de protecció i promoció social"/>
    <x v="2"/>
    <x v="2"/>
    <x v="5"/>
    <x v="5"/>
    <x v="5"/>
    <x v="5"/>
    <s v="23241"/>
    <s v="Promoció de les dones"/>
    <n v="68657.899999999994"/>
    <n v="-68657.899999999994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26"/>
    <x v="26"/>
    <s v="2"/>
    <s v="Actuacions de protecció i promoció social"/>
    <x v="2"/>
    <x v="2"/>
    <x v="5"/>
    <x v="5"/>
    <x v="35"/>
    <x v="35"/>
    <s v="23252"/>
    <s v="Foment i promoció dels drets humans"/>
    <n v="68657.899999999994"/>
    <n v="-68657.899999999994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13731.58"/>
    <n v="-13731.58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26"/>
    <x v="26"/>
    <s v="9"/>
    <s v="Actuacions de caràcter general"/>
    <x v="1"/>
    <x v="1"/>
    <x v="1"/>
    <x v="1"/>
    <x v="1"/>
    <x v="1"/>
    <s v="92011"/>
    <s v="Administració general"/>
    <n v="54926.32"/>
    <n v="2872.44"/>
    <n v="57798.76"/>
    <n v="57798.76"/>
    <n v="57798.76"/>
    <n v="57798.76"/>
    <n v="57798.76"/>
    <n v="0"/>
  </r>
  <r>
    <x v="0"/>
    <x v="0"/>
    <x v="2"/>
    <x v="2"/>
    <x v="4"/>
    <x v="4"/>
    <s v="12001"/>
    <s v="Retribucions bàsiques grup A2 funcionari"/>
    <x v="26"/>
    <x v="26"/>
    <s v="9"/>
    <s v="Actuacions de caràcter general"/>
    <x v="1"/>
    <x v="1"/>
    <x v="21"/>
    <x v="21"/>
    <x v="31"/>
    <x v="31"/>
    <s v="92413"/>
    <s v="Relacions ciutadanes"/>
    <n v="54926.32"/>
    <n v="-5039.08"/>
    <n v="49887.24"/>
    <n v="49887.24"/>
    <n v="49887.24"/>
    <n v="49887.24"/>
    <n v="49887.24"/>
    <n v="0"/>
  </r>
  <r>
    <x v="0"/>
    <x v="0"/>
    <x v="2"/>
    <x v="2"/>
    <x v="4"/>
    <x v="4"/>
    <s v="12001"/>
    <s v="Retribucions bàsiques grup A2 funcionari"/>
    <x v="26"/>
    <x v="26"/>
    <s v="9"/>
    <s v="Actuacions de caràcter general"/>
    <x v="1"/>
    <x v="1"/>
    <x v="21"/>
    <x v="21"/>
    <x v="31"/>
    <x v="31"/>
    <s v="92417"/>
    <s v="Participació ciutadana"/>
    <n v="54926.32"/>
    <n v="1781.85"/>
    <n v="56708.17"/>
    <n v="56708.17"/>
    <n v="56708.17"/>
    <n v="56708.17"/>
    <n v="56708.17"/>
    <n v="0"/>
  </r>
  <r>
    <x v="0"/>
    <x v="0"/>
    <x v="2"/>
    <x v="2"/>
    <x v="4"/>
    <x v="4"/>
    <s v="12001"/>
    <s v="Retribucions bàsiques grup A2 funcionari"/>
    <x v="26"/>
    <x v="26"/>
    <s v="9"/>
    <s v="Actuacions de caràcter general"/>
    <x v="1"/>
    <x v="1"/>
    <x v="21"/>
    <x v="21"/>
    <x v="31"/>
    <x v="31"/>
    <s v="92418"/>
    <s v="Associacionisme"/>
    <n v="109852.64"/>
    <n v="1387.5"/>
    <n v="111240.14"/>
    <n v="111240.14"/>
    <n v="111240.14"/>
    <n v="111240.14"/>
    <n v="111240.14"/>
    <n v="0"/>
  </r>
  <r>
    <x v="0"/>
    <x v="0"/>
    <x v="2"/>
    <x v="2"/>
    <x v="4"/>
    <x v="4"/>
    <s v="12001"/>
    <s v="Retribucions bàsiques grup A2 funcionari"/>
    <x v="26"/>
    <x v="26"/>
    <s v="9"/>
    <s v="Actuacions de caràcter general"/>
    <x v="1"/>
    <x v="1"/>
    <x v="8"/>
    <x v="8"/>
    <x v="10"/>
    <x v="10"/>
    <s v="92511"/>
    <s v="Atenció al ciutadà"/>
    <n v="123584.22"/>
    <n v="-123584.22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11"/>
    <x v="11"/>
    <s v="9"/>
    <s v="Actuacions de caràcter general"/>
    <x v="1"/>
    <x v="1"/>
    <x v="1"/>
    <x v="1"/>
    <x v="1"/>
    <x v="1"/>
    <s v="92011"/>
    <s v="Administració general"/>
    <n v="10516.92"/>
    <n v="10962.33"/>
    <n v="21479.25"/>
    <n v="21479.25"/>
    <n v="21479.25"/>
    <n v="21479.25"/>
    <n v="21479.25"/>
    <n v="0"/>
  </r>
  <r>
    <x v="0"/>
    <x v="0"/>
    <x v="2"/>
    <x v="2"/>
    <x v="4"/>
    <x v="4"/>
    <s v="12003"/>
    <s v="Retribucions bàsiques grup C1 funcionari"/>
    <x v="11"/>
    <x v="11"/>
    <s v="9"/>
    <s v="Actuacions de caràcter general"/>
    <x v="1"/>
    <x v="1"/>
    <x v="2"/>
    <x v="2"/>
    <x v="2"/>
    <x v="2"/>
    <s v="92321"/>
    <s v="Anàlisi i programació"/>
    <n v="63101.52"/>
    <n v="1209.5999999999999"/>
    <n v="64311.12"/>
    <n v="64311.12"/>
    <n v="64311.12"/>
    <n v="64311.12"/>
    <n v="64311.12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72216.479999999996"/>
    <n v="-23859.279999999999"/>
    <n v="48357.2"/>
    <n v="48357.2"/>
    <n v="48357.2"/>
    <n v="48357.2"/>
    <n v="48357.2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10727.38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0516.92"/>
    <n v="192.3"/>
    <n v="10709.22"/>
    <n v="10709.22"/>
    <n v="10709.22"/>
    <n v="10709.22"/>
    <n v="10709.22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10727.38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5"/>
    <x v="5"/>
    <x v="5"/>
    <x v="5"/>
    <s v="23241"/>
    <s v="Promoció de les dones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6203.95"/>
    <n v="6203.95"/>
    <n v="6203.95"/>
    <n v="6203.95"/>
    <n v="6203.95"/>
    <n v="6203.95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17278.11"/>
    <n v="17278.11"/>
    <n v="17278.11"/>
    <n v="17278.11"/>
    <n v="17278.11"/>
    <n v="17278.11"/>
    <n v="0"/>
  </r>
  <r>
    <x v="0"/>
    <x v="0"/>
    <x v="2"/>
    <x v="2"/>
    <x v="4"/>
    <x v="4"/>
    <s v="12003"/>
    <s v="Retribucions bàsiques grup C1 funcionari"/>
    <x v="15"/>
    <x v="15"/>
    <s v="1"/>
    <s v="Serveis públics bàsics"/>
    <x v="4"/>
    <x v="4"/>
    <x v="7"/>
    <x v="7"/>
    <x v="8"/>
    <x v="8"/>
    <s v="15011"/>
    <s v="Despeses generals d'Ecologia Urbana"/>
    <n v="10516.92"/>
    <n v="-10516.92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15"/>
    <x v="15"/>
    <s v="9"/>
    <s v="Actuacions de caràcter general"/>
    <x v="0"/>
    <x v="0"/>
    <x v="0"/>
    <x v="0"/>
    <x v="9"/>
    <x v="9"/>
    <s v="91223"/>
    <s v="Relacions internacionals"/>
    <n v="21033.84"/>
    <n v="8697.83"/>
    <n v="29731.67"/>
    <n v="29731.67"/>
    <n v="29731.67"/>
    <n v="29731.67"/>
    <n v="29731.67"/>
    <n v="0"/>
  </r>
  <r>
    <x v="0"/>
    <x v="0"/>
    <x v="2"/>
    <x v="2"/>
    <x v="4"/>
    <x v="4"/>
    <s v="12003"/>
    <s v="Retribucions bàsiques grup C1 funcionari"/>
    <x v="15"/>
    <x v="15"/>
    <s v="9"/>
    <s v="Actuacions de caràcter general"/>
    <x v="1"/>
    <x v="1"/>
    <x v="1"/>
    <x v="1"/>
    <x v="1"/>
    <x v="1"/>
    <s v="92011"/>
    <s v="Administració general"/>
    <n v="10516.92"/>
    <n v="29597.66"/>
    <n v="40114.58"/>
    <n v="40114.58"/>
    <n v="40114.58"/>
    <n v="40114.58"/>
    <n v="40114.58"/>
    <n v="0"/>
  </r>
  <r>
    <x v="0"/>
    <x v="0"/>
    <x v="2"/>
    <x v="2"/>
    <x v="4"/>
    <x v="4"/>
    <s v="12003"/>
    <s v="Retribucions bàsiques grup C1 funcionari"/>
    <x v="15"/>
    <x v="15"/>
    <s v="9"/>
    <s v="Actuacions de caràcter general"/>
    <x v="1"/>
    <x v="1"/>
    <x v="8"/>
    <x v="8"/>
    <x v="10"/>
    <x v="10"/>
    <s v="92511"/>
    <s v="Atenció al ciutadà"/>
    <n v="10516.92"/>
    <n v="585651.30000000005"/>
    <n v="596168.22"/>
    <n v="596168.22"/>
    <n v="596168.22"/>
    <n v="596168.22"/>
    <n v="596168.22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5"/>
    <x v="5"/>
    <x v="9"/>
    <x v="9"/>
    <x v="11"/>
    <x v="11"/>
    <s v="13011"/>
    <s v="Gestió programa administració seguretat"/>
    <n v="145834.92000000001"/>
    <n v="-2842.77"/>
    <n v="142992.15"/>
    <n v="142992.15"/>
    <n v="142992.15"/>
    <n v="142992.15"/>
    <n v="142992.15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5"/>
    <x v="5"/>
    <x v="9"/>
    <x v="9"/>
    <x v="11"/>
    <x v="11"/>
    <s v="13012"/>
    <s v="Desenvolupament professional prevenció i"/>
    <n v="42067.68"/>
    <n v="3578.45"/>
    <n v="45646.13"/>
    <n v="45646.13"/>
    <n v="45646.13"/>
    <n v="45646.13"/>
    <n v="45646.13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5"/>
    <x v="5"/>
    <x v="9"/>
    <x v="9"/>
    <x v="11"/>
    <x v="11"/>
    <s v="13014"/>
    <s v="Desenvolupament dels serveis de GUB i SP"/>
    <n v="30148.799999999999"/>
    <n v="571.67999999999995"/>
    <n v="30720.48"/>
    <n v="30720.48"/>
    <n v="30720.48"/>
    <n v="30720.48"/>
    <n v="30720.48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5"/>
    <x v="5"/>
    <x v="9"/>
    <x v="9"/>
    <x v="11"/>
    <x v="11"/>
    <s v="13015"/>
    <s v="Comunicació interna i externa SP"/>
    <n v="10516.92"/>
    <n v="203.34"/>
    <n v="10720.26"/>
    <n v="10720.26"/>
    <n v="10720.26"/>
    <n v="10720.26"/>
    <n v="10720.26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5"/>
    <x v="5"/>
    <x v="10"/>
    <x v="10"/>
    <x v="12"/>
    <x v="12"/>
    <s v="13212"/>
    <s v="Serveis generals de la Guàrdia Urbana"/>
    <n v="1039773.12"/>
    <n v="-103450.83"/>
    <n v="936322.29"/>
    <n v="936322.29"/>
    <n v="936322.29"/>
    <n v="936322.29"/>
    <n v="936322.29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5"/>
    <x v="5"/>
    <x v="11"/>
    <x v="11"/>
    <x v="14"/>
    <x v="14"/>
    <s v="13511"/>
    <s v="Protecció civil"/>
    <n v="10516.92"/>
    <n v="99.35"/>
    <n v="10616.27"/>
    <n v="10616.27"/>
    <n v="10616.27"/>
    <n v="10616.27"/>
    <n v="10616.27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5"/>
    <x v="5"/>
    <x v="12"/>
    <x v="12"/>
    <x v="15"/>
    <x v="15"/>
    <s v="13612"/>
    <s v="Intervenció en extinció d’incendis i sal"/>
    <n v="2965771.56"/>
    <n v="483623.82"/>
    <n v="3449395.38"/>
    <n v="3449395.38"/>
    <n v="3449395.38"/>
    <n v="3449395.38"/>
    <n v="3449395.38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5"/>
    <x v="5"/>
    <x v="12"/>
    <x v="12"/>
    <x v="15"/>
    <x v="15"/>
    <s v="13613"/>
    <s v="Desenvol.professional,selecció,prevenc.s"/>
    <n v="21033.84"/>
    <n v="420.92"/>
    <n v="21454.76"/>
    <n v="21454.76"/>
    <n v="21454.76"/>
    <n v="21454.76"/>
    <n v="21454.76"/>
    <n v="0"/>
  </r>
  <r>
    <x v="0"/>
    <x v="0"/>
    <x v="2"/>
    <x v="2"/>
    <x v="4"/>
    <x v="4"/>
    <s v="12003"/>
    <s v="Retribucions bàsiques grup C1 funcionari"/>
    <x v="18"/>
    <x v="18"/>
    <s v="1"/>
    <s v="Serveis públics bàsics"/>
    <x v="4"/>
    <x v="4"/>
    <x v="7"/>
    <x v="7"/>
    <x v="8"/>
    <x v="8"/>
    <s v="15011"/>
    <s v="Despeses generals d'Ecologia Urbana"/>
    <n v="135318"/>
    <n v="5823.31"/>
    <n v="141141.31"/>
    <n v="141141.31"/>
    <n v="141141.31"/>
    <n v="141141.31"/>
    <n v="141141.31"/>
    <n v="0"/>
  </r>
  <r>
    <x v="0"/>
    <x v="0"/>
    <x v="2"/>
    <x v="2"/>
    <x v="4"/>
    <x v="4"/>
    <s v="12003"/>
    <s v="Retribucions bàsiques grup C1 funcionari"/>
    <x v="18"/>
    <x v="18"/>
    <s v="2"/>
    <s v="Actuacions de protecció i promoció social"/>
    <x v="2"/>
    <x v="2"/>
    <x v="3"/>
    <x v="3"/>
    <x v="33"/>
    <x v="33"/>
    <s v="23035"/>
    <s v="Comunicació i informació de serveis soci"/>
    <n v="10516.92"/>
    <n v="-10516.92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19"/>
    <x v="19"/>
    <s v="1"/>
    <s v="Serveis públics bàsics"/>
    <x v="4"/>
    <x v="4"/>
    <x v="7"/>
    <x v="7"/>
    <x v="8"/>
    <x v="8"/>
    <s v="15011"/>
    <s v="Despeses generals d'Ecologia Urbana"/>
    <n v="72216.479999999996"/>
    <n v="-17611.12"/>
    <n v="54605.36"/>
    <n v="54605.36"/>
    <n v="54605.36"/>
    <n v="54605.36"/>
    <n v="54605.36"/>
    <n v="0"/>
  </r>
  <r>
    <x v="0"/>
    <x v="0"/>
    <x v="2"/>
    <x v="2"/>
    <x v="4"/>
    <x v="4"/>
    <s v="12003"/>
    <s v="Retribucions bàsiques grup C1 funcionari"/>
    <x v="19"/>
    <x v="19"/>
    <s v="1"/>
    <s v="Serveis públics bàsics"/>
    <x v="6"/>
    <x v="6"/>
    <x v="23"/>
    <x v="23"/>
    <x v="36"/>
    <x v="36"/>
    <s v="16231"/>
    <s v="Tractament de residus"/>
    <n v="21033.84"/>
    <n v="395.71"/>
    <n v="21429.55"/>
    <n v="21429.55"/>
    <n v="21429.55"/>
    <n v="21429.55"/>
    <n v="21429.55"/>
    <n v="0"/>
  </r>
  <r>
    <x v="0"/>
    <x v="0"/>
    <x v="2"/>
    <x v="2"/>
    <x v="4"/>
    <x v="4"/>
    <s v="12003"/>
    <s v="Retribucions bàsiques grup C1 funcionari"/>
    <x v="19"/>
    <x v="19"/>
    <s v="1"/>
    <s v="Serveis públics bàsics"/>
    <x v="6"/>
    <x v="6"/>
    <x v="13"/>
    <x v="13"/>
    <x v="16"/>
    <x v="16"/>
    <s v="16311"/>
    <s v="Neteja viària"/>
    <n v="42067.68"/>
    <n v="809.67"/>
    <n v="42877.35"/>
    <n v="42877.35"/>
    <n v="42877.35"/>
    <n v="42877.35"/>
    <n v="42877.35"/>
    <n v="0"/>
  </r>
  <r>
    <x v="0"/>
    <x v="0"/>
    <x v="2"/>
    <x v="2"/>
    <x v="4"/>
    <x v="4"/>
    <s v="12003"/>
    <s v="Retribucions bàsiques grup C1 funcionari"/>
    <x v="19"/>
    <x v="19"/>
    <s v="1"/>
    <s v="Serveis públics bàsics"/>
    <x v="6"/>
    <x v="6"/>
    <x v="13"/>
    <x v="13"/>
    <x v="16"/>
    <x v="16"/>
    <s v="16312"/>
    <s v="Avaluació de la neteja viària"/>
    <n v="52584.6"/>
    <n v="1052.3"/>
    <n v="53636.9"/>
    <n v="53636.9"/>
    <n v="53636.9"/>
    <n v="53636.9"/>
    <n v="53636.9"/>
    <n v="0"/>
  </r>
  <r>
    <x v="0"/>
    <x v="0"/>
    <x v="2"/>
    <x v="2"/>
    <x v="4"/>
    <x v="4"/>
    <s v="12003"/>
    <s v="Retribucions bàsiques grup C1 funcionari"/>
    <x v="19"/>
    <x v="19"/>
    <s v="1"/>
    <s v="Serveis públics bàsics"/>
    <x v="6"/>
    <x v="6"/>
    <x v="24"/>
    <x v="24"/>
    <x v="37"/>
    <x v="37"/>
    <s v="16511"/>
    <s v="Gestió de l'enllumenat públic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20"/>
    <x v="20"/>
    <s v="1"/>
    <s v="Serveis públics bàsics"/>
    <x v="4"/>
    <x v="4"/>
    <x v="7"/>
    <x v="7"/>
    <x v="8"/>
    <x v="8"/>
    <s v="15011"/>
    <s v="Despeses generals d'Ecologia Urbana"/>
    <n v="80630.039999999994"/>
    <n v="692.83"/>
    <n v="81322.87"/>
    <n v="81322.87"/>
    <n v="81322.87"/>
    <n v="81322.87"/>
    <n v="81322.87"/>
    <n v="0"/>
  </r>
  <r>
    <x v="0"/>
    <x v="0"/>
    <x v="2"/>
    <x v="2"/>
    <x v="4"/>
    <x v="4"/>
    <s v="12003"/>
    <s v="Retribucions bàsiques grup C1 funcionari"/>
    <x v="20"/>
    <x v="20"/>
    <s v="1"/>
    <s v="Serveis públics bàsics"/>
    <x v="4"/>
    <x v="4"/>
    <x v="7"/>
    <x v="7"/>
    <x v="8"/>
    <x v="8"/>
    <s v="15013"/>
    <s v="Planificació Ecologia Urbana"/>
    <n v="31550.76"/>
    <n v="-10096"/>
    <n v="21454.76"/>
    <n v="21454.76"/>
    <n v="21454.76"/>
    <n v="21454.76"/>
    <n v="21454.76"/>
    <n v="0"/>
  </r>
  <r>
    <x v="0"/>
    <x v="0"/>
    <x v="2"/>
    <x v="2"/>
    <x v="4"/>
    <x v="4"/>
    <s v="12003"/>
    <s v="Retribucions bàsiques grup C1 funcionari"/>
    <x v="21"/>
    <x v="21"/>
    <s v="1"/>
    <s v="Serveis públics bàsics"/>
    <x v="5"/>
    <x v="5"/>
    <x v="25"/>
    <x v="25"/>
    <x v="38"/>
    <x v="38"/>
    <s v="13411"/>
    <s v="Gestió del programa de mobilitat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21"/>
    <x v="21"/>
    <s v="1"/>
    <s v="Serveis públics bàsics"/>
    <x v="4"/>
    <x v="4"/>
    <x v="14"/>
    <x v="14"/>
    <x v="17"/>
    <x v="17"/>
    <s v="15161"/>
    <s v="Control i seguiment de grans infraestruc"/>
    <n v="42067.68"/>
    <n v="-9904.4"/>
    <n v="32163.279999999999"/>
    <n v="32163.279999999999"/>
    <n v="32163.279999999999"/>
    <n v="32163.279999999999"/>
    <n v="32163.279999999999"/>
    <n v="0"/>
  </r>
  <r>
    <x v="0"/>
    <x v="0"/>
    <x v="2"/>
    <x v="2"/>
    <x v="4"/>
    <x v="4"/>
    <s v="12003"/>
    <s v="Retribucions bàsiques grup C1 funcionari"/>
    <x v="22"/>
    <x v="22"/>
    <s v="1"/>
    <s v="Serveis públics bàsics"/>
    <x v="4"/>
    <x v="4"/>
    <x v="7"/>
    <x v="7"/>
    <x v="8"/>
    <x v="8"/>
    <s v="15011"/>
    <s v="Despeses generals d'Ecologia Urbana"/>
    <n v="10516.92"/>
    <n v="10925.36"/>
    <n v="21442.28"/>
    <n v="21442.28"/>
    <n v="21442.28"/>
    <n v="21442.28"/>
    <n v="21442.28"/>
    <n v="0"/>
  </r>
  <r>
    <x v="0"/>
    <x v="0"/>
    <x v="2"/>
    <x v="2"/>
    <x v="4"/>
    <x v="4"/>
    <s v="12003"/>
    <s v="Retribucions bàsiques grup C1 funcionari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21033.84"/>
    <n v="-1252.55"/>
    <n v="19781.29"/>
    <n v="19781.29"/>
    <n v="19781.29"/>
    <n v="19781.29"/>
    <n v="19781.29"/>
    <n v="0"/>
  </r>
  <r>
    <x v="0"/>
    <x v="0"/>
    <x v="2"/>
    <x v="2"/>
    <x v="4"/>
    <x v="4"/>
    <s v="12003"/>
    <s v="Retribucions bàsiques grup C1 funcionari"/>
    <x v="1"/>
    <x v="1"/>
    <s v="9"/>
    <s v="Actuacions de caràcter general"/>
    <x v="1"/>
    <x v="1"/>
    <x v="1"/>
    <x v="1"/>
    <x v="1"/>
    <x v="1"/>
    <s v="92011"/>
    <s v="Administració general"/>
    <n v="84135.360000000001"/>
    <n v="1524.63"/>
    <n v="85659.99"/>
    <n v="85659.99"/>
    <n v="85659.99"/>
    <n v="85659.99"/>
    <n v="85659.99"/>
    <n v="0"/>
  </r>
  <r>
    <x v="0"/>
    <x v="0"/>
    <x v="2"/>
    <x v="2"/>
    <x v="4"/>
    <x v="4"/>
    <s v="12003"/>
    <s v="Retribucions bàsiques grup C1 funcionari"/>
    <x v="1"/>
    <x v="1"/>
    <s v="9"/>
    <s v="Actuacions de caràcter general"/>
    <x v="1"/>
    <x v="1"/>
    <x v="1"/>
    <x v="1"/>
    <x v="1"/>
    <x v="1"/>
    <s v="92014"/>
    <s v="Serveis jurídics"/>
    <n v="39964.32"/>
    <n v="-3385.94"/>
    <n v="36578.379999999997"/>
    <n v="36578.379999999997"/>
    <n v="36578.379999999997"/>
    <n v="36578.379999999997"/>
    <n v="36578.379999999997"/>
    <n v="0"/>
  </r>
  <r>
    <x v="0"/>
    <x v="0"/>
    <x v="2"/>
    <x v="2"/>
    <x v="4"/>
    <x v="4"/>
    <s v="12003"/>
    <s v="Retribucions bàsiques grup C1 funcionari"/>
    <x v="1"/>
    <x v="1"/>
    <s v="9"/>
    <s v="Actuacions de caràcter general"/>
    <x v="8"/>
    <x v="8"/>
    <x v="18"/>
    <x v="18"/>
    <x v="25"/>
    <x v="25"/>
    <s v="93312"/>
    <s v="Manteniment d’edificis centralitzats"/>
    <n v="9114.9599999999991"/>
    <n v="-8545.27"/>
    <n v="569.69000000000005"/>
    <n v="569.69000000000005"/>
    <n v="569.69000000000005"/>
    <n v="569.69000000000005"/>
    <n v="569.69000000000005"/>
    <n v="0"/>
  </r>
  <r>
    <x v="0"/>
    <x v="0"/>
    <x v="2"/>
    <x v="2"/>
    <x v="4"/>
    <x v="4"/>
    <s v="12003"/>
    <s v="Retribucions bàsiques grup C1 funcionari"/>
    <x v="2"/>
    <x v="2"/>
    <s v="1"/>
    <s v="Serveis públics bàsics"/>
    <x v="4"/>
    <x v="4"/>
    <x v="14"/>
    <x v="14"/>
    <x v="22"/>
    <x v="22"/>
    <s v="15111"/>
    <s v="Llicències"/>
    <n v="71515.08"/>
    <n v="-8648.1"/>
    <n v="62866.98"/>
    <n v="62866.98"/>
    <n v="62866.98"/>
    <n v="62866.98"/>
    <n v="62866.98"/>
    <n v="0"/>
  </r>
  <r>
    <x v="0"/>
    <x v="0"/>
    <x v="2"/>
    <x v="2"/>
    <x v="4"/>
    <x v="4"/>
    <s v="12003"/>
    <s v="Retribucions bàsiques grup C1 funcionari"/>
    <x v="2"/>
    <x v="2"/>
    <s v="9"/>
    <s v="Actuacions de caràcter general"/>
    <x v="0"/>
    <x v="0"/>
    <x v="0"/>
    <x v="0"/>
    <x v="0"/>
    <x v="0"/>
    <s v="91211"/>
    <s v="Representacio política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2"/>
    <x v="2"/>
    <s v="9"/>
    <s v="Actuacions de caràcter general"/>
    <x v="1"/>
    <x v="1"/>
    <x v="1"/>
    <x v="1"/>
    <x v="1"/>
    <x v="1"/>
    <s v="92011"/>
    <s v="Administració general"/>
    <n v="63101.52"/>
    <n v="1075.69"/>
    <n v="64177.21"/>
    <n v="64177.21"/>
    <n v="64177.21"/>
    <n v="64177.21"/>
    <n v="64177.21"/>
    <n v="0"/>
  </r>
  <r>
    <x v="0"/>
    <x v="0"/>
    <x v="2"/>
    <x v="2"/>
    <x v="4"/>
    <x v="4"/>
    <s v="12003"/>
    <s v="Retribucions bàsiques grup C1 funcionari"/>
    <x v="2"/>
    <x v="2"/>
    <s v="9"/>
    <s v="Actuacions de caràcter general"/>
    <x v="1"/>
    <x v="1"/>
    <x v="1"/>
    <x v="1"/>
    <x v="1"/>
    <x v="1"/>
    <s v="92014"/>
    <s v="Serveis jurídics"/>
    <n v="21033.84"/>
    <n v="420.92"/>
    <n v="21454.76"/>
    <n v="21454.76"/>
    <n v="21454.76"/>
    <n v="21454.76"/>
    <n v="21454.76"/>
    <n v="0"/>
  </r>
  <r>
    <x v="0"/>
    <x v="0"/>
    <x v="2"/>
    <x v="2"/>
    <x v="4"/>
    <x v="4"/>
    <s v="12003"/>
    <s v="Retribucions bàsiques grup C1 funcionari"/>
    <x v="2"/>
    <x v="2"/>
    <s v="9"/>
    <s v="Actuacions de caràcter general"/>
    <x v="1"/>
    <x v="1"/>
    <x v="8"/>
    <x v="8"/>
    <x v="20"/>
    <x v="20"/>
    <s v="92521"/>
    <s v="Direcció de comunicació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2"/>
    <x v="2"/>
    <s v="9"/>
    <s v="Actuacions de caràcter general"/>
    <x v="8"/>
    <x v="8"/>
    <x v="18"/>
    <x v="18"/>
    <x v="25"/>
    <x v="25"/>
    <s v="93312"/>
    <s v="Manteniment d’edificis centralitzats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3"/>
    <x v="3"/>
    <s v="1"/>
    <s v="Serveis públics bàsics"/>
    <x v="4"/>
    <x v="4"/>
    <x v="14"/>
    <x v="14"/>
    <x v="22"/>
    <x v="22"/>
    <s v="15111"/>
    <s v="Llicències"/>
    <n v="73618.44"/>
    <n v="-10337.99"/>
    <n v="63280.45"/>
    <n v="63280.45"/>
    <n v="63280.45"/>
    <n v="63280.45"/>
    <n v="63280.45"/>
    <n v="0"/>
  </r>
  <r>
    <x v="0"/>
    <x v="0"/>
    <x v="2"/>
    <x v="2"/>
    <x v="4"/>
    <x v="4"/>
    <s v="12003"/>
    <s v="Retribucions bàsiques grup C1 funcionari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9114.9599999999991"/>
    <n v="3254.07"/>
    <n v="12369.03"/>
    <n v="12369.03"/>
    <n v="12369.03"/>
    <n v="12369.03"/>
    <n v="12369.03"/>
    <n v="0"/>
  </r>
  <r>
    <x v="0"/>
    <x v="0"/>
    <x v="2"/>
    <x v="2"/>
    <x v="4"/>
    <x v="4"/>
    <s v="12003"/>
    <s v="Retribucions bàsiques grup C1 funcionari"/>
    <x v="3"/>
    <x v="3"/>
    <s v="3"/>
    <s v="Producció de béns públics de caràcter preferent"/>
    <x v="9"/>
    <x v="9"/>
    <x v="22"/>
    <x v="22"/>
    <x v="32"/>
    <x v="32"/>
    <s v="33711"/>
    <s v="Gestió de centres cívics"/>
    <n v="21033.84"/>
    <n v="-11549.65"/>
    <n v="9484.19"/>
    <n v="9484.19"/>
    <n v="9484.19"/>
    <n v="9484.19"/>
    <n v="9484.19"/>
    <n v="0"/>
  </r>
  <r>
    <x v="0"/>
    <x v="0"/>
    <x v="2"/>
    <x v="2"/>
    <x v="4"/>
    <x v="4"/>
    <s v="12003"/>
    <s v="Retribucions bàsiques grup C1 funcionari"/>
    <x v="3"/>
    <x v="3"/>
    <s v="9"/>
    <s v="Actuacions de caràcter general"/>
    <x v="0"/>
    <x v="0"/>
    <x v="0"/>
    <x v="0"/>
    <x v="0"/>
    <x v="0"/>
    <s v="91211"/>
    <s v="Representacio política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3"/>
    <x v="3"/>
    <s v="9"/>
    <s v="Actuacions de caràcter general"/>
    <x v="1"/>
    <x v="1"/>
    <x v="1"/>
    <x v="1"/>
    <x v="1"/>
    <x v="1"/>
    <s v="92011"/>
    <s v="Administració general"/>
    <n v="61699.56"/>
    <n v="364.51"/>
    <n v="62064.07"/>
    <n v="62064.07"/>
    <n v="62064.07"/>
    <n v="62064.07"/>
    <n v="62064.07"/>
    <n v="0"/>
  </r>
  <r>
    <x v="0"/>
    <x v="0"/>
    <x v="2"/>
    <x v="2"/>
    <x v="4"/>
    <x v="4"/>
    <s v="12003"/>
    <s v="Retribucions bàsiques grup C1 funcionari"/>
    <x v="3"/>
    <x v="3"/>
    <s v="9"/>
    <s v="Actuacions de caràcter general"/>
    <x v="1"/>
    <x v="1"/>
    <x v="1"/>
    <x v="1"/>
    <x v="1"/>
    <x v="1"/>
    <s v="92014"/>
    <s v="Serveis jurídics"/>
    <n v="21033.84"/>
    <n v="420.92"/>
    <n v="21454.76"/>
    <n v="21454.76"/>
    <n v="21454.76"/>
    <n v="21454.76"/>
    <n v="21454.76"/>
    <n v="0"/>
  </r>
  <r>
    <x v="0"/>
    <x v="0"/>
    <x v="2"/>
    <x v="2"/>
    <x v="4"/>
    <x v="4"/>
    <s v="12003"/>
    <s v="Retribucions bàsiques grup C1 funcionari"/>
    <x v="3"/>
    <x v="3"/>
    <s v="9"/>
    <s v="Actuacions de caràcter general"/>
    <x v="1"/>
    <x v="1"/>
    <x v="8"/>
    <x v="8"/>
    <x v="10"/>
    <x v="10"/>
    <s v="92511"/>
    <s v="Atenció al ciutadà"/>
    <n v="10516.92"/>
    <n v="-10516.92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3"/>
    <x v="3"/>
    <s v="9"/>
    <s v="Actuacions de caràcter general"/>
    <x v="1"/>
    <x v="1"/>
    <x v="8"/>
    <x v="8"/>
    <x v="20"/>
    <x v="20"/>
    <s v="92521"/>
    <s v="Direcció de comunicació"/>
    <n v="42067.68"/>
    <n v="4429.18"/>
    <n v="46496.86"/>
    <n v="46496.86"/>
    <n v="46496.86"/>
    <n v="46496.86"/>
    <n v="46496.86"/>
    <n v="0"/>
  </r>
  <r>
    <x v="0"/>
    <x v="0"/>
    <x v="2"/>
    <x v="2"/>
    <x v="4"/>
    <x v="4"/>
    <s v="12003"/>
    <s v="Retribucions bàsiques grup C1 funcionari"/>
    <x v="4"/>
    <x v="4"/>
    <s v="1"/>
    <s v="Serveis públics bàsics"/>
    <x v="4"/>
    <x v="4"/>
    <x v="14"/>
    <x v="14"/>
    <x v="22"/>
    <x v="22"/>
    <s v="15111"/>
    <s v="Llicències"/>
    <n v="31550.76"/>
    <n v="-2638.33"/>
    <n v="28912.43"/>
    <n v="28912.43"/>
    <n v="28912.43"/>
    <n v="28912.43"/>
    <n v="28912.43"/>
    <n v="0"/>
  </r>
  <r>
    <x v="0"/>
    <x v="0"/>
    <x v="2"/>
    <x v="2"/>
    <x v="4"/>
    <x v="4"/>
    <s v="12003"/>
    <s v="Retribucions bàsiques grup C1 funcionari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21033.84"/>
    <n v="384.93"/>
    <n v="21418.77"/>
    <n v="21418.77"/>
    <n v="21418.77"/>
    <n v="21418.77"/>
    <n v="21418.77"/>
    <n v="0"/>
  </r>
  <r>
    <x v="0"/>
    <x v="0"/>
    <x v="2"/>
    <x v="2"/>
    <x v="4"/>
    <x v="4"/>
    <s v="12003"/>
    <s v="Retribucions bàsiques grup C1 funcionari"/>
    <x v="4"/>
    <x v="4"/>
    <s v="9"/>
    <s v="Actuacions de caràcter general"/>
    <x v="0"/>
    <x v="0"/>
    <x v="0"/>
    <x v="0"/>
    <x v="0"/>
    <x v="0"/>
    <s v="91211"/>
    <s v="Representacio política"/>
    <n v="10516.92"/>
    <n v="-10516.92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4"/>
    <x v="4"/>
    <s v="9"/>
    <s v="Actuacions de caràcter general"/>
    <x v="1"/>
    <x v="1"/>
    <x v="1"/>
    <x v="1"/>
    <x v="1"/>
    <x v="1"/>
    <s v="92011"/>
    <s v="Administració general"/>
    <n v="42067.68"/>
    <n v="8939.39"/>
    <n v="51007.07"/>
    <n v="51007.07"/>
    <n v="51007.07"/>
    <n v="51007.07"/>
    <n v="51007.07"/>
    <n v="0"/>
  </r>
  <r>
    <x v="0"/>
    <x v="0"/>
    <x v="2"/>
    <x v="2"/>
    <x v="4"/>
    <x v="4"/>
    <s v="12003"/>
    <s v="Retribucions bàsiques grup C1 funcionari"/>
    <x v="5"/>
    <x v="5"/>
    <s v="1"/>
    <s v="Serveis públics bàsics"/>
    <x v="4"/>
    <x v="4"/>
    <x v="14"/>
    <x v="14"/>
    <x v="22"/>
    <x v="22"/>
    <s v="15111"/>
    <s v="Llicències"/>
    <n v="31550.76"/>
    <n v="-9157.94"/>
    <n v="22392.82"/>
    <n v="22392.82"/>
    <n v="22392.82"/>
    <n v="22392.82"/>
    <n v="22392.82"/>
    <n v="0"/>
  </r>
  <r>
    <x v="0"/>
    <x v="0"/>
    <x v="2"/>
    <x v="2"/>
    <x v="4"/>
    <x v="4"/>
    <s v="12003"/>
    <s v="Retribucions bàsiques grup C1 funcionari"/>
    <x v="5"/>
    <x v="5"/>
    <s v="1"/>
    <s v="Serveis públics bàsics"/>
    <x v="4"/>
    <x v="4"/>
    <x v="15"/>
    <x v="15"/>
    <x v="18"/>
    <x v="18"/>
    <s v="15341"/>
    <s v="Manteniment i millora espais públics cen"/>
    <n v="10516.92"/>
    <n v="-1126.27"/>
    <n v="9390.65"/>
    <n v="9390.65"/>
    <n v="9390.65"/>
    <n v="9390.65"/>
    <n v="9390.65"/>
    <n v="0"/>
  </r>
  <r>
    <x v="0"/>
    <x v="0"/>
    <x v="2"/>
    <x v="2"/>
    <x v="4"/>
    <x v="4"/>
    <s v="12003"/>
    <s v="Retribucions bàsiques grup C1 funcionari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5"/>
    <x v="5"/>
    <s v="9"/>
    <s v="Actuacions de caràcter general"/>
    <x v="0"/>
    <x v="0"/>
    <x v="0"/>
    <x v="0"/>
    <x v="0"/>
    <x v="0"/>
    <s v="91211"/>
    <s v="Representacio política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5"/>
    <x v="5"/>
    <s v="9"/>
    <s v="Actuacions de caràcter general"/>
    <x v="1"/>
    <x v="1"/>
    <x v="1"/>
    <x v="1"/>
    <x v="1"/>
    <x v="1"/>
    <s v="92011"/>
    <s v="Administració general"/>
    <n v="31550.76"/>
    <n v="627.24"/>
    <n v="32178"/>
    <n v="32178"/>
    <n v="32178"/>
    <n v="32178"/>
    <n v="32178"/>
    <n v="0"/>
  </r>
  <r>
    <x v="0"/>
    <x v="0"/>
    <x v="2"/>
    <x v="2"/>
    <x v="4"/>
    <x v="4"/>
    <s v="12003"/>
    <s v="Retribucions bàsiques grup C1 funcionari"/>
    <x v="5"/>
    <x v="5"/>
    <s v="9"/>
    <s v="Actuacions de caràcter general"/>
    <x v="1"/>
    <x v="1"/>
    <x v="1"/>
    <x v="1"/>
    <x v="1"/>
    <x v="1"/>
    <s v="92014"/>
    <s v="Serveis jurídics"/>
    <n v="10516.92"/>
    <n v="-19.940000000000001"/>
    <n v="10496.98"/>
    <n v="10496.98"/>
    <n v="10496.98"/>
    <n v="10496.98"/>
    <n v="10496.98"/>
    <n v="0"/>
  </r>
  <r>
    <x v="0"/>
    <x v="0"/>
    <x v="2"/>
    <x v="2"/>
    <x v="4"/>
    <x v="4"/>
    <s v="12003"/>
    <s v="Retribucions bàsiques grup C1 funcionari"/>
    <x v="6"/>
    <x v="6"/>
    <s v="1"/>
    <s v="Serveis públics bàsics"/>
    <x v="4"/>
    <x v="4"/>
    <x v="14"/>
    <x v="14"/>
    <x v="22"/>
    <x v="22"/>
    <s v="15111"/>
    <s v="Llicències"/>
    <n v="30148.799999999999"/>
    <n v="19524.87"/>
    <n v="49673.67"/>
    <n v="49673.67"/>
    <n v="49673.67"/>
    <n v="49673.67"/>
    <n v="49673.67"/>
    <n v="0"/>
  </r>
  <r>
    <x v="0"/>
    <x v="0"/>
    <x v="2"/>
    <x v="2"/>
    <x v="4"/>
    <x v="4"/>
    <s v="12003"/>
    <s v="Retribucions bàsiques grup C1 funcionari"/>
    <x v="6"/>
    <x v="6"/>
    <s v="1"/>
    <s v="Serveis públics bàsics"/>
    <x v="4"/>
    <x v="4"/>
    <x v="14"/>
    <x v="14"/>
    <x v="21"/>
    <x v="21"/>
    <s v="15131"/>
    <s v="Redacció de projectes-execució d'obres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10516.92"/>
    <n v="204.64"/>
    <n v="10721.56"/>
    <n v="10721.56"/>
    <n v="10721.56"/>
    <n v="10721.56"/>
    <n v="10721.56"/>
    <n v="0"/>
  </r>
  <r>
    <x v="0"/>
    <x v="0"/>
    <x v="2"/>
    <x v="2"/>
    <x v="4"/>
    <x v="4"/>
    <s v="12003"/>
    <s v="Retribucions bàsiques grup C1 funcionari"/>
    <x v="6"/>
    <x v="6"/>
    <s v="3"/>
    <s v="Producció de béns públics de caràcter preferent"/>
    <x v="9"/>
    <x v="9"/>
    <x v="22"/>
    <x v="22"/>
    <x v="32"/>
    <x v="32"/>
    <s v="33711"/>
    <s v="Gestió de centres cívics"/>
    <n v="10516.92"/>
    <n v="27.61"/>
    <n v="10544.53"/>
    <n v="10544.53"/>
    <n v="10544.53"/>
    <n v="10544.53"/>
    <n v="10544.53"/>
    <n v="0"/>
  </r>
  <r>
    <x v="0"/>
    <x v="0"/>
    <x v="2"/>
    <x v="2"/>
    <x v="4"/>
    <x v="4"/>
    <s v="12003"/>
    <s v="Retribucions bàsiques grup C1 funcionari"/>
    <x v="6"/>
    <x v="6"/>
    <s v="9"/>
    <s v="Actuacions de caràcter general"/>
    <x v="0"/>
    <x v="0"/>
    <x v="0"/>
    <x v="0"/>
    <x v="0"/>
    <x v="0"/>
    <s v="91211"/>
    <s v="Representacio política"/>
    <n v="10516.92"/>
    <n v="125.19"/>
    <n v="10642.11"/>
    <n v="10642.11"/>
    <n v="10642.11"/>
    <n v="10642.11"/>
    <n v="10642.11"/>
    <n v="0"/>
  </r>
  <r>
    <x v="0"/>
    <x v="0"/>
    <x v="2"/>
    <x v="2"/>
    <x v="4"/>
    <x v="4"/>
    <s v="12003"/>
    <s v="Retribucions bàsiques grup C1 funcionari"/>
    <x v="6"/>
    <x v="6"/>
    <s v="9"/>
    <s v="Actuacions de caràcter general"/>
    <x v="1"/>
    <x v="1"/>
    <x v="1"/>
    <x v="1"/>
    <x v="1"/>
    <x v="1"/>
    <s v="92011"/>
    <s v="Administració general"/>
    <n v="60998.16"/>
    <n v="-6141.66"/>
    <n v="54856.5"/>
    <n v="54856.5"/>
    <n v="54856.5"/>
    <n v="54856.5"/>
    <n v="54856.5"/>
    <n v="0"/>
  </r>
  <r>
    <x v="0"/>
    <x v="0"/>
    <x v="2"/>
    <x v="2"/>
    <x v="4"/>
    <x v="4"/>
    <s v="12003"/>
    <s v="Retribucions bàsiques grup C1 funcionari"/>
    <x v="7"/>
    <x v="7"/>
    <s v="1"/>
    <s v="Serveis públics bàsics"/>
    <x v="4"/>
    <x v="4"/>
    <x v="14"/>
    <x v="14"/>
    <x v="22"/>
    <x v="22"/>
    <s v="15111"/>
    <s v="Llicències"/>
    <n v="31550.76"/>
    <n v="436.19"/>
    <n v="31986.95"/>
    <n v="31986.95"/>
    <n v="31986.95"/>
    <n v="31986.95"/>
    <n v="31986.95"/>
    <n v="0"/>
  </r>
  <r>
    <x v="0"/>
    <x v="0"/>
    <x v="2"/>
    <x v="2"/>
    <x v="4"/>
    <x v="4"/>
    <s v="12003"/>
    <s v="Retribucions bàsiques grup C1 funcionari"/>
    <x v="7"/>
    <x v="7"/>
    <s v="1"/>
    <s v="Serveis públics bàsics"/>
    <x v="4"/>
    <x v="4"/>
    <x v="15"/>
    <x v="15"/>
    <x v="18"/>
    <x v="18"/>
    <s v="15341"/>
    <s v="Manteniment i millora espais públics cen"/>
    <n v="10516.92"/>
    <n v="-2084.67"/>
    <n v="8432.25"/>
    <n v="8432.25"/>
    <n v="8432.25"/>
    <n v="8432.25"/>
    <n v="8432.25"/>
    <n v="0"/>
  </r>
  <r>
    <x v="0"/>
    <x v="0"/>
    <x v="2"/>
    <x v="2"/>
    <x v="4"/>
    <x v="4"/>
    <s v="12003"/>
    <s v="Retribucions bàsiques grup C1 funcionari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10516.92"/>
    <n v="190.9"/>
    <n v="10707.82"/>
    <n v="10707.82"/>
    <n v="10707.82"/>
    <n v="10707.82"/>
    <n v="10707.82"/>
    <n v="0"/>
  </r>
  <r>
    <x v="0"/>
    <x v="0"/>
    <x v="2"/>
    <x v="2"/>
    <x v="4"/>
    <x v="4"/>
    <s v="12003"/>
    <s v="Retribucions bàsiques grup C1 funcionari"/>
    <x v="7"/>
    <x v="7"/>
    <s v="3"/>
    <s v="Producció de béns públics de caràcter preferent"/>
    <x v="9"/>
    <x v="9"/>
    <x v="22"/>
    <x v="22"/>
    <x v="32"/>
    <x v="32"/>
    <s v="33711"/>
    <s v="Gestió de centres cívics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7"/>
    <x v="7"/>
    <s v="9"/>
    <s v="Actuacions de caràcter general"/>
    <x v="0"/>
    <x v="0"/>
    <x v="0"/>
    <x v="0"/>
    <x v="0"/>
    <x v="0"/>
    <s v="91211"/>
    <s v="Representacio política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7"/>
    <x v="7"/>
    <s v="9"/>
    <s v="Actuacions de caràcter general"/>
    <x v="1"/>
    <x v="1"/>
    <x v="1"/>
    <x v="1"/>
    <x v="1"/>
    <x v="1"/>
    <s v="92011"/>
    <s v="Administració general"/>
    <n v="52584.6"/>
    <n v="6285.46"/>
    <n v="58870.06"/>
    <n v="58870.06"/>
    <n v="58870.06"/>
    <n v="58870.06"/>
    <n v="58870.06"/>
    <n v="0"/>
  </r>
  <r>
    <x v="0"/>
    <x v="0"/>
    <x v="2"/>
    <x v="2"/>
    <x v="4"/>
    <x v="4"/>
    <s v="12003"/>
    <s v="Retribucions bàsiques grup C1 funcionari"/>
    <x v="7"/>
    <x v="7"/>
    <s v="9"/>
    <s v="Actuacions de caràcter general"/>
    <x v="1"/>
    <x v="1"/>
    <x v="1"/>
    <x v="1"/>
    <x v="1"/>
    <x v="1"/>
    <s v="92014"/>
    <s v="Serveis jurídics"/>
    <n v="19631.88"/>
    <n v="392.92"/>
    <n v="20024.8"/>
    <n v="20024.8"/>
    <n v="20024.8"/>
    <n v="20024.8"/>
    <n v="20024.8"/>
    <n v="0"/>
  </r>
  <r>
    <x v="0"/>
    <x v="0"/>
    <x v="2"/>
    <x v="2"/>
    <x v="4"/>
    <x v="4"/>
    <s v="12003"/>
    <s v="Retribucions bàsiques grup C1 funcionari"/>
    <x v="7"/>
    <x v="7"/>
    <s v="9"/>
    <s v="Actuacions de caràcter general"/>
    <x v="1"/>
    <x v="1"/>
    <x v="8"/>
    <x v="8"/>
    <x v="20"/>
    <x v="20"/>
    <s v="92521"/>
    <s v="Direcció de comunicació"/>
    <n v="21033.84"/>
    <n v="401.31"/>
    <n v="21435.15"/>
    <n v="21435.15"/>
    <n v="21435.15"/>
    <n v="21435.15"/>
    <n v="21435.15"/>
    <n v="0"/>
  </r>
  <r>
    <x v="0"/>
    <x v="0"/>
    <x v="2"/>
    <x v="2"/>
    <x v="4"/>
    <x v="4"/>
    <s v="12003"/>
    <s v="Retribucions bàsiques grup C1 funcionari"/>
    <x v="8"/>
    <x v="8"/>
    <s v="1"/>
    <s v="Serveis públics bàsics"/>
    <x v="4"/>
    <x v="4"/>
    <x v="15"/>
    <x v="15"/>
    <x v="39"/>
    <x v="39"/>
    <s v="15321"/>
    <s v="Manteniment i renovació del paviment"/>
    <n v="21033.84"/>
    <n v="360.34"/>
    <n v="21394.18"/>
    <n v="21394.18"/>
    <n v="21394.18"/>
    <n v="21394.18"/>
    <n v="21394.18"/>
    <n v="0"/>
  </r>
  <r>
    <x v="0"/>
    <x v="0"/>
    <x v="2"/>
    <x v="2"/>
    <x v="4"/>
    <x v="4"/>
    <s v="12003"/>
    <s v="Retribucions bàsiques grup C1 funcionari"/>
    <x v="8"/>
    <x v="8"/>
    <s v="1"/>
    <s v="Serveis públics bàsics"/>
    <x v="4"/>
    <x v="4"/>
    <x v="15"/>
    <x v="15"/>
    <x v="18"/>
    <x v="18"/>
    <s v="15344"/>
    <s v="Manteniment-millora espais públics no ce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8"/>
    <x v="8"/>
    <s v="9"/>
    <s v="Actuacions de caràcter general"/>
    <x v="1"/>
    <x v="1"/>
    <x v="1"/>
    <x v="1"/>
    <x v="1"/>
    <x v="1"/>
    <s v="92011"/>
    <s v="Administració general"/>
    <n v="72216.479999999996"/>
    <n v="9736.52"/>
    <n v="81953"/>
    <n v="81953"/>
    <n v="81953"/>
    <n v="81953"/>
    <n v="81953"/>
    <n v="0"/>
  </r>
  <r>
    <x v="0"/>
    <x v="0"/>
    <x v="2"/>
    <x v="2"/>
    <x v="4"/>
    <x v="4"/>
    <s v="12003"/>
    <s v="Retribucions bàsiques grup C1 funcionari"/>
    <x v="8"/>
    <x v="8"/>
    <s v="9"/>
    <s v="Actuacions de caràcter general"/>
    <x v="1"/>
    <x v="1"/>
    <x v="8"/>
    <x v="8"/>
    <x v="20"/>
    <x v="20"/>
    <s v="92521"/>
    <s v="Direcció de comunicació"/>
    <n v="21033.84"/>
    <n v="-10865.2"/>
    <n v="10168.64"/>
    <n v="10168.64"/>
    <n v="10168.64"/>
    <n v="10168.64"/>
    <n v="10168.64"/>
    <n v="0"/>
  </r>
  <r>
    <x v="0"/>
    <x v="0"/>
    <x v="2"/>
    <x v="2"/>
    <x v="4"/>
    <x v="4"/>
    <s v="12003"/>
    <s v="Retribucions bàsiques grup C1 funcionari"/>
    <x v="8"/>
    <x v="8"/>
    <s v="9"/>
    <s v="Actuacions de caràcter general"/>
    <x v="8"/>
    <x v="8"/>
    <x v="18"/>
    <x v="18"/>
    <x v="25"/>
    <x v="25"/>
    <s v="93312"/>
    <s v="Manteniment d’edificis centralitzats"/>
    <n v="40665.72"/>
    <n v="53"/>
    <n v="40718.720000000001"/>
    <n v="40718.720000000001"/>
    <n v="40718.720000000001"/>
    <n v="40718.720000000001"/>
    <n v="40718.720000000001"/>
    <n v="0"/>
  </r>
  <r>
    <x v="0"/>
    <x v="0"/>
    <x v="2"/>
    <x v="2"/>
    <x v="4"/>
    <x v="4"/>
    <s v="12003"/>
    <s v="Retribucions bàsiques grup C1 funcionari"/>
    <x v="9"/>
    <x v="9"/>
    <s v="1"/>
    <s v="Serveis públics bàsics"/>
    <x v="4"/>
    <x v="4"/>
    <x v="14"/>
    <x v="14"/>
    <x v="22"/>
    <x v="22"/>
    <s v="15111"/>
    <s v="Llicències"/>
    <n v="42067.68"/>
    <n v="-7552.51"/>
    <n v="34515.17"/>
    <n v="34515.17"/>
    <n v="34515.17"/>
    <n v="34515.17"/>
    <n v="34515.17"/>
    <n v="0"/>
  </r>
  <r>
    <x v="0"/>
    <x v="0"/>
    <x v="2"/>
    <x v="2"/>
    <x v="4"/>
    <x v="4"/>
    <s v="12003"/>
    <s v="Retribucions bàsiques grup C1 funcionari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31550.76"/>
    <n v="624.6"/>
    <n v="32175.360000000001"/>
    <n v="32175.360000000001"/>
    <n v="32175.360000000001"/>
    <n v="32175.360000000001"/>
    <n v="32175.360000000001"/>
    <n v="0"/>
  </r>
  <r>
    <x v="0"/>
    <x v="0"/>
    <x v="2"/>
    <x v="2"/>
    <x v="4"/>
    <x v="4"/>
    <s v="12003"/>
    <s v="Retribucions bàsiques grup C1 funcionari"/>
    <x v="9"/>
    <x v="9"/>
    <s v="2"/>
    <s v="Actuacions de protecció i promoció social"/>
    <x v="2"/>
    <x v="2"/>
    <x v="5"/>
    <x v="5"/>
    <x v="41"/>
    <x v="41"/>
    <s v="23222"/>
    <s v="Gestió d'equipaments juvenils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9"/>
    <x v="9"/>
    <s v="9"/>
    <s v="Actuacions de caràcter general"/>
    <x v="1"/>
    <x v="1"/>
    <x v="1"/>
    <x v="1"/>
    <x v="1"/>
    <x v="1"/>
    <s v="92011"/>
    <s v="Administració general"/>
    <n v="60998.16"/>
    <n v="-3380.21"/>
    <n v="57617.95"/>
    <n v="57617.95"/>
    <n v="57617.95"/>
    <n v="57617.95"/>
    <n v="57617.95"/>
    <n v="0"/>
  </r>
  <r>
    <x v="0"/>
    <x v="0"/>
    <x v="2"/>
    <x v="2"/>
    <x v="4"/>
    <x v="4"/>
    <s v="12003"/>
    <s v="Retribucions bàsiques grup C1 funcionari"/>
    <x v="9"/>
    <x v="9"/>
    <s v="9"/>
    <s v="Actuacions de caràcter general"/>
    <x v="1"/>
    <x v="1"/>
    <x v="1"/>
    <x v="1"/>
    <x v="1"/>
    <x v="1"/>
    <s v="92014"/>
    <s v="Serveis jurídics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9"/>
    <x v="9"/>
    <s v="9"/>
    <s v="Actuacions de caràcter general"/>
    <x v="8"/>
    <x v="8"/>
    <x v="18"/>
    <x v="18"/>
    <x v="25"/>
    <x v="25"/>
    <s v="93312"/>
    <s v="Manteniment d’edificis centralitzats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10"/>
    <x v="10"/>
    <s v="1"/>
    <s v="Serveis públics bàsics"/>
    <x v="4"/>
    <x v="4"/>
    <x v="14"/>
    <x v="14"/>
    <x v="22"/>
    <x v="22"/>
    <s v="15111"/>
    <s v="Llicències"/>
    <n v="21033.84"/>
    <n v="5201.7700000000004"/>
    <n v="26235.61"/>
    <n v="26235.61"/>
    <n v="26235.61"/>
    <n v="26235.61"/>
    <n v="26235.61"/>
    <n v="0"/>
  </r>
  <r>
    <x v="0"/>
    <x v="0"/>
    <x v="2"/>
    <x v="2"/>
    <x v="4"/>
    <x v="4"/>
    <s v="12003"/>
    <s v="Retribucions bàsiques grup C1 funcionari"/>
    <x v="10"/>
    <x v="10"/>
    <s v="1"/>
    <s v="Serveis públics bàsics"/>
    <x v="4"/>
    <x v="4"/>
    <x v="15"/>
    <x v="15"/>
    <x v="18"/>
    <x v="18"/>
    <s v="15341"/>
    <s v="Manteniment i millora espais públics cen"/>
    <n v="19631.88"/>
    <n v="-834.65"/>
    <n v="18797.23"/>
    <n v="18797.23"/>
    <n v="18797.23"/>
    <n v="18797.23"/>
    <n v="18797.23"/>
    <n v="0"/>
  </r>
  <r>
    <x v="0"/>
    <x v="0"/>
    <x v="2"/>
    <x v="2"/>
    <x v="4"/>
    <x v="4"/>
    <s v="12003"/>
    <s v="Retribucions bàsiques grup C1 funcionari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10"/>
    <x v="10"/>
    <s v="3"/>
    <s v="Producció de béns públics de caràcter preferent"/>
    <x v="9"/>
    <x v="9"/>
    <x v="22"/>
    <x v="22"/>
    <x v="32"/>
    <x v="32"/>
    <s v="33711"/>
    <s v="Gestió de centres cívics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10"/>
    <x v="10"/>
    <s v="9"/>
    <s v="Actuacions de caràcter general"/>
    <x v="0"/>
    <x v="0"/>
    <x v="0"/>
    <x v="0"/>
    <x v="0"/>
    <x v="0"/>
    <s v="91211"/>
    <s v="Representacio política"/>
    <n v="0"/>
    <n v="10558.81"/>
    <n v="10558.81"/>
    <n v="10558.81"/>
    <n v="10558.81"/>
    <n v="10558.81"/>
    <n v="10558.81"/>
    <n v="0"/>
  </r>
  <r>
    <x v="0"/>
    <x v="0"/>
    <x v="2"/>
    <x v="2"/>
    <x v="4"/>
    <x v="4"/>
    <s v="12003"/>
    <s v="Retribucions bàsiques grup C1 funcionari"/>
    <x v="10"/>
    <x v="10"/>
    <s v="9"/>
    <s v="Actuacions de caràcter general"/>
    <x v="1"/>
    <x v="1"/>
    <x v="1"/>
    <x v="1"/>
    <x v="1"/>
    <x v="1"/>
    <s v="92011"/>
    <s v="Administració general"/>
    <n v="80630.039999999994"/>
    <n v="-9178.09"/>
    <n v="71451.95"/>
    <n v="71451.95"/>
    <n v="71451.95"/>
    <n v="71451.95"/>
    <n v="71451.95"/>
    <n v="0"/>
  </r>
  <r>
    <x v="0"/>
    <x v="0"/>
    <x v="2"/>
    <x v="2"/>
    <x v="4"/>
    <x v="4"/>
    <s v="12003"/>
    <s v="Retribucions bàsiques grup C1 funcionari"/>
    <x v="10"/>
    <x v="10"/>
    <s v="9"/>
    <s v="Actuacions de caràcter general"/>
    <x v="1"/>
    <x v="1"/>
    <x v="8"/>
    <x v="8"/>
    <x v="10"/>
    <x v="10"/>
    <s v="92511"/>
    <s v="Atenció al ciutadà"/>
    <n v="10516.92"/>
    <n v="177.85"/>
    <n v="10694.77"/>
    <n v="10694.77"/>
    <n v="10694.77"/>
    <n v="10694.77"/>
    <n v="10694.77"/>
    <n v="0"/>
  </r>
  <r>
    <x v="0"/>
    <x v="0"/>
    <x v="2"/>
    <x v="2"/>
    <x v="4"/>
    <x v="4"/>
    <s v="12003"/>
    <s v="Retribucions bàsiques grup C1 funcionari"/>
    <x v="23"/>
    <x v="23"/>
    <s v="4"/>
    <s v="Actuacions de caràcter econòmic"/>
    <x v="7"/>
    <x v="7"/>
    <x v="16"/>
    <x v="16"/>
    <x v="23"/>
    <x v="23"/>
    <s v="49312"/>
    <s v="Informació al consumidor"/>
    <n v="0"/>
    <n v="72766.559999999998"/>
    <n v="72766.559999999998"/>
    <n v="72766.559999999998"/>
    <n v="72766.559999999998"/>
    <n v="72766.559999999998"/>
    <n v="72766.559999999998"/>
    <n v="0"/>
  </r>
  <r>
    <x v="0"/>
    <x v="0"/>
    <x v="2"/>
    <x v="2"/>
    <x v="4"/>
    <x v="4"/>
    <s v="12003"/>
    <s v="Retribucions bàsiques grup C1 funcionari"/>
    <x v="23"/>
    <x v="23"/>
    <s v="9"/>
    <s v="Actuacions de caràcter general"/>
    <x v="1"/>
    <x v="1"/>
    <x v="1"/>
    <x v="1"/>
    <x v="1"/>
    <x v="1"/>
    <s v="92011"/>
    <s v="Administració general"/>
    <n v="42067.68"/>
    <n v="-9885.5400000000009"/>
    <n v="32182.14"/>
    <n v="32182.14"/>
    <n v="32182.14"/>
    <n v="32182.14"/>
    <n v="32182.14"/>
    <n v="0"/>
  </r>
  <r>
    <x v="0"/>
    <x v="0"/>
    <x v="2"/>
    <x v="2"/>
    <x v="4"/>
    <x v="4"/>
    <s v="12003"/>
    <s v="Retribucions bàsiques grup C1 funcionari"/>
    <x v="24"/>
    <x v="24"/>
    <s v="1"/>
    <s v="Serveis públics bàsics"/>
    <x v="4"/>
    <x v="4"/>
    <x v="7"/>
    <x v="7"/>
    <x v="8"/>
    <x v="8"/>
    <s v="15011"/>
    <s v="Despeses generals d'Ecologia Urbana"/>
    <n v="40665.72"/>
    <n v="-40665.72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24"/>
    <x v="24"/>
    <s v="4"/>
    <s v="Actuacions de caràcter econòmic"/>
    <x v="3"/>
    <x v="3"/>
    <x v="6"/>
    <x v="6"/>
    <x v="7"/>
    <x v="7"/>
    <s v="43011"/>
    <s v="Administració i gerència de Presidència"/>
    <n v="63101.52"/>
    <n v="-54693.99"/>
    <n v="8407.5300000000007"/>
    <n v="8407.5300000000007"/>
    <n v="8407.5300000000007"/>
    <n v="8407.5300000000007"/>
    <n v="8407.5300000000007"/>
    <n v="0"/>
  </r>
  <r>
    <x v="0"/>
    <x v="0"/>
    <x v="2"/>
    <x v="2"/>
    <x v="4"/>
    <x v="4"/>
    <s v="12003"/>
    <s v="Retribucions bàsiques grup C1 funcionari"/>
    <x v="24"/>
    <x v="24"/>
    <s v="4"/>
    <s v="Actuacions de caràcter econòmic"/>
    <x v="7"/>
    <x v="7"/>
    <x v="16"/>
    <x v="16"/>
    <x v="23"/>
    <x v="23"/>
    <s v="49312"/>
    <s v="Informació al consumidor"/>
    <n v="72216.479999999996"/>
    <n v="-72216.479999999996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24"/>
    <x v="24"/>
    <s v="9"/>
    <s v="Actuacions de caràcter general"/>
    <x v="0"/>
    <x v="0"/>
    <x v="0"/>
    <x v="0"/>
    <x v="9"/>
    <x v="9"/>
    <s v="91223"/>
    <s v="Relacions internacionals"/>
    <n v="10516.92"/>
    <n v="-10516.92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24"/>
    <x v="24"/>
    <s v="9"/>
    <s v="Actuacions de caràcter general"/>
    <x v="1"/>
    <x v="1"/>
    <x v="1"/>
    <x v="1"/>
    <x v="1"/>
    <x v="1"/>
    <s v="92016"/>
    <s v="Direcció administrativa gabinet d'alcald"/>
    <n v="52584.6"/>
    <n v="-52584.6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24"/>
    <x v="24"/>
    <s v="9"/>
    <s v="Actuacions de caràcter general"/>
    <x v="8"/>
    <x v="8"/>
    <x v="17"/>
    <x v="17"/>
    <x v="24"/>
    <x v="24"/>
    <s v="93113"/>
    <s v="Administració comptable"/>
    <n v="52584.6"/>
    <n v="-9682.36"/>
    <n v="42902.239999999998"/>
    <n v="42902.239999999998"/>
    <n v="42902.239999999998"/>
    <n v="42902.239999999998"/>
    <n v="42902.239999999998"/>
    <n v="0"/>
  </r>
  <r>
    <x v="0"/>
    <x v="0"/>
    <x v="2"/>
    <x v="2"/>
    <x v="4"/>
    <x v="4"/>
    <s v="12003"/>
    <s v="Retribucions bàsiques grup C1 funcionari"/>
    <x v="24"/>
    <x v="24"/>
    <s v="9"/>
    <s v="Actuacions de caràcter general"/>
    <x v="8"/>
    <x v="8"/>
    <x v="17"/>
    <x v="17"/>
    <x v="24"/>
    <x v="24"/>
    <s v="93114"/>
    <s v="Gestió financera"/>
    <n v="21033.84"/>
    <n v="420.92"/>
    <n v="21454.76"/>
    <n v="21454.76"/>
    <n v="21454.76"/>
    <n v="21454.76"/>
    <n v="21454.76"/>
    <n v="0"/>
  </r>
  <r>
    <x v="0"/>
    <x v="0"/>
    <x v="2"/>
    <x v="2"/>
    <x v="4"/>
    <x v="4"/>
    <s v="12003"/>
    <s v="Retribucions bàsiques grup C1 funcionari"/>
    <x v="24"/>
    <x v="24"/>
    <s v="9"/>
    <s v="Actuacions de caràcter general"/>
    <x v="8"/>
    <x v="8"/>
    <x v="26"/>
    <x v="26"/>
    <x v="40"/>
    <x v="40"/>
    <s v="93212"/>
    <s v="Consell Tributari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24"/>
    <x v="24"/>
    <s v="9"/>
    <s v="Actuacions de caràcter general"/>
    <x v="8"/>
    <x v="8"/>
    <x v="18"/>
    <x v="18"/>
    <x v="25"/>
    <x v="25"/>
    <s v="93311"/>
    <s v="Patrimoni"/>
    <n v="52584.6"/>
    <n v="-344.77"/>
    <n v="52239.83"/>
    <n v="52239.83"/>
    <n v="52239.83"/>
    <n v="52239.83"/>
    <n v="52239.83"/>
    <n v="0"/>
  </r>
  <r>
    <x v="0"/>
    <x v="0"/>
    <x v="2"/>
    <x v="2"/>
    <x v="4"/>
    <x v="4"/>
    <s v="12003"/>
    <s v="Retribucions bàsiques grup C1 funcionari"/>
    <x v="24"/>
    <x v="24"/>
    <s v="9"/>
    <s v="Actuacions de caràcter general"/>
    <x v="8"/>
    <x v="8"/>
    <x v="19"/>
    <x v="19"/>
    <x v="26"/>
    <x v="26"/>
    <s v="93411"/>
    <s v="Tresoreria"/>
    <n v="31550.76"/>
    <n v="609.77"/>
    <n v="32160.53"/>
    <n v="32160.53"/>
    <n v="32160.53"/>
    <n v="32160.53"/>
    <n v="32160.53"/>
    <n v="0"/>
  </r>
  <r>
    <x v="0"/>
    <x v="0"/>
    <x v="2"/>
    <x v="2"/>
    <x v="4"/>
    <x v="4"/>
    <s v="12003"/>
    <s v="Retribucions bàsiques grup C1 funcionari"/>
    <x v="27"/>
    <x v="27"/>
    <s v="9"/>
    <s v="Actuacions de caràcter general"/>
    <x v="1"/>
    <x v="1"/>
    <x v="1"/>
    <x v="1"/>
    <x v="1"/>
    <x v="1"/>
    <s v="92013"/>
    <s v="Programa actuació sectorial"/>
    <n v="0"/>
    <n v="36736.57"/>
    <n v="36736.57"/>
    <n v="36736.57"/>
    <n v="36736.57"/>
    <n v="36736.57"/>
    <n v="36736.57"/>
    <n v="0"/>
  </r>
  <r>
    <x v="0"/>
    <x v="0"/>
    <x v="2"/>
    <x v="2"/>
    <x v="4"/>
    <x v="4"/>
    <s v="12003"/>
    <s v="Retribucions bàsiques grup C1 funcionari"/>
    <x v="0"/>
    <x v="0"/>
    <s v="1"/>
    <s v="Serveis públics bàsics"/>
    <x v="5"/>
    <x v="5"/>
    <x v="10"/>
    <x v="10"/>
    <x v="12"/>
    <x v="12"/>
    <s v="13212"/>
    <s v="Serveis generals de la Guàrdia Urbana"/>
    <n v="10516.92"/>
    <n v="-10516.92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0"/>
    <x v="0"/>
    <x v="0"/>
    <x v="0"/>
    <x v="0"/>
    <x v="0"/>
    <s v="91211"/>
    <s v="Representacio política"/>
    <n v="178787.64"/>
    <n v="-14186.94"/>
    <n v="164600.70000000001"/>
    <n v="164600.70000000001"/>
    <n v="164600.70000000001"/>
    <n v="164600.70000000001"/>
    <n v="164600.70000000001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0"/>
    <x v="0"/>
    <x v="0"/>
    <x v="0"/>
    <x v="0"/>
    <x v="0"/>
    <s v="91212"/>
    <s v="Direcció tècnica de premsa"/>
    <n v="21033.84"/>
    <n v="-1700.86"/>
    <n v="19332.98"/>
    <n v="19332.98"/>
    <n v="19332.98"/>
    <n v="19332.98"/>
    <n v="19332.98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0"/>
    <x v="0"/>
    <x v="0"/>
    <x v="0"/>
    <x v="9"/>
    <x v="9"/>
    <s v="91222"/>
    <s v="Protocol"/>
    <n v="115686.12"/>
    <n v="4425.58"/>
    <n v="120111.7"/>
    <n v="120111.7"/>
    <n v="120111.7"/>
    <n v="120111.7"/>
    <n v="120111.7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1"/>
    <x v="1"/>
    <s v="92011"/>
    <s v="Administració general"/>
    <n v="281853.36"/>
    <n v="35747.17"/>
    <n v="317600.53000000003"/>
    <n v="317600.53000000003"/>
    <n v="317600.53000000003"/>
    <n v="317600.53000000003"/>
    <n v="317600.53000000003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1"/>
    <x v="1"/>
    <s v="92012"/>
    <s v="Serveis editorials"/>
    <n v="40665.72"/>
    <n v="-1869.36"/>
    <n v="38796.36"/>
    <n v="38796.36"/>
    <n v="38796.36"/>
    <n v="38796.36"/>
    <n v="38796.36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1"/>
    <x v="1"/>
    <s v="92014"/>
    <s v="Serveis jurídics"/>
    <n v="31550.76"/>
    <n v="-1591.35"/>
    <n v="29959.41"/>
    <n v="29959.41"/>
    <n v="29959.41"/>
    <n v="29959.41"/>
    <n v="29959.41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1"/>
    <x v="1"/>
    <s v="92016"/>
    <s v="Direcció administrativa gabinet d'alcald"/>
    <n v="0"/>
    <n v="51498.83"/>
    <n v="51498.83"/>
    <n v="51498.83"/>
    <n v="51498.83"/>
    <n v="51498.83"/>
    <n v="51498.83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28"/>
    <x v="28"/>
    <s v="92031"/>
    <s v="Arxiu municipal contemporani"/>
    <n v="91146.96"/>
    <n v="-1771.68"/>
    <n v="89375.28"/>
    <n v="89375.28"/>
    <n v="89375.28"/>
    <n v="89375.28"/>
    <n v="89375.28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28"/>
    <x v="28"/>
    <s v="92032"/>
    <s v="Sistema d'arxius"/>
    <n v="10516.92"/>
    <n v="148.86000000000001"/>
    <n v="10665.78"/>
    <n v="10665.78"/>
    <n v="10665.78"/>
    <n v="10665.78"/>
    <n v="10665.78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28"/>
    <x v="28"/>
    <s v="92033"/>
    <s v="Servei de documentació i accés al coneix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8"/>
    <x v="8"/>
    <x v="20"/>
    <x v="20"/>
    <s v="92521"/>
    <s v="Direcció de comunicació"/>
    <n v="73618.44"/>
    <n v="-16419.11"/>
    <n v="57199.33"/>
    <n v="57199.33"/>
    <n v="57199.33"/>
    <n v="57199.33"/>
    <n v="57199.33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8"/>
    <x v="8"/>
    <x v="20"/>
    <x v="20"/>
    <s v="92523"/>
    <s v="Comunicació digital"/>
    <n v="42067.68"/>
    <n v="301.67"/>
    <n v="42369.35"/>
    <n v="42369.35"/>
    <n v="42369.35"/>
    <n v="42369.35"/>
    <n v="42369.35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8"/>
    <x v="8"/>
    <x v="17"/>
    <x v="17"/>
    <x v="24"/>
    <x v="24"/>
    <s v="93115"/>
    <s v="Control intern"/>
    <n v="52584.6"/>
    <n v="1034.6500000000001"/>
    <n v="53619.25"/>
    <n v="53619.25"/>
    <n v="53619.25"/>
    <n v="53619.25"/>
    <n v="53619.25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8"/>
    <x v="8"/>
    <x v="18"/>
    <x v="18"/>
    <x v="25"/>
    <x v="25"/>
    <s v="93312"/>
    <s v="Manteniment d’edificis centralitzats"/>
    <n v="42067.68"/>
    <n v="834.99"/>
    <n v="42902.67"/>
    <n v="42902.67"/>
    <n v="42902.67"/>
    <n v="42902.67"/>
    <n v="42902.67"/>
    <n v="0"/>
  </r>
  <r>
    <x v="0"/>
    <x v="0"/>
    <x v="2"/>
    <x v="2"/>
    <x v="4"/>
    <x v="4"/>
    <s v="12003"/>
    <s v="Retribucions bàsiques grup C1 funcionari"/>
    <x v="25"/>
    <x v="25"/>
    <s v="9"/>
    <s v="Actuacions de caràcter general"/>
    <x v="1"/>
    <x v="1"/>
    <x v="1"/>
    <x v="1"/>
    <x v="1"/>
    <x v="1"/>
    <s v="92013"/>
    <s v="Programa actuació sectorial"/>
    <n v="52584.6"/>
    <n v="-52584.6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25"/>
    <x v="25"/>
    <s v="9"/>
    <s v="Actuacions de caràcter general"/>
    <x v="1"/>
    <x v="1"/>
    <x v="20"/>
    <x v="20"/>
    <x v="29"/>
    <x v="29"/>
    <s v="92211"/>
    <s v="Direcció de recursos humans i organitzac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25"/>
    <x v="25"/>
    <s v="9"/>
    <s v="Actuacions de caràcter general"/>
    <x v="1"/>
    <x v="1"/>
    <x v="20"/>
    <x v="20"/>
    <x v="29"/>
    <x v="29"/>
    <s v="92212"/>
    <s v="Gestió-administració recursos humans-org"/>
    <n v="84135.360000000001"/>
    <n v="-9645.6299999999992"/>
    <n v="74489.73"/>
    <n v="74489.73"/>
    <n v="74489.73"/>
    <n v="74489.73"/>
    <n v="74489.73"/>
    <n v="0"/>
  </r>
  <r>
    <x v="0"/>
    <x v="0"/>
    <x v="2"/>
    <x v="2"/>
    <x v="4"/>
    <x v="4"/>
    <s v="12003"/>
    <s v="Retribucions bàsiques grup C1 funcionari"/>
    <x v="25"/>
    <x v="25"/>
    <s v="9"/>
    <s v="Actuacions de caràcter general"/>
    <x v="1"/>
    <x v="1"/>
    <x v="20"/>
    <x v="20"/>
    <x v="29"/>
    <x v="29"/>
    <s v="92214"/>
    <s v="Comunicació interna recursos humans i or"/>
    <n v="21033.84"/>
    <n v="318.94"/>
    <n v="21352.78"/>
    <n v="21352.78"/>
    <n v="21352.78"/>
    <n v="21352.78"/>
    <n v="21352.78"/>
    <n v="0"/>
  </r>
  <r>
    <x v="0"/>
    <x v="0"/>
    <x v="2"/>
    <x v="2"/>
    <x v="4"/>
    <x v="4"/>
    <s v="12003"/>
    <s v="Retribucions bàsiques grup C1 funcionari"/>
    <x v="25"/>
    <x v="25"/>
    <s v="9"/>
    <s v="Actuacions de caràcter general"/>
    <x v="1"/>
    <x v="1"/>
    <x v="20"/>
    <x v="20"/>
    <x v="29"/>
    <x v="29"/>
    <s v="92216"/>
    <s v="Selecció de personal"/>
    <n v="21033.84"/>
    <n v="-236.99"/>
    <n v="20796.849999999999"/>
    <n v="20796.849999999999"/>
    <n v="20796.849999999999"/>
    <n v="20796.849999999999"/>
    <n v="20796.849999999999"/>
    <n v="0"/>
  </r>
  <r>
    <x v="0"/>
    <x v="0"/>
    <x v="2"/>
    <x v="2"/>
    <x v="4"/>
    <x v="4"/>
    <s v="12003"/>
    <s v="Retribucions bàsiques grup C1 funcionari"/>
    <x v="25"/>
    <x v="25"/>
    <s v="9"/>
    <s v="Actuacions de caràcter general"/>
    <x v="1"/>
    <x v="1"/>
    <x v="20"/>
    <x v="20"/>
    <x v="29"/>
    <x v="29"/>
    <s v="92217"/>
    <s v="Formació del personal"/>
    <n v="10516.92"/>
    <n v="59.63"/>
    <n v="10576.55"/>
    <n v="10576.55"/>
    <n v="10576.55"/>
    <n v="10576.55"/>
    <n v="10576.55"/>
    <n v="0"/>
  </r>
  <r>
    <x v="0"/>
    <x v="0"/>
    <x v="2"/>
    <x v="2"/>
    <x v="4"/>
    <x v="4"/>
    <s v="12003"/>
    <s v="Retribucions bàsiques grup C1 funcionari"/>
    <x v="25"/>
    <x v="25"/>
    <s v="9"/>
    <s v="Actuacions de caràcter general"/>
    <x v="1"/>
    <x v="1"/>
    <x v="27"/>
    <x v="27"/>
    <x v="42"/>
    <x v="42"/>
    <s v="92921"/>
    <s v="Dotació per imprevistos"/>
    <n v="0"/>
    <n v="-3301.22"/>
    <n v="-3301.22"/>
    <n v="-3301.22"/>
    <n v="-3301.22"/>
    <n v="-3301.22"/>
    <n v="-3301.22"/>
    <n v="0"/>
  </r>
  <r>
    <x v="0"/>
    <x v="0"/>
    <x v="2"/>
    <x v="2"/>
    <x v="4"/>
    <x v="4"/>
    <s v="12003"/>
    <s v="Retribucions bàsiques grup C1 funcionari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10516.92"/>
    <n v="-10516.92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26"/>
    <x v="26"/>
    <s v="2"/>
    <s v="Actuacions de protecció i promoció social"/>
    <x v="2"/>
    <x v="2"/>
    <x v="4"/>
    <x v="4"/>
    <x v="30"/>
    <x v="30"/>
    <s v="23182"/>
    <s v="Suport a les accions comunitàries"/>
    <n v="0"/>
    <n v="1939.79"/>
    <n v="1939.79"/>
    <n v="1939.79"/>
    <n v="1939.79"/>
    <n v="1939.79"/>
    <n v="1939.79"/>
    <n v="0"/>
  </r>
  <r>
    <x v="0"/>
    <x v="0"/>
    <x v="2"/>
    <x v="2"/>
    <x v="4"/>
    <x v="4"/>
    <s v="12003"/>
    <s v="Retribucions bàsiques grup C1 funcionari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29447.4"/>
    <n v="-29447.4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26"/>
    <x v="26"/>
    <s v="9"/>
    <s v="Actuacions de caràcter general"/>
    <x v="1"/>
    <x v="1"/>
    <x v="1"/>
    <x v="1"/>
    <x v="1"/>
    <x v="1"/>
    <s v="92011"/>
    <s v="Administració general"/>
    <n v="19631.88"/>
    <n v="-44.16"/>
    <n v="19587.72"/>
    <n v="19587.72"/>
    <n v="19587.72"/>
    <n v="19587.72"/>
    <n v="19587.72"/>
    <n v="0"/>
  </r>
  <r>
    <x v="0"/>
    <x v="0"/>
    <x v="2"/>
    <x v="2"/>
    <x v="4"/>
    <x v="4"/>
    <s v="12003"/>
    <s v="Retribucions bàsiques grup C1 funcionari"/>
    <x v="26"/>
    <x v="26"/>
    <s v="9"/>
    <s v="Actuacions de caràcter general"/>
    <x v="1"/>
    <x v="1"/>
    <x v="21"/>
    <x v="21"/>
    <x v="31"/>
    <x v="31"/>
    <s v="92413"/>
    <s v="Relacions ciutadanes"/>
    <n v="29447.4"/>
    <n v="-3767.97"/>
    <n v="25679.43"/>
    <n v="25679.43"/>
    <n v="25679.43"/>
    <n v="25679.43"/>
    <n v="25679.43"/>
    <n v="0"/>
  </r>
  <r>
    <x v="0"/>
    <x v="0"/>
    <x v="2"/>
    <x v="2"/>
    <x v="4"/>
    <x v="4"/>
    <s v="12003"/>
    <s v="Retribucions bàsiques grup C1 funcionari"/>
    <x v="26"/>
    <x v="26"/>
    <s v="9"/>
    <s v="Actuacions de caràcter general"/>
    <x v="1"/>
    <x v="1"/>
    <x v="21"/>
    <x v="21"/>
    <x v="31"/>
    <x v="31"/>
    <s v="92417"/>
    <s v="Participació ciutadana"/>
    <n v="21033.84"/>
    <n v="-21033.84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9164.6"/>
    <n v="9164.6"/>
    <n v="9164.6"/>
    <n v="9164.6"/>
    <n v="9164.6"/>
    <n v="9164.6"/>
    <n v="0"/>
  </r>
  <r>
    <x v="0"/>
    <x v="0"/>
    <x v="2"/>
    <x v="2"/>
    <x v="4"/>
    <x v="4"/>
    <s v="12003"/>
    <s v="Retribucions bàsiques grup C1 funcionari"/>
    <x v="26"/>
    <x v="26"/>
    <s v="9"/>
    <s v="Actuacions de caràcter general"/>
    <x v="1"/>
    <x v="1"/>
    <x v="8"/>
    <x v="8"/>
    <x v="10"/>
    <x v="10"/>
    <s v="92511"/>
    <s v="Atenció al ciutadà"/>
    <n v="614874.89"/>
    <n v="-614874.89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11"/>
    <x v="11"/>
    <s v="9"/>
    <s v="Actuacions de caràcter general"/>
    <x v="0"/>
    <x v="0"/>
    <x v="0"/>
    <x v="0"/>
    <x v="0"/>
    <x v="0"/>
    <s v="91211"/>
    <s v="Representacio política"/>
    <n v="8914.36"/>
    <n v="-8914.3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11"/>
    <x v="11"/>
    <s v="9"/>
    <s v="Actuacions de caràcter general"/>
    <x v="1"/>
    <x v="1"/>
    <x v="1"/>
    <x v="1"/>
    <x v="1"/>
    <x v="1"/>
    <s v="92011"/>
    <s v="Administració general"/>
    <n v="17828.72"/>
    <n v="5327.36"/>
    <n v="23156.080000000002"/>
    <n v="23156.080000000002"/>
    <n v="23156.080000000002"/>
    <n v="23156.080000000002"/>
    <n v="23156.080000000002"/>
    <n v="0"/>
  </r>
  <r>
    <x v="0"/>
    <x v="0"/>
    <x v="2"/>
    <x v="2"/>
    <x v="4"/>
    <x v="4"/>
    <s v="12004"/>
    <s v="Retribucions bàsiques grup C2 funcionari"/>
    <x v="11"/>
    <x v="11"/>
    <s v="9"/>
    <s v="Actuacions de caràcter general"/>
    <x v="1"/>
    <x v="1"/>
    <x v="2"/>
    <x v="2"/>
    <x v="2"/>
    <x v="2"/>
    <s v="92321"/>
    <s v="Anàlisi i programació"/>
    <n v="17828.72"/>
    <n v="4886.63"/>
    <n v="22715.35"/>
    <n v="22715.35"/>
    <n v="22715.35"/>
    <n v="22715.35"/>
    <n v="22715.35"/>
    <n v="0"/>
  </r>
  <r>
    <x v="0"/>
    <x v="0"/>
    <x v="2"/>
    <x v="2"/>
    <x v="4"/>
    <x v="4"/>
    <s v="12004"/>
    <s v="Retribucions bàsiques grup C2 funcionari"/>
    <x v="12"/>
    <x v="12"/>
    <s v="9"/>
    <s v="Actuacions de caràcter general"/>
    <x v="1"/>
    <x v="1"/>
    <x v="1"/>
    <x v="1"/>
    <x v="1"/>
    <x v="1"/>
    <s v="92011"/>
    <s v="Administració general"/>
    <n v="0"/>
    <n v="3052.61"/>
    <n v="3052.61"/>
    <n v="3052.61"/>
    <n v="3052.61"/>
    <n v="3052.61"/>
    <n v="3052.61"/>
    <n v="0"/>
  </r>
  <r>
    <x v="0"/>
    <x v="0"/>
    <x v="2"/>
    <x v="2"/>
    <x v="4"/>
    <x v="4"/>
    <s v="12004"/>
    <s v="Retribucions bàsiques grup C2 funcionari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62400.52"/>
    <n v="48513.74"/>
    <n v="110914.26"/>
    <n v="110914.26"/>
    <n v="110914.26"/>
    <n v="110914.26"/>
    <n v="110914.26"/>
    <n v="0"/>
  </r>
  <r>
    <x v="0"/>
    <x v="0"/>
    <x v="2"/>
    <x v="2"/>
    <x v="4"/>
    <x v="4"/>
    <s v="12004"/>
    <s v="Retribucions bàsiques grup C2 funcionari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9092.76"/>
    <n v="9092.76"/>
    <n v="9092.76"/>
    <n v="9092.76"/>
    <n v="9092.76"/>
    <n v="9092.76"/>
    <n v="0"/>
  </r>
  <r>
    <x v="0"/>
    <x v="0"/>
    <x v="2"/>
    <x v="2"/>
    <x v="4"/>
    <x v="4"/>
    <s v="12004"/>
    <s v="Retribucions bàsiques grup C2 funcionar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8808.33"/>
    <n v="8808.33"/>
    <n v="8808.33"/>
    <n v="8808.33"/>
    <n v="8808.33"/>
    <n v="8808.33"/>
    <n v="0"/>
  </r>
  <r>
    <x v="0"/>
    <x v="0"/>
    <x v="2"/>
    <x v="2"/>
    <x v="4"/>
    <x v="4"/>
    <s v="12004"/>
    <s v="Retribucions bàsiques grup C2 funcionari"/>
    <x v="13"/>
    <x v="13"/>
    <s v="2"/>
    <s v="Actuacions de protecció i promoció social"/>
    <x v="2"/>
    <x v="2"/>
    <x v="5"/>
    <x v="5"/>
    <x v="5"/>
    <x v="5"/>
    <s v="23241"/>
    <s v="Promoció de les dones"/>
    <n v="26743.08"/>
    <n v="535.22"/>
    <n v="27278.3"/>
    <n v="27278.3"/>
    <n v="27278.3"/>
    <n v="27278.3"/>
    <n v="27278.3"/>
    <n v="0"/>
  </r>
  <r>
    <x v="0"/>
    <x v="0"/>
    <x v="2"/>
    <x v="2"/>
    <x v="4"/>
    <x v="4"/>
    <s v="12004"/>
    <s v="Retribucions bàsiques grup C2 funcionari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7147.7"/>
    <n v="7147.7"/>
    <n v="7147.7"/>
    <n v="7147.7"/>
    <n v="7147.7"/>
    <n v="7147.7"/>
    <n v="0"/>
  </r>
  <r>
    <x v="0"/>
    <x v="0"/>
    <x v="2"/>
    <x v="2"/>
    <x v="4"/>
    <x v="4"/>
    <s v="12004"/>
    <s v="Retribucions bàsiques grup C2 funcionari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20130.37"/>
    <n v="20130.37"/>
    <n v="20130.37"/>
    <n v="20130.37"/>
    <n v="20130.37"/>
    <n v="20130.37"/>
    <n v="0"/>
  </r>
  <r>
    <x v="0"/>
    <x v="0"/>
    <x v="2"/>
    <x v="2"/>
    <x v="4"/>
    <x v="4"/>
    <s v="12004"/>
    <s v="Retribucions bàsiques grup C2 funcionari"/>
    <x v="13"/>
    <x v="13"/>
    <s v="4"/>
    <s v="Actuacions de caràcter econòmic"/>
    <x v="3"/>
    <x v="3"/>
    <x v="6"/>
    <x v="6"/>
    <x v="7"/>
    <x v="7"/>
    <s v="43011"/>
    <s v="Administració i gerència de Presidència"/>
    <n v="26743.08"/>
    <n v="-26743.08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8914.36"/>
    <n v="178.4"/>
    <n v="9092.76"/>
    <n v="9092.76"/>
    <n v="9092.76"/>
    <n v="9092.76"/>
    <n v="9092.76"/>
    <n v="0"/>
  </r>
  <r>
    <x v="0"/>
    <x v="0"/>
    <x v="2"/>
    <x v="2"/>
    <x v="4"/>
    <x v="4"/>
    <s v="12004"/>
    <s v="Retribucions bàsiques grup C2 funcionari"/>
    <x v="15"/>
    <x v="15"/>
    <s v="9"/>
    <s v="Actuacions de caràcter general"/>
    <x v="0"/>
    <x v="0"/>
    <x v="0"/>
    <x v="0"/>
    <x v="9"/>
    <x v="9"/>
    <s v="91223"/>
    <s v="Relacions internacionals"/>
    <n v="16045.9"/>
    <n v="28481.25"/>
    <n v="44527.15"/>
    <n v="44527.15"/>
    <n v="44527.15"/>
    <n v="44527.15"/>
    <n v="44527.15"/>
    <n v="0"/>
  </r>
  <r>
    <x v="0"/>
    <x v="0"/>
    <x v="2"/>
    <x v="2"/>
    <x v="4"/>
    <x v="4"/>
    <s v="12004"/>
    <s v="Retribucions bàsiques grup C2 funcionari"/>
    <x v="15"/>
    <x v="15"/>
    <s v="9"/>
    <s v="Actuacions de caràcter general"/>
    <x v="1"/>
    <x v="1"/>
    <x v="1"/>
    <x v="1"/>
    <x v="1"/>
    <x v="1"/>
    <s v="92011"/>
    <s v="Administració general"/>
    <n v="8914.36"/>
    <n v="45943.45"/>
    <n v="54857.81"/>
    <n v="54857.81"/>
    <n v="54857.81"/>
    <n v="54857.81"/>
    <n v="54857.81"/>
    <n v="0"/>
  </r>
  <r>
    <x v="0"/>
    <x v="0"/>
    <x v="2"/>
    <x v="2"/>
    <x v="4"/>
    <x v="4"/>
    <s v="12004"/>
    <s v="Retribucions bàsiques grup C2 funcionari"/>
    <x v="15"/>
    <x v="15"/>
    <s v="9"/>
    <s v="Actuacions de caràcter general"/>
    <x v="1"/>
    <x v="1"/>
    <x v="8"/>
    <x v="8"/>
    <x v="10"/>
    <x v="10"/>
    <s v="92511"/>
    <s v="Atenció al ciutadà"/>
    <n v="8914.36"/>
    <n v="1206375.48"/>
    <n v="1215289.8400000001"/>
    <n v="1215289.8400000001"/>
    <n v="1215289.8400000001"/>
    <n v="1215289.8400000001"/>
    <n v="1215289.8400000001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5"/>
    <x v="5"/>
    <x v="9"/>
    <x v="9"/>
    <x v="11"/>
    <x v="11"/>
    <s v="13011"/>
    <s v="Gestió programa administració seguretat"/>
    <n v="198058.96"/>
    <n v="27425.18"/>
    <n v="225484.14"/>
    <n v="225484.14"/>
    <n v="225484.14"/>
    <n v="225484.14"/>
    <n v="225484.14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5"/>
    <x v="5"/>
    <x v="9"/>
    <x v="9"/>
    <x v="11"/>
    <x v="11"/>
    <s v="13012"/>
    <s v="Desenvolupament professional prevenció i"/>
    <n v="298707.96000000002"/>
    <n v="50884.45"/>
    <n v="349592.41"/>
    <n v="349592.41"/>
    <n v="349592.41"/>
    <n v="349592.41"/>
    <n v="349592.41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5"/>
    <x v="5"/>
    <x v="9"/>
    <x v="9"/>
    <x v="11"/>
    <x v="11"/>
    <s v="13014"/>
    <s v="Desenvolupament dels serveis de GUB i SP"/>
    <n v="229068.68"/>
    <n v="-17956.310000000001"/>
    <n v="211112.37"/>
    <n v="211112.37"/>
    <n v="211112.37"/>
    <n v="211112.37"/>
    <n v="211112.37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5"/>
    <x v="5"/>
    <x v="9"/>
    <x v="9"/>
    <x v="11"/>
    <x v="11"/>
    <s v="13015"/>
    <s v="Comunicació interna i externa SP"/>
    <n v="8914.36"/>
    <n v="177.8"/>
    <n v="9092.16"/>
    <n v="9092.16"/>
    <n v="9092.16"/>
    <n v="9092.16"/>
    <n v="9092.16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5"/>
    <x v="5"/>
    <x v="10"/>
    <x v="10"/>
    <x v="12"/>
    <x v="12"/>
    <s v="13212"/>
    <s v="Serveis generals de la Guàrdia Urbana"/>
    <n v="26665240.27"/>
    <n v="-1056464.44"/>
    <n v="25608775.829999998"/>
    <n v="25608775.829999998"/>
    <n v="25608775.829999998"/>
    <n v="25608775.829999998"/>
    <n v="25608775.829999998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5"/>
    <x v="5"/>
    <x v="11"/>
    <x v="11"/>
    <x v="14"/>
    <x v="14"/>
    <s v="13511"/>
    <s v="Protecció civil"/>
    <n v="17828.72"/>
    <n v="356.8"/>
    <n v="18185.52"/>
    <n v="18185.52"/>
    <n v="18185.52"/>
    <n v="18185.52"/>
    <n v="18185.52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5"/>
    <x v="5"/>
    <x v="12"/>
    <x v="12"/>
    <x v="15"/>
    <x v="15"/>
    <s v="13612"/>
    <s v="Intervenció en extinció d’incendis i sal"/>
    <n v="1843296.31"/>
    <n v="278349.51"/>
    <n v="2121645.8199999998"/>
    <n v="2121645.8199999998"/>
    <n v="2121645.8199999998"/>
    <n v="2121645.8199999998"/>
    <n v="2121645.8199999998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5"/>
    <x v="5"/>
    <x v="12"/>
    <x v="12"/>
    <x v="15"/>
    <x v="15"/>
    <s v="13613"/>
    <s v="Desenvol.professional,selecció,prevenc.s"/>
    <n v="19431.28"/>
    <n v="1033.9000000000001"/>
    <n v="20465.18"/>
    <n v="20465.18"/>
    <n v="20465.18"/>
    <n v="20465.18"/>
    <n v="20465.18"/>
    <n v="0"/>
  </r>
  <r>
    <x v="0"/>
    <x v="0"/>
    <x v="2"/>
    <x v="2"/>
    <x v="4"/>
    <x v="4"/>
    <s v="12004"/>
    <s v="Retribucions bàsiques grup C2 funcionari"/>
    <x v="18"/>
    <x v="18"/>
    <s v="1"/>
    <s v="Serveis públics bàsics"/>
    <x v="4"/>
    <x v="4"/>
    <x v="7"/>
    <x v="7"/>
    <x v="8"/>
    <x v="8"/>
    <s v="15011"/>
    <s v="Despeses generals d'Ecologia Urbana"/>
    <n v="149761.29999999999"/>
    <n v="56057.57"/>
    <n v="205818.87"/>
    <n v="205818.87"/>
    <n v="205818.87"/>
    <n v="205818.87"/>
    <n v="205818.87"/>
    <n v="0"/>
  </r>
  <r>
    <x v="0"/>
    <x v="0"/>
    <x v="2"/>
    <x v="2"/>
    <x v="4"/>
    <x v="4"/>
    <s v="12004"/>
    <s v="Retribucions bàsiques grup C2 funcionari"/>
    <x v="18"/>
    <x v="18"/>
    <s v="2"/>
    <s v="Actuacions de protecció i promoció social"/>
    <x v="2"/>
    <x v="2"/>
    <x v="3"/>
    <x v="3"/>
    <x v="33"/>
    <x v="33"/>
    <s v="23035"/>
    <s v="Comunicació i informació de serveis soci"/>
    <n v="8914.36"/>
    <n v="-8914.3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19"/>
    <x v="19"/>
    <s v="1"/>
    <s v="Serveis públics bàsics"/>
    <x v="4"/>
    <x v="4"/>
    <x v="7"/>
    <x v="7"/>
    <x v="8"/>
    <x v="8"/>
    <s v="15011"/>
    <s v="Despeses generals d'Ecologia Urbana"/>
    <n v="26743.08"/>
    <n v="-8557.52"/>
    <n v="18185.560000000001"/>
    <n v="18185.560000000001"/>
    <n v="18185.560000000001"/>
    <n v="18185.560000000001"/>
    <n v="18185.560000000001"/>
    <n v="0"/>
  </r>
  <r>
    <x v="0"/>
    <x v="0"/>
    <x v="2"/>
    <x v="2"/>
    <x v="4"/>
    <x v="4"/>
    <s v="12004"/>
    <s v="Retribucions bàsiques grup C2 funcionari"/>
    <x v="19"/>
    <x v="19"/>
    <s v="1"/>
    <s v="Serveis públics bàsics"/>
    <x v="6"/>
    <x v="6"/>
    <x v="23"/>
    <x v="23"/>
    <x v="36"/>
    <x v="36"/>
    <s v="16231"/>
    <s v="Tractament de residus"/>
    <n v="8914.36"/>
    <n v="-86.11"/>
    <n v="8828.25"/>
    <n v="8828.25"/>
    <n v="8828.25"/>
    <n v="8828.25"/>
    <n v="8828.25"/>
    <n v="0"/>
  </r>
  <r>
    <x v="0"/>
    <x v="0"/>
    <x v="2"/>
    <x v="2"/>
    <x v="4"/>
    <x v="4"/>
    <s v="12004"/>
    <s v="Retribucions bàsiques grup C2 funcionari"/>
    <x v="19"/>
    <x v="19"/>
    <s v="1"/>
    <s v="Serveis públics bàsics"/>
    <x v="6"/>
    <x v="6"/>
    <x v="13"/>
    <x v="13"/>
    <x v="16"/>
    <x v="16"/>
    <s v="16311"/>
    <s v="Neteja viària"/>
    <n v="16045.9"/>
    <n v="-274.47000000000003"/>
    <n v="15771.43"/>
    <n v="15771.43"/>
    <n v="15771.43"/>
    <n v="15771.43"/>
    <n v="15771.43"/>
    <n v="0"/>
  </r>
  <r>
    <x v="0"/>
    <x v="0"/>
    <x v="2"/>
    <x v="2"/>
    <x v="4"/>
    <x v="4"/>
    <s v="12004"/>
    <s v="Retribucions bàsiques grup C2 funcionari"/>
    <x v="19"/>
    <x v="19"/>
    <s v="1"/>
    <s v="Serveis públics bàsics"/>
    <x v="6"/>
    <x v="6"/>
    <x v="13"/>
    <x v="13"/>
    <x v="16"/>
    <x v="16"/>
    <s v="16312"/>
    <s v="Avaluació de la neteja viària"/>
    <n v="26743.08"/>
    <n v="248.7"/>
    <n v="26991.78"/>
    <n v="26991.78"/>
    <n v="26991.78"/>
    <n v="26991.78"/>
    <n v="26991.78"/>
    <n v="0"/>
  </r>
  <r>
    <x v="0"/>
    <x v="0"/>
    <x v="2"/>
    <x v="2"/>
    <x v="4"/>
    <x v="4"/>
    <s v="12004"/>
    <s v="Retribucions bàsiques grup C2 funcionari"/>
    <x v="19"/>
    <x v="19"/>
    <s v="1"/>
    <s v="Serveis públics bàsics"/>
    <x v="6"/>
    <x v="6"/>
    <x v="24"/>
    <x v="24"/>
    <x v="37"/>
    <x v="37"/>
    <s v="16511"/>
    <s v="Gestió de l'enllumenat públic"/>
    <n v="16045.9"/>
    <n v="3056.85"/>
    <n v="19102.75"/>
    <n v="19102.75"/>
    <n v="19102.75"/>
    <n v="19102.75"/>
    <n v="19102.75"/>
    <n v="0"/>
  </r>
  <r>
    <x v="0"/>
    <x v="0"/>
    <x v="2"/>
    <x v="2"/>
    <x v="4"/>
    <x v="4"/>
    <s v="12004"/>
    <s v="Retribucions bàsiques grup C2 funcionari"/>
    <x v="20"/>
    <x v="20"/>
    <s v="1"/>
    <s v="Serveis públics bàsics"/>
    <x v="4"/>
    <x v="4"/>
    <x v="7"/>
    <x v="7"/>
    <x v="8"/>
    <x v="8"/>
    <s v="15011"/>
    <s v="Despeses generals d'Ecologia Urbana"/>
    <n v="436803.64"/>
    <n v="-12036.58"/>
    <n v="424767.06"/>
    <n v="424767.06"/>
    <n v="424767.06"/>
    <n v="424767.06"/>
    <n v="424767.06"/>
    <n v="0"/>
  </r>
  <r>
    <x v="0"/>
    <x v="0"/>
    <x v="2"/>
    <x v="2"/>
    <x v="4"/>
    <x v="4"/>
    <s v="12004"/>
    <s v="Retribucions bàsiques grup C2 funcionari"/>
    <x v="20"/>
    <x v="20"/>
    <s v="1"/>
    <s v="Serveis públics bàsics"/>
    <x v="4"/>
    <x v="4"/>
    <x v="7"/>
    <x v="7"/>
    <x v="8"/>
    <x v="8"/>
    <s v="15013"/>
    <s v="Planificació Ecologia Urbana"/>
    <n v="8914.36"/>
    <n v="-7619.63"/>
    <n v="1294.73"/>
    <n v="1294.73"/>
    <n v="1294.73"/>
    <n v="1294.73"/>
    <n v="1294.73"/>
    <n v="0"/>
  </r>
  <r>
    <x v="0"/>
    <x v="0"/>
    <x v="2"/>
    <x v="2"/>
    <x v="4"/>
    <x v="4"/>
    <s v="12004"/>
    <s v="Retribucions bàsiques grup C2 funcionari"/>
    <x v="20"/>
    <x v="20"/>
    <s v="1"/>
    <s v="Serveis públics bàsics"/>
    <x v="4"/>
    <x v="4"/>
    <x v="14"/>
    <x v="14"/>
    <x v="22"/>
    <x v="22"/>
    <s v="15111"/>
    <s v="Llicències"/>
    <n v="8914.36"/>
    <n v="-8914.3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1"/>
    <x v="21"/>
    <s v="1"/>
    <s v="Serveis públics bàsics"/>
    <x v="5"/>
    <x v="5"/>
    <x v="25"/>
    <x v="25"/>
    <x v="38"/>
    <x v="38"/>
    <s v="13411"/>
    <s v="Gestió del programa de mobilitat"/>
    <n v="24960.26"/>
    <n v="8909.39"/>
    <n v="33869.65"/>
    <n v="33869.65"/>
    <n v="33869.65"/>
    <n v="33869.65"/>
    <n v="33869.65"/>
    <n v="0"/>
  </r>
  <r>
    <x v="0"/>
    <x v="0"/>
    <x v="2"/>
    <x v="2"/>
    <x v="4"/>
    <x v="4"/>
    <s v="12004"/>
    <s v="Retribucions bàsiques grup C2 funcionari"/>
    <x v="21"/>
    <x v="21"/>
    <s v="1"/>
    <s v="Serveis públics bàsics"/>
    <x v="4"/>
    <x v="4"/>
    <x v="14"/>
    <x v="14"/>
    <x v="17"/>
    <x v="17"/>
    <s v="15161"/>
    <s v="Control i seguiment de grans infraestruc"/>
    <n v="106972.32"/>
    <n v="8825.17"/>
    <n v="115797.49"/>
    <n v="115797.49"/>
    <n v="115797.49"/>
    <n v="115797.49"/>
    <n v="115797.49"/>
    <n v="0"/>
  </r>
  <r>
    <x v="0"/>
    <x v="0"/>
    <x v="2"/>
    <x v="2"/>
    <x v="4"/>
    <x v="4"/>
    <s v="12004"/>
    <s v="Retribucions bàsiques grup C2 funcionari"/>
    <x v="22"/>
    <x v="22"/>
    <s v="1"/>
    <s v="Serveis públics bàsics"/>
    <x v="4"/>
    <x v="4"/>
    <x v="7"/>
    <x v="7"/>
    <x v="8"/>
    <x v="8"/>
    <s v="15011"/>
    <s v="Despeses generals d'Ecologia Urbana"/>
    <n v="0"/>
    <n v="17588.16"/>
    <n v="17588.16"/>
    <n v="17588.16"/>
    <n v="17588.16"/>
    <n v="17588.16"/>
    <n v="17588.16"/>
    <n v="0"/>
  </r>
  <r>
    <x v="0"/>
    <x v="0"/>
    <x v="2"/>
    <x v="2"/>
    <x v="4"/>
    <x v="4"/>
    <s v="12004"/>
    <s v="Retribucions bàsiques grup C2 funcionari"/>
    <x v="1"/>
    <x v="1"/>
    <s v="1"/>
    <s v="Serveis públics bàsics"/>
    <x v="4"/>
    <x v="4"/>
    <x v="14"/>
    <x v="14"/>
    <x v="22"/>
    <x v="22"/>
    <s v="15111"/>
    <s v="Llicències"/>
    <n v="60617.7"/>
    <n v="1611.77"/>
    <n v="62229.47"/>
    <n v="62229.47"/>
    <n v="62229.47"/>
    <n v="62229.47"/>
    <n v="62229.47"/>
    <n v="0"/>
  </r>
  <r>
    <x v="0"/>
    <x v="0"/>
    <x v="2"/>
    <x v="2"/>
    <x v="4"/>
    <x v="4"/>
    <s v="12004"/>
    <s v="Retribucions bàsiques grup C2 funcionari"/>
    <x v="1"/>
    <x v="1"/>
    <s v="1"/>
    <s v="Serveis públics bàsics"/>
    <x v="4"/>
    <x v="4"/>
    <x v="14"/>
    <x v="14"/>
    <x v="22"/>
    <x v="22"/>
    <s v="15112"/>
    <s v="Inspeccions"/>
    <n v="8914.36"/>
    <n v="178.4"/>
    <n v="9092.76"/>
    <n v="9092.76"/>
    <n v="9092.76"/>
    <n v="9092.76"/>
    <n v="9092.76"/>
    <n v="0"/>
  </r>
  <r>
    <x v="0"/>
    <x v="0"/>
    <x v="2"/>
    <x v="2"/>
    <x v="4"/>
    <x v="4"/>
    <s v="12004"/>
    <s v="Retribucions bàsiques grup C2 funcionari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7726.06"/>
    <n v="-878.91"/>
    <n v="6847.15"/>
    <n v="6847.15"/>
    <n v="6847.15"/>
    <n v="6847.15"/>
    <n v="6847.15"/>
    <n v="0"/>
  </r>
  <r>
    <x v="0"/>
    <x v="0"/>
    <x v="2"/>
    <x v="2"/>
    <x v="4"/>
    <x v="4"/>
    <s v="12004"/>
    <s v="Retribucions bàsiques grup C2 funcionari"/>
    <x v="1"/>
    <x v="1"/>
    <s v="9"/>
    <s v="Actuacions de caràcter general"/>
    <x v="0"/>
    <x v="0"/>
    <x v="0"/>
    <x v="0"/>
    <x v="0"/>
    <x v="0"/>
    <s v="91211"/>
    <s v="Representacio política"/>
    <n v="17828.72"/>
    <n v="-539.99"/>
    <n v="17288.73"/>
    <n v="17288.73"/>
    <n v="17288.73"/>
    <n v="17288.73"/>
    <n v="17288.73"/>
    <n v="0"/>
  </r>
  <r>
    <x v="0"/>
    <x v="0"/>
    <x v="2"/>
    <x v="2"/>
    <x v="4"/>
    <x v="4"/>
    <s v="12004"/>
    <s v="Retribucions bàsiques grup C2 funcionari"/>
    <x v="1"/>
    <x v="1"/>
    <s v="9"/>
    <s v="Actuacions de caràcter general"/>
    <x v="1"/>
    <x v="1"/>
    <x v="1"/>
    <x v="1"/>
    <x v="1"/>
    <x v="1"/>
    <s v="92011"/>
    <s v="Administració general"/>
    <n v="35657.440000000002"/>
    <n v="5279.45"/>
    <n v="40936.89"/>
    <n v="40936.89"/>
    <n v="40936.89"/>
    <n v="40936.89"/>
    <n v="40936.89"/>
    <n v="0"/>
  </r>
  <r>
    <x v="0"/>
    <x v="0"/>
    <x v="2"/>
    <x v="2"/>
    <x v="4"/>
    <x v="4"/>
    <s v="12004"/>
    <s v="Retribucions bàsiques grup C2 funcionari"/>
    <x v="1"/>
    <x v="1"/>
    <s v="9"/>
    <s v="Actuacions de caràcter general"/>
    <x v="1"/>
    <x v="1"/>
    <x v="1"/>
    <x v="1"/>
    <x v="1"/>
    <x v="1"/>
    <s v="92014"/>
    <s v="Serveis jurídics"/>
    <n v="80229.240000000005"/>
    <n v="247.51"/>
    <n v="80476.75"/>
    <n v="80476.75"/>
    <n v="80476.75"/>
    <n v="80476.75"/>
    <n v="80476.75"/>
    <n v="0"/>
  </r>
  <r>
    <x v="0"/>
    <x v="0"/>
    <x v="2"/>
    <x v="2"/>
    <x v="4"/>
    <x v="4"/>
    <s v="12004"/>
    <s v="Retribucions bàsiques grup C2 funcionari"/>
    <x v="1"/>
    <x v="1"/>
    <s v="9"/>
    <s v="Actuacions de caràcter general"/>
    <x v="8"/>
    <x v="8"/>
    <x v="18"/>
    <x v="18"/>
    <x v="25"/>
    <x v="25"/>
    <s v="93312"/>
    <s v="Manteniment d’edificis centralitzats"/>
    <n v="8914.36"/>
    <n v="96.78"/>
    <n v="9011.14"/>
    <n v="9011.14"/>
    <n v="9011.14"/>
    <n v="9011.14"/>
    <n v="9011.14"/>
    <n v="0"/>
  </r>
  <r>
    <x v="0"/>
    <x v="0"/>
    <x v="2"/>
    <x v="2"/>
    <x v="4"/>
    <x v="4"/>
    <s v="12004"/>
    <s v="Retribucions bàsiques grup C2 funcionari"/>
    <x v="2"/>
    <x v="2"/>
    <s v="1"/>
    <s v="Serveis públics bàsics"/>
    <x v="4"/>
    <x v="4"/>
    <x v="14"/>
    <x v="14"/>
    <x v="22"/>
    <x v="22"/>
    <s v="15111"/>
    <s v="Llicències"/>
    <n v="194333.1"/>
    <n v="1722.19"/>
    <n v="196055.29"/>
    <n v="196055.29"/>
    <n v="196055.29"/>
    <n v="196055.29"/>
    <n v="196055.29"/>
    <n v="0"/>
  </r>
  <r>
    <x v="0"/>
    <x v="0"/>
    <x v="2"/>
    <x v="2"/>
    <x v="4"/>
    <x v="4"/>
    <s v="12004"/>
    <s v="Retribucions bàsiques grup C2 funcionari"/>
    <x v="2"/>
    <x v="2"/>
    <s v="1"/>
    <s v="Serveis públics bàsics"/>
    <x v="4"/>
    <x v="4"/>
    <x v="14"/>
    <x v="14"/>
    <x v="17"/>
    <x v="17"/>
    <s v="15161"/>
    <s v="Control i seguiment de grans infraestruc"/>
    <n v="8914.36"/>
    <n v="-8914.3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8914.36"/>
    <n v="178.3"/>
    <n v="9092.66"/>
    <n v="9092.66"/>
    <n v="9092.66"/>
    <n v="9092.66"/>
    <n v="9092.66"/>
    <n v="0"/>
  </r>
  <r>
    <x v="0"/>
    <x v="0"/>
    <x v="2"/>
    <x v="2"/>
    <x v="4"/>
    <x v="4"/>
    <s v="12004"/>
    <s v="Retribucions bàsiques grup C2 funcionari"/>
    <x v="2"/>
    <x v="2"/>
    <s v="9"/>
    <s v="Actuacions de caràcter general"/>
    <x v="0"/>
    <x v="0"/>
    <x v="0"/>
    <x v="0"/>
    <x v="0"/>
    <x v="0"/>
    <s v="91211"/>
    <s v="Representacio política"/>
    <n v="8914.36"/>
    <n v="178.4"/>
    <n v="9092.76"/>
    <n v="9092.76"/>
    <n v="9092.76"/>
    <n v="9092.76"/>
    <n v="9092.76"/>
    <n v="0"/>
  </r>
  <r>
    <x v="0"/>
    <x v="0"/>
    <x v="2"/>
    <x v="2"/>
    <x v="4"/>
    <x v="4"/>
    <s v="12004"/>
    <s v="Retribucions bàsiques grup C2 funcionari"/>
    <x v="2"/>
    <x v="2"/>
    <s v="9"/>
    <s v="Actuacions de caràcter general"/>
    <x v="1"/>
    <x v="1"/>
    <x v="1"/>
    <x v="1"/>
    <x v="1"/>
    <x v="1"/>
    <s v="92011"/>
    <s v="Administració general"/>
    <n v="26743.08"/>
    <n v="535.20000000000005"/>
    <n v="27278.28"/>
    <n v="27278.28"/>
    <n v="27278.28"/>
    <n v="27278.28"/>
    <n v="27278.28"/>
    <n v="0"/>
  </r>
  <r>
    <x v="0"/>
    <x v="0"/>
    <x v="2"/>
    <x v="2"/>
    <x v="4"/>
    <x v="4"/>
    <s v="12004"/>
    <s v="Retribucions bàsiques grup C2 funcionari"/>
    <x v="2"/>
    <x v="2"/>
    <s v="9"/>
    <s v="Actuacions de caràcter general"/>
    <x v="8"/>
    <x v="8"/>
    <x v="18"/>
    <x v="18"/>
    <x v="25"/>
    <x v="25"/>
    <s v="93312"/>
    <s v="Manteniment d’edificis centralitzats"/>
    <n v="8914.36"/>
    <n v="178.4"/>
    <n v="9092.76"/>
    <n v="9092.76"/>
    <n v="9092.76"/>
    <n v="9092.76"/>
    <n v="9092.76"/>
    <n v="0"/>
  </r>
  <r>
    <x v="0"/>
    <x v="0"/>
    <x v="2"/>
    <x v="2"/>
    <x v="4"/>
    <x v="4"/>
    <s v="12004"/>
    <s v="Retribucions bàsiques grup C2 funcionari"/>
    <x v="3"/>
    <x v="3"/>
    <s v="1"/>
    <s v="Serveis públics bàsics"/>
    <x v="4"/>
    <x v="4"/>
    <x v="14"/>
    <x v="14"/>
    <x v="22"/>
    <x v="22"/>
    <s v="15111"/>
    <s v="Llicències"/>
    <n v="34455.120000000003"/>
    <n v="16537.13"/>
    <n v="50992.25"/>
    <n v="50992.25"/>
    <n v="50992.25"/>
    <n v="50992.25"/>
    <n v="50992.25"/>
    <n v="0"/>
  </r>
  <r>
    <x v="0"/>
    <x v="0"/>
    <x v="2"/>
    <x v="2"/>
    <x v="4"/>
    <x v="4"/>
    <s v="12004"/>
    <s v="Retribucions bàsiques grup C2 funcionari"/>
    <x v="3"/>
    <x v="3"/>
    <s v="1"/>
    <s v="Serveis públics bàsics"/>
    <x v="4"/>
    <x v="4"/>
    <x v="15"/>
    <x v="15"/>
    <x v="18"/>
    <x v="18"/>
    <s v="15341"/>
    <s v="Manteniment i millora espais públics cen"/>
    <n v="17828.72"/>
    <n v="356.8"/>
    <n v="18185.52"/>
    <n v="18185.52"/>
    <n v="18185.52"/>
    <n v="18185.52"/>
    <n v="18185.52"/>
    <n v="0"/>
  </r>
  <r>
    <x v="0"/>
    <x v="0"/>
    <x v="2"/>
    <x v="2"/>
    <x v="4"/>
    <x v="4"/>
    <s v="12004"/>
    <s v="Retribucions bàsiques grup C2 funcionari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8914.36"/>
    <n v="-98.72"/>
    <n v="8815.64"/>
    <n v="8815.64"/>
    <n v="8815.64"/>
    <n v="8815.64"/>
    <n v="8815.64"/>
    <n v="0"/>
  </r>
  <r>
    <x v="0"/>
    <x v="0"/>
    <x v="2"/>
    <x v="2"/>
    <x v="4"/>
    <x v="4"/>
    <s v="12004"/>
    <s v="Retribucions bàsiques grup C2 funcionari"/>
    <x v="3"/>
    <x v="3"/>
    <s v="3"/>
    <s v="Producció de béns públics de caràcter preferent"/>
    <x v="9"/>
    <x v="9"/>
    <x v="22"/>
    <x v="22"/>
    <x v="32"/>
    <x v="32"/>
    <s v="33711"/>
    <s v="Gestió de centres cívics"/>
    <n v="8914.36"/>
    <n v="-3331.34"/>
    <n v="5583.02"/>
    <n v="5583.02"/>
    <n v="5583.02"/>
    <n v="5583.02"/>
    <n v="5583.02"/>
    <n v="0"/>
  </r>
  <r>
    <x v="0"/>
    <x v="0"/>
    <x v="2"/>
    <x v="2"/>
    <x v="4"/>
    <x v="4"/>
    <s v="12004"/>
    <s v="Retribucions bàsiques grup C2 funcionari"/>
    <x v="3"/>
    <x v="3"/>
    <s v="9"/>
    <s v="Actuacions de caràcter general"/>
    <x v="1"/>
    <x v="1"/>
    <x v="1"/>
    <x v="1"/>
    <x v="1"/>
    <x v="1"/>
    <s v="92011"/>
    <s v="Administració general"/>
    <n v="8914.36"/>
    <n v="178.4"/>
    <n v="9092.76"/>
    <n v="9092.76"/>
    <n v="9092.76"/>
    <n v="9092.76"/>
    <n v="9092.76"/>
    <n v="0"/>
  </r>
  <r>
    <x v="0"/>
    <x v="0"/>
    <x v="2"/>
    <x v="2"/>
    <x v="4"/>
    <x v="4"/>
    <s v="12004"/>
    <s v="Retribucions bàsiques grup C2 funcionari"/>
    <x v="4"/>
    <x v="4"/>
    <s v="1"/>
    <s v="Serveis públics bàsics"/>
    <x v="4"/>
    <x v="4"/>
    <x v="14"/>
    <x v="14"/>
    <x v="22"/>
    <x v="22"/>
    <s v="15111"/>
    <s v="Llicències"/>
    <n v="61212.22"/>
    <n v="2407.25"/>
    <n v="63619.47"/>
    <n v="63619.47"/>
    <n v="63619.47"/>
    <n v="63619.47"/>
    <n v="63619.47"/>
    <n v="0"/>
  </r>
  <r>
    <x v="0"/>
    <x v="0"/>
    <x v="2"/>
    <x v="2"/>
    <x v="4"/>
    <x v="4"/>
    <s v="12004"/>
    <s v="Retribucions bàsiques grup C2 funcionari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0"/>
    <n v="12752.6"/>
    <n v="12752.6"/>
    <n v="12752.6"/>
    <n v="12752.6"/>
    <n v="12752.6"/>
    <n v="12752.6"/>
    <n v="0"/>
  </r>
  <r>
    <x v="0"/>
    <x v="0"/>
    <x v="2"/>
    <x v="2"/>
    <x v="4"/>
    <x v="4"/>
    <s v="12004"/>
    <s v="Retribucions bàsiques grup C2 funcionari"/>
    <x v="4"/>
    <x v="4"/>
    <s v="9"/>
    <s v="Actuacions de caràcter general"/>
    <x v="0"/>
    <x v="0"/>
    <x v="0"/>
    <x v="0"/>
    <x v="0"/>
    <x v="0"/>
    <s v="91211"/>
    <s v="Representacio política"/>
    <n v="0"/>
    <n v="8130.2"/>
    <n v="8130.2"/>
    <n v="8130.2"/>
    <n v="8130.2"/>
    <n v="8130.2"/>
    <n v="8130.2"/>
    <n v="0"/>
  </r>
  <r>
    <x v="0"/>
    <x v="0"/>
    <x v="2"/>
    <x v="2"/>
    <x v="4"/>
    <x v="4"/>
    <s v="12004"/>
    <s v="Retribucions bàsiques grup C2 funcionari"/>
    <x v="4"/>
    <x v="4"/>
    <s v="9"/>
    <s v="Actuacions de caràcter general"/>
    <x v="1"/>
    <x v="1"/>
    <x v="1"/>
    <x v="1"/>
    <x v="1"/>
    <x v="1"/>
    <s v="92011"/>
    <s v="Administració general"/>
    <n v="17828.72"/>
    <n v="5030.3999999999996"/>
    <n v="22859.119999999999"/>
    <n v="22859.119999999999"/>
    <n v="22859.119999999999"/>
    <n v="22859.119999999999"/>
    <n v="22859.119999999999"/>
    <n v="0"/>
  </r>
  <r>
    <x v="0"/>
    <x v="0"/>
    <x v="2"/>
    <x v="2"/>
    <x v="4"/>
    <x v="4"/>
    <s v="12004"/>
    <s v="Retribucions bàsiques grup C2 funcionari"/>
    <x v="4"/>
    <x v="4"/>
    <s v="9"/>
    <s v="Actuacions de caràcter general"/>
    <x v="1"/>
    <x v="1"/>
    <x v="1"/>
    <x v="1"/>
    <x v="1"/>
    <x v="1"/>
    <s v="92014"/>
    <s v="Serveis jurídics"/>
    <n v="17828.72"/>
    <n v="-1177.6199999999999"/>
    <n v="16651.099999999999"/>
    <n v="16651.099999999999"/>
    <n v="16651.099999999999"/>
    <n v="16651.099999999999"/>
    <n v="16651.099999999999"/>
    <n v="0"/>
  </r>
  <r>
    <x v="0"/>
    <x v="0"/>
    <x v="2"/>
    <x v="2"/>
    <x v="4"/>
    <x v="4"/>
    <s v="12004"/>
    <s v="Retribucions bàsiques grup C2 funcionari"/>
    <x v="4"/>
    <x v="4"/>
    <s v="9"/>
    <s v="Actuacions de caràcter general"/>
    <x v="1"/>
    <x v="1"/>
    <x v="8"/>
    <x v="8"/>
    <x v="20"/>
    <x v="20"/>
    <s v="92521"/>
    <s v="Direcció de comunicació"/>
    <n v="8914.36"/>
    <n v="178.4"/>
    <n v="9092.76"/>
    <n v="9092.76"/>
    <n v="9092.76"/>
    <n v="9092.76"/>
    <n v="9092.76"/>
    <n v="0"/>
  </r>
  <r>
    <x v="0"/>
    <x v="0"/>
    <x v="2"/>
    <x v="2"/>
    <x v="4"/>
    <x v="4"/>
    <s v="12004"/>
    <s v="Retribucions bàsiques grup C2 funcionari"/>
    <x v="4"/>
    <x v="4"/>
    <s v="9"/>
    <s v="Actuacions de caràcter general"/>
    <x v="8"/>
    <x v="8"/>
    <x v="18"/>
    <x v="18"/>
    <x v="25"/>
    <x v="25"/>
    <s v="93312"/>
    <s v="Manteniment d’edificis centralitzats"/>
    <n v="8914.36"/>
    <n v="178.42"/>
    <n v="9092.7800000000007"/>
    <n v="9092.7800000000007"/>
    <n v="9092.7800000000007"/>
    <n v="9092.7800000000007"/>
    <n v="9092.7800000000007"/>
    <n v="0"/>
  </r>
  <r>
    <x v="0"/>
    <x v="0"/>
    <x v="2"/>
    <x v="2"/>
    <x v="4"/>
    <x v="4"/>
    <s v="12004"/>
    <s v="Retribucions bàsiques grup C2 funcionari"/>
    <x v="5"/>
    <x v="5"/>
    <s v="1"/>
    <s v="Serveis públics bàsics"/>
    <x v="4"/>
    <x v="4"/>
    <x v="14"/>
    <x v="14"/>
    <x v="22"/>
    <x v="22"/>
    <s v="15111"/>
    <s v="Llicències"/>
    <n v="35657.440000000002"/>
    <n v="16957.849999999999"/>
    <n v="52615.29"/>
    <n v="52615.29"/>
    <n v="52615.29"/>
    <n v="52615.29"/>
    <n v="52615.29"/>
    <n v="0"/>
  </r>
  <r>
    <x v="0"/>
    <x v="0"/>
    <x v="2"/>
    <x v="2"/>
    <x v="4"/>
    <x v="4"/>
    <s v="12004"/>
    <s v="Retribucions bàsiques grup C2 funcionari"/>
    <x v="5"/>
    <x v="5"/>
    <s v="1"/>
    <s v="Serveis públics bàsics"/>
    <x v="4"/>
    <x v="4"/>
    <x v="15"/>
    <x v="15"/>
    <x v="18"/>
    <x v="18"/>
    <s v="15341"/>
    <s v="Manteniment i millora espais públics cen"/>
    <n v="26743.08"/>
    <n v="374.26"/>
    <n v="27117.34"/>
    <n v="27117.34"/>
    <n v="27117.34"/>
    <n v="27117.34"/>
    <n v="27117.34"/>
    <n v="0"/>
  </r>
  <r>
    <x v="0"/>
    <x v="0"/>
    <x v="2"/>
    <x v="2"/>
    <x v="4"/>
    <x v="4"/>
    <s v="12004"/>
    <s v="Retribucions bàsiques grup C2 funcionari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17828.72"/>
    <n v="353"/>
    <n v="18181.72"/>
    <n v="18181.72"/>
    <n v="18181.72"/>
    <n v="18181.72"/>
    <n v="18181.72"/>
    <n v="0"/>
  </r>
  <r>
    <x v="0"/>
    <x v="0"/>
    <x v="2"/>
    <x v="2"/>
    <x v="4"/>
    <x v="4"/>
    <s v="12004"/>
    <s v="Retribucions bàsiques grup C2 funcionari"/>
    <x v="5"/>
    <x v="5"/>
    <s v="9"/>
    <s v="Actuacions de caràcter general"/>
    <x v="0"/>
    <x v="0"/>
    <x v="0"/>
    <x v="0"/>
    <x v="0"/>
    <x v="0"/>
    <s v="91211"/>
    <s v="Representacio política"/>
    <n v="8914.36"/>
    <n v="-4.38"/>
    <n v="8909.98"/>
    <n v="8909.98"/>
    <n v="8909.98"/>
    <n v="8909.98"/>
    <n v="8909.98"/>
    <n v="0"/>
  </r>
  <r>
    <x v="0"/>
    <x v="0"/>
    <x v="2"/>
    <x v="2"/>
    <x v="4"/>
    <x v="4"/>
    <s v="12004"/>
    <s v="Retribucions bàsiques grup C2 funcionari"/>
    <x v="5"/>
    <x v="5"/>
    <s v="9"/>
    <s v="Actuacions de caràcter general"/>
    <x v="1"/>
    <x v="1"/>
    <x v="1"/>
    <x v="1"/>
    <x v="1"/>
    <x v="1"/>
    <s v="92011"/>
    <s v="Administració general"/>
    <n v="26743.08"/>
    <n v="13655.16"/>
    <n v="40398.239999999998"/>
    <n v="40398.239999999998"/>
    <n v="40398.239999999998"/>
    <n v="40398.239999999998"/>
    <n v="40398.239999999998"/>
    <n v="0"/>
  </r>
  <r>
    <x v="0"/>
    <x v="0"/>
    <x v="2"/>
    <x v="2"/>
    <x v="4"/>
    <x v="4"/>
    <s v="12004"/>
    <s v="Retribucions bàsiques grup C2 funcionari"/>
    <x v="5"/>
    <x v="5"/>
    <s v="9"/>
    <s v="Actuacions de caràcter general"/>
    <x v="1"/>
    <x v="1"/>
    <x v="1"/>
    <x v="1"/>
    <x v="1"/>
    <x v="1"/>
    <s v="92014"/>
    <s v="Serveis jurídics"/>
    <n v="8914.36"/>
    <n v="-5853.4"/>
    <n v="3060.96"/>
    <n v="3060.96"/>
    <n v="3060.96"/>
    <n v="3060.96"/>
    <n v="3060.96"/>
    <n v="0"/>
  </r>
  <r>
    <x v="0"/>
    <x v="0"/>
    <x v="2"/>
    <x v="2"/>
    <x v="4"/>
    <x v="4"/>
    <s v="12004"/>
    <s v="Retribucions bàsiques grup C2 funcionari"/>
    <x v="5"/>
    <x v="5"/>
    <s v="9"/>
    <s v="Actuacions de caràcter general"/>
    <x v="1"/>
    <x v="1"/>
    <x v="8"/>
    <x v="8"/>
    <x v="10"/>
    <x v="10"/>
    <s v="92511"/>
    <s v="Atenció al ciutadà"/>
    <n v="8914.36"/>
    <n v="-8914.3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5"/>
    <x v="5"/>
    <s v="9"/>
    <s v="Actuacions de caràcter general"/>
    <x v="1"/>
    <x v="1"/>
    <x v="8"/>
    <x v="8"/>
    <x v="20"/>
    <x v="20"/>
    <s v="92521"/>
    <s v="Direcció de comunicació"/>
    <n v="8914.36"/>
    <n v="37.96"/>
    <n v="8952.32"/>
    <n v="8952.32"/>
    <n v="8952.32"/>
    <n v="8952.32"/>
    <n v="8952.32"/>
    <n v="0"/>
  </r>
  <r>
    <x v="0"/>
    <x v="0"/>
    <x v="2"/>
    <x v="2"/>
    <x v="4"/>
    <x v="4"/>
    <s v="12004"/>
    <s v="Retribucions bàsiques grup C2 funcionari"/>
    <x v="6"/>
    <x v="6"/>
    <s v="1"/>
    <s v="Serveis públics bàsics"/>
    <x v="4"/>
    <x v="4"/>
    <x v="14"/>
    <x v="14"/>
    <x v="22"/>
    <x v="22"/>
    <s v="15111"/>
    <s v="Llicències"/>
    <n v="33874.620000000003"/>
    <n v="677.84"/>
    <n v="34552.46"/>
    <n v="34552.46"/>
    <n v="34552.46"/>
    <n v="34552.46"/>
    <n v="34552.46"/>
    <n v="0"/>
  </r>
  <r>
    <x v="0"/>
    <x v="0"/>
    <x v="2"/>
    <x v="2"/>
    <x v="4"/>
    <x v="4"/>
    <s v="12004"/>
    <s v="Retribucions bàsiques grup C2 funcionari"/>
    <x v="6"/>
    <x v="6"/>
    <s v="1"/>
    <s v="Serveis públics bàsics"/>
    <x v="4"/>
    <x v="4"/>
    <x v="15"/>
    <x v="15"/>
    <x v="18"/>
    <x v="18"/>
    <s v="15341"/>
    <s v="Manteniment i millora espais públics cen"/>
    <n v="8914.36"/>
    <n v="-2718.16"/>
    <n v="6196.2"/>
    <n v="6196.2"/>
    <n v="6196.2"/>
    <n v="6196.2"/>
    <n v="6196.2"/>
    <n v="0"/>
  </r>
  <r>
    <x v="0"/>
    <x v="0"/>
    <x v="2"/>
    <x v="2"/>
    <x v="4"/>
    <x v="4"/>
    <s v="12004"/>
    <s v="Retribucions bàsiques grup C2 funcionari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17828.72"/>
    <n v="356.31"/>
    <n v="18185.03"/>
    <n v="18185.03"/>
    <n v="18185.03"/>
    <n v="18185.03"/>
    <n v="18185.03"/>
    <n v="0"/>
  </r>
  <r>
    <x v="0"/>
    <x v="0"/>
    <x v="2"/>
    <x v="2"/>
    <x v="4"/>
    <x v="4"/>
    <s v="12004"/>
    <s v="Retribucions bàsiques grup C2 funcionari"/>
    <x v="6"/>
    <x v="6"/>
    <s v="9"/>
    <s v="Actuacions de caràcter general"/>
    <x v="0"/>
    <x v="0"/>
    <x v="0"/>
    <x v="0"/>
    <x v="0"/>
    <x v="0"/>
    <s v="91211"/>
    <s v="Representacio política"/>
    <n v="8914.36"/>
    <n v="-8914.3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6"/>
    <x v="6"/>
    <s v="9"/>
    <s v="Actuacions de caràcter general"/>
    <x v="1"/>
    <x v="1"/>
    <x v="1"/>
    <x v="1"/>
    <x v="1"/>
    <x v="1"/>
    <s v="92011"/>
    <s v="Administració general"/>
    <n v="17828.72"/>
    <n v="2183.52"/>
    <n v="20012.240000000002"/>
    <n v="20012.240000000002"/>
    <n v="20012.240000000002"/>
    <n v="20012.240000000002"/>
    <n v="20012.240000000002"/>
    <n v="0"/>
  </r>
  <r>
    <x v="0"/>
    <x v="0"/>
    <x v="2"/>
    <x v="2"/>
    <x v="4"/>
    <x v="4"/>
    <s v="12004"/>
    <s v="Retribucions bàsiques grup C2 funcionari"/>
    <x v="6"/>
    <x v="6"/>
    <s v="9"/>
    <s v="Actuacions de caràcter general"/>
    <x v="1"/>
    <x v="1"/>
    <x v="1"/>
    <x v="1"/>
    <x v="1"/>
    <x v="1"/>
    <s v="92014"/>
    <s v="Serveis jurídics"/>
    <n v="15392.4"/>
    <n v="-1242.33"/>
    <n v="14150.07"/>
    <n v="14150.07"/>
    <n v="14150.07"/>
    <n v="14150.07"/>
    <n v="14150.07"/>
    <n v="0"/>
  </r>
  <r>
    <x v="0"/>
    <x v="0"/>
    <x v="2"/>
    <x v="2"/>
    <x v="4"/>
    <x v="4"/>
    <s v="12004"/>
    <s v="Retribucions bàsiques grup C2 funcionari"/>
    <x v="6"/>
    <x v="6"/>
    <s v="9"/>
    <s v="Actuacions de caràcter general"/>
    <x v="1"/>
    <x v="1"/>
    <x v="8"/>
    <x v="8"/>
    <x v="20"/>
    <x v="20"/>
    <s v="92521"/>
    <s v="Direcció de comunicació"/>
    <n v="0"/>
    <n v="1945.06"/>
    <n v="1945.06"/>
    <n v="1945.06"/>
    <n v="1945.06"/>
    <n v="1945.06"/>
    <n v="1945.06"/>
    <n v="0"/>
  </r>
  <r>
    <x v="0"/>
    <x v="0"/>
    <x v="2"/>
    <x v="2"/>
    <x v="4"/>
    <x v="4"/>
    <s v="12004"/>
    <s v="Retribucions bàsiques grup C2 funcionari"/>
    <x v="7"/>
    <x v="7"/>
    <s v="1"/>
    <s v="Serveis públics bàsics"/>
    <x v="4"/>
    <x v="4"/>
    <x v="14"/>
    <x v="14"/>
    <x v="22"/>
    <x v="22"/>
    <s v="15111"/>
    <s v="Llicències"/>
    <n v="60617.7"/>
    <n v="743.48"/>
    <n v="61361.18"/>
    <n v="61361.18"/>
    <n v="61361.18"/>
    <n v="61361.18"/>
    <n v="61361.18"/>
    <n v="0"/>
  </r>
  <r>
    <x v="0"/>
    <x v="0"/>
    <x v="2"/>
    <x v="2"/>
    <x v="4"/>
    <x v="4"/>
    <s v="12004"/>
    <s v="Retribucions bàsiques grup C2 funcionari"/>
    <x v="7"/>
    <x v="7"/>
    <s v="1"/>
    <s v="Serveis públics bàsics"/>
    <x v="4"/>
    <x v="4"/>
    <x v="15"/>
    <x v="15"/>
    <x v="18"/>
    <x v="18"/>
    <s v="15341"/>
    <s v="Manteniment i millora espais públics cen"/>
    <n v="16640.419999999998"/>
    <n v="-303.99"/>
    <n v="16336.43"/>
    <n v="16336.43"/>
    <n v="16336.43"/>
    <n v="16336.43"/>
    <n v="16336.43"/>
    <n v="0"/>
  </r>
  <r>
    <x v="0"/>
    <x v="0"/>
    <x v="2"/>
    <x v="2"/>
    <x v="4"/>
    <x v="4"/>
    <s v="12004"/>
    <s v="Retribucions bàsiques grup C2 funcionari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8914.36"/>
    <n v="178.08"/>
    <n v="9092.44"/>
    <n v="9092.44"/>
    <n v="9092.44"/>
    <n v="9092.44"/>
    <n v="9092.44"/>
    <n v="0"/>
  </r>
  <r>
    <x v="0"/>
    <x v="0"/>
    <x v="2"/>
    <x v="2"/>
    <x v="4"/>
    <x v="4"/>
    <s v="12004"/>
    <s v="Retribucions bàsiques grup C2 funcionari"/>
    <x v="7"/>
    <x v="7"/>
    <s v="9"/>
    <s v="Actuacions de caràcter general"/>
    <x v="0"/>
    <x v="0"/>
    <x v="0"/>
    <x v="0"/>
    <x v="0"/>
    <x v="0"/>
    <s v="91211"/>
    <s v="Representacio política"/>
    <n v="8914.36"/>
    <n v="178.4"/>
    <n v="9092.76"/>
    <n v="9092.76"/>
    <n v="9092.76"/>
    <n v="9092.76"/>
    <n v="9092.76"/>
    <n v="0"/>
  </r>
  <r>
    <x v="0"/>
    <x v="0"/>
    <x v="2"/>
    <x v="2"/>
    <x v="4"/>
    <x v="4"/>
    <s v="12004"/>
    <s v="Retribucions bàsiques grup C2 funcionari"/>
    <x v="7"/>
    <x v="7"/>
    <s v="9"/>
    <s v="Actuacions de caràcter general"/>
    <x v="1"/>
    <x v="1"/>
    <x v="1"/>
    <x v="1"/>
    <x v="1"/>
    <x v="1"/>
    <s v="92011"/>
    <s v="Administració general"/>
    <n v="26743.08"/>
    <n v="16596.43"/>
    <n v="43339.51"/>
    <n v="43339.51"/>
    <n v="43339.51"/>
    <n v="43339.51"/>
    <n v="43339.51"/>
    <n v="0"/>
  </r>
  <r>
    <x v="0"/>
    <x v="0"/>
    <x v="2"/>
    <x v="2"/>
    <x v="4"/>
    <x v="4"/>
    <s v="12004"/>
    <s v="Retribucions bàsiques grup C2 funcionari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24960.26"/>
    <n v="-7437.37"/>
    <n v="17522.89"/>
    <n v="17522.89"/>
    <n v="17522.89"/>
    <n v="17522.89"/>
    <n v="17522.89"/>
    <n v="0"/>
  </r>
  <r>
    <x v="0"/>
    <x v="0"/>
    <x v="2"/>
    <x v="2"/>
    <x v="4"/>
    <x v="4"/>
    <s v="12004"/>
    <s v="Retribucions bàsiques grup C2 funcionari"/>
    <x v="8"/>
    <x v="8"/>
    <s v="9"/>
    <s v="Actuacions de caràcter general"/>
    <x v="1"/>
    <x v="1"/>
    <x v="1"/>
    <x v="1"/>
    <x v="1"/>
    <x v="1"/>
    <s v="92011"/>
    <s v="Administració general"/>
    <n v="26743.08"/>
    <n v="13647.24"/>
    <n v="40390.32"/>
    <n v="40390.32"/>
    <n v="40390.32"/>
    <n v="40390.32"/>
    <n v="40390.32"/>
    <n v="0"/>
  </r>
  <r>
    <x v="0"/>
    <x v="0"/>
    <x v="2"/>
    <x v="2"/>
    <x v="4"/>
    <x v="4"/>
    <s v="12004"/>
    <s v="Retribucions bàsiques grup C2 funcionari"/>
    <x v="8"/>
    <x v="8"/>
    <s v="9"/>
    <s v="Actuacions de caràcter general"/>
    <x v="8"/>
    <x v="8"/>
    <x v="18"/>
    <x v="18"/>
    <x v="25"/>
    <x v="25"/>
    <s v="93312"/>
    <s v="Manteniment d’edificis centralitzats"/>
    <n v="35657.440000000002"/>
    <n v="1363.16"/>
    <n v="37020.6"/>
    <n v="37020.6"/>
    <n v="37020.6"/>
    <n v="37020.6"/>
    <n v="37020.6"/>
    <n v="0"/>
  </r>
  <r>
    <x v="0"/>
    <x v="0"/>
    <x v="2"/>
    <x v="2"/>
    <x v="4"/>
    <x v="4"/>
    <s v="12004"/>
    <s v="Retribucions bàsiques grup C2 funcionari"/>
    <x v="9"/>
    <x v="9"/>
    <s v="1"/>
    <s v="Serveis públics bàsics"/>
    <x v="4"/>
    <x v="4"/>
    <x v="14"/>
    <x v="14"/>
    <x v="22"/>
    <x v="22"/>
    <s v="15111"/>
    <s v="Llicències"/>
    <n v="35657.440000000002"/>
    <n v="2227.9899999999998"/>
    <n v="37885.43"/>
    <n v="37885.43"/>
    <n v="37885.43"/>
    <n v="37885.43"/>
    <n v="37885.43"/>
    <n v="0"/>
  </r>
  <r>
    <x v="0"/>
    <x v="0"/>
    <x v="2"/>
    <x v="2"/>
    <x v="4"/>
    <x v="4"/>
    <s v="12004"/>
    <s v="Retribucions bàsiques grup C2 funcionari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8914.36"/>
    <n v="178.4"/>
    <n v="9092.76"/>
    <n v="9092.76"/>
    <n v="9092.76"/>
    <n v="9092.76"/>
    <n v="9092.76"/>
    <n v="0"/>
  </r>
  <r>
    <x v="0"/>
    <x v="0"/>
    <x v="2"/>
    <x v="2"/>
    <x v="4"/>
    <x v="4"/>
    <s v="12004"/>
    <s v="Retribucions bàsiques grup C2 funcionari"/>
    <x v="9"/>
    <x v="9"/>
    <s v="2"/>
    <s v="Actuacions de protecció i promoció social"/>
    <x v="2"/>
    <x v="2"/>
    <x v="5"/>
    <x v="5"/>
    <x v="41"/>
    <x v="41"/>
    <s v="23222"/>
    <s v="Gestió d'equipaments juvenils"/>
    <n v="7131.54"/>
    <n v="142.62"/>
    <n v="7274.16"/>
    <n v="7274.16"/>
    <n v="7274.16"/>
    <n v="7274.16"/>
    <n v="7274.16"/>
    <n v="0"/>
  </r>
  <r>
    <x v="0"/>
    <x v="0"/>
    <x v="2"/>
    <x v="2"/>
    <x v="4"/>
    <x v="4"/>
    <s v="12004"/>
    <s v="Retribucions bàsiques grup C2 funcionari"/>
    <x v="9"/>
    <x v="9"/>
    <s v="9"/>
    <s v="Actuacions de caràcter general"/>
    <x v="0"/>
    <x v="0"/>
    <x v="0"/>
    <x v="0"/>
    <x v="0"/>
    <x v="0"/>
    <s v="91211"/>
    <s v="Representacio política"/>
    <n v="17828.72"/>
    <n v="356.8"/>
    <n v="18185.52"/>
    <n v="18185.52"/>
    <n v="18185.52"/>
    <n v="18185.52"/>
    <n v="18185.52"/>
    <n v="0"/>
  </r>
  <r>
    <x v="0"/>
    <x v="0"/>
    <x v="2"/>
    <x v="2"/>
    <x v="4"/>
    <x v="4"/>
    <s v="12004"/>
    <s v="Retribucions bàsiques grup C2 funcionari"/>
    <x v="9"/>
    <x v="9"/>
    <s v="9"/>
    <s v="Actuacions de caràcter general"/>
    <x v="1"/>
    <x v="1"/>
    <x v="1"/>
    <x v="1"/>
    <x v="1"/>
    <x v="1"/>
    <s v="92011"/>
    <s v="Administració general"/>
    <n v="26743.08"/>
    <n v="3562.13"/>
    <n v="30305.21"/>
    <n v="30305.21"/>
    <n v="30305.21"/>
    <n v="30305.21"/>
    <n v="30305.21"/>
    <n v="0"/>
  </r>
  <r>
    <x v="0"/>
    <x v="0"/>
    <x v="2"/>
    <x v="2"/>
    <x v="4"/>
    <x v="4"/>
    <s v="12004"/>
    <s v="Retribucions bàsiques grup C2 funcionari"/>
    <x v="9"/>
    <x v="9"/>
    <s v="9"/>
    <s v="Actuacions de caràcter general"/>
    <x v="1"/>
    <x v="1"/>
    <x v="1"/>
    <x v="1"/>
    <x v="1"/>
    <x v="1"/>
    <s v="92014"/>
    <s v="Serveis jurídics"/>
    <n v="8914.36"/>
    <n v="-2893.12"/>
    <n v="6021.24"/>
    <n v="6021.24"/>
    <n v="6021.24"/>
    <n v="6021.24"/>
    <n v="6021.24"/>
    <n v="0"/>
  </r>
  <r>
    <x v="0"/>
    <x v="0"/>
    <x v="2"/>
    <x v="2"/>
    <x v="4"/>
    <x v="4"/>
    <s v="12004"/>
    <s v="Retribucions bàsiques grup C2 funcionari"/>
    <x v="9"/>
    <x v="9"/>
    <s v="9"/>
    <s v="Actuacions de caràcter general"/>
    <x v="1"/>
    <x v="1"/>
    <x v="8"/>
    <x v="8"/>
    <x v="20"/>
    <x v="20"/>
    <s v="92521"/>
    <s v="Direcció de comunicació"/>
    <n v="8914.36"/>
    <n v="147.26"/>
    <n v="9061.6200000000008"/>
    <n v="9061.6200000000008"/>
    <n v="9061.6200000000008"/>
    <n v="9061.6200000000008"/>
    <n v="9061.6200000000008"/>
    <n v="0"/>
  </r>
  <r>
    <x v="0"/>
    <x v="0"/>
    <x v="2"/>
    <x v="2"/>
    <x v="4"/>
    <x v="4"/>
    <s v="12004"/>
    <s v="Retribucions bàsiques grup C2 funcionari"/>
    <x v="9"/>
    <x v="9"/>
    <s v="9"/>
    <s v="Actuacions de caràcter general"/>
    <x v="8"/>
    <x v="8"/>
    <x v="18"/>
    <x v="18"/>
    <x v="25"/>
    <x v="25"/>
    <s v="93312"/>
    <s v="Manteniment d’edificis centralitzats"/>
    <n v="7131.54"/>
    <n v="-1712.2"/>
    <n v="5419.34"/>
    <n v="5419.34"/>
    <n v="5419.34"/>
    <n v="5419.34"/>
    <n v="5419.34"/>
    <n v="0"/>
  </r>
  <r>
    <x v="0"/>
    <x v="0"/>
    <x v="2"/>
    <x v="2"/>
    <x v="4"/>
    <x v="4"/>
    <s v="12004"/>
    <s v="Retribucions bàsiques grup C2 funcionari"/>
    <x v="10"/>
    <x v="10"/>
    <s v="1"/>
    <s v="Serveis públics bàsics"/>
    <x v="4"/>
    <x v="4"/>
    <x v="14"/>
    <x v="14"/>
    <x v="22"/>
    <x v="22"/>
    <s v="15111"/>
    <s v="Llicències"/>
    <n v="51703.34"/>
    <n v="8356.33"/>
    <n v="60059.67"/>
    <n v="60059.67"/>
    <n v="60059.67"/>
    <n v="60059.67"/>
    <n v="60059.67"/>
    <n v="0"/>
  </r>
  <r>
    <x v="0"/>
    <x v="0"/>
    <x v="2"/>
    <x v="2"/>
    <x v="4"/>
    <x v="4"/>
    <s v="12004"/>
    <s v="Retribucions bàsiques grup C2 funcionari"/>
    <x v="10"/>
    <x v="10"/>
    <s v="1"/>
    <s v="Serveis públics bàsics"/>
    <x v="4"/>
    <x v="4"/>
    <x v="15"/>
    <x v="15"/>
    <x v="18"/>
    <x v="18"/>
    <s v="15341"/>
    <s v="Manteniment i millora espais públics cen"/>
    <n v="17828.72"/>
    <n v="-1545.28"/>
    <n v="16283.44"/>
    <n v="16283.44"/>
    <n v="16283.44"/>
    <n v="16283.44"/>
    <n v="16283.44"/>
    <n v="0"/>
  </r>
  <r>
    <x v="0"/>
    <x v="0"/>
    <x v="2"/>
    <x v="2"/>
    <x v="4"/>
    <x v="4"/>
    <s v="12004"/>
    <s v="Retribucions bàsiques grup C2 funcionari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26743.08"/>
    <n v="-7714.3"/>
    <n v="19028.78"/>
    <n v="19028.78"/>
    <n v="19028.78"/>
    <n v="19028.78"/>
    <n v="19028.78"/>
    <n v="0"/>
  </r>
  <r>
    <x v="0"/>
    <x v="0"/>
    <x v="2"/>
    <x v="2"/>
    <x v="4"/>
    <x v="4"/>
    <s v="12004"/>
    <s v="Retribucions bàsiques grup C2 funcionari"/>
    <x v="10"/>
    <x v="10"/>
    <s v="9"/>
    <s v="Actuacions de caràcter general"/>
    <x v="0"/>
    <x v="0"/>
    <x v="0"/>
    <x v="0"/>
    <x v="0"/>
    <x v="0"/>
    <s v="91211"/>
    <s v="Representacio política"/>
    <n v="8914.36"/>
    <n v="-8914.3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10"/>
    <x v="10"/>
    <s v="9"/>
    <s v="Actuacions de caràcter general"/>
    <x v="1"/>
    <x v="1"/>
    <x v="1"/>
    <x v="1"/>
    <x v="1"/>
    <x v="1"/>
    <s v="92011"/>
    <s v="Administració general"/>
    <n v="17828.72"/>
    <n v="8817.6"/>
    <n v="26646.32"/>
    <n v="26646.32"/>
    <n v="26646.32"/>
    <n v="26646.32"/>
    <n v="26646.32"/>
    <n v="0"/>
  </r>
  <r>
    <x v="0"/>
    <x v="0"/>
    <x v="2"/>
    <x v="2"/>
    <x v="4"/>
    <x v="4"/>
    <s v="12004"/>
    <s v="Retribucions bàsiques grup C2 funcionari"/>
    <x v="10"/>
    <x v="10"/>
    <s v="9"/>
    <s v="Actuacions de caràcter general"/>
    <x v="1"/>
    <x v="1"/>
    <x v="1"/>
    <x v="1"/>
    <x v="1"/>
    <x v="1"/>
    <s v="92014"/>
    <s v="Serveis jurídics"/>
    <n v="26743.08"/>
    <n v="614.77"/>
    <n v="27357.85"/>
    <n v="27357.85"/>
    <n v="27357.85"/>
    <n v="27357.85"/>
    <n v="27357.85"/>
    <n v="0"/>
  </r>
  <r>
    <x v="0"/>
    <x v="0"/>
    <x v="2"/>
    <x v="2"/>
    <x v="4"/>
    <x v="4"/>
    <s v="12004"/>
    <s v="Retribucions bàsiques grup C2 funcionari"/>
    <x v="23"/>
    <x v="23"/>
    <s v="4"/>
    <s v="Actuacions de caràcter econòmic"/>
    <x v="7"/>
    <x v="7"/>
    <x v="16"/>
    <x v="16"/>
    <x v="23"/>
    <x v="23"/>
    <s v="49311"/>
    <s v="Arbitratge"/>
    <n v="0"/>
    <n v="42969.93"/>
    <n v="42969.93"/>
    <n v="42969.93"/>
    <n v="42969.93"/>
    <n v="42969.93"/>
    <n v="42969.93"/>
    <n v="0"/>
  </r>
  <r>
    <x v="0"/>
    <x v="0"/>
    <x v="2"/>
    <x v="2"/>
    <x v="4"/>
    <x v="4"/>
    <s v="12004"/>
    <s v="Retribucions bàsiques grup C2 funcionari"/>
    <x v="23"/>
    <x v="23"/>
    <s v="4"/>
    <s v="Actuacions de caràcter econòmic"/>
    <x v="7"/>
    <x v="7"/>
    <x v="16"/>
    <x v="16"/>
    <x v="23"/>
    <x v="23"/>
    <s v="49312"/>
    <s v="Informació al consumidor"/>
    <n v="0"/>
    <n v="43466.57"/>
    <n v="43466.57"/>
    <n v="43466.57"/>
    <n v="43466.57"/>
    <n v="43466.57"/>
    <n v="43466.57"/>
    <n v="0"/>
  </r>
  <r>
    <x v="0"/>
    <x v="0"/>
    <x v="2"/>
    <x v="2"/>
    <x v="4"/>
    <x v="4"/>
    <s v="12004"/>
    <s v="Retribucions bàsiques grup C2 funcionari"/>
    <x v="23"/>
    <x v="23"/>
    <s v="9"/>
    <s v="Actuacions de caràcter general"/>
    <x v="1"/>
    <x v="1"/>
    <x v="1"/>
    <x v="1"/>
    <x v="1"/>
    <x v="1"/>
    <s v="92011"/>
    <s v="Administració general"/>
    <n v="26743.08"/>
    <n v="33518.9"/>
    <n v="60261.98"/>
    <n v="60261.98"/>
    <n v="60261.98"/>
    <n v="60261.98"/>
    <n v="60261.98"/>
    <n v="0"/>
  </r>
  <r>
    <x v="0"/>
    <x v="0"/>
    <x v="2"/>
    <x v="2"/>
    <x v="4"/>
    <x v="4"/>
    <s v="12004"/>
    <s v="Retribucions bàsiques grup C2 funcionari"/>
    <x v="24"/>
    <x v="24"/>
    <s v="1"/>
    <s v="Serveis públics bàsics"/>
    <x v="4"/>
    <x v="4"/>
    <x v="7"/>
    <x v="7"/>
    <x v="8"/>
    <x v="8"/>
    <s v="15011"/>
    <s v="Despeses generals d'Ecologia Urbana"/>
    <n v="69532.06"/>
    <n v="-69532.0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4"/>
    <x v="24"/>
    <s v="4"/>
    <s v="Actuacions de caràcter econòmic"/>
    <x v="3"/>
    <x v="3"/>
    <x v="6"/>
    <x v="6"/>
    <x v="7"/>
    <x v="7"/>
    <s v="43011"/>
    <s v="Administració i gerència de Presidència"/>
    <n v="112915.56"/>
    <n v="-88017.279999999999"/>
    <n v="24898.28"/>
    <n v="24898.28"/>
    <n v="24898.28"/>
    <n v="24898.28"/>
    <n v="24898.28"/>
    <n v="0"/>
  </r>
  <r>
    <x v="0"/>
    <x v="0"/>
    <x v="2"/>
    <x v="2"/>
    <x v="4"/>
    <x v="4"/>
    <s v="12004"/>
    <s v="Retribucions bàsiques grup C2 funcionari"/>
    <x v="24"/>
    <x v="24"/>
    <s v="4"/>
    <s v="Actuacions de caràcter econòmic"/>
    <x v="7"/>
    <x v="7"/>
    <x v="16"/>
    <x v="16"/>
    <x v="23"/>
    <x v="23"/>
    <s v="49311"/>
    <s v="Arbitratge"/>
    <n v="43383.5"/>
    <n v="-43383.5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4"/>
    <x v="24"/>
    <s v="4"/>
    <s v="Actuacions de caràcter econòmic"/>
    <x v="7"/>
    <x v="7"/>
    <x v="16"/>
    <x v="16"/>
    <x v="23"/>
    <x v="23"/>
    <s v="49312"/>
    <s v="Informació al consumidor"/>
    <n v="42788.98"/>
    <n v="-42788.98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0"/>
    <x v="0"/>
    <x v="0"/>
    <x v="0"/>
    <x v="0"/>
    <x v="0"/>
    <s v="91211"/>
    <s v="Representacio política"/>
    <n v="8914.36"/>
    <n v="-8914.3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0"/>
    <x v="0"/>
    <x v="0"/>
    <x v="0"/>
    <x v="9"/>
    <x v="9"/>
    <s v="91223"/>
    <s v="Relacions internacionals"/>
    <n v="17828.72"/>
    <n v="-17828.72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1"/>
    <x v="1"/>
    <x v="1"/>
    <x v="1"/>
    <x v="1"/>
    <x v="1"/>
    <s v="92016"/>
    <s v="Direcció administrativa gabinet d'alcald"/>
    <n v="71314.880000000005"/>
    <n v="-71314.880000000005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1"/>
    <x v="1"/>
    <x v="20"/>
    <x v="20"/>
    <x v="29"/>
    <x v="29"/>
    <s v="92217"/>
    <s v="Formació del personal"/>
    <n v="8914.36"/>
    <n v="-8914.3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8"/>
    <x v="8"/>
    <x v="17"/>
    <x v="17"/>
    <x v="24"/>
    <x v="24"/>
    <s v="93112"/>
    <s v="Pressupost i política fiscal"/>
    <n v="42788.98"/>
    <n v="-17620.59"/>
    <n v="25168.39"/>
    <n v="25168.39"/>
    <n v="25168.39"/>
    <n v="25168.39"/>
    <n v="25168.39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8"/>
    <x v="8"/>
    <x v="17"/>
    <x v="17"/>
    <x v="24"/>
    <x v="24"/>
    <s v="93113"/>
    <s v="Administració comptable"/>
    <n v="0"/>
    <n v="7880.7"/>
    <n v="7880.7"/>
    <n v="7880.7"/>
    <n v="7880.7"/>
    <n v="7880.7"/>
    <n v="7880.7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8"/>
    <x v="8"/>
    <x v="26"/>
    <x v="26"/>
    <x v="40"/>
    <x v="40"/>
    <s v="93212"/>
    <s v="Consell Tributari"/>
    <n v="17828.72"/>
    <n v="278.29000000000002"/>
    <n v="18107.009999999998"/>
    <n v="18107.009999999998"/>
    <n v="18107.009999999998"/>
    <n v="18107.009999999998"/>
    <n v="18107.009999999998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8"/>
    <x v="8"/>
    <x v="18"/>
    <x v="18"/>
    <x v="25"/>
    <x v="25"/>
    <s v="93311"/>
    <s v="Patrimoni"/>
    <n v="8914.36"/>
    <n v="765.81"/>
    <n v="9680.17"/>
    <n v="9680.17"/>
    <n v="9680.17"/>
    <n v="9680.17"/>
    <n v="9680.17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8"/>
    <x v="8"/>
    <x v="19"/>
    <x v="19"/>
    <x v="26"/>
    <x v="26"/>
    <s v="93411"/>
    <s v="Tresoreria"/>
    <n v="44571.8"/>
    <n v="891.76"/>
    <n v="45463.56"/>
    <n v="45463.56"/>
    <n v="45463.56"/>
    <n v="45463.56"/>
    <n v="45463.56"/>
    <n v="0"/>
  </r>
  <r>
    <x v="0"/>
    <x v="0"/>
    <x v="2"/>
    <x v="2"/>
    <x v="4"/>
    <x v="4"/>
    <s v="12004"/>
    <s v="Retribucions bàsiques grup C2 funcionari"/>
    <x v="27"/>
    <x v="27"/>
    <s v="9"/>
    <s v="Actuacions de caràcter general"/>
    <x v="1"/>
    <x v="1"/>
    <x v="1"/>
    <x v="1"/>
    <x v="1"/>
    <x v="1"/>
    <s v="92013"/>
    <s v="Programa actuació sectorial"/>
    <n v="0"/>
    <n v="41817.440000000002"/>
    <n v="41817.440000000002"/>
    <n v="41817.440000000002"/>
    <n v="41817.440000000002"/>
    <n v="41817.440000000002"/>
    <n v="41817.440000000002"/>
    <n v="0"/>
  </r>
  <r>
    <x v="0"/>
    <x v="0"/>
    <x v="2"/>
    <x v="2"/>
    <x v="4"/>
    <x v="4"/>
    <s v="12004"/>
    <s v="Retribucions bàsiques grup C2 funcionari"/>
    <x v="0"/>
    <x v="0"/>
    <s v="1"/>
    <s v="Serveis públics bàsics"/>
    <x v="5"/>
    <x v="5"/>
    <x v="10"/>
    <x v="10"/>
    <x v="12"/>
    <x v="12"/>
    <s v="13212"/>
    <s v="Serveis generals de la Guàrdia Urbana"/>
    <n v="35477.18"/>
    <n v="-35477.18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0"/>
    <x v="0"/>
    <x v="0"/>
    <x v="0"/>
    <x v="0"/>
    <x v="0"/>
    <s v="91211"/>
    <s v="Representacio política"/>
    <n v="475433.08"/>
    <n v="49819.06"/>
    <n v="525252.14"/>
    <n v="525252.14"/>
    <n v="525252.14"/>
    <n v="525252.14"/>
    <n v="525252.14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0"/>
    <x v="0"/>
    <x v="0"/>
    <x v="0"/>
    <x v="9"/>
    <x v="9"/>
    <s v="91222"/>
    <s v="Protocol"/>
    <n v="80229.240000000005"/>
    <n v="-7336.14"/>
    <n v="72893.100000000006"/>
    <n v="72893.100000000006"/>
    <n v="72893.100000000006"/>
    <n v="72893.100000000006"/>
    <n v="72893.100000000006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1"/>
    <x v="1"/>
    <x v="1"/>
    <x v="1"/>
    <s v="92011"/>
    <s v="Administració general"/>
    <n v="328642.03999999998"/>
    <n v="33963.230000000003"/>
    <n v="362605.27"/>
    <n v="362605.27"/>
    <n v="362605.27"/>
    <n v="362605.27"/>
    <n v="362605.27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1"/>
    <x v="1"/>
    <x v="1"/>
    <x v="1"/>
    <s v="92012"/>
    <s v="Serveis editorials"/>
    <n v="26743.08"/>
    <n v="1053.1300000000001"/>
    <n v="27796.21"/>
    <n v="27796.21"/>
    <n v="27796.21"/>
    <n v="27796.21"/>
    <n v="27796.21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1"/>
    <x v="1"/>
    <x v="1"/>
    <x v="1"/>
    <s v="92014"/>
    <s v="Serveis jurídics"/>
    <n v="58834.879999999997"/>
    <n v="1108.8599999999999"/>
    <n v="59943.74"/>
    <n v="59943.74"/>
    <n v="59943.74"/>
    <n v="59943.74"/>
    <n v="59943.74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1"/>
    <x v="1"/>
    <x v="1"/>
    <x v="1"/>
    <s v="92016"/>
    <s v="Direcció administrativa gabinet d'alcald"/>
    <n v="17828.72"/>
    <n v="81274.09"/>
    <n v="99102.81"/>
    <n v="99102.81"/>
    <n v="99102.81"/>
    <n v="99102.81"/>
    <n v="99102.81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1"/>
    <x v="1"/>
    <x v="27"/>
    <x v="27"/>
    <s v="92021"/>
    <s v="Sindicatura de Greuges"/>
    <n v="17828.72"/>
    <n v="356.82"/>
    <n v="18185.54"/>
    <n v="18185.54"/>
    <n v="18185.54"/>
    <n v="18185.54"/>
    <n v="18185.54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1"/>
    <x v="1"/>
    <x v="28"/>
    <x v="28"/>
    <s v="92031"/>
    <s v="Arxiu municipal contemporani"/>
    <n v="131338.79999999999"/>
    <n v="-2213.59"/>
    <n v="129125.21"/>
    <n v="129125.21"/>
    <n v="129125.21"/>
    <n v="129125.21"/>
    <n v="129125.21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8"/>
    <x v="8"/>
    <x v="20"/>
    <x v="20"/>
    <s v="92521"/>
    <s v="Direcció de comunicació"/>
    <n v="26743.08"/>
    <n v="535.22"/>
    <n v="27278.3"/>
    <n v="27278.3"/>
    <n v="27278.3"/>
    <n v="27278.3"/>
    <n v="27278.3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8"/>
    <x v="8"/>
    <x v="17"/>
    <x v="17"/>
    <x v="24"/>
    <x v="24"/>
    <s v="93115"/>
    <s v="Control intern"/>
    <n v="8914.36"/>
    <n v="2264.92"/>
    <n v="11179.28"/>
    <n v="11179.28"/>
    <n v="11179.28"/>
    <n v="11179.28"/>
    <n v="11179.28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8"/>
    <x v="8"/>
    <x v="18"/>
    <x v="18"/>
    <x v="25"/>
    <x v="25"/>
    <s v="93312"/>
    <s v="Manteniment d’edificis centralitzats"/>
    <n v="53486.16"/>
    <n v="-22496.18"/>
    <n v="30989.98"/>
    <n v="30989.98"/>
    <n v="30989.98"/>
    <n v="30989.98"/>
    <n v="30989.98"/>
    <n v="0"/>
  </r>
  <r>
    <x v="0"/>
    <x v="0"/>
    <x v="2"/>
    <x v="2"/>
    <x v="4"/>
    <x v="4"/>
    <s v="12004"/>
    <s v="Retribucions bàsiques grup C2 funcionari"/>
    <x v="25"/>
    <x v="25"/>
    <s v="9"/>
    <s v="Actuacions de caràcter general"/>
    <x v="1"/>
    <x v="1"/>
    <x v="1"/>
    <x v="1"/>
    <x v="1"/>
    <x v="1"/>
    <s v="92013"/>
    <s v="Programa actuació sectorial"/>
    <n v="46174.36"/>
    <n v="-46174.3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5"/>
    <x v="25"/>
    <s v="9"/>
    <s v="Actuacions de caràcter general"/>
    <x v="1"/>
    <x v="1"/>
    <x v="20"/>
    <x v="20"/>
    <x v="29"/>
    <x v="29"/>
    <s v="92211"/>
    <s v="Direcció de recursos humans i organitzac"/>
    <n v="17828.72"/>
    <n v="-8735.9599999999991"/>
    <n v="9092.76"/>
    <n v="9092.76"/>
    <n v="9092.76"/>
    <n v="9092.76"/>
    <n v="9092.76"/>
    <n v="0"/>
  </r>
  <r>
    <x v="0"/>
    <x v="0"/>
    <x v="2"/>
    <x v="2"/>
    <x v="4"/>
    <x v="4"/>
    <s v="12004"/>
    <s v="Retribucions bàsiques grup C2 funcionari"/>
    <x v="25"/>
    <x v="25"/>
    <s v="9"/>
    <s v="Actuacions de caràcter general"/>
    <x v="1"/>
    <x v="1"/>
    <x v="20"/>
    <x v="20"/>
    <x v="29"/>
    <x v="29"/>
    <s v="92212"/>
    <s v="Gestió-administració recursos humans-org"/>
    <n v="60617.7"/>
    <n v="365.24"/>
    <n v="60982.94"/>
    <n v="60982.94"/>
    <n v="60982.94"/>
    <n v="60982.94"/>
    <n v="60982.94"/>
    <n v="0"/>
  </r>
  <r>
    <x v="0"/>
    <x v="0"/>
    <x v="2"/>
    <x v="2"/>
    <x v="4"/>
    <x v="4"/>
    <s v="12004"/>
    <s v="Retribucions bàsiques grup C2 funcionari"/>
    <x v="25"/>
    <x v="25"/>
    <s v="9"/>
    <s v="Actuacions de caràcter general"/>
    <x v="1"/>
    <x v="1"/>
    <x v="20"/>
    <x v="20"/>
    <x v="29"/>
    <x v="29"/>
    <s v="92214"/>
    <s v="Comunicació interna recursos humans i or"/>
    <n v="51703.34"/>
    <n v="-5656.62"/>
    <n v="46046.720000000001"/>
    <n v="46046.720000000001"/>
    <n v="46046.720000000001"/>
    <n v="46046.720000000001"/>
    <n v="46046.720000000001"/>
    <n v="0"/>
  </r>
  <r>
    <x v="0"/>
    <x v="0"/>
    <x v="2"/>
    <x v="2"/>
    <x v="4"/>
    <x v="4"/>
    <s v="12004"/>
    <s v="Retribucions bàsiques grup C2 funcionari"/>
    <x v="25"/>
    <x v="25"/>
    <s v="9"/>
    <s v="Actuacions de caràcter general"/>
    <x v="1"/>
    <x v="1"/>
    <x v="20"/>
    <x v="20"/>
    <x v="29"/>
    <x v="29"/>
    <s v="92215"/>
    <s v="Organització municipal"/>
    <n v="0"/>
    <n v="7447.18"/>
    <n v="7447.18"/>
    <n v="7447.18"/>
    <n v="7447.18"/>
    <n v="7447.18"/>
    <n v="7447.18"/>
    <n v="0"/>
  </r>
  <r>
    <x v="0"/>
    <x v="0"/>
    <x v="2"/>
    <x v="2"/>
    <x v="4"/>
    <x v="4"/>
    <s v="12004"/>
    <s v="Retribucions bàsiques grup C2 funcionari"/>
    <x v="25"/>
    <x v="25"/>
    <s v="9"/>
    <s v="Actuacions de caràcter general"/>
    <x v="1"/>
    <x v="1"/>
    <x v="20"/>
    <x v="20"/>
    <x v="29"/>
    <x v="29"/>
    <s v="92216"/>
    <s v="Selecció de personal"/>
    <n v="71314.880000000005"/>
    <n v="1909.77"/>
    <n v="73224.649999999994"/>
    <n v="73224.649999999994"/>
    <n v="73224.649999999994"/>
    <n v="73224.649999999994"/>
    <n v="73224.649999999994"/>
    <n v="0"/>
  </r>
  <r>
    <x v="0"/>
    <x v="0"/>
    <x v="2"/>
    <x v="2"/>
    <x v="4"/>
    <x v="4"/>
    <s v="12004"/>
    <s v="Retribucions bàsiques grup C2 funcionari"/>
    <x v="25"/>
    <x v="25"/>
    <s v="9"/>
    <s v="Actuacions de caràcter general"/>
    <x v="1"/>
    <x v="1"/>
    <x v="20"/>
    <x v="20"/>
    <x v="29"/>
    <x v="29"/>
    <s v="92217"/>
    <s v="Formació del personal"/>
    <n v="17828.72"/>
    <n v="9449.02"/>
    <n v="27277.74"/>
    <n v="27277.74"/>
    <n v="27277.74"/>
    <n v="27277.74"/>
    <n v="27277.74"/>
    <n v="0"/>
  </r>
  <r>
    <x v="0"/>
    <x v="0"/>
    <x v="2"/>
    <x v="2"/>
    <x v="4"/>
    <x v="4"/>
    <s v="12004"/>
    <s v="Retribucions bàsiques grup C2 funcionari"/>
    <x v="25"/>
    <x v="25"/>
    <s v="9"/>
    <s v="Actuacions de caràcter general"/>
    <x v="1"/>
    <x v="1"/>
    <x v="20"/>
    <x v="20"/>
    <x v="29"/>
    <x v="29"/>
    <s v="92218"/>
    <s v="Prevenció de riscos laborals"/>
    <n v="8914.36"/>
    <n v="-268.52"/>
    <n v="8645.84"/>
    <n v="8645.84"/>
    <n v="8645.84"/>
    <n v="8645.84"/>
    <n v="8645.84"/>
    <n v="0"/>
  </r>
  <r>
    <x v="0"/>
    <x v="0"/>
    <x v="2"/>
    <x v="2"/>
    <x v="4"/>
    <x v="4"/>
    <s v="12004"/>
    <s v="Retribucions bàsiques grup C2 funcionari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17828.72"/>
    <n v="-17828.72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6"/>
    <x v="26"/>
    <s v="2"/>
    <s v="Actuacions de protecció i promoció social"/>
    <x v="2"/>
    <x v="2"/>
    <x v="5"/>
    <x v="5"/>
    <x v="35"/>
    <x v="35"/>
    <s v="23252"/>
    <s v="Foment i promoció dels drets humans"/>
    <n v="8914.36"/>
    <n v="-8914.3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17828.72"/>
    <n v="-17828.72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6"/>
    <x v="26"/>
    <s v="9"/>
    <s v="Actuacions de caràcter general"/>
    <x v="1"/>
    <x v="1"/>
    <x v="1"/>
    <x v="1"/>
    <x v="1"/>
    <x v="1"/>
    <s v="92011"/>
    <s v="Administració general"/>
    <n v="44571.8"/>
    <n v="-1935.55"/>
    <n v="42636.25"/>
    <n v="42636.25"/>
    <n v="42636.25"/>
    <n v="42636.25"/>
    <n v="42636.25"/>
    <n v="0"/>
  </r>
  <r>
    <x v="0"/>
    <x v="0"/>
    <x v="2"/>
    <x v="2"/>
    <x v="4"/>
    <x v="4"/>
    <s v="12004"/>
    <s v="Retribucions bàsiques grup C2 funcionari"/>
    <x v="26"/>
    <x v="26"/>
    <s v="9"/>
    <s v="Actuacions de caràcter general"/>
    <x v="1"/>
    <x v="1"/>
    <x v="21"/>
    <x v="21"/>
    <x v="31"/>
    <x v="31"/>
    <s v="92417"/>
    <s v="Participació ciutadana"/>
    <n v="0"/>
    <n v="6475.84"/>
    <n v="6475.84"/>
    <n v="6475.84"/>
    <n v="6475.84"/>
    <n v="6475.84"/>
    <n v="6475.84"/>
    <n v="0"/>
  </r>
  <r>
    <x v="0"/>
    <x v="0"/>
    <x v="2"/>
    <x v="2"/>
    <x v="4"/>
    <x v="4"/>
    <s v="12004"/>
    <s v="Retribucions bàsiques grup C2 funcionari"/>
    <x v="26"/>
    <x v="26"/>
    <s v="9"/>
    <s v="Actuacions de caràcter general"/>
    <x v="1"/>
    <x v="1"/>
    <x v="21"/>
    <x v="21"/>
    <x v="31"/>
    <x v="31"/>
    <s v="92418"/>
    <s v="Associacionisme"/>
    <n v="7726.06"/>
    <n v="-7726.0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6"/>
    <x v="26"/>
    <s v="9"/>
    <s v="Actuacions de caràcter general"/>
    <x v="1"/>
    <x v="1"/>
    <x v="8"/>
    <x v="8"/>
    <x v="10"/>
    <x v="10"/>
    <s v="92511"/>
    <s v="Atenció al ciutadà"/>
    <n v="1290801.6399999999"/>
    <n v="-1290801.6399999999"/>
    <n v="0"/>
    <n v="0"/>
    <n v="0"/>
    <n v="0"/>
    <n v="0"/>
    <n v="0"/>
  </r>
  <r>
    <x v="0"/>
    <x v="0"/>
    <x v="2"/>
    <x v="2"/>
    <x v="4"/>
    <x v="4"/>
    <s v="12005"/>
    <s v="Retribucions bàsiques grup E funcionaris"/>
    <x v="18"/>
    <x v="18"/>
    <s v="1"/>
    <s v="Serveis públics bàsics"/>
    <x v="4"/>
    <x v="4"/>
    <x v="7"/>
    <x v="7"/>
    <x v="8"/>
    <x v="8"/>
    <s v="15011"/>
    <s v="Despeses generals d'Ecologia Urbana"/>
    <n v="8169.56"/>
    <n v="163.52000000000001"/>
    <n v="8333.08"/>
    <n v="8333.08"/>
    <n v="8333.08"/>
    <n v="8333.08"/>
    <n v="8333.08"/>
    <n v="0"/>
  </r>
  <r>
    <x v="0"/>
    <x v="0"/>
    <x v="2"/>
    <x v="2"/>
    <x v="4"/>
    <x v="4"/>
    <s v="12005"/>
    <s v="Retribucions bàsiques grup E funcionaris"/>
    <x v="2"/>
    <x v="2"/>
    <s v="9"/>
    <s v="Actuacions de caràcter general"/>
    <x v="1"/>
    <x v="1"/>
    <x v="1"/>
    <x v="1"/>
    <x v="1"/>
    <x v="1"/>
    <s v="92011"/>
    <s v="Administració general"/>
    <n v="8169.56"/>
    <n v="-729.31"/>
    <n v="7440.25"/>
    <n v="7440.25"/>
    <n v="7440.25"/>
    <n v="7440.25"/>
    <n v="7440.25"/>
    <n v="0"/>
  </r>
  <r>
    <x v="0"/>
    <x v="0"/>
    <x v="2"/>
    <x v="2"/>
    <x v="4"/>
    <x v="4"/>
    <s v="12005"/>
    <s v="Retribucions bàsiques grup E funcionaris"/>
    <x v="3"/>
    <x v="3"/>
    <s v="3"/>
    <s v="Producció de béns públics de caràcter preferent"/>
    <x v="9"/>
    <x v="9"/>
    <x v="22"/>
    <x v="22"/>
    <x v="32"/>
    <x v="32"/>
    <s v="33711"/>
    <s v="Gestió de centres cívics"/>
    <n v="8169.56"/>
    <n v="163.54"/>
    <n v="8333.1"/>
    <n v="8333.1"/>
    <n v="8333.1"/>
    <n v="8333.1"/>
    <n v="8333.1"/>
    <n v="0"/>
  </r>
  <r>
    <x v="0"/>
    <x v="0"/>
    <x v="2"/>
    <x v="2"/>
    <x v="4"/>
    <x v="4"/>
    <s v="12005"/>
    <s v="Retribucions bàsiques grup E funcionaris"/>
    <x v="10"/>
    <x v="10"/>
    <s v="9"/>
    <s v="Actuacions de caràcter general"/>
    <x v="1"/>
    <x v="1"/>
    <x v="1"/>
    <x v="1"/>
    <x v="1"/>
    <x v="1"/>
    <s v="92011"/>
    <s v="Administració general"/>
    <n v="8169.56"/>
    <n v="-6346.33"/>
    <n v="1823.23"/>
    <n v="1823.23"/>
    <n v="1823.23"/>
    <n v="1823.23"/>
    <n v="1823.23"/>
    <n v="0"/>
  </r>
  <r>
    <x v="0"/>
    <x v="0"/>
    <x v="2"/>
    <x v="2"/>
    <x v="4"/>
    <x v="4"/>
    <s v="12005"/>
    <s v="Retribucions bàsiques grup E funcionaris"/>
    <x v="0"/>
    <x v="0"/>
    <s v="9"/>
    <s v="Actuacions de caràcter general"/>
    <x v="1"/>
    <x v="1"/>
    <x v="1"/>
    <x v="1"/>
    <x v="1"/>
    <x v="1"/>
    <s v="92011"/>
    <s v="Administració general"/>
    <n v="32678.240000000002"/>
    <n v="7110.11"/>
    <n v="39788.35"/>
    <n v="39788.35"/>
    <n v="39788.35"/>
    <n v="39788.35"/>
    <n v="39788.35"/>
    <n v="0"/>
  </r>
  <r>
    <x v="0"/>
    <x v="0"/>
    <x v="2"/>
    <x v="2"/>
    <x v="4"/>
    <x v="4"/>
    <s v="12006"/>
    <s v="Trienis funcionaris"/>
    <x v="11"/>
    <x v="11"/>
    <s v="9"/>
    <s v="Actuacions de caràcter general"/>
    <x v="0"/>
    <x v="0"/>
    <x v="0"/>
    <x v="0"/>
    <x v="0"/>
    <x v="0"/>
    <s v="91211"/>
    <s v="Representacio política"/>
    <n v="266.62"/>
    <n v="-266.62"/>
    <n v="0"/>
    <n v="0"/>
    <n v="0"/>
    <n v="0"/>
    <n v="0"/>
    <n v="0"/>
  </r>
  <r>
    <x v="0"/>
    <x v="0"/>
    <x v="2"/>
    <x v="2"/>
    <x v="4"/>
    <x v="4"/>
    <s v="12006"/>
    <s v="Trienis funcionaris"/>
    <x v="11"/>
    <x v="11"/>
    <s v="9"/>
    <s v="Actuacions de caràcter general"/>
    <x v="1"/>
    <x v="1"/>
    <x v="1"/>
    <x v="1"/>
    <x v="1"/>
    <x v="1"/>
    <s v="92011"/>
    <s v="Administració general"/>
    <n v="12617.8"/>
    <n v="7911.96"/>
    <n v="20529.759999999998"/>
    <n v="20529.759999999998"/>
    <n v="20529.759999999998"/>
    <n v="20529.759999999998"/>
    <n v="20529.759999999998"/>
    <n v="0"/>
  </r>
  <r>
    <x v="0"/>
    <x v="0"/>
    <x v="2"/>
    <x v="2"/>
    <x v="4"/>
    <x v="4"/>
    <s v="12006"/>
    <s v="Trienis funcionaris"/>
    <x v="11"/>
    <x v="11"/>
    <s v="9"/>
    <s v="Actuacions de caràcter general"/>
    <x v="1"/>
    <x v="1"/>
    <x v="2"/>
    <x v="2"/>
    <x v="2"/>
    <x v="2"/>
    <s v="92321"/>
    <s v="Anàlisi i programació"/>
    <n v="112941.35"/>
    <n v="1568.72"/>
    <n v="114510.07"/>
    <n v="114510.07"/>
    <n v="114510.07"/>
    <n v="114510.07"/>
    <n v="114510.07"/>
    <n v="0"/>
  </r>
  <r>
    <x v="0"/>
    <x v="0"/>
    <x v="2"/>
    <x v="2"/>
    <x v="4"/>
    <x v="4"/>
    <s v="12006"/>
    <s v="Trienis funcionaris"/>
    <x v="12"/>
    <x v="12"/>
    <s v="9"/>
    <s v="Actuacions de caràcter general"/>
    <x v="1"/>
    <x v="1"/>
    <x v="1"/>
    <x v="1"/>
    <x v="1"/>
    <x v="1"/>
    <s v="92011"/>
    <s v="Administració general"/>
    <n v="0"/>
    <n v="16229.8"/>
    <n v="16229.8"/>
    <n v="16229.8"/>
    <n v="16229.8"/>
    <n v="16229.8"/>
    <n v="16229.8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81286.87"/>
    <n v="19881.669999999998"/>
    <n v="201168.54"/>
    <n v="201168.54"/>
    <n v="201168.54"/>
    <n v="201168.54"/>
    <n v="201168.54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4556.17"/>
    <n v="294.19"/>
    <n v="14850.36"/>
    <n v="14850.36"/>
    <n v="14850.36"/>
    <n v="14850.36"/>
    <n v="14850.36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3"/>
    <x v="3"/>
    <x v="33"/>
    <x v="33"/>
    <s v="23034"/>
    <s v="Participació social"/>
    <n v="16165.27"/>
    <n v="-1934.41"/>
    <n v="14230.86"/>
    <n v="14230.86"/>
    <n v="14230.86"/>
    <n v="14230.86"/>
    <n v="14230.86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12813.86"/>
    <n v="12813.86"/>
    <n v="12813.86"/>
    <n v="12813.86"/>
    <n v="12813.86"/>
    <n v="12813.86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20808.04"/>
    <n v="209.02"/>
    <n v="21017.06"/>
    <n v="21017.06"/>
    <n v="21017.06"/>
    <n v="21017.06"/>
    <n v="21017.06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21351.58"/>
    <n v="-388.22"/>
    <n v="20963.36"/>
    <n v="20963.36"/>
    <n v="20963.36"/>
    <n v="20963.36"/>
    <n v="20963.36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13294.73"/>
    <n v="13294.73"/>
    <n v="13294.73"/>
    <n v="13294.73"/>
    <n v="13294.73"/>
    <n v="13294.73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13024.74"/>
    <n v="13024.74"/>
    <n v="13024.74"/>
    <n v="13024.74"/>
    <n v="13024.74"/>
    <n v="13024.74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5"/>
    <x v="5"/>
    <x v="5"/>
    <x v="5"/>
    <s v="23241"/>
    <s v="Promoció de les dones"/>
    <n v="12776.35"/>
    <n v="22737.64"/>
    <n v="35513.99"/>
    <n v="35513.99"/>
    <n v="35513.99"/>
    <n v="35513.99"/>
    <n v="35513.99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19567.04"/>
    <n v="19567.04"/>
    <n v="19567.04"/>
    <n v="19567.04"/>
    <n v="19567.04"/>
    <n v="19567.04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14682.13"/>
    <n v="14682.13"/>
    <n v="14682.13"/>
    <n v="14682.13"/>
    <n v="14682.13"/>
    <n v="14682.13"/>
    <n v="0"/>
  </r>
  <r>
    <x v="0"/>
    <x v="0"/>
    <x v="2"/>
    <x v="2"/>
    <x v="4"/>
    <x v="4"/>
    <s v="12006"/>
    <s v="Trienis funcionaris"/>
    <x v="13"/>
    <x v="13"/>
    <s v="4"/>
    <s v="Actuacions de caràcter econòmic"/>
    <x v="3"/>
    <x v="3"/>
    <x v="6"/>
    <x v="6"/>
    <x v="7"/>
    <x v="7"/>
    <s v="43011"/>
    <s v="Administració i gerència de Presidència"/>
    <n v="32933.35"/>
    <n v="-32933.35"/>
    <n v="0"/>
    <n v="0"/>
    <n v="0"/>
    <n v="0"/>
    <n v="0"/>
    <n v="0"/>
  </r>
  <r>
    <x v="0"/>
    <x v="0"/>
    <x v="2"/>
    <x v="2"/>
    <x v="4"/>
    <x v="4"/>
    <s v="12006"/>
    <s v="Trienis funcionari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8798.9"/>
    <n v="82.92"/>
    <n v="8881.82"/>
    <n v="8881.82"/>
    <n v="8881.82"/>
    <n v="8881.82"/>
    <n v="8881.82"/>
    <n v="0"/>
  </r>
  <r>
    <x v="0"/>
    <x v="0"/>
    <x v="2"/>
    <x v="2"/>
    <x v="4"/>
    <x v="4"/>
    <s v="12006"/>
    <s v="Trienis funcionaris"/>
    <x v="15"/>
    <x v="15"/>
    <s v="1"/>
    <s v="Serveis públics bàsics"/>
    <x v="4"/>
    <x v="4"/>
    <x v="7"/>
    <x v="7"/>
    <x v="8"/>
    <x v="8"/>
    <s v="15011"/>
    <s v="Despeses generals d'Ecologia Urbana"/>
    <n v="2048.6999999999998"/>
    <n v="-2048.6999999999998"/>
    <n v="0"/>
    <n v="0"/>
    <n v="0"/>
    <n v="0"/>
    <n v="0"/>
    <n v="0"/>
  </r>
  <r>
    <x v="0"/>
    <x v="0"/>
    <x v="2"/>
    <x v="2"/>
    <x v="4"/>
    <x v="4"/>
    <s v="12006"/>
    <s v="Trienis funcionaris"/>
    <x v="15"/>
    <x v="15"/>
    <s v="9"/>
    <s v="Actuacions de caràcter general"/>
    <x v="0"/>
    <x v="0"/>
    <x v="0"/>
    <x v="0"/>
    <x v="9"/>
    <x v="9"/>
    <s v="91223"/>
    <s v="Relacions internacionals"/>
    <n v="18831.62"/>
    <n v="25939.88"/>
    <n v="44771.5"/>
    <n v="44771.5"/>
    <n v="44771.5"/>
    <n v="44771.5"/>
    <n v="44771.5"/>
    <n v="0"/>
  </r>
  <r>
    <x v="0"/>
    <x v="0"/>
    <x v="2"/>
    <x v="2"/>
    <x v="4"/>
    <x v="4"/>
    <s v="12006"/>
    <s v="Trienis funcionaris"/>
    <x v="15"/>
    <x v="15"/>
    <s v="9"/>
    <s v="Actuacions de caràcter general"/>
    <x v="1"/>
    <x v="1"/>
    <x v="1"/>
    <x v="1"/>
    <x v="1"/>
    <x v="1"/>
    <s v="92011"/>
    <s v="Administració general"/>
    <n v="25327.14"/>
    <n v="47699.4"/>
    <n v="73026.539999999994"/>
    <n v="73026.539999999994"/>
    <n v="73026.539999999994"/>
    <n v="73026.539999999994"/>
    <n v="73026.539999999994"/>
    <n v="0"/>
  </r>
  <r>
    <x v="0"/>
    <x v="0"/>
    <x v="2"/>
    <x v="2"/>
    <x v="4"/>
    <x v="4"/>
    <s v="12006"/>
    <s v="Trienis funcionaris"/>
    <x v="15"/>
    <x v="15"/>
    <s v="9"/>
    <s v="Actuacions de caràcter general"/>
    <x v="1"/>
    <x v="1"/>
    <x v="8"/>
    <x v="8"/>
    <x v="10"/>
    <x v="10"/>
    <s v="92511"/>
    <s v="Atenció al ciutadà"/>
    <n v="12776.98"/>
    <n v="349796.81"/>
    <n v="362573.79"/>
    <n v="362573.79"/>
    <n v="362573.79"/>
    <n v="362573.79"/>
    <n v="362573.79"/>
    <n v="0"/>
  </r>
  <r>
    <x v="0"/>
    <x v="0"/>
    <x v="2"/>
    <x v="2"/>
    <x v="4"/>
    <x v="4"/>
    <s v="12006"/>
    <s v="Trienis funcionaris"/>
    <x v="16"/>
    <x v="16"/>
    <s v="9"/>
    <s v="Actuacions de caràcter general"/>
    <x v="1"/>
    <x v="1"/>
    <x v="1"/>
    <x v="1"/>
    <x v="1"/>
    <x v="1"/>
    <s v="92011"/>
    <s v="Administració general"/>
    <n v="0"/>
    <n v="1984"/>
    <n v="1984"/>
    <n v="1984"/>
    <n v="1984"/>
    <n v="1984"/>
    <n v="1984"/>
    <n v="0"/>
  </r>
  <r>
    <x v="0"/>
    <x v="0"/>
    <x v="2"/>
    <x v="2"/>
    <x v="4"/>
    <x v="4"/>
    <s v="12006"/>
    <s v="Trienis funcionaris"/>
    <x v="17"/>
    <x v="17"/>
    <s v="1"/>
    <s v="Serveis públics bàsics"/>
    <x v="5"/>
    <x v="5"/>
    <x v="9"/>
    <x v="9"/>
    <x v="11"/>
    <x v="11"/>
    <s v="13011"/>
    <s v="Gestió programa administració seguretat"/>
    <n v="126812.14"/>
    <n v="-2194.4"/>
    <n v="124617.74"/>
    <n v="124617.74"/>
    <n v="124617.74"/>
    <n v="124617.74"/>
    <n v="124617.74"/>
    <n v="0"/>
  </r>
  <r>
    <x v="0"/>
    <x v="0"/>
    <x v="2"/>
    <x v="2"/>
    <x v="4"/>
    <x v="4"/>
    <s v="12006"/>
    <s v="Trienis funcionaris"/>
    <x v="17"/>
    <x v="17"/>
    <s v="1"/>
    <s v="Serveis públics bàsics"/>
    <x v="5"/>
    <x v="5"/>
    <x v="9"/>
    <x v="9"/>
    <x v="11"/>
    <x v="11"/>
    <s v="13012"/>
    <s v="Desenvolupament professional prevenció i"/>
    <n v="127256.03"/>
    <n v="-8371.31"/>
    <n v="118884.72"/>
    <n v="118884.72"/>
    <n v="118884.72"/>
    <n v="118884.72"/>
    <n v="118884.72"/>
    <n v="0"/>
  </r>
  <r>
    <x v="0"/>
    <x v="0"/>
    <x v="2"/>
    <x v="2"/>
    <x v="4"/>
    <x v="4"/>
    <s v="12006"/>
    <s v="Trienis funcionaris"/>
    <x v="17"/>
    <x v="17"/>
    <s v="1"/>
    <s v="Serveis públics bàsics"/>
    <x v="5"/>
    <x v="5"/>
    <x v="9"/>
    <x v="9"/>
    <x v="11"/>
    <x v="11"/>
    <s v="13014"/>
    <s v="Desenvolupament dels serveis de GUB i SP"/>
    <n v="117778.25"/>
    <n v="-9401.11"/>
    <n v="108377.14"/>
    <n v="108377.14"/>
    <n v="108377.14"/>
    <n v="108377.14"/>
    <n v="108377.14"/>
    <n v="0"/>
  </r>
  <r>
    <x v="0"/>
    <x v="0"/>
    <x v="2"/>
    <x v="2"/>
    <x v="4"/>
    <x v="4"/>
    <s v="12006"/>
    <s v="Trienis funcionaris"/>
    <x v="17"/>
    <x v="17"/>
    <s v="1"/>
    <s v="Serveis públics bàsics"/>
    <x v="5"/>
    <x v="5"/>
    <x v="9"/>
    <x v="9"/>
    <x v="11"/>
    <x v="11"/>
    <s v="13015"/>
    <s v="Comunicació interna i externa SP"/>
    <n v="11928.95"/>
    <n v="4418.43"/>
    <n v="16347.38"/>
    <n v="16347.38"/>
    <n v="16347.38"/>
    <n v="16347.38"/>
    <n v="16347.38"/>
    <n v="0"/>
  </r>
  <r>
    <x v="0"/>
    <x v="0"/>
    <x v="2"/>
    <x v="2"/>
    <x v="4"/>
    <x v="4"/>
    <s v="12006"/>
    <s v="Trienis funcionaris"/>
    <x v="17"/>
    <x v="17"/>
    <s v="1"/>
    <s v="Serveis públics bàsics"/>
    <x v="5"/>
    <x v="5"/>
    <x v="10"/>
    <x v="10"/>
    <x v="12"/>
    <x v="12"/>
    <s v="13212"/>
    <s v="Serveis generals de la Guàrdia Urbana"/>
    <n v="5594092.9500000002"/>
    <n v="-421525.91"/>
    <n v="5172567.04"/>
    <n v="5172567.04"/>
    <n v="5172567.04"/>
    <n v="5172567.04"/>
    <n v="5172567.04"/>
    <n v="0"/>
  </r>
  <r>
    <x v="0"/>
    <x v="0"/>
    <x v="2"/>
    <x v="2"/>
    <x v="4"/>
    <x v="4"/>
    <s v="12006"/>
    <s v="Trienis funcionaris"/>
    <x v="17"/>
    <x v="17"/>
    <s v="1"/>
    <s v="Serveis públics bàsics"/>
    <x v="5"/>
    <x v="5"/>
    <x v="10"/>
    <x v="10"/>
    <x v="13"/>
    <x v="13"/>
    <s v="13221"/>
    <s v="Prevenció de la delinqüència"/>
    <n v="13455.72"/>
    <n v="-1244.9000000000001"/>
    <n v="12210.82"/>
    <n v="12210.82"/>
    <n v="12210.82"/>
    <n v="12210.82"/>
    <n v="12210.82"/>
    <n v="0"/>
  </r>
  <r>
    <x v="0"/>
    <x v="0"/>
    <x v="2"/>
    <x v="2"/>
    <x v="4"/>
    <x v="4"/>
    <s v="12006"/>
    <s v="Trienis funcionaris"/>
    <x v="17"/>
    <x v="17"/>
    <s v="1"/>
    <s v="Serveis públics bàsics"/>
    <x v="5"/>
    <x v="5"/>
    <x v="11"/>
    <x v="11"/>
    <x v="14"/>
    <x v="14"/>
    <s v="13511"/>
    <s v="Protecció civil"/>
    <n v="12811.28"/>
    <n v="219.09"/>
    <n v="13030.37"/>
    <n v="13030.37"/>
    <n v="13030.37"/>
    <n v="13030.37"/>
    <n v="13030.37"/>
    <n v="0"/>
  </r>
  <r>
    <x v="0"/>
    <x v="0"/>
    <x v="2"/>
    <x v="2"/>
    <x v="4"/>
    <x v="4"/>
    <s v="12006"/>
    <s v="Trienis funcionaris"/>
    <x v="17"/>
    <x v="17"/>
    <s v="1"/>
    <s v="Serveis públics bàsics"/>
    <x v="5"/>
    <x v="5"/>
    <x v="12"/>
    <x v="12"/>
    <x v="15"/>
    <x v="15"/>
    <s v="13612"/>
    <s v="Intervenció en extinció d’incendis i sal"/>
    <n v="889992.63"/>
    <n v="58026.57"/>
    <n v="948019.19999999995"/>
    <n v="948019.19999999995"/>
    <n v="948019.19999999995"/>
    <n v="948019.19999999995"/>
    <n v="948019.19999999995"/>
    <n v="0"/>
  </r>
  <r>
    <x v="0"/>
    <x v="0"/>
    <x v="2"/>
    <x v="2"/>
    <x v="4"/>
    <x v="4"/>
    <s v="12006"/>
    <s v="Trienis funcionaris"/>
    <x v="17"/>
    <x v="17"/>
    <s v="1"/>
    <s v="Serveis públics bàsics"/>
    <x v="5"/>
    <x v="5"/>
    <x v="12"/>
    <x v="12"/>
    <x v="15"/>
    <x v="15"/>
    <s v="13613"/>
    <s v="Desenvol.professional,selecció,prevenc.s"/>
    <n v="35205.93"/>
    <n v="5137.59"/>
    <n v="40343.519999999997"/>
    <n v="40343.519999999997"/>
    <n v="40343.519999999997"/>
    <n v="40343.519999999997"/>
    <n v="40343.519999999997"/>
    <n v="0"/>
  </r>
  <r>
    <x v="0"/>
    <x v="0"/>
    <x v="2"/>
    <x v="2"/>
    <x v="4"/>
    <x v="4"/>
    <s v="12006"/>
    <s v="Trienis funcionaris"/>
    <x v="18"/>
    <x v="18"/>
    <s v="1"/>
    <s v="Serveis públics bàsics"/>
    <x v="4"/>
    <x v="4"/>
    <x v="7"/>
    <x v="7"/>
    <x v="8"/>
    <x v="8"/>
    <s v="15011"/>
    <s v="Despeses generals d'Ecologia Urbana"/>
    <n v="204290.44"/>
    <n v="-10451.98"/>
    <n v="193838.46"/>
    <n v="193838.46"/>
    <n v="193838.46"/>
    <n v="193838.46"/>
    <n v="193838.46"/>
    <n v="0"/>
  </r>
  <r>
    <x v="0"/>
    <x v="0"/>
    <x v="2"/>
    <x v="2"/>
    <x v="4"/>
    <x v="4"/>
    <s v="12006"/>
    <s v="Trienis funcionaris"/>
    <x v="18"/>
    <x v="18"/>
    <s v="1"/>
    <s v="Serveis públics bàsics"/>
    <x v="4"/>
    <x v="4"/>
    <x v="7"/>
    <x v="7"/>
    <x v="8"/>
    <x v="8"/>
    <s v="15017"/>
    <s v="Manteniment i conservació edificis Ecolo"/>
    <n v="6820.22"/>
    <n v="136.87"/>
    <n v="6957.09"/>
    <n v="6957.09"/>
    <n v="6957.09"/>
    <n v="6957.09"/>
    <n v="6957.09"/>
    <n v="0"/>
  </r>
  <r>
    <x v="0"/>
    <x v="0"/>
    <x v="2"/>
    <x v="2"/>
    <x v="4"/>
    <x v="4"/>
    <s v="12006"/>
    <s v="Trienis funcionaris"/>
    <x v="18"/>
    <x v="18"/>
    <s v="2"/>
    <s v="Actuacions de protecció i promoció social"/>
    <x v="2"/>
    <x v="2"/>
    <x v="3"/>
    <x v="3"/>
    <x v="33"/>
    <x v="33"/>
    <s v="23035"/>
    <s v="Comunicació i informació de serveis soci"/>
    <n v="14032.94"/>
    <n v="-14032.94"/>
    <n v="0"/>
    <n v="0"/>
    <n v="0"/>
    <n v="0"/>
    <n v="0"/>
    <n v="0"/>
  </r>
  <r>
    <x v="0"/>
    <x v="0"/>
    <x v="2"/>
    <x v="2"/>
    <x v="4"/>
    <x v="4"/>
    <s v="12006"/>
    <s v="Trienis funcionaris"/>
    <x v="18"/>
    <x v="18"/>
    <s v="9"/>
    <s v="Actuacions de caràcter general"/>
    <x v="1"/>
    <x v="1"/>
    <x v="1"/>
    <x v="1"/>
    <x v="1"/>
    <x v="1"/>
    <s v="92011"/>
    <s v="Administració general"/>
    <n v="6009.6"/>
    <n v="-6009.6"/>
    <n v="0"/>
    <n v="0"/>
    <n v="0"/>
    <n v="0"/>
    <n v="0"/>
    <n v="0"/>
  </r>
  <r>
    <x v="0"/>
    <x v="0"/>
    <x v="2"/>
    <x v="2"/>
    <x v="4"/>
    <x v="4"/>
    <s v="12006"/>
    <s v="Trienis funcionaris"/>
    <x v="19"/>
    <x v="19"/>
    <s v="1"/>
    <s v="Serveis públics bàsics"/>
    <x v="4"/>
    <x v="4"/>
    <x v="7"/>
    <x v="7"/>
    <x v="8"/>
    <x v="8"/>
    <s v="15011"/>
    <s v="Despeses generals d'Ecologia Urbana"/>
    <n v="70342.38"/>
    <n v="-17246.29"/>
    <n v="53096.09"/>
    <n v="53096.09"/>
    <n v="53096.09"/>
    <n v="53096.09"/>
    <n v="53096.09"/>
    <n v="0"/>
  </r>
  <r>
    <x v="0"/>
    <x v="0"/>
    <x v="2"/>
    <x v="2"/>
    <x v="4"/>
    <x v="4"/>
    <s v="12006"/>
    <s v="Trienis funcionaris"/>
    <x v="19"/>
    <x v="19"/>
    <s v="1"/>
    <s v="Serveis públics bàsics"/>
    <x v="6"/>
    <x v="6"/>
    <x v="23"/>
    <x v="23"/>
    <x v="36"/>
    <x v="36"/>
    <s v="16231"/>
    <s v="Tractament de residus"/>
    <n v="26847.49"/>
    <n v="-4212.92"/>
    <n v="22634.57"/>
    <n v="22634.57"/>
    <n v="22634.57"/>
    <n v="22634.57"/>
    <n v="22634.57"/>
    <n v="0"/>
  </r>
  <r>
    <x v="0"/>
    <x v="0"/>
    <x v="2"/>
    <x v="2"/>
    <x v="4"/>
    <x v="4"/>
    <s v="12006"/>
    <s v="Trienis funcionaris"/>
    <x v="19"/>
    <x v="19"/>
    <s v="1"/>
    <s v="Serveis públics bàsics"/>
    <x v="6"/>
    <x v="6"/>
    <x v="13"/>
    <x v="13"/>
    <x v="16"/>
    <x v="16"/>
    <s v="16311"/>
    <s v="Neteja viària"/>
    <n v="19133.560000000001"/>
    <n v="435.67"/>
    <n v="19569.23"/>
    <n v="19569.23"/>
    <n v="19569.23"/>
    <n v="19569.23"/>
    <n v="19569.23"/>
    <n v="0"/>
  </r>
  <r>
    <x v="0"/>
    <x v="0"/>
    <x v="2"/>
    <x v="2"/>
    <x v="4"/>
    <x v="4"/>
    <s v="12006"/>
    <s v="Trienis funcionaris"/>
    <x v="19"/>
    <x v="19"/>
    <s v="1"/>
    <s v="Serveis públics bàsics"/>
    <x v="6"/>
    <x v="6"/>
    <x v="13"/>
    <x v="13"/>
    <x v="16"/>
    <x v="16"/>
    <s v="16312"/>
    <s v="Avaluació de la neteja viària"/>
    <n v="50495.37"/>
    <n v="-7697.88"/>
    <n v="42797.49"/>
    <n v="42797.49"/>
    <n v="42797.49"/>
    <n v="42797.49"/>
    <n v="42797.49"/>
    <n v="0"/>
  </r>
  <r>
    <x v="0"/>
    <x v="0"/>
    <x v="2"/>
    <x v="2"/>
    <x v="4"/>
    <x v="4"/>
    <s v="12006"/>
    <s v="Trienis funcionaris"/>
    <x v="19"/>
    <x v="19"/>
    <s v="1"/>
    <s v="Serveis públics bàsics"/>
    <x v="6"/>
    <x v="6"/>
    <x v="24"/>
    <x v="24"/>
    <x v="37"/>
    <x v="37"/>
    <s v="16511"/>
    <s v="Gestió de l'enllumenat públic"/>
    <n v="19326.240000000002"/>
    <n v="554.17999999999995"/>
    <n v="19880.419999999998"/>
    <n v="19880.419999999998"/>
    <n v="19880.419999999998"/>
    <n v="19880.419999999998"/>
    <n v="19880.419999999998"/>
    <n v="0"/>
  </r>
  <r>
    <x v="0"/>
    <x v="0"/>
    <x v="2"/>
    <x v="2"/>
    <x v="4"/>
    <x v="4"/>
    <s v="12006"/>
    <s v="Trienis funcionaris"/>
    <x v="20"/>
    <x v="20"/>
    <s v="1"/>
    <s v="Serveis públics bàsics"/>
    <x v="4"/>
    <x v="4"/>
    <x v="7"/>
    <x v="7"/>
    <x v="8"/>
    <x v="8"/>
    <s v="15011"/>
    <s v="Despeses generals d'Ecologia Urbana"/>
    <n v="194113.75"/>
    <n v="122.29"/>
    <n v="194236.04"/>
    <n v="194236.04"/>
    <n v="194236.04"/>
    <n v="194236.04"/>
    <n v="194236.04"/>
    <n v="0"/>
  </r>
  <r>
    <x v="0"/>
    <x v="0"/>
    <x v="2"/>
    <x v="2"/>
    <x v="4"/>
    <x v="4"/>
    <s v="12006"/>
    <s v="Trienis funcionaris"/>
    <x v="20"/>
    <x v="20"/>
    <s v="1"/>
    <s v="Serveis públics bàsics"/>
    <x v="4"/>
    <x v="4"/>
    <x v="7"/>
    <x v="7"/>
    <x v="8"/>
    <x v="8"/>
    <s v="15013"/>
    <s v="Planificació Ecologia Urbana"/>
    <n v="33792.21"/>
    <n v="-4685.8999999999996"/>
    <n v="29106.31"/>
    <n v="29106.31"/>
    <n v="29106.31"/>
    <n v="29106.31"/>
    <n v="29106.31"/>
    <n v="0"/>
  </r>
  <r>
    <x v="0"/>
    <x v="0"/>
    <x v="2"/>
    <x v="2"/>
    <x v="4"/>
    <x v="4"/>
    <s v="12006"/>
    <s v="Trienis funcionaris"/>
    <x v="20"/>
    <x v="20"/>
    <s v="1"/>
    <s v="Serveis públics bàsics"/>
    <x v="4"/>
    <x v="4"/>
    <x v="14"/>
    <x v="14"/>
    <x v="22"/>
    <x v="22"/>
    <s v="15111"/>
    <s v="Llicències"/>
    <n v="266.62"/>
    <n v="-266.62"/>
    <n v="0"/>
    <n v="0"/>
    <n v="0"/>
    <n v="0"/>
    <n v="0"/>
    <n v="0"/>
  </r>
  <r>
    <x v="0"/>
    <x v="0"/>
    <x v="2"/>
    <x v="2"/>
    <x v="4"/>
    <x v="4"/>
    <s v="12006"/>
    <s v="Trienis funcionaris"/>
    <x v="21"/>
    <x v="21"/>
    <s v="1"/>
    <s v="Serveis públics bàsics"/>
    <x v="5"/>
    <x v="5"/>
    <x v="25"/>
    <x v="25"/>
    <x v="38"/>
    <x v="38"/>
    <s v="13411"/>
    <s v="Gestió del programa de mobilitat"/>
    <n v="28589.23"/>
    <n v="4825.8599999999997"/>
    <n v="33415.089999999997"/>
    <n v="33415.089999999997"/>
    <n v="33415.089999999997"/>
    <n v="33415.089999999997"/>
    <n v="33415.089999999997"/>
    <n v="0"/>
  </r>
  <r>
    <x v="0"/>
    <x v="0"/>
    <x v="2"/>
    <x v="2"/>
    <x v="4"/>
    <x v="4"/>
    <s v="12006"/>
    <s v="Trienis funcionaris"/>
    <x v="21"/>
    <x v="21"/>
    <s v="1"/>
    <s v="Serveis públics bàsics"/>
    <x v="4"/>
    <x v="4"/>
    <x v="7"/>
    <x v="7"/>
    <x v="8"/>
    <x v="8"/>
    <s v="15011"/>
    <s v="Despeses generals d'Ecologia Urbana"/>
    <n v="5408.64"/>
    <n v="-5408.64"/>
    <n v="0"/>
    <n v="0"/>
    <n v="0"/>
    <n v="0"/>
    <n v="0"/>
    <n v="0"/>
  </r>
  <r>
    <x v="0"/>
    <x v="0"/>
    <x v="2"/>
    <x v="2"/>
    <x v="4"/>
    <x v="4"/>
    <s v="12006"/>
    <s v="Trienis funcionaris"/>
    <x v="21"/>
    <x v="21"/>
    <s v="1"/>
    <s v="Serveis públics bàsics"/>
    <x v="4"/>
    <x v="4"/>
    <x v="14"/>
    <x v="14"/>
    <x v="17"/>
    <x v="17"/>
    <s v="15161"/>
    <s v="Control i seguiment de grans infraestruc"/>
    <n v="78599.14"/>
    <n v="-484.48"/>
    <n v="78114.66"/>
    <n v="78114.66"/>
    <n v="78114.66"/>
    <n v="78114.66"/>
    <n v="78114.66"/>
    <n v="0"/>
  </r>
  <r>
    <x v="0"/>
    <x v="0"/>
    <x v="2"/>
    <x v="2"/>
    <x v="4"/>
    <x v="4"/>
    <s v="12006"/>
    <s v="Trienis funcionaris"/>
    <x v="22"/>
    <x v="22"/>
    <s v="1"/>
    <s v="Serveis públics bàsics"/>
    <x v="4"/>
    <x v="4"/>
    <x v="7"/>
    <x v="7"/>
    <x v="8"/>
    <x v="8"/>
    <s v="15011"/>
    <s v="Despeses generals d'Ecologia Urbana"/>
    <n v="22361.67"/>
    <n v="29591.49"/>
    <n v="51953.16"/>
    <n v="51953.16"/>
    <n v="51953.16"/>
    <n v="51953.16"/>
    <n v="51953.16"/>
    <n v="0"/>
  </r>
  <r>
    <x v="0"/>
    <x v="0"/>
    <x v="2"/>
    <x v="2"/>
    <x v="4"/>
    <x v="4"/>
    <s v="12006"/>
    <s v="Trienis funcionaris"/>
    <x v="1"/>
    <x v="1"/>
    <s v="1"/>
    <s v="Serveis públics bàsics"/>
    <x v="4"/>
    <x v="4"/>
    <x v="14"/>
    <x v="14"/>
    <x v="22"/>
    <x v="22"/>
    <s v="15111"/>
    <s v="Llicències"/>
    <n v="29204.37"/>
    <n v="511.92"/>
    <n v="29716.29"/>
    <n v="29716.29"/>
    <n v="29716.29"/>
    <n v="29716.29"/>
    <n v="29716.29"/>
    <n v="0"/>
  </r>
  <r>
    <x v="0"/>
    <x v="0"/>
    <x v="2"/>
    <x v="2"/>
    <x v="4"/>
    <x v="4"/>
    <s v="12006"/>
    <s v="Trienis funcionaris"/>
    <x v="1"/>
    <x v="1"/>
    <s v="1"/>
    <s v="Serveis públics bàsics"/>
    <x v="4"/>
    <x v="4"/>
    <x v="15"/>
    <x v="15"/>
    <x v="18"/>
    <x v="18"/>
    <s v="15341"/>
    <s v="Manteniment i millora espais públics cen"/>
    <n v="1943.7"/>
    <n v="145.41"/>
    <n v="2089.11"/>
    <n v="2089.11"/>
    <n v="2089.11"/>
    <n v="2089.11"/>
    <n v="2089.11"/>
    <n v="0"/>
  </r>
  <r>
    <x v="0"/>
    <x v="0"/>
    <x v="2"/>
    <x v="2"/>
    <x v="4"/>
    <x v="4"/>
    <s v="12006"/>
    <s v="Trienis funcionaris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55829.42"/>
    <n v="-3169.6"/>
    <n v="52659.82"/>
    <n v="52659.82"/>
    <n v="52659.82"/>
    <n v="52659.82"/>
    <n v="52659.82"/>
    <n v="0"/>
  </r>
  <r>
    <x v="0"/>
    <x v="0"/>
    <x v="2"/>
    <x v="2"/>
    <x v="4"/>
    <x v="4"/>
    <s v="12006"/>
    <s v="Trienis funcionaris"/>
    <x v="1"/>
    <x v="1"/>
    <s v="9"/>
    <s v="Actuacions de caràcter general"/>
    <x v="0"/>
    <x v="0"/>
    <x v="0"/>
    <x v="0"/>
    <x v="0"/>
    <x v="0"/>
    <s v="91211"/>
    <s v="Representacio política"/>
    <n v="1333.1"/>
    <n v="-1061.05"/>
    <n v="272.05"/>
    <n v="272.05"/>
    <n v="272.05"/>
    <n v="272.05"/>
    <n v="272.05"/>
    <n v="0"/>
  </r>
  <r>
    <x v="0"/>
    <x v="0"/>
    <x v="2"/>
    <x v="2"/>
    <x v="4"/>
    <x v="4"/>
    <s v="12006"/>
    <s v="Trienis funcionaris"/>
    <x v="1"/>
    <x v="1"/>
    <s v="9"/>
    <s v="Actuacions de caràcter general"/>
    <x v="1"/>
    <x v="1"/>
    <x v="1"/>
    <x v="1"/>
    <x v="1"/>
    <x v="1"/>
    <s v="92011"/>
    <s v="Administració general"/>
    <n v="50529.41"/>
    <n v="1062.4100000000001"/>
    <n v="51591.82"/>
    <n v="51591.82"/>
    <n v="51591.82"/>
    <n v="51591.82"/>
    <n v="51591.82"/>
    <n v="0"/>
  </r>
  <r>
    <x v="0"/>
    <x v="0"/>
    <x v="2"/>
    <x v="2"/>
    <x v="4"/>
    <x v="4"/>
    <s v="12006"/>
    <s v="Trienis funcionaris"/>
    <x v="1"/>
    <x v="1"/>
    <s v="9"/>
    <s v="Actuacions de caràcter general"/>
    <x v="1"/>
    <x v="1"/>
    <x v="1"/>
    <x v="1"/>
    <x v="1"/>
    <x v="1"/>
    <s v="92014"/>
    <s v="Serveis jurídics"/>
    <n v="33368.910000000003"/>
    <n v="-3042.07"/>
    <n v="30326.84"/>
    <n v="30326.84"/>
    <n v="30326.84"/>
    <n v="30326.84"/>
    <n v="30326.84"/>
    <n v="0"/>
  </r>
  <r>
    <x v="0"/>
    <x v="0"/>
    <x v="2"/>
    <x v="2"/>
    <x v="4"/>
    <x v="4"/>
    <s v="12006"/>
    <s v="Trienis funcionaris"/>
    <x v="1"/>
    <x v="1"/>
    <s v="9"/>
    <s v="Actuacions de caràcter general"/>
    <x v="8"/>
    <x v="8"/>
    <x v="18"/>
    <x v="18"/>
    <x v="25"/>
    <x v="25"/>
    <s v="93312"/>
    <s v="Manteniment d’edificis centralitzats"/>
    <n v="12500.38"/>
    <n v="-7780.36"/>
    <n v="4720.0200000000004"/>
    <n v="4720.0200000000004"/>
    <n v="4720.0200000000004"/>
    <n v="4720.0200000000004"/>
    <n v="4720.0200000000004"/>
    <n v="0"/>
  </r>
  <r>
    <x v="0"/>
    <x v="0"/>
    <x v="2"/>
    <x v="2"/>
    <x v="4"/>
    <x v="4"/>
    <s v="12006"/>
    <s v="Trienis funcionaris"/>
    <x v="2"/>
    <x v="2"/>
    <s v="1"/>
    <s v="Serveis públics bàsics"/>
    <x v="4"/>
    <x v="4"/>
    <x v="14"/>
    <x v="14"/>
    <x v="22"/>
    <x v="22"/>
    <s v="15111"/>
    <s v="Llicències"/>
    <n v="80582.05"/>
    <n v="-1709.11"/>
    <n v="78872.94"/>
    <n v="78872.94"/>
    <n v="78872.94"/>
    <n v="78872.94"/>
    <n v="78872.94"/>
    <n v="0"/>
  </r>
  <r>
    <x v="0"/>
    <x v="0"/>
    <x v="2"/>
    <x v="2"/>
    <x v="4"/>
    <x v="4"/>
    <s v="12006"/>
    <s v="Trienis funcionaris"/>
    <x v="2"/>
    <x v="2"/>
    <s v="1"/>
    <s v="Serveis públics bàsics"/>
    <x v="4"/>
    <x v="4"/>
    <x v="14"/>
    <x v="14"/>
    <x v="17"/>
    <x v="17"/>
    <s v="15161"/>
    <s v="Control i seguiment de grans infraestruc"/>
    <n v="1866.34"/>
    <n v="-1866.34"/>
    <n v="0"/>
    <n v="0"/>
    <n v="0"/>
    <n v="0"/>
    <n v="0"/>
    <n v="0"/>
  </r>
  <r>
    <x v="0"/>
    <x v="0"/>
    <x v="2"/>
    <x v="2"/>
    <x v="4"/>
    <x v="4"/>
    <s v="12006"/>
    <s v="Trienis funcionaris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70079.649999999994"/>
    <n v="-6357.03"/>
    <n v="63722.62"/>
    <n v="63722.62"/>
    <n v="63722.62"/>
    <n v="63722.62"/>
    <n v="63722.62"/>
    <n v="0"/>
  </r>
  <r>
    <x v="0"/>
    <x v="0"/>
    <x v="2"/>
    <x v="2"/>
    <x v="4"/>
    <x v="4"/>
    <s v="12006"/>
    <s v="Trienis funcionaris"/>
    <x v="2"/>
    <x v="2"/>
    <s v="9"/>
    <s v="Actuacions de caràcter general"/>
    <x v="0"/>
    <x v="0"/>
    <x v="0"/>
    <x v="0"/>
    <x v="0"/>
    <x v="0"/>
    <s v="91211"/>
    <s v="Representacio política"/>
    <n v="3138.28"/>
    <n v="63.92"/>
    <n v="3202.2"/>
    <n v="3202.2"/>
    <n v="3202.2"/>
    <n v="3202.2"/>
    <n v="3202.2"/>
    <n v="0"/>
  </r>
  <r>
    <x v="0"/>
    <x v="0"/>
    <x v="2"/>
    <x v="2"/>
    <x v="4"/>
    <x v="4"/>
    <s v="12006"/>
    <s v="Trienis funcionaris"/>
    <x v="2"/>
    <x v="2"/>
    <s v="9"/>
    <s v="Actuacions de caràcter general"/>
    <x v="1"/>
    <x v="1"/>
    <x v="1"/>
    <x v="1"/>
    <x v="1"/>
    <x v="1"/>
    <s v="92011"/>
    <s v="Administració general"/>
    <n v="63914.09"/>
    <n v="-6066.93"/>
    <n v="57847.16"/>
    <n v="57847.16"/>
    <n v="57847.16"/>
    <n v="57847.16"/>
    <n v="57847.16"/>
    <n v="0"/>
  </r>
  <r>
    <x v="0"/>
    <x v="0"/>
    <x v="2"/>
    <x v="2"/>
    <x v="4"/>
    <x v="4"/>
    <s v="12006"/>
    <s v="Trienis funcionaris"/>
    <x v="2"/>
    <x v="2"/>
    <s v="9"/>
    <s v="Actuacions de caràcter general"/>
    <x v="1"/>
    <x v="1"/>
    <x v="1"/>
    <x v="1"/>
    <x v="1"/>
    <x v="1"/>
    <s v="92014"/>
    <s v="Serveis jurídics"/>
    <n v="27473"/>
    <n v="173.28"/>
    <n v="27646.28"/>
    <n v="27646.28"/>
    <n v="27646.28"/>
    <n v="27646.28"/>
    <n v="27646.28"/>
    <n v="0"/>
  </r>
  <r>
    <x v="0"/>
    <x v="0"/>
    <x v="2"/>
    <x v="2"/>
    <x v="4"/>
    <x v="4"/>
    <s v="12006"/>
    <s v="Trienis funcionaris"/>
    <x v="2"/>
    <x v="2"/>
    <s v="9"/>
    <s v="Actuacions de caràcter general"/>
    <x v="1"/>
    <x v="1"/>
    <x v="8"/>
    <x v="8"/>
    <x v="20"/>
    <x v="20"/>
    <s v="92521"/>
    <s v="Direcció de comunicació"/>
    <n v="12458"/>
    <n v="142.96"/>
    <n v="12600.96"/>
    <n v="12600.96"/>
    <n v="12600.96"/>
    <n v="12600.96"/>
    <n v="12600.96"/>
    <n v="0"/>
  </r>
  <r>
    <x v="0"/>
    <x v="0"/>
    <x v="2"/>
    <x v="2"/>
    <x v="4"/>
    <x v="4"/>
    <s v="12006"/>
    <s v="Trienis funcionaris"/>
    <x v="2"/>
    <x v="2"/>
    <s v="9"/>
    <s v="Actuacions de caràcter general"/>
    <x v="8"/>
    <x v="8"/>
    <x v="18"/>
    <x v="18"/>
    <x v="25"/>
    <x v="25"/>
    <s v="93312"/>
    <s v="Manteniment d’edificis centralitzats"/>
    <n v="26813.38"/>
    <n v="-1094.3699999999999"/>
    <n v="25719.01"/>
    <n v="25719.01"/>
    <n v="25719.01"/>
    <n v="25719.01"/>
    <n v="25719.01"/>
    <n v="0"/>
  </r>
  <r>
    <x v="0"/>
    <x v="0"/>
    <x v="2"/>
    <x v="2"/>
    <x v="4"/>
    <x v="4"/>
    <s v="12006"/>
    <s v="Trienis funcionaris"/>
    <x v="3"/>
    <x v="3"/>
    <s v="1"/>
    <s v="Serveis públics bàsics"/>
    <x v="4"/>
    <x v="4"/>
    <x v="14"/>
    <x v="14"/>
    <x v="22"/>
    <x v="22"/>
    <s v="15111"/>
    <s v="Llicències"/>
    <n v="63366.51"/>
    <n v="-6874.13"/>
    <n v="56492.38"/>
    <n v="56492.38"/>
    <n v="56492.38"/>
    <n v="56492.38"/>
    <n v="56492.38"/>
    <n v="0"/>
  </r>
  <r>
    <x v="0"/>
    <x v="0"/>
    <x v="2"/>
    <x v="2"/>
    <x v="4"/>
    <x v="4"/>
    <s v="12006"/>
    <s v="Trienis funcionaris"/>
    <x v="3"/>
    <x v="3"/>
    <s v="1"/>
    <s v="Serveis públics bàsics"/>
    <x v="4"/>
    <x v="4"/>
    <x v="15"/>
    <x v="15"/>
    <x v="18"/>
    <x v="18"/>
    <s v="15341"/>
    <s v="Manteniment i millora espais públics cen"/>
    <n v="14971.02"/>
    <n v="-122.36"/>
    <n v="14848.66"/>
    <n v="14848.66"/>
    <n v="14848.66"/>
    <n v="14848.66"/>
    <n v="14848.66"/>
    <n v="0"/>
  </r>
  <r>
    <x v="0"/>
    <x v="0"/>
    <x v="2"/>
    <x v="2"/>
    <x v="4"/>
    <x v="4"/>
    <s v="12006"/>
    <s v="Trienis funcionaris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55832.73"/>
    <n v="4715.7700000000004"/>
    <n v="60548.5"/>
    <n v="60548.5"/>
    <n v="60548.5"/>
    <n v="60548.5"/>
    <n v="60548.5"/>
    <n v="0"/>
  </r>
  <r>
    <x v="0"/>
    <x v="0"/>
    <x v="2"/>
    <x v="2"/>
    <x v="4"/>
    <x v="4"/>
    <s v="12006"/>
    <s v="Trienis funcionaris"/>
    <x v="3"/>
    <x v="3"/>
    <s v="3"/>
    <s v="Producció de béns públics de caràcter preferent"/>
    <x v="9"/>
    <x v="9"/>
    <x v="22"/>
    <x v="22"/>
    <x v="32"/>
    <x v="32"/>
    <s v="33711"/>
    <s v="Gestió de centres cívics"/>
    <n v="15808.19"/>
    <n v="-6028.53"/>
    <n v="9779.66"/>
    <n v="9779.66"/>
    <n v="9779.66"/>
    <n v="9779.66"/>
    <n v="9779.66"/>
    <n v="0"/>
  </r>
  <r>
    <x v="0"/>
    <x v="0"/>
    <x v="2"/>
    <x v="2"/>
    <x v="4"/>
    <x v="4"/>
    <s v="12006"/>
    <s v="Trienis funcionaris"/>
    <x v="3"/>
    <x v="3"/>
    <s v="9"/>
    <s v="Actuacions de caràcter general"/>
    <x v="0"/>
    <x v="0"/>
    <x v="0"/>
    <x v="0"/>
    <x v="0"/>
    <x v="0"/>
    <s v="91211"/>
    <s v="Representacio política"/>
    <n v="3077.12"/>
    <n v="62.56"/>
    <n v="3139.68"/>
    <n v="3139.68"/>
    <n v="3139.68"/>
    <n v="3139.68"/>
    <n v="3139.68"/>
    <n v="0"/>
  </r>
  <r>
    <x v="0"/>
    <x v="0"/>
    <x v="2"/>
    <x v="2"/>
    <x v="4"/>
    <x v="4"/>
    <s v="12006"/>
    <s v="Trienis funcionaris"/>
    <x v="3"/>
    <x v="3"/>
    <s v="9"/>
    <s v="Actuacions de caràcter general"/>
    <x v="1"/>
    <x v="1"/>
    <x v="1"/>
    <x v="1"/>
    <x v="1"/>
    <x v="1"/>
    <s v="92011"/>
    <s v="Administració general"/>
    <n v="38000.83"/>
    <n v="-2033.39"/>
    <n v="35967.440000000002"/>
    <n v="35967.440000000002"/>
    <n v="35967.440000000002"/>
    <n v="35967.440000000002"/>
    <n v="35967.440000000002"/>
    <n v="0"/>
  </r>
  <r>
    <x v="0"/>
    <x v="0"/>
    <x v="2"/>
    <x v="2"/>
    <x v="4"/>
    <x v="4"/>
    <s v="12006"/>
    <s v="Trienis funcionaris"/>
    <x v="3"/>
    <x v="3"/>
    <s v="9"/>
    <s v="Actuacions de caràcter general"/>
    <x v="1"/>
    <x v="1"/>
    <x v="1"/>
    <x v="1"/>
    <x v="1"/>
    <x v="1"/>
    <s v="92014"/>
    <s v="Serveis jurídics"/>
    <n v="34266.050000000003"/>
    <n v="-2707.21"/>
    <n v="31558.84"/>
    <n v="31558.84"/>
    <n v="31558.84"/>
    <n v="31558.84"/>
    <n v="31558.84"/>
    <n v="0"/>
  </r>
  <r>
    <x v="0"/>
    <x v="0"/>
    <x v="2"/>
    <x v="2"/>
    <x v="4"/>
    <x v="4"/>
    <s v="12006"/>
    <s v="Trienis funcionaris"/>
    <x v="3"/>
    <x v="3"/>
    <s v="9"/>
    <s v="Actuacions de caràcter general"/>
    <x v="1"/>
    <x v="1"/>
    <x v="8"/>
    <x v="8"/>
    <x v="10"/>
    <x v="10"/>
    <s v="92511"/>
    <s v="Atenció al ciutadà"/>
    <n v="1783.1"/>
    <n v="-1783.1"/>
    <n v="0"/>
    <n v="0"/>
    <n v="0"/>
    <n v="0"/>
    <n v="0"/>
    <n v="0"/>
  </r>
  <r>
    <x v="0"/>
    <x v="0"/>
    <x v="2"/>
    <x v="2"/>
    <x v="4"/>
    <x v="4"/>
    <s v="12006"/>
    <s v="Trienis funcionaris"/>
    <x v="3"/>
    <x v="3"/>
    <s v="9"/>
    <s v="Actuacions de caràcter general"/>
    <x v="1"/>
    <x v="1"/>
    <x v="8"/>
    <x v="8"/>
    <x v="20"/>
    <x v="20"/>
    <s v="92521"/>
    <s v="Direcció de comunicació"/>
    <n v="24810.36"/>
    <n v="2798.29"/>
    <n v="27608.65"/>
    <n v="27608.65"/>
    <n v="27608.65"/>
    <n v="27608.65"/>
    <n v="27608.65"/>
    <n v="0"/>
  </r>
  <r>
    <x v="0"/>
    <x v="0"/>
    <x v="2"/>
    <x v="2"/>
    <x v="4"/>
    <x v="4"/>
    <s v="12006"/>
    <s v="Trienis funcionaris"/>
    <x v="4"/>
    <x v="4"/>
    <s v="1"/>
    <s v="Serveis públics bàsics"/>
    <x v="4"/>
    <x v="4"/>
    <x v="14"/>
    <x v="14"/>
    <x v="22"/>
    <x v="22"/>
    <s v="15111"/>
    <s v="Llicències"/>
    <n v="37551.56"/>
    <n v="-4521.84"/>
    <n v="33029.72"/>
    <n v="33029.72"/>
    <n v="33029.72"/>
    <n v="33029.72"/>
    <n v="33029.72"/>
    <n v="0"/>
  </r>
  <r>
    <x v="0"/>
    <x v="0"/>
    <x v="2"/>
    <x v="2"/>
    <x v="4"/>
    <x v="4"/>
    <s v="12006"/>
    <s v="Trienis funcionaris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49432.45"/>
    <n v="50.02"/>
    <n v="49482.47"/>
    <n v="49482.47"/>
    <n v="49482.47"/>
    <n v="49482.47"/>
    <n v="49482.47"/>
    <n v="0"/>
  </r>
  <r>
    <x v="0"/>
    <x v="0"/>
    <x v="2"/>
    <x v="2"/>
    <x v="4"/>
    <x v="4"/>
    <s v="12006"/>
    <s v="Trienis funcionaris"/>
    <x v="4"/>
    <x v="4"/>
    <s v="9"/>
    <s v="Actuacions de caràcter general"/>
    <x v="0"/>
    <x v="0"/>
    <x v="0"/>
    <x v="0"/>
    <x v="0"/>
    <x v="0"/>
    <s v="91211"/>
    <s v="Representacio política"/>
    <n v="5769.6"/>
    <n v="-4587.03"/>
    <n v="1182.57"/>
    <n v="1182.57"/>
    <n v="1182.57"/>
    <n v="1182.57"/>
    <n v="1182.57"/>
    <n v="0"/>
  </r>
  <r>
    <x v="0"/>
    <x v="0"/>
    <x v="2"/>
    <x v="2"/>
    <x v="4"/>
    <x v="4"/>
    <s v="12006"/>
    <s v="Trienis funcionaris"/>
    <x v="4"/>
    <x v="4"/>
    <s v="9"/>
    <s v="Actuacions de caràcter general"/>
    <x v="1"/>
    <x v="1"/>
    <x v="1"/>
    <x v="1"/>
    <x v="1"/>
    <x v="1"/>
    <s v="92011"/>
    <s v="Administració general"/>
    <n v="27001.52"/>
    <n v="3588.46"/>
    <n v="30589.98"/>
    <n v="30589.98"/>
    <n v="30589.98"/>
    <n v="30589.98"/>
    <n v="30589.98"/>
    <n v="0"/>
  </r>
  <r>
    <x v="0"/>
    <x v="0"/>
    <x v="2"/>
    <x v="2"/>
    <x v="4"/>
    <x v="4"/>
    <s v="12006"/>
    <s v="Trienis funcionaris"/>
    <x v="4"/>
    <x v="4"/>
    <s v="9"/>
    <s v="Actuacions de caràcter general"/>
    <x v="1"/>
    <x v="1"/>
    <x v="1"/>
    <x v="1"/>
    <x v="1"/>
    <x v="1"/>
    <s v="92014"/>
    <s v="Serveis jurídics"/>
    <n v="14643.66"/>
    <n v="-73"/>
    <n v="14570.66"/>
    <n v="14570.66"/>
    <n v="14570.66"/>
    <n v="14570.66"/>
    <n v="14570.66"/>
    <n v="0"/>
  </r>
  <r>
    <x v="0"/>
    <x v="0"/>
    <x v="2"/>
    <x v="2"/>
    <x v="4"/>
    <x v="4"/>
    <s v="12006"/>
    <s v="Trienis funcionaris"/>
    <x v="4"/>
    <x v="4"/>
    <s v="9"/>
    <s v="Actuacions de caràcter general"/>
    <x v="1"/>
    <x v="1"/>
    <x v="8"/>
    <x v="8"/>
    <x v="20"/>
    <x v="20"/>
    <s v="92521"/>
    <s v="Direcció de comunicació"/>
    <n v="12195.12"/>
    <n v="244.7"/>
    <n v="12439.82"/>
    <n v="12439.82"/>
    <n v="12439.82"/>
    <n v="12439.82"/>
    <n v="12439.82"/>
    <n v="0"/>
  </r>
  <r>
    <x v="0"/>
    <x v="0"/>
    <x v="2"/>
    <x v="2"/>
    <x v="4"/>
    <x v="4"/>
    <s v="12006"/>
    <s v="Trienis funcionaris"/>
    <x v="4"/>
    <x v="4"/>
    <s v="9"/>
    <s v="Actuacions de caràcter general"/>
    <x v="8"/>
    <x v="8"/>
    <x v="18"/>
    <x v="18"/>
    <x v="25"/>
    <x v="25"/>
    <s v="93312"/>
    <s v="Manteniment d’edificis centralitzats"/>
    <n v="19016.18"/>
    <n v="-4652.1400000000003"/>
    <n v="14364.04"/>
    <n v="14364.04"/>
    <n v="14364.04"/>
    <n v="14364.04"/>
    <n v="14364.04"/>
    <n v="0"/>
  </r>
  <r>
    <x v="0"/>
    <x v="0"/>
    <x v="2"/>
    <x v="2"/>
    <x v="4"/>
    <x v="4"/>
    <s v="12006"/>
    <s v="Trienis funcionaris"/>
    <x v="5"/>
    <x v="5"/>
    <s v="1"/>
    <s v="Serveis públics bàsics"/>
    <x v="4"/>
    <x v="4"/>
    <x v="14"/>
    <x v="14"/>
    <x v="22"/>
    <x v="22"/>
    <s v="15111"/>
    <s v="Llicències"/>
    <n v="39336.14"/>
    <n v="-3368.86"/>
    <n v="35967.279999999999"/>
    <n v="35967.279999999999"/>
    <n v="35967.279999999999"/>
    <n v="35967.279999999999"/>
    <n v="35967.279999999999"/>
    <n v="0"/>
  </r>
  <r>
    <x v="0"/>
    <x v="0"/>
    <x v="2"/>
    <x v="2"/>
    <x v="4"/>
    <x v="4"/>
    <s v="12006"/>
    <s v="Trienis funcionaris"/>
    <x v="5"/>
    <x v="5"/>
    <s v="1"/>
    <s v="Serveis públics bàsics"/>
    <x v="4"/>
    <x v="4"/>
    <x v="15"/>
    <x v="15"/>
    <x v="18"/>
    <x v="18"/>
    <s v="15341"/>
    <s v="Manteniment i millora espais públics cen"/>
    <n v="28811.38"/>
    <n v="-6070.7"/>
    <n v="22740.68"/>
    <n v="22740.68"/>
    <n v="22740.68"/>
    <n v="22740.68"/>
    <n v="22740.68"/>
    <n v="0"/>
  </r>
  <r>
    <x v="0"/>
    <x v="0"/>
    <x v="2"/>
    <x v="2"/>
    <x v="4"/>
    <x v="4"/>
    <s v="12006"/>
    <s v="Trienis funcionaris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47047.16"/>
    <n v="815.66"/>
    <n v="47862.82"/>
    <n v="47862.82"/>
    <n v="47862.82"/>
    <n v="47862.82"/>
    <n v="47862.82"/>
    <n v="0"/>
  </r>
  <r>
    <x v="0"/>
    <x v="0"/>
    <x v="2"/>
    <x v="2"/>
    <x v="4"/>
    <x v="4"/>
    <s v="12006"/>
    <s v="Trienis funcionaris"/>
    <x v="5"/>
    <x v="5"/>
    <s v="9"/>
    <s v="Actuacions de caràcter general"/>
    <x v="0"/>
    <x v="0"/>
    <x v="0"/>
    <x v="0"/>
    <x v="0"/>
    <x v="0"/>
    <s v="91211"/>
    <s v="Representacio política"/>
    <n v="6230.69"/>
    <n v="66.86"/>
    <n v="6297.55"/>
    <n v="6297.55"/>
    <n v="6297.55"/>
    <n v="6297.55"/>
    <n v="6297.55"/>
    <n v="0"/>
  </r>
  <r>
    <x v="0"/>
    <x v="0"/>
    <x v="2"/>
    <x v="2"/>
    <x v="4"/>
    <x v="4"/>
    <s v="12006"/>
    <s v="Trienis funcionaris"/>
    <x v="5"/>
    <x v="5"/>
    <s v="9"/>
    <s v="Actuacions de caràcter general"/>
    <x v="1"/>
    <x v="1"/>
    <x v="1"/>
    <x v="1"/>
    <x v="1"/>
    <x v="1"/>
    <s v="92011"/>
    <s v="Administració general"/>
    <n v="37585.040000000001"/>
    <n v="2898.04"/>
    <n v="40483.08"/>
    <n v="40483.08"/>
    <n v="40483.08"/>
    <n v="40483.08"/>
    <n v="40483.08"/>
    <n v="0"/>
  </r>
  <r>
    <x v="0"/>
    <x v="0"/>
    <x v="2"/>
    <x v="2"/>
    <x v="4"/>
    <x v="4"/>
    <s v="12006"/>
    <s v="Trienis funcionaris"/>
    <x v="5"/>
    <x v="5"/>
    <s v="9"/>
    <s v="Actuacions de caràcter general"/>
    <x v="1"/>
    <x v="1"/>
    <x v="1"/>
    <x v="1"/>
    <x v="1"/>
    <x v="1"/>
    <s v="92014"/>
    <s v="Serveis jurídics"/>
    <n v="25991.07"/>
    <n v="-2178.64"/>
    <n v="23812.43"/>
    <n v="23812.43"/>
    <n v="23812.43"/>
    <n v="23812.43"/>
    <n v="23812.43"/>
    <n v="0"/>
  </r>
  <r>
    <x v="0"/>
    <x v="0"/>
    <x v="2"/>
    <x v="2"/>
    <x v="4"/>
    <x v="4"/>
    <s v="12006"/>
    <s v="Trienis funcionaris"/>
    <x v="5"/>
    <x v="5"/>
    <s v="9"/>
    <s v="Actuacions de caràcter general"/>
    <x v="1"/>
    <x v="1"/>
    <x v="8"/>
    <x v="8"/>
    <x v="10"/>
    <x v="10"/>
    <s v="92511"/>
    <s v="Atenció al ciutadà"/>
    <n v="266.62"/>
    <n v="-266.62"/>
    <n v="0"/>
    <n v="0"/>
    <n v="0"/>
    <n v="0"/>
    <n v="0"/>
    <n v="0"/>
  </r>
  <r>
    <x v="0"/>
    <x v="0"/>
    <x v="2"/>
    <x v="2"/>
    <x v="4"/>
    <x v="4"/>
    <s v="12006"/>
    <s v="Trienis funcionaris"/>
    <x v="5"/>
    <x v="5"/>
    <s v="9"/>
    <s v="Actuacions de caràcter general"/>
    <x v="1"/>
    <x v="1"/>
    <x v="8"/>
    <x v="8"/>
    <x v="20"/>
    <x v="20"/>
    <s v="92521"/>
    <s v="Direcció de comunicació"/>
    <n v="9788.2800000000007"/>
    <n v="-107.37"/>
    <n v="9680.91"/>
    <n v="9680.91"/>
    <n v="9680.91"/>
    <n v="9680.91"/>
    <n v="9680.91"/>
    <n v="0"/>
  </r>
  <r>
    <x v="0"/>
    <x v="0"/>
    <x v="2"/>
    <x v="2"/>
    <x v="4"/>
    <x v="4"/>
    <s v="12006"/>
    <s v="Trienis funcionaris"/>
    <x v="6"/>
    <x v="6"/>
    <s v="1"/>
    <s v="Serveis públics bàsics"/>
    <x v="4"/>
    <x v="4"/>
    <x v="14"/>
    <x v="14"/>
    <x v="22"/>
    <x v="22"/>
    <s v="15111"/>
    <s v="Llicències"/>
    <n v="30289.39"/>
    <n v="5894.16"/>
    <n v="36183.550000000003"/>
    <n v="36183.550000000003"/>
    <n v="36183.550000000003"/>
    <n v="36183.550000000003"/>
    <n v="36183.550000000003"/>
    <n v="0"/>
  </r>
  <r>
    <x v="0"/>
    <x v="0"/>
    <x v="2"/>
    <x v="2"/>
    <x v="4"/>
    <x v="4"/>
    <s v="12006"/>
    <s v="Trienis funcionaris"/>
    <x v="6"/>
    <x v="6"/>
    <s v="1"/>
    <s v="Serveis públics bàsics"/>
    <x v="4"/>
    <x v="4"/>
    <x v="14"/>
    <x v="14"/>
    <x v="21"/>
    <x v="21"/>
    <s v="15131"/>
    <s v="Redacció de projectes-execució d'obres"/>
    <n v="4231.04"/>
    <n v="86.02"/>
    <n v="4317.0600000000004"/>
    <n v="4317.0600000000004"/>
    <n v="4317.0600000000004"/>
    <n v="4317.0600000000004"/>
    <n v="4317.0600000000004"/>
    <n v="0"/>
  </r>
  <r>
    <x v="0"/>
    <x v="0"/>
    <x v="2"/>
    <x v="2"/>
    <x v="4"/>
    <x v="4"/>
    <s v="12006"/>
    <s v="Trienis funcionaris"/>
    <x v="6"/>
    <x v="6"/>
    <s v="1"/>
    <s v="Serveis públics bàsics"/>
    <x v="4"/>
    <x v="4"/>
    <x v="15"/>
    <x v="15"/>
    <x v="18"/>
    <x v="18"/>
    <s v="15341"/>
    <s v="Manteniment i millora espais públics cen"/>
    <n v="18853.169999999998"/>
    <n v="-1545.81"/>
    <n v="17307.36"/>
    <n v="17307.36"/>
    <n v="17307.36"/>
    <n v="17307.36"/>
    <n v="17307.36"/>
    <n v="0"/>
  </r>
  <r>
    <x v="0"/>
    <x v="0"/>
    <x v="2"/>
    <x v="2"/>
    <x v="4"/>
    <x v="4"/>
    <s v="12006"/>
    <s v="Trienis funcionaris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44496.25"/>
    <n v="-3604.61"/>
    <n v="40891.64"/>
    <n v="40891.64"/>
    <n v="40891.64"/>
    <n v="40891.64"/>
    <n v="40891.64"/>
    <n v="0"/>
  </r>
  <r>
    <x v="0"/>
    <x v="0"/>
    <x v="2"/>
    <x v="2"/>
    <x v="4"/>
    <x v="4"/>
    <s v="12006"/>
    <s v="Trienis funcionaris"/>
    <x v="6"/>
    <x v="6"/>
    <s v="3"/>
    <s v="Producció de béns públics de caràcter preferent"/>
    <x v="9"/>
    <x v="9"/>
    <x v="22"/>
    <x v="22"/>
    <x v="32"/>
    <x v="32"/>
    <s v="33711"/>
    <s v="Gestió de centres cívics"/>
    <n v="3598.04"/>
    <n v="6.28"/>
    <n v="3604.32"/>
    <n v="3604.32"/>
    <n v="3604.32"/>
    <n v="3604.32"/>
    <n v="3604.32"/>
    <n v="0"/>
  </r>
  <r>
    <x v="0"/>
    <x v="0"/>
    <x v="2"/>
    <x v="2"/>
    <x v="4"/>
    <x v="4"/>
    <s v="12006"/>
    <s v="Trienis funcionaris"/>
    <x v="6"/>
    <x v="6"/>
    <s v="9"/>
    <s v="Actuacions de caràcter general"/>
    <x v="0"/>
    <x v="0"/>
    <x v="0"/>
    <x v="0"/>
    <x v="0"/>
    <x v="0"/>
    <s v="91211"/>
    <s v="Representacio política"/>
    <n v="7840.14"/>
    <n v="1054.44"/>
    <n v="8894.58"/>
    <n v="8894.58"/>
    <n v="8894.58"/>
    <n v="8894.58"/>
    <n v="8894.58"/>
    <n v="0"/>
  </r>
  <r>
    <x v="0"/>
    <x v="0"/>
    <x v="2"/>
    <x v="2"/>
    <x v="4"/>
    <x v="4"/>
    <s v="12006"/>
    <s v="Trienis funcionaris"/>
    <x v="6"/>
    <x v="6"/>
    <s v="9"/>
    <s v="Actuacions de caràcter general"/>
    <x v="1"/>
    <x v="1"/>
    <x v="1"/>
    <x v="1"/>
    <x v="1"/>
    <x v="1"/>
    <s v="92011"/>
    <s v="Administració general"/>
    <n v="47975.9"/>
    <n v="-7536.07"/>
    <n v="40439.83"/>
    <n v="40439.83"/>
    <n v="40439.83"/>
    <n v="40439.83"/>
    <n v="40439.83"/>
    <n v="0"/>
  </r>
  <r>
    <x v="0"/>
    <x v="0"/>
    <x v="2"/>
    <x v="2"/>
    <x v="4"/>
    <x v="4"/>
    <s v="12006"/>
    <s v="Trienis funcionaris"/>
    <x v="6"/>
    <x v="6"/>
    <s v="9"/>
    <s v="Actuacions de caràcter general"/>
    <x v="1"/>
    <x v="1"/>
    <x v="1"/>
    <x v="1"/>
    <x v="1"/>
    <x v="1"/>
    <s v="92014"/>
    <s v="Serveis jurídics"/>
    <n v="12322.76"/>
    <n v="-1412.76"/>
    <n v="10910"/>
    <n v="10910"/>
    <n v="10910"/>
    <n v="10910"/>
    <n v="10910"/>
    <n v="0"/>
  </r>
  <r>
    <x v="0"/>
    <x v="0"/>
    <x v="2"/>
    <x v="2"/>
    <x v="4"/>
    <x v="4"/>
    <s v="12006"/>
    <s v="Trienis funcionaris"/>
    <x v="6"/>
    <x v="6"/>
    <s v="9"/>
    <s v="Actuacions de caràcter general"/>
    <x v="1"/>
    <x v="1"/>
    <x v="8"/>
    <x v="8"/>
    <x v="20"/>
    <x v="20"/>
    <s v="92521"/>
    <s v="Direcció de comunicació"/>
    <n v="9483.48"/>
    <n v="-2756.63"/>
    <n v="6726.85"/>
    <n v="6726.85"/>
    <n v="6726.85"/>
    <n v="6726.85"/>
    <n v="6726.85"/>
    <n v="0"/>
  </r>
  <r>
    <x v="0"/>
    <x v="0"/>
    <x v="2"/>
    <x v="2"/>
    <x v="4"/>
    <x v="4"/>
    <s v="12006"/>
    <s v="Trienis funcionaris"/>
    <x v="7"/>
    <x v="7"/>
    <s v="1"/>
    <s v="Serveis públics bàsics"/>
    <x v="4"/>
    <x v="4"/>
    <x v="14"/>
    <x v="14"/>
    <x v="22"/>
    <x v="22"/>
    <s v="15111"/>
    <s v="Llicències"/>
    <n v="32387.56"/>
    <n v="632.15"/>
    <n v="33019.71"/>
    <n v="33019.71"/>
    <n v="33019.71"/>
    <n v="33019.71"/>
    <n v="33019.71"/>
    <n v="0"/>
  </r>
  <r>
    <x v="0"/>
    <x v="0"/>
    <x v="2"/>
    <x v="2"/>
    <x v="4"/>
    <x v="4"/>
    <s v="12006"/>
    <s v="Trienis funcionaris"/>
    <x v="7"/>
    <x v="7"/>
    <s v="1"/>
    <s v="Serveis públics bàsics"/>
    <x v="4"/>
    <x v="4"/>
    <x v="15"/>
    <x v="15"/>
    <x v="18"/>
    <x v="18"/>
    <s v="15341"/>
    <s v="Manteniment i millora espais públics cen"/>
    <n v="13272.44"/>
    <n v="1362.44"/>
    <n v="14634.88"/>
    <n v="14634.88"/>
    <n v="14634.88"/>
    <n v="14634.88"/>
    <n v="14634.88"/>
    <n v="0"/>
  </r>
  <r>
    <x v="0"/>
    <x v="0"/>
    <x v="2"/>
    <x v="2"/>
    <x v="4"/>
    <x v="4"/>
    <s v="12006"/>
    <s v="Trienis funcionaris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75960.23"/>
    <n v="-8617.15"/>
    <n v="67343.08"/>
    <n v="67343.08"/>
    <n v="67343.08"/>
    <n v="67343.08"/>
    <n v="67343.08"/>
    <n v="0"/>
  </r>
  <r>
    <x v="0"/>
    <x v="0"/>
    <x v="2"/>
    <x v="2"/>
    <x v="4"/>
    <x v="4"/>
    <s v="12006"/>
    <s v="Trienis funcionaris"/>
    <x v="7"/>
    <x v="7"/>
    <s v="3"/>
    <s v="Producció de béns públics de caràcter preferent"/>
    <x v="9"/>
    <x v="9"/>
    <x v="22"/>
    <x v="22"/>
    <x v="32"/>
    <x v="32"/>
    <s v="33711"/>
    <s v="Gestió de centres cívics"/>
    <n v="2307.84"/>
    <n v="46.92"/>
    <n v="2354.7600000000002"/>
    <n v="2354.7600000000002"/>
    <n v="2354.7600000000002"/>
    <n v="2354.7600000000002"/>
    <n v="2354.7600000000002"/>
    <n v="0"/>
  </r>
  <r>
    <x v="0"/>
    <x v="0"/>
    <x v="2"/>
    <x v="2"/>
    <x v="4"/>
    <x v="4"/>
    <s v="12006"/>
    <s v="Trienis funcionaris"/>
    <x v="7"/>
    <x v="7"/>
    <s v="9"/>
    <s v="Actuacions de caràcter general"/>
    <x v="0"/>
    <x v="0"/>
    <x v="0"/>
    <x v="0"/>
    <x v="0"/>
    <x v="0"/>
    <s v="91211"/>
    <s v="Representacio política"/>
    <n v="2841.08"/>
    <n v="57.8"/>
    <n v="2898.88"/>
    <n v="2898.88"/>
    <n v="2898.88"/>
    <n v="2898.88"/>
    <n v="2898.88"/>
    <n v="0"/>
  </r>
  <r>
    <x v="0"/>
    <x v="0"/>
    <x v="2"/>
    <x v="2"/>
    <x v="4"/>
    <x v="4"/>
    <s v="12006"/>
    <s v="Trienis funcionaris"/>
    <x v="7"/>
    <x v="7"/>
    <s v="9"/>
    <s v="Actuacions de caràcter general"/>
    <x v="1"/>
    <x v="1"/>
    <x v="1"/>
    <x v="1"/>
    <x v="1"/>
    <x v="1"/>
    <s v="92011"/>
    <s v="Administració general"/>
    <n v="46062.74"/>
    <n v="-1539.23"/>
    <n v="44523.51"/>
    <n v="44523.51"/>
    <n v="44523.51"/>
    <n v="44523.51"/>
    <n v="44523.51"/>
    <n v="0"/>
  </r>
  <r>
    <x v="0"/>
    <x v="0"/>
    <x v="2"/>
    <x v="2"/>
    <x v="4"/>
    <x v="4"/>
    <s v="12006"/>
    <s v="Trienis funcionaris"/>
    <x v="7"/>
    <x v="7"/>
    <s v="9"/>
    <s v="Actuacions de caràcter general"/>
    <x v="1"/>
    <x v="1"/>
    <x v="1"/>
    <x v="1"/>
    <x v="1"/>
    <x v="1"/>
    <s v="92014"/>
    <s v="Serveis jurídics"/>
    <n v="19254.18"/>
    <n v="151.27000000000001"/>
    <n v="19405.45"/>
    <n v="19405.45"/>
    <n v="19405.45"/>
    <n v="19405.45"/>
    <n v="19405.45"/>
    <n v="0"/>
  </r>
  <r>
    <x v="0"/>
    <x v="0"/>
    <x v="2"/>
    <x v="2"/>
    <x v="4"/>
    <x v="4"/>
    <s v="12006"/>
    <s v="Trienis funcionaris"/>
    <x v="7"/>
    <x v="7"/>
    <s v="9"/>
    <s v="Actuacions de caràcter general"/>
    <x v="1"/>
    <x v="1"/>
    <x v="8"/>
    <x v="8"/>
    <x v="20"/>
    <x v="20"/>
    <s v="92521"/>
    <s v="Direcció de comunicació"/>
    <n v="7524.48"/>
    <n v="149.91999999999999"/>
    <n v="7674.4"/>
    <n v="7674.4"/>
    <n v="7674.4"/>
    <n v="7674.4"/>
    <n v="7674.4"/>
    <n v="0"/>
  </r>
  <r>
    <x v="0"/>
    <x v="0"/>
    <x v="2"/>
    <x v="2"/>
    <x v="4"/>
    <x v="4"/>
    <s v="12006"/>
    <s v="Trienis funcionaris"/>
    <x v="8"/>
    <x v="8"/>
    <s v="1"/>
    <s v="Serveis públics bàsics"/>
    <x v="4"/>
    <x v="4"/>
    <x v="15"/>
    <x v="15"/>
    <x v="39"/>
    <x v="39"/>
    <s v="15321"/>
    <s v="Manteniment i renovació del paviment"/>
    <n v="26386.84"/>
    <n v="1725.95"/>
    <n v="28112.79"/>
    <n v="28112.79"/>
    <n v="28112.79"/>
    <n v="28112.79"/>
    <n v="28112.79"/>
    <n v="0"/>
  </r>
  <r>
    <x v="0"/>
    <x v="0"/>
    <x v="2"/>
    <x v="2"/>
    <x v="4"/>
    <x v="4"/>
    <s v="12006"/>
    <s v="Trienis funcionaris"/>
    <x v="8"/>
    <x v="8"/>
    <s v="1"/>
    <s v="Serveis públics bàsics"/>
    <x v="4"/>
    <x v="4"/>
    <x v="15"/>
    <x v="15"/>
    <x v="18"/>
    <x v="18"/>
    <s v="15344"/>
    <s v="Manteniment-millora espais públics no ce"/>
    <n v="1262.18"/>
    <n v="25.66"/>
    <n v="1287.8399999999999"/>
    <n v="1287.8399999999999"/>
    <n v="1287.8399999999999"/>
    <n v="1287.8399999999999"/>
    <n v="1287.8399999999999"/>
    <n v="0"/>
  </r>
  <r>
    <x v="0"/>
    <x v="0"/>
    <x v="2"/>
    <x v="2"/>
    <x v="4"/>
    <x v="4"/>
    <s v="12006"/>
    <s v="Trienis funcionaris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85255.25"/>
    <n v="-21723.759999999998"/>
    <n v="63531.49"/>
    <n v="63531.49"/>
    <n v="63531.49"/>
    <n v="63531.49"/>
    <n v="63531.49"/>
    <n v="0"/>
  </r>
  <r>
    <x v="0"/>
    <x v="0"/>
    <x v="2"/>
    <x v="2"/>
    <x v="4"/>
    <x v="4"/>
    <s v="12006"/>
    <s v="Trienis funcionaris"/>
    <x v="8"/>
    <x v="8"/>
    <s v="9"/>
    <s v="Actuacions de caràcter general"/>
    <x v="1"/>
    <x v="1"/>
    <x v="1"/>
    <x v="1"/>
    <x v="1"/>
    <x v="1"/>
    <s v="92011"/>
    <s v="Administració general"/>
    <n v="65938.11"/>
    <n v="4832.78"/>
    <n v="70770.89"/>
    <n v="70770.89"/>
    <n v="70770.89"/>
    <n v="70770.89"/>
    <n v="70770.89"/>
    <n v="0"/>
  </r>
  <r>
    <x v="0"/>
    <x v="0"/>
    <x v="2"/>
    <x v="2"/>
    <x v="4"/>
    <x v="4"/>
    <s v="12006"/>
    <s v="Trienis funcionaris"/>
    <x v="8"/>
    <x v="8"/>
    <s v="9"/>
    <s v="Actuacions de caràcter general"/>
    <x v="1"/>
    <x v="1"/>
    <x v="8"/>
    <x v="8"/>
    <x v="20"/>
    <x v="20"/>
    <s v="92521"/>
    <s v="Direcció de comunicació"/>
    <n v="15416.88"/>
    <n v="-4082.32"/>
    <n v="11334.56"/>
    <n v="11334.56"/>
    <n v="11334.56"/>
    <n v="11334.56"/>
    <n v="11334.56"/>
    <n v="0"/>
  </r>
  <r>
    <x v="0"/>
    <x v="0"/>
    <x v="2"/>
    <x v="2"/>
    <x v="4"/>
    <x v="4"/>
    <s v="12006"/>
    <s v="Trienis funcionaris"/>
    <x v="8"/>
    <x v="8"/>
    <s v="9"/>
    <s v="Actuacions de caràcter general"/>
    <x v="8"/>
    <x v="8"/>
    <x v="18"/>
    <x v="18"/>
    <x v="25"/>
    <x v="25"/>
    <s v="93312"/>
    <s v="Manteniment d’edificis centralitzats"/>
    <n v="39060.21"/>
    <n v="5343.11"/>
    <n v="44403.32"/>
    <n v="44403.32"/>
    <n v="44403.32"/>
    <n v="44403.32"/>
    <n v="44403.32"/>
    <n v="0"/>
  </r>
  <r>
    <x v="0"/>
    <x v="0"/>
    <x v="2"/>
    <x v="2"/>
    <x v="4"/>
    <x v="4"/>
    <s v="12006"/>
    <s v="Trienis funcionaris"/>
    <x v="9"/>
    <x v="9"/>
    <s v="1"/>
    <s v="Serveis públics bàsics"/>
    <x v="4"/>
    <x v="4"/>
    <x v="14"/>
    <x v="14"/>
    <x v="22"/>
    <x v="22"/>
    <s v="15111"/>
    <s v="Llicències"/>
    <n v="30431.39"/>
    <n v="-1065.8599999999999"/>
    <n v="29365.53"/>
    <n v="29365.53"/>
    <n v="29365.53"/>
    <n v="29365.53"/>
    <n v="29365.53"/>
    <n v="0"/>
  </r>
  <r>
    <x v="0"/>
    <x v="0"/>
    <x v="2"/>
    <x v="2"/>
    <x v="4"/>
    <x v="4"/>
    <s v="12006"/>
    <s v="Trienis funcionaris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67615.33"/>
    <n v="324.95"/>
    <n v="67940.28"/>
    <n v="67940.28"/>
    <n v="67940.28"/>
    <n v="67940.28"/>
    <n v="67940.28"/>
    <n v="0"/>
  </r>
  <r>
    <x v="0"/>
    <x v="0"/>
    <x v="2"/>
    <x v="2"/>
    <x v="4"/>
    <x v="4"/>
    <s v="12006"/>
    <s v="Trienis funcionaris"/>
    <x v="9"/>
    <x v="9"/>
    <s v="2"/>
    <s v="Actuacions de protecció i promoció social"/>
    <x v="2"/>
    <x v="2"/>
    <x v="5"/>
    <x v="5"/>
    <x v="41"/>
    <x v="41"/>
    <s v="23222"/>
    <s v="Gestió d'equipaments juvenils"/>
    <n v="4912.88"/>
    <n v="99.96"/>
    <n v="5012.84"/>
    <n v="5012.84"/>
    <n v="5012.84"/>
    <n v="5012.84"/>
    <n v="5012.84"/>
    <n v="0"/>
  </r>
  <r>
    <x v="0"/>
    <x v="0"/>
    <x v="2"/>
    <x v="2"/>
    <x v="4"/>
    <x v="4"/>
    <s v="12006"/>
    <s v="Trienis funcionaris"/>
    <x v="9"/>
    <x v="9"/>
    <s v="3"/>
    <s v="Producció de béns públics de caràcter preferent"/>
    <x v="9"/>
    <x v="9"/>
    <x v="22"/>
    <x v="22"/>
    <x v="32"/>
    <x v="32"/>
    <s v="33711"/>
    <s v="Gestió de centres cívics"/>
    <n v="3488.52"/>
    <n v="70.56"/>
    <n v="3559.08"/>
    <n v="3559.08"/>
    <n v="3559.08"/>
    <n v="3559.08"/>
    <n v="3559.08"/>
    <n v="0"/>
  </r>
  <r>
    <x v="0"/>
    <x v="0"/>
    <x v="2"/>
    <x v="2"/>
    <x v="4"/>
    <x v="4"/>
    <s v="12006"/>
    <s v="Trienis funcionaris"/>
    <x v="9"/>
    <x v="9"/>
    <s v="9"/>
    <s v="Actuacions de caràcter general"/>
    <x v="0"/>
    <x v="0"/>
    <x v="0"/>
    <x v="0"/>
    <x v="0"/>
    <x v="0"/>
    <s v="91211"/>
    <s v="Representacio política"/>
    <n v="2666.2"/>
    <n v="54.4"/>
    <n v="2720.6"/>
    <n v="2720.6"/>
    <n v="2720.6"/>
    <n v="2720.6"/>
    <n v="2720.6"/>
    <n v="0"/>
  </r>
  <r>
    <x v="0"/>
    <x v="0"/>
    <x v="2"/>
    <x v="2"/>
    <x v="4"/>
    <x v="4"/>
    <s v="12006"/>
    <s v="Trienis funcionaris"/>
    <x v="9"/>
    <x v="9"/>
    <s v="9"/>
    <s v="Actuacions de caràcter general"/>
    <x v="1"/>
    <x v="1"/>
    <x v="1"/>
    <x v="1"/>
    <x v="1"/>
    <x v="1"/>
    <s v="92011"/>
    <s v="Administració general"/>
    <n v="37148.01"/>
    <n v="1581.62"/>
    <n v="38729.629999999997"/>
    <n v="38729.629999999997"/>
    <n v="38729.629999999997"/>
    <n v="38729.629999999997"/>
    <n v="38729.629999999997"/>
    <n v="0"/>
  </r>
  <r>
    <x v="0"/>
    <x v="0"/>
    <x v="2"/>
    <x v="2"/>
    <x v="4"/>
    <x v="4"/>
    <s v="12006"/>
    <s v="Trienis funcionaris"/>
    <x v="9"/>
    <x v="9"/>
    <s v="9"/>
    <s v="Actuacions de caràcter general"/>
    <x v="1"/>
    <x v="1"/>
    <x v="1"/>
    <x v="1"/>
    <x v="1"/>
    <x v="1"/>
    <s v="92014"/>
    <s v="Serveis jurídics"/>
    <n v="13678.41"/>
    <n v="430.53"/>
    <n v="14108.94"/>
    <n v="14108.94"/>
    <n v="14108.94"/>
    <n v="14108.94"/>
    <n v="14108.94"/>
    <n v="0"/>
  </r>
  <r>
    <x v="0"/>
    <x v="0"/>
    <x v="2"/>
    <x v="2"/>
    <x v="4"/>
    <x v="4"/>
    <s v="12006"/>
    <s v="Trienis funcionaris"/>
    <x v="9"/>
    <x v="9"/>
    <s v="9"/>
    <s v="Actuacions de caràcter general"/>
    <x v="1"/>
    <x v="1"/>
    <x v="8"/>
    <x v="8"/>
    <x v="20"/>
    <x v="20"/>
    <s v="92521"/>
    <s v="Direcció de comunicació"/>
    <n v="8540.36"/>
    <n v="136.26"/>
    <n v="8676.6200000000008"/>
    <n v="8676.6200000000008"/>
    <n v="8676.6200000000008"/>
    <n v="8676.6200000000008"/>
    <n v="8676.6200000000008"/>
    <n v="0"/>
  </r>
  <r>
    <x v="0"/>
    <x v="0"/>
    <x v="2"/>
    <x v="2"/>
    <x v="4"/>
    <x v="4"/>
    <s v="12006"/>
    <s v="Trienis funcionaris"/>
    <x v="9"/>
    <x v="9"/>
    <s v="9"/>
    <s v="Actuacions de caràcter general"/>
    <x v="8"/>
    <x v="8"/>
    <x v="18"/>
    <x v="18"/>
    <x v="25"/>
    <x v="25"/>
    <s v="93312"/>
    <s v="Manteniment d’edificis centralitzats"/>
    <n v="21333.759999999998"/>
    <n v="131.4"/>
    <n v="21465.16"/>
    <n v="21465.16"/>
    <n v="21465.16"/>
    <n v="21465.16"/>
    <n v="21465.16"/>
    <n v="0"/>
  </r>
  <r>
    <x v="0"/>
    <x v="0"/>
    <x v="2"/>
    <x v="2"/>
    <x v="4"/>
    <x v="4"/>
    <s v="12006"/>
    <s v="Trienis funcionaris"/>
    <x v="10"/>
    <x v="10"/>
    <s v="1"/>
    <s v="Serveis públics bàsics"/>
    <x v="4"/>
    <x v="4"/>
    <x v="14"/>
    <x v="14"/>
    <x v="22"/>
    <x v="22"/>
    <s v="15111"/>
    <s v="Llicències"/>
    <n v="39681.379999999997"/>
    <n v="695.29"/>
    <n v="40376.67"/>
    <n v="40376.67"/>
    <n v="40376.67"/>
    <n v="40376.67"/>
    <n v="40376.67"/>
    <n v="0"/>
  </r>
  <r>
    <x v="0"/>
    <x v="0"/>
    <x v="2"/>
    <x v="2"/>
    <x v="4"/>
    <x v="4"/>
    <s v="12006"/>
    <s v="Trienis funcionaris"/>
    <x v="10"/>
    <x v="10"/>
    <s v="1"/>
    <s v="Serveis públics bàsics"/>
    <x v="4"/>
    <x v="4"/>
    <x v="15"/>
    <x v="15"/>
    <x v="18"/>
    <x v="18"/>
    <s v="15341"/>
    <s v="Manteniment i millora espais públics cen"/>
    <n v="34784.93"/>
    <n v="-6419.71"/>
    <n v="28365.22"/>
    <n v="28365.22"/>
    <n v="28365.22"/>
    <n v="28365.22"/>
    <n v="28365.22"/>
    <n v="0"/>
  </r>
  <r>
    <x v="0"/>
    <x v="0"/>
    <x v="2"/>
    <x v="2"/>
    <x v="4"/>
    <x v="4"/>
    <s v="12006"/>
    <s v="Trienis funcionaris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60913.04"/>
    <n v="-558.9"/>
    <n v="60354.14"/>
    <n v="60354.14"/>
    <n v="60354.14"/>
    <n v="60354.14"/>
    <n v="60354.14"/>
    <n v="0"/>
  </r>
  <r>
    <x v="0"/>
    <x v="0"/>
    <x v="2"/>
    <x v="2"/>
    <x v="4"/>
    <x v="4"/>
    <s v="12006"/>
    <s v="Trienis funcionaris"/>
    <x v="10"/>
    <x v="10"/>
    <s v="3"/>
    <s v="Producció de béns públics de caràcter preferent"/>
    <x v="9"/>
    <x v="9"/>
    <x v="22"/>
    <x v="22"/>
    <x v="32"/>
    <x v="32"/>
    <s v="33711"/>
    <s v="Gestió de centres cívics"/>
    <n v="3461.76"/>
    <n v="70.38"/>
    <n v="3532.14"/>
    <n v="3532.14"/>
    <n v="3532.14"/>
    <n v="3532.14"/>
    <n v="3532.14"/>
    <n v="0"/>
  </r>
  <r>
    <x v="0"/>
    <x v="0"/>
    <x v="2"/>
    <x v="2"/>
    <x v="4"/>
    <x v="4"/>
    <s v="12006"/>
    <s v="Trienis funcionaris"/>
    <x v="10"/>
    <x v="10"/>
    <s v="9"/>
    <s v="Actuacions de caràcter general"/>
    <x v="0"/>
    <x v="0"/>
    <x v="0"/>
    <x v="0"/>
    <x v="0"/>
    <x v="0"/>
    <s v="91211"/>
    <s v="Representacio política"/>
    <n v="1256.82"/>
    <n v="3764.23"/>
    <n v="5021.05"/>
    <n v="5021.05"/>
    <n v="5021.05"/>
    <n v="5021.05"/>
    <n v="5021.05"/>
    <n v="0"/>
  </r>
  <r>
    <x v="0"/>
    <x v="0"/>
    <x v="2"/>
    <x v="2"/>
    <x v="4"/>
    <x v="4"/>
    <s v="12006"/>
    <s v="Trienis funcionaris"/>
    <x v="10"/>
    <x v="10"/>
    <s v="9"/>
    <s v="Actuacions de caràcter general"/>
    <x v="1"/>
    <x v="1"/>
    <x v="1"/>
    <x v="1"/>
    <x v="1"/>
    <x v="1"/>
    <s v="92011"/>
    <s v="Administració general"/>
    <n v="43850.54"/>
    <n v="-8298.35"/>
    <n v="35552.19"/>
    <n v="35552.19"/>
    <n v="35552.19"/>
    <n v="35552.19"/>
    <n v="35552.19"/>
    <n v="0"/>
  </r>
  <r>
    <x v="0"/>
    <x v="0"/>
    <x v="2"/>
    <x v="2"/>
    <x v="4"/>
    <x v="4"/>
    <s v="12006"/>
    <s v="Trienis funcionaris"/>
    <x v="10"/>
    <x v="10"/>
    <s v="9"/>
    <s v="Actuacions de caràcter general"/>
    <x v="1"/>
    <x v="1"/>
    <x v="1"/>
    <x v="1"/>
    <x v="1"/>
    <x v="1"/>
    <s v="92014"/>
    <s v="Serveis jurídics"/>
    <n v="26790.01"/>
    <n v="-4013.95"/>
    <n v="22776.06"/>
    <n v="22776.06"/>
    <n v="22776.06"/>
    <n v="22776.06"/>
    <n v="22776.06"/>
    <n v="0"/>
  </r>
  <r>
    <x v="0"/>
    <x v="0"/>
    <x v="2"/>
    <x v="2"/>
    <x v="4"/>
    <x v="4"/>
    <s v="12006"/>
    <s v="Trienis funcionaris"/>
    <x v="10"/>
    <x v="10"/>
    <s v="9"/>
    <s v="Actuacions de caràcter general"/>
    <x v="1"/>
    <x v="1"/>
    <x v="8"/>
    <x v="8"/>
    <x v="10"/>
    <x v="10"/>
    <s v="92511"/>
    <s v="Atenció al ciutadà"/>
    <n v="10721.44"/>
    <n v="243.86"/>
    <n v="10965.3"/>
    <n v="10965.3"/>
    <n v="10965.3"/>
    <n v="10965.3"/>
    <n v="10965.3"/>
    <n v="0"/>
  </r>
  <r>
    <x v="0"/>
    <x v="0"/>
    <x v="2"/>
    <x v="2"/>
    <x v="4"/>
    <x v="4"/>
    <s v="12006"/>
    <s v="Trienis funcionaris"/>
    <x v="23"/>
    <x v="23"/>
    <s v="4"/>
    <s v="Actuacions de caràcter econòmic"/>
    <x v="3"/>
    <x v="3"/>
    <x v="6"/>
    <x v="6"/>
    <x v="7"/>
    <x v="7"/>
    <s v="43011"/>
    <s v="Administració i gerència de Presidència"/>
    <n v="0"/>
    <n v="5077.3900000000003"/>
    <n v="5077.3900000000003"/>
    <n v="5077.3900000000003"/>
    <n v="5077.3900000000003"/>
    <n v="5077.3900000000003"/>
    <n v="5077.3900000000003"/>
    <n v="0"/>
  </r>
  <r>
    <x v="0"/>
    <x v="0"/>
    <x v="2"/>
    <x v="2"/>
    <x v="4"/>
    <x v="4"/>
    <s v="12006"/>
    <s v="Trienis funcionaris"/>
    <x v="23"/>
    <x v="23"/>
    <s v="4"/>
    <s v="Actuacions de caràcter econòmic"/>
    <x v="7"/>
    <x v="7"/>
    <x v="16"/>
    <x v="16"/>
    <x v="23"/>
    <x v="23"/>
    <s v="49311"/>
    <s v="Arbitratge"/>
    <n v="0"/>
    <n v="12366"/>
    <n v="12366"/>
    <n v="12366"/>
    <n v="12366"/>
    <n v="12366"/>
    <n v="12366"/>
    <n v="0"/>
  </r>
  <r>
    <x v="0"/>
    <x v="0"/>
    <x v="2"/>
    <x v="2"/>
    <x v="4"/>
    <x v="4"/>
    <s v="12006"/>
    <s v="Trienis funcionaris"/>
    <x v="23"/>
    <x v="23"/>
    <s v="4"/>
    <s v="Actuacions de caràcter econòmic"/>
    <x v="7"/>
    <x v="7"/>
    <x v="16"/>
    <x v="16"/>
    <x v="23"/>
    <x v="23"/>
    <s v="49312"/>
    <s v="Informació al consumidor"/>
    <n v="0"/>
    <n v="29286.11"/>
    <n v="29286.11"/>
    <n v="29286.11"/>
    <n v="29286.11"/>
    <n v="29286.11"/>
    <n v="29286.11"/>
    <n v="0"/>
  </r>
  <r>
    <x v="0"/>
    <x v="0"/>
    <x v="2"/>
    <x v="2"/>
    <x v="4"/>
    <x v="4"/>
    <s v="12006"/>
    <s v="Trienis funcionaris"/>
    <x v="23"/>
    <x v="23"/>
    <s v="9"/>
    <s v="Actuacions de caràcter general"/>
    <x v="1"/>
    <x v="1"/>
    <x v="1"/>
    <x v="1"/>
    <x v="1"/>
    <x v="1"/>
    <s v="92011"/>
    <s v="Administració general"/>
    <n v="117507"/>
    <n v="-17707.740000000002"/>
    <n v="99799.26"/>
    <n v="99799.26"/>
    <n v="99799.26"/>
    <n v="99799.26"/>
    <n v="99799.26"/>
    <n v="0"/>
  </r>
  <r>
    <x v="0"/>
    <x v="0"/>
    <x v="2"/>
    <x v="2"/>
    <x v="4"/>
    <x v="4"/>
    <s v="12006"/>
    <s v="Trienis funcionaris"/>
    <x v="24"/>
    <x v="24"/>
    <s v="1"/>
    <s v="Serveis públics bàsics"/>
    <x v="4"/>
    <x v="4"/>
    <x v="7"/>
    <x v="7"/>
    <x v="8"/>
    <x v="8"/>
    <s v="15011"/>
    <s v="Despeses generals d'Ecologia Urbana"/>
    <n v="33107.089999999997"/>
    <n v="-33107.089999999997"/>
    <n v="0"/>
    <n v="0"/>
    <n v="0"/>
    <n v="0"/>
    <n v="0"/>
    <n v="0"/>
  </r>
  <r>
    <x v="0"/>
    <x v="0"/>
    <x v="2"/>
    <x v="2"/>
    <x v="4"/>
    <x v="4"/>
    <s v="12006"/>
    <s v="Trienis funcionaris"/>
    <x v="24"/>
    <x v="24"/>
    <s v="4"/>
    <s v="Actuacions de caràcter econòmic"/>
    <x v="3"/>
    <x v="3"/>
    <x v="6"/>
    <x v="6"/>
    <x v="7"/>
    <x v="7"/>
    <s v="43011"/>
    <s v="Administració i gerència de Presidència"/>
    <n v="82866.78"/>
    <n v="-56931.8"/>
    <n v="25934.98"/>
    <n v="25934.98"/>
    <n v="25934.98"/>
    <n v="25934.98"/>
    <n v="25934.98"/>
    <n v="0"/>
  </r>
  <r>
    <x v="0"/>
    <x v="0"/>
    <x v="2"/>
    <x v="2"/>
    <x v="4"/>
    <x v="4"/>
    <s v="12006"/>
    <s v="Trienis funcionaris"/>
    <x v="24"/>
    <x v="24"/>
    <s v="4"/>
    <s v="Actuacions de caràcter econòmic"/>
    <x v="7"/>
    <x v="7"/>
    <x v="16"/>
    <x v="16"/>
    <x v="23"/>
    <x v="23"/>
    <s v="49311"/>
    <s v="Arbitratge"/>
    <n v="12661.28"/>
    <n v="-12661.28"/>
    <n v="0"/>
    <n v="0"/>
    <n v="0"/>
    <n v="0"/>
    <n v="0"/>
    <n v="0"/>
  </r>
  <r>
    <x v="0"/>
    <x v="0"/>
    <x v="2"/>
    <x v="2"/>
    <x v="4"/>
    <x v="4"/>
    <s v="12006"/>
    <s v="Trienis funcionaris"/>
    <x v="24"/>
    <x v="24"/>
    <s v="4"/>
    <s v="Actuacions de caràcter econòmic"/>
    <x v="7"/>
    <x v="7"/>
    <x v="16"/>
    <x v="16"/>
    <x v="23"/>
    <x v="23"/>
    <s v="49312"/>
    <s v="Informació al consumidor"/>
    <n v="29160.19"/>
    <n v="-29160.19"/>
    <n v="0"/>
    <n v="0"/>
    <n v="0"/>
    <n v="0"/>
    <n v="0"/>
    <n v="0"/>
  </r>
  <r>
    <x v="0"/>
    <x v="0"/>
    <x v="2"/>
    <x v="2"/>
    <x v="4"/>
    <x v="4"/>
    <s v="12006"/>
    <s v="Trienis funcionaris"/>
    <x v="24"/>
    <x v="24"/>
    <s v="9"/>
    <s v="Actuacions de caràcter general"/>
    <x v="0"/>
    <x v="0"/>
    <x v="0"/>
    <x v="0"/>
    <x v="0"/>
    <x v="0"/>
    <s v="91211"/>
    <s v="Representacio política"/>
    <n v="990.2"/>
    <n v="-990.2"/>
    <n v="0"/>
    <n v="0"/>
    <n v="0"/>
    <n v="0"/>
    <n v="0"/>
    <n v="0"/>
  </r>
  <r>
    <x v="0"/>
    <x v="0"/>
    <x v="2"/>
    <x v="2"/>
    <x v="4"/>
    <x v="4"/>
    <s v="12006"/>
    <s v="Trienis funcionaris"/>
    <x v="24"/>
    <x v="24"/>
    <s v="9"/>
    <s v="Actuacions de caràcter general"/>
    <x v="0"/>
    <x v="0"/>
    <x v="0"/>
    <x v="0"/>
    <x v="9"/>
    <x v="9"/>
    <s v="91223"/>
    <s v="Relacions internacionals"/>
    <n v="37106.47"/>
    <n v="-37106.47"/>
    <n v="0"/>
    <n v="0"/>
    <n v="0"/>
    <n v="0"/>
    <n v="0"/>
    <n v="0"/>
  </r>
  <r>
    <x v="0"/>
    <x v="0"/>
    <x v="2"/>
    <x v="2"/>
    <x v="4"/>
    <x v="4"/>
    <s v="12006"/>
    <s v="Trienis funcionaris"/>
    <x v="24"/>
    <x v="24"/>
    <s v="9"/>
    <s v="Actuacions de caràcter general"/>
    <x v="1"/>
    <x v="1"/>
    <x v="1"/>
    <x v="1"/>
    <x v="1"/>
    <x v="1"/>
    <s v="92016"/>
    <s v="Direcció administrativa gabinet d'alcald"/>
    <n v="32634.07"/>
    <n v="-32634.07"/>
    <n v="0"/>
    <n v="0"/>
    <n v="0"/>
    <n v="0"/>
    <n v="0"/>
    <n v="0"/>
  </r>
  <r>
    <x v="0"/>
    <x v="0"/>
    <x v="2"/>
    <x v="2"/>
    <x v="4"/>
    <x v="4"/>
    <s v="12006"/>
    <s v="Trienis funcionaris"/>
    <x v="24"/>
    <x v="24"/>
    <s v="9"/>
    <s v="Actuacions de caràcter general"/>
    <x v="1"/>
    <x v="1"/>
    <x v="20"/>
    <x v="20"/>
    <x v="29"/>
    <x v="29"/>
    <s v="92217"/>
    <s v="Formació del personal"/>
    <n v="1333.1"/>
    <n v="-1333.1"/>
    <n v="0"/>
    <n v="0"/>
    <n v="0"/>
    <n v="0"/>
    <n v="0"/>
    <n v="0"/>
  </r>
  <r>
    <x v="0"/>
    <x v="0"/>
    <x v="2"/>
    <x v="2"/>
    <x v="4"/>
    <x v="4"/>
    <s v="12006"/>
    <s v="Trienis funcionaris"/>
    <x v="24"/>
    <x v="24"/>
    <s v="9"/>
    <s v="Actuacions de caràcter general"/>
    <x v="8"/>
    <x v="8"/>
    <x v="17"/>
    <x v="17"/>
    <x v="24"/>
    <x v="24"/>
    <s v="93112"/>
    <s v="Pressupost i política fiscal"/>
    <n v="33530.120000000003"/>
    <n v="-326.51"/>
    <n v="33203.61"/>
    <n v="33203.61"/>
    <n v="33203.61"/>
    <n v="33203.61"/>
    <n v="33203.61"/>
    <n v="0"/>
  </r>
  <r>
    <x v="0"/>
    <x v="0"/>
    <x v="2"/>
    <x v="2"/>
    <x v="4"/>
    <x v="4"/>
    <s v="12006"/>
    <s v="Trienis funcionaris"/>
    <x v="24"/>
    <x v="24"/>
    <s v="9"/>
    <s v="Actuacions de caràcter general"/>
    <x v="8"/>
    <x v="8"/>
    <x v="17"/>
    <x v="17"/>
    <x v="24"/>
    <x v="24"/>
    <s v="93113"/>
    <s v="Administració comptable"/>
    <n v="39354.31"/>
    <n v="-7413.95"/>
    <n v="31940.36"/>
    <n v="31940.36"/>
    <n v="31940.36"/>
    <n v="31940.36"/>
    <n v="31940.36"/>
    <n v="0"/>
  </r>
  <r>
    <x v="0"/>
    <x v="0"/>
    <x v="2"/>
    <x v="2"/>
    <x v="4"/>
    <x v="4"/>
    <s v="12006"/>
    <s v="Trienis funcionaris"/>
    <x v="24"/>
    <x v="24"/>
    <s v="9"/>
    <s v="Actuacions de caràcter general"/>
    <x v="8"/>
    <x v="8"/>
    <x v="17"/>
    <x v="17"/>
    <x v="24"/>
    <x v="24"/>
    <s v="93114"/>
    <s v="Gestió financera"/>
    <n v="27672.36"/>
    <n v="-1101.4000000000001"/>
    <n v="26570.959999999999"/>
    <n v="26570.959999999999"/>
    <n v="26570.959999999999"/>
    <n v="26570.959999999999"/>
    <n v="26570.959999999999"/>
    <n v="0"/>
  </r>
  <r>
    <x v="0"/>
    <x v="0"/>
    <x v="2"/>
    <x v="2"/>
    <x v="4"/>
    <x v="4"/>
    <s v="12006"/>
    <s v="Trienis funcionaris"/>
    <x v="24"/>
    <x v="24"/>
    <s v="9"/>
    <s v="Actuacions de caràcter general"/>
    <x v="8"/>
    <x v="8"/>
    <x v="26"/>
    <x v="26"/>
    <x v="40"/>
    <x v="40"/>
    <s v="93212"/>
    <s v="Consell Tributari"/>
    <n v="19424.22"/>
    <n v="-1295.71"/>
    <n v="18128.509999999998"/>
    <n v="18128.509999999998"/>
    <n v="18128.509999999998"/>
    <n v="18128.509999999998"/>
    <n v="18128.509999999998"/>
    <n v="0"/>
  </r>
  <r>
    <x v="0"/>
    <x v="0"/>
    <x v="2"/>
    <x v="2"/>
    <x v="4"/>
    <x v="4"/>
    <s v="12006"/>
    <s v="Trienis funcionaris"/>
    <x v="24"/>
    <x v="24"/>
    <s v="9"/>
    <s v="Actuacions de caràcter general"/>
    <x v="8"/>
    <x v="8"/>
    <x v="18"/>
    <x v="18"/>
    <x v="25"/>
    <x v="25"/>
    <s v="93311"/>
    <s v="Patrimoni"/>
    <n v="64558.42"/>
    <n v="-3267.39"/>
    <n v="61291.03"/>
    <n v="61291.03"/>
    <n v="61291.03"/>
    <n v="61291.03"/>
    <n v="61291.03"/>
    <n v="0"/>
  </r>
  <r>
    <x v="0"/>
    <x v="0"/>
    <x v="2"/>
    <x v="2"/>
    <x v="4"/>
    <x v="4"/>
    <s v="12006"/>
    <s v="Trienis funcionaris"/>
    <x v="24"/>
    <x v="24"/>
    <s v="9"/>
    <s v="Actuacions de caràcter general"/>
    <x v="8"/>
    <x v="8"/>
    <x v="19"/>
    <x v="19"/>
    <x v="26"/>
    <x v="26"/>
    <s v="93411"/>
    <s v="Tresoreria"/>
    <n v="31420.21"/>
    <n v="629.79"/>
    <n v="32050"/>
    <n v="32050"/>
    <n v="32050"/>
    <n v="32050"/>
    <n v="32050"/>
    <n v="0"/>
  </r>
  <r>
    <x v="0"/>
    <x v="0"/>
    <x v="2"/>
    <x v="2"/>
    <x v="4"/>
    <x v="4"/>
    <s v="12006"/>
    <s v="Trienis funcionaris"/>
    <x v="27"/>
    <x v="27"/>
    <s v="9"/>
    <s v="Actuacions de caràcter general"/>
    <x v="1"/>
    <x v="1"/>
    <x v="1"/>
    <x v="1"/>
    <x v="1"/>
    <x v="1"/>
    <s v="92013"/>
    <s v="Programa actuació sectorial"/>
    <n v="0"/>
    <n v="26741.77"/>
    <n v="26741.77"/>
    <n v="26741.77"/>
    <n v="26741.77"/>
    <n v="26741.77"/>
    <n v="26741.77"/>
    <n v="0"/>
  </r>
  <r>
    <x v="0"/>
    <x v="0"/>
    <x v="2"/>
    <x v="2"/>
    <x v="4"/>
    <x v="4"/>
    <s v="12006"/>
    <s v="Trienis funcionaris"/>
    <x v="0"/>
    <x v="0"/>
    <s v="1"/>
    <s v="Serveis públics bàsics"/>
    <x v="5"/>
    <x v="5"/>
    <x v="10"/>
    <x v="10"/>
    <x v="12"/>
    <x v="12"/>
    <s v="13212"/>
    <s v="Serveis generals de la Guàrdia Urbana"/>
    <n v="19101.22"/>
    <n v="-19101.22"/>
    <n v="0"/>
    <n v="0"/>
    <n v="0"/>
    <n v="0"/>
    <n v="0"/>
    <n v="0"/>
  </r>
  <r>
    <x v="0"/>
    <x v="0"/>
    <x v="2"/>
    <x v="2"/>
    <x v="4"/>
    <x v="4"/>
    <s v="12006"/>
    <s v="Trienis funcionaris"/>
    <x v="0"/>
    <x v="0"/>
    <s v="4"/>
    <s v="Actuacions de caràcter econòmic"/>
    <x v="3"/>
    <x v="3"/>
    <x v="6"/>
    <x v="6"/>
    <x v="7"/>
    <x v="7"/>
    <s v="43014"/>
    <s v="Consell Econòmic i Social"/>
    <n v="9410.16"/>
    <n v="929.72"/>
    <n v="10339.879999999999"/>
    <n v="10339.879999999999"/>
    <n v="10339.879999999999"/>
    <n v="10339.879999999999"/>
    <n v="10339.879999999999"/>
    <n v="0"/>
  </r>
  <r>
    <x v="0"/>
    <x v="0"/>
    <x v="2"/>
    <x v="2"/>
    <x v="4"/>
    <x v="4"/>
    <s v="12006"/>
    <s v="Trienis funcionaris"/>
    <x v="0"/>
    <x v="0"/>
    <s v="9"/>
    <s v="Actuacions de caràcter general"/>
    <x v="0"/>
    <x v="0"/>
    <x v="0"/>
    <x v="0"/>
    <x v="0"/>
    <x v="0"/>
    <s v="91211"/>
    <s v="Representacio política"/>
    <n v="166120.5"/>
    <n v="-19197.79"/>
    <n v="146922.71"/>
    <n v="146922.71"/>
    <n v="146922.71"/>
    <n v="146922.71"/>
    <n v="146922.71"/>
    <n v="0"/>
  </r>
  <r>
    <x v="0"/>
    <x v="0"/>
    <x v="2"/>
    <x v="2"/>
    <x v="4"/>
    <x v="4"/>
    <s v="12006"/>
    <s v="Trienis funcionaris"/>
    <x v="0"/>
    <x v="0"/>
    <s v="9"/>
    <s v="Actuacions de caràcter general"/>
    <x v="0"/>
    <x v="0"/>
    <x v="0"/>
    <x v="0"/>
    <x v="0"/>
    <x v="0"/>
    <s v="91212"/>
    <s v="Direcció tècnica de premsa"/>
    <n v="19946.39"/>
    <n v="2523.5100000000002"/>
    <n v="22469.9"/>
    <n v="22469.9"/>
    <n v="22469.9"/>
    <n v="22469.9"/>
    <n v="22469.9"/>
    <n v="0"/>
  </r>
  <r>
    <x v="0"/>
    <x v="0"/>
    <x v="2"/>
    <x v="2"/>
    <x v="4"/>
    <x v="4"/>
    <s v="12006"/>
    <s v="Trienis funcionaris"/>
    <x v="0"/>
    <x v="0"/>
    <s v="9"/>
    <s v="Actuacions de caràcter general"/>
    <x v="0"/>
    <x v="0"/>
    <x v="0"/>
    <x v="0"/>
    <x v="9"/>
    <x v="9"/>
    <s v="91222"/>
    <s v="Protocol"/>
    <n v="56954.63"/>
    <n v="1398.04"/>
    <n v="58352.67"/>
    <n v="58352.67"/>
    <n v="58352.67"/>
    <n v="58352.67"/>
    <n v="58352.67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1"/>
    <x v="1"/>
    <s v="92011"/>
    <s v="Administració general"/>
    <n v="381497.1"/>
    <n v="20427.95"/>
    <n v="401925.05"/>
    <n v="401925.05"/>
    <n v="401925.05"/>
    <n v="401925.05"/>
    <n v="401925.05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1"/>
    <x v="1"/>
    <s v="92012"/>
    <s v="Serveis editorials"/>
    <n v="34348.94"/>
    <n v="-154.22999999999999"/>
    <n v="34194.71"/>
    <n v="34194.71"/>
    <n v="34194.71"/>
    <n v="34194.71"/>
    <n v="34194.71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1"/>
    <x v="1"/>
    <s v="92014"/>
    <s v="Serveis jurídics"/>
    <n v="49253.46"/>
    <n v="-7023.82"/>
    <n v="42229.64"/>
    <n v="42229.64"/>
    <n v="42229.64"/>
    <n v="42229.64"/>
    <n v="42229.64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1"/>
    <x v="1"/>
    <s v="92016"/>
    <s v="Direcció administrativa gabinet d'alcald"/>
    <n v="39243.599999999999"/>
    <n v="29429.64"/>
    <n v="68673.240000000005"/>
    <n v="68673.240000000005"/>
    <n v="68673.240000000005"/>
    <n v="68673.240000000005"/>
    <n v="68673.240000000005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27"/>
    <x v="27"/>
    <s v="92021"/>
    <s v="Sindicatura de Greuges"/>
    <n v="39218.800000000003"/>
    <n v="-1728.36"/>
    <n v="37490.44"/>
    <n v="37490.44"/>
    <n v="37490.44"/>
    <n v="37490.44"/>
    <n v="37490.44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28"/>
    <x v="28"/>
    <s v="92031"/>
    <s v="Arxiu municipal contemporani"/>
    <n v="144165.76000000001"/>
    <n v="-15526.1"/>
    <n v="128639.66"/>
    <n v="128639.66"/>
    <n v="128639.66"/>
    <n v="128639.66"/>
    <n v="128639.66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28"/>
    <x v="28"/>
    <s v="92032"/>
    <s v="Sistema d'arxius"/>
    <n v="29288.84"/>
    <n v="-10.62"/>
    <n v="29278.22"/>
    <n v="29278.22"/>
    <n v="29278.22"/>
    <n v="29278.22"/>
    <n v="29278.22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28"/>
    <x v="28"/>
    <s v="92033"/>
    <s v="Servei de documentació i accés al coneix"/>
    <n v="37543.519999999997"/>
    <n v="628.01"/>
    <n v="38171.53"/>
    <n v="38171.53"/>
    <n v="38171.53"/>
    <n v="38171.53"/>
    <n v="38171.53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8"/>
    <x v="8"/>
    <x v="20"/>
    <x v="20"/>
    <s v="92521"/>
    <s v="Direcció de comunicació"/>
    <n v="104431.31"/>
    <n v="-25280.87"/>
    <n v="79150.44"/>
    <n v="79150.44"/>
    <n v="79150.44"/>
    <n v="79150.44"/>
    <n v="79150.44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8"/>
    <x v="8"/>
    <x v="20"/>
    <x v="20"/>
    <s v="92523"/>
    <s v="Comunicació digital"/>
    <n v="24811.06"/>
    <n v="303.68"/>
    <n v="25114.74"/>
    <n v="25114.74"/>
    <n v="25114.74"/>
    <n v="25114.74"/>
    <n v="25114.74"/>
    <n v="0"/>
  </r>
  <r>
    <x v="0"/>
    <x v="0"/>
    <x v="2"/>
    <x v="2"/>
    <x v="4"/>
    <x v="4"/>
    <s v="12006"/>
    <s v="Trienis funcionaris"/>
    <x v="0"/>
    <x v="0"/>
    <s v="9"/>
    <s v="Actuacions de caràcter general"/>
    <x v="8"/>
    <x v="8"/>
    <x v="17"/>
    <x v="17"/>
    <x v="24"/>
    <x v="24"/>
    <s v="93115"/>
    <s v="Control intern"/>
    <n v="62358.23"/>
    <n v="-1206.67"/>
    <n v="61151.56"/>
    <n v="61151.56"/>
    <n v="61151.56"/>
    <n v="61151.56"/>
    <n v="61151.56"/>
    <n v="0"/>
  </r>
  <r>
    <x v="0"/>
    <x v="0"/>
    <x v="2"/>
    <x v="2"/>
    <x v="4"/>
    <x v="4"/>
    <s v="12006"/>
    <s v="Trienis funcionaris"/>
    <x v="0"/>
    <x v="0"/>
    <s v="9"/>
    <s v="Actuacions de caràcter general"/>
    <x v="8"/>
    <x v="8"/>
    <x v="18"/>
    <x v="18"/>
    <x v="25"/>
    <x v="25"/>
    <s v="93312"/>
    <s v="Manteniment d’edificis centralitzats"/>
    <n v="64689.98"/>
    <n v="-4077.22"/>
    <n v="60612.76"/>
    <n v="60612.76"/>
    <n v="60612.76"/>
    <n v="60612.76"/>
    <n v="60612.76"/>
    <n v="0"/>
  </r>
  <r>
    <x v="0"/>
    <x v="0"/>
    <x v="2"/>
    <x v="2"/>
    <x v="4"/>
    <x v="4"/>
    <s v="12006"/>
    <s v="Trienis funcionaris"/>
    <x v="25"/>
    <x v="25"/>
    <s v="9"/>
    <s v="Actuacions de caràcter general"/>
    <x v="1"/>
    <x v="1"/>
    <x v="1"/>
    <x v="1"/>
    <x v="1"/>
    <x v="1"/>
    <s v="92013"/>
    <s v="Programa actuació sectorial"/>
    <n v="36687.49"/>
    <n v="-36687.49"/>
    <n v="0"/>
    <n v="0"/>
    <n v="0"/>
    <n v="0"/>
    <n v="0"/>
    <n v="0"/>
  </r>
  <r>
    <x v="0"/>
    <x v="0"/>
    <x v="2"/>
    <x v="2"/>
    <x v="4"/>
    <x v="4"/>
    <s v="12006"/>
    <s v="Trienis funcionaris"/>
    <x v="25"/>
    <x v="25"/>
    <s v="9"/>
    <s v="Actuacions de caràcter general"/>
    <x v="1"/>
    <x v="1"/>
    <x v="20"/>
    <x v="20"/>
    <x v="29"/>
    <x v="29"/>
    <s v="92211"/>
    <s v="Direcció de recursos humans i organitzac"/>
    <n v="44954.42"/>
    <n v="-14386.95"/>
    <n v="30567.47"/>
    <n v="30567.47"/>
    <n v="30567.47"/>
    <n v="30567.47"/>
    <n v="30567.47"/>
    <n v="0"/>
  </r>
  <r>
    <x v="0"/>
    <x v="0"/>
    <x v="2"/>
    <x v="2"/>
    <x v="4"/>
    <x v="4"/>
    <s v="12006"/>
    <s v="Trienis funcionaris"/>
    <x v="25"/>
    <x v="25"/>
    <s v="9"/>
    <s v="Actuacions de caràcter general"/>
    <x v="1"/>
    <x v="1"/>
    <x v="20"/>
    <x v="20"/>
    <x v="29"/>
    <x v="29"/>
    <s v="92212"/>
    <s v="Gestió-administració recursos humans-org"/>
    <n v="82260.350000000006"/>
    <n v="-5960.42"/>
    <n v="76299.929999999993"/>
    <n v="76299.929999999993"/>
    <n v="76299.929999999993"/>
    <n v="76299.929999999993"/>
    <n v="76299.929999999993"/>
    <n v="0"/>
  </r>
  <r>
    <x v="0"/>
    <x v="0"/>
    <x v="2"/>
    <x v="2"/>
    <x v="4"/>
    <x v="4"/>
    <s v="12006"/>
    <s v="Trienis funcionaris"/>
    <x v="25"/>
    <x v="25"/>
    <s v="9"/>
    <s v="Actuacions de caràcter general"/>
    <x v="1"/>
    <x v="1"/>
    <x v="20"/>
    <x v="20"/>
    <x v="29"/>
    <x v="29"/>
    <s v="92214"/>
    <s v="Comunicació interna recursos humans i or"/>
    <n v="30771.31"/>
    <n v="-4524.03"/>
    <n v="26247.279999999999"/>
    <n v="26247.279999999999"/>
    <n v="26247.279999999999"/>
    <n v="26247.279999999999"/>
    <n v="26247.279999999999"/>
    <n v="0"/>
  </r>
  <r>
    <x v="0"/>
    <x v="0"/>
    <x v="2"/>
    <x v="2"/>
    <x v="4"/>
    <x v="4"/>
    <s v="12006"/>
    <s v="Trienis funcionaris"/>
    <x v="25"/>
    <x v="25"/>
    <s v="9"/>
    <s v="Actuacions de caràcter general"/>
    <x v="1"/>
    <x v="1"/>
    <x v="20"/>
    <x v="20"/>
    <x v="29"/>
    <x v="29"/>
    <s v="92215"/>
    <s v="Organització municipal"/>
    <n v="11434.19"/>
    <n v="-6681.71"/>
    <n v="4752.4799999999996"/>
    <n v="4752.4799999999996"/>
    <n v="4752.4799999999996"/>
    <n v="4752.4799999999996"/>
    <n v="4752.4799999999996"/>
    <n v="0"/>
  </r>
  <r>
    <x v="0"/>
    <x v="0"/>
    <x v="2"/>
    <x v="2"/>
    <x v="4"/>
    <x v="4"/>
    <s v="12006"/>
    <s v="Trienis funcionaris"/>
    <x v="25"/>
    <x v="25"/>
    <s v="9"/>
    <s v="Actuacions de caràcter general"/>
    <x v="1"/>
    <x v="1"/>
    <x v="20"/>
    <x v="20"/>
    <x v="29"/>
    <x v="29"/>
    <s v="92216"/>
    <s v="Selecció de personal"/>
    <n v="25635.61"/>
    <n v="-1057.1300000000001"/>
    <n v="24578.48"/>
    <n v="24578.48"/>
    <n v="24578.48"/>
    <n v="24578.48"/>
    <n v="24578.48"/>
    <n v="0"/>
  </r>
  <r>
    <x v="0"/>
    <x v="0"/>
    <x v="2"/>
    <x v="2"/>
    <x v="4"/>
    <x v="4"/>
    <s v="12006"/>
    <s v="Trienis funcionaris"/>
    <x v="25"/>
    <x v="25"/>
    <s v="9"/>
    <s v="Actuacions de caràcter general"/>
    <x v="1"/>
    <x v="1"/>
    <x v="20"/>
    <x v="20"/>
    <x v="29"/>
    <x v="29"/>
    <s v="92217"/>
    <s v="Formació del personal"/>
    <n v="26354.26"/>
    <n v="2591.0300000000002"/>
    <n v="28945.29"/>
    <n v="28945.29"/>
    <n v="28945.29"/>
    <n v="28945.29"/>
    <n v="28945.29"/>
    <n v="0"/>
  </r>
  <r>
    <x v="0"/>
    <x v="0"/>
    <x v="2"/>
    <x v="2"/>
    <x v="4"/>
    <x v="4"/>
    <s v="12006"/>
    <s v="Trienis funcionaris"/>
    <x v="25"/>
    <x v="25"/>
    <s v="9"/>
    <s v="Actuacions de caràcter general"/>
    <x v="1"/>
    <x v="1"/>
    <x v="20"/>
    <x v="20"/>
    <x v="29"/>
    <x v="29"/>
    <s v="92218"/>
    <s v="Prevenció de riscos laborals"/>
    <n v="23386.21"/>
    <n v="-459.46"/>
    <n v="22926.75"/>
    <n v="22926.75"/>
    <n v="22926.75"/>
    <n v="22926.75"/>
    <n v="22926.75"/>
    <n v="0"/>
  </r>
  <r>
    <x v="0"/>
    <x v="0"/>
    <x v="2"/>
    <x v="2"/>
    <x v="4"/>
    <x v="4"/>
    <s v="12006"/>
    <s v="Trienis funcionaris"/>
    <x v="25"/>
    <x v="25"/>
    <s v="9"/>
    <s v="Actuacions de caràcter general"/>
    <x v="1"/>
    <x v="1"/>
    <x v="27"/>
    <x v="27"/>
    <x v="42"/>
    <x v="42"/>
    <s v="92921"/>
    <s v="Dotació per imprevistos"/>
    <n v="0"/>
    <n v="-1447.11"/>
    <n v="-1447.11"/>
    <n v="-1447.11"/>
    <n v="-1447.11"/>
    <n v="-1447.11"/>
    <n v="-1447.11"/>
    <n v="0"/>
  </r>
  <r>
    <x v="0"/>
    <x v="0"/>
    <x v="2"/>
    <x v="2"/>
    <x v="4"/>
    <x v="4"/>
    <s v="12006"/>
    <s v="Trienis funcionaris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14065.45"/>
    <n v="-14065.45"/>
    <n v="0"/>
    <n v="0"/>
    <n v="0"/>
    <n v="0"/>
    <n v="0"/>
    <n v="0"/>
  </r>
  <r>
    <x v="0"/>
    <x v="0"/>
    <x v="2"/>
    <x v="2"/>
    <x v="4"/>
    <x v="4"/>
    <s v="12006"/>
    <s v="Trienis funcionaris"/>
    <x v="26"/>
    <x v="26"/>
    <s v="2"/>
    <s v="Actuacions de protecció i promoció social"/>
    <x v="2"/>
    <x v="2"/>
    <x v="4"/>
    <x v="4"/>
    <x v="34"/>
    <x v="34"/>
    <s v="23171"/>
    <s v="Atenció a la dona víctima de viol."/>
    <n v="18133.21"/>
    <n v="-18133.21"/>
    <n v="0"/>
    <n v="0"/>
    <n v="0"/>
    <n v="0"/>
    <n v="0"/>
    <n v="0"/>
  </r>
  <r>
    <x v="0"/>
    <x v="0"/>
    <x v="2"/>
    <x v="2"/>
    <x v="4"/>
    <x v="4"/>
    <s v="12006"/>
    <s v="Trienis funcionaris"/>
    <x v="26"/>
    <x v="26"/>
    <s v="2"/>
    <s v="Actuacions de protecció i promoció social"/>
    <x v="2"/>
    <x v="2"/>
    <x v="4"/>
    <x v="4"/>
    <x v="30"/>
    <x v="30"/>
    <s v="23182"/>
    <s v="Suport a les accions comunitàries"/>
    <n v="12678.57"/>
    <n v="-1538.39"/>
    <n v="11140.18"/>
    <n v="11140.18"/>
    <n v="11140.18"/>
    <n v="11140.18"/>
    <n v="11140.18"/>
    <n v="0"/>
  </r>
  <r>
    <x v="0"/>
    <x v="0"/>
    <x v="2"/>
    <x v="2"/>
    <x v="4"/>
    <x v="4"/>
    <s v="12006"/>
    <s v="Trienis funcionaris"/>
    <x v="26"/>
    <x v="26"/>
    <s v="2"/>
    <s v="Actuacions de protecció i promoció social"/>
    <x v="2"/>
    <x v="2"/>
    <x v="5"/>
    <x v="5"/>
    <x v="5"/>
    <x v="5"/>
    <s v="23241"/>
    <s v="Promoció de les dones"/>
    <n v="21669.02"/>
    <n v="-21669.02"/>
    <n v="0"/>
    <n v="0"/>
    <n v="0"/>
    <n v="0"/>
    <n v="0"/>
    <n v="0"/>
  </r>
  <r>
    <x v="0"/>
    <x v="0"/>
    <x v="2"/>
    <x v="2"/>
    <x v="4"/>
    <x v="4"/>
    <s v="12006"/>
    <s v="Trienis funcionaris"/>
    <x v="26"/>
    <x v="26"/>
    <s v="2"/>
    <s v="Actuacions de protecció i promoció social"/>
    <x v="2"/>
    <x v="2"/>
    <x v="5"/>
    <x v="5"/>
    <x v="35"/>
    <x v="35"/>
    <s v="23252"/>
    <s v="Foment i promoció dels drets humans"/>
    <n v="20322.43"/>
    <n v="-20322.43"/>
    <n v="0"/>
    <n v="0"/>
    <n v="0"/>
    <n v="0"/>
    <n v="0"/>
    <n v="0"/>
  </r>
  <r>
    <x v="0"/>
    <x v="0"/>
    <x v="2"/>
    <x v="2"/>
    <x v="4"/>
    <x v="4"/>
    <s v="12006"/>
    <s v="Trienis funcionaris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14149.15"/>
    <n v="-14149.15"/>
    <n v="0"/>
    <n v="0"/>
    <n v="0"/>
    <n v="0"/>
    <n v="0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1"/>
    <x v="1"/>
    <x v="1"/>
    <x v="1"/>
    <s v="92011"/>
    <s v="Administració general"/>
    <n v="54402.82"/>
    <n v="-490.84"/>
    <n v="53911.98"/>
    <n v="53911.98"/>
    <n v="53911.98"/>
    <n v="53911.98"/>
    <n v="53911.98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21"/>
    <x v="21"/>
    <x v="31"/>
    <x v="31"/>
    <s v="92413"/>
    <s v="Relacions ciutadanes"/>
    <n v="33492.61"/>
    <n v="-1300.6300000000001"/>
    <n v="32191.98"/>
    <n v="32191.98"/>
    <n v="32191.98"/>
    <n v="32191.98"/>
    <n v="32191.98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21"/>
    <x v="21"/>
    <x v="31"/>
    <x v="31"/>
    <s v="92417"/>
    <s v="Participació ciutadana"/>
    <n v="39004.97"/>
    <n v="-5225.47"/>
    <n v="33779.5"/>
    <n v="33779.5"/>
    <n v="33779.5"/>
    <n v="33779.5"/>
    <n v="33779.5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21"/>
    <x v="21"/>
    <x v="31"/>
    <x v="31"/>
    <s v="92418"/>
    <s v="Associacionisme"/>
    <n v="38507.03"/>
    <n v="56.28"/>
    <n v="38563.31"/>
    <n v="38563.31"/>
    <n v="38563.31"/>
    <n v="38563.31"/>
    <n v="38563.31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4032.58"/>
    <n v="4032.58"/>
    <n v="4032.58"/>
    <n v="4032.58"/>
    <n v="4032.58"/>
    <n v="4032.58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8"/>
    <x v="8"/>
    <x v="10"/>
    <x v="10"/>
    <s v="92511"/>
    <s v="Atenció al ciutadà"/>
    <n v="378932.81"/>
    <n v="-378932.81"/>
    <n v="0"/>
    <n v="0"/>
    <n v="0"/>
    <n v="0"/>
    <n v="0"/>
    <n v="0"/>
  </r>
  <r>
    <x v="0"/>
    <x v="0"/>
    <x v="2"/>
    <x v="2"/>
    <x v="4"/>
    <x v="4"/>
    <s v="12099"/>
    <s v="Retrib. a reinteg. Funcionaris F.pràct. i interins"/>
    <x v="12"/>
    <x v="12"/>
    <s v="9"/>
    <s v="Actuacions de caràcter general"/>
    <x v="1"/>
    <x v="1"/>
    <x v="1"/>
    <x v="1"/>
    <x v="1"/>
    <x v="1"/>
    <s v="92011"/>
    <s v="Administració general"/>
    <n v="0"/>
    <n v="253.27"/>
    <n v="253.27"/>
    <n v="253.27"/>
    <n v="253.27"/>
    <n v="253.27"/>
    <n v="253.27"/>
    <n v="0"/>
  </r>
  <r>
    <x v="0"/>
    <x v="0"/>
    <x v="2"/>
    <x v="2"/>
    <x v="4"/>
    <x v="4"/>
    <s v="12099"/>
    <s v="Retrib. a reinteg. Funcionaris F.pràct. i interins"/>
    <x v="15"/>
    <x v="15"/>
    <s v="9"/>
    <s v="Actuacions de caràcter general"/>
    <x v="1"/>
    <x v="1"/>
    <x v="1"/>
    <x v="1"/>
    <x v="1"/>
    <x v="1"/>
    <s v="92011"/>
    <s v="Administració general"/>
    <n v="0"/>
    <n v="-1678.48"/>
    <n v="-1678.48"/>
    <n v="-1678.48"/>
    <n v="-1678.48"/>
    <n v="-1678.48"/>
    <n v="-1678.48"/>
    <n v="0"/>
  </r>
  <r>
    <x v="0"/>
    <x v="0"/>
    <x v="2"/>
    <x v="2"/>
    <x v="4"/>
    <x v="4"/>
    <s v="12099"/>
    <s v="Retrib. a reinteg. Funcionaris F.pràct. i interins"/>
    <x v="17"/>
    <x v="17"/>
    <s v="1"/>
    <s v="Serveis públics bàsics"/>
    <x v="5"/>
    <x v="5"/>
    <x v="9"/>
    <x v="9"/>
    <x v="11"/>
    <x v="11"/>
    <s v="13011"/>
    <s v="Gestió programa administració seguretat"/>
    <n v="0"/>
    <n v="827.87"/>
    <n v="827.87"/>
    <n v="827.87"/>
    <n v="827.87"/>
    <n v="827.87"/>
    <n v="827.87"/>
    <n v="0"/>
  </r>
  <r>
    <x v="0"/>
    <x v="0"/>
    <x v="2"/>
    <x v="2"/>
    <x v="4"/>
    <x v="4"/>
    <s v="12099"/>
    <s v="Retrib. a reinteg. Funcionaris F.pràct. i interins"/>
    <x v="17"/>
    <x v="17"/>
    <s v="1"/>
    <s v="Serveis públics bàsics"/>
    <x v="5"/>
    <x v="5"/>
    <x v="10"/>
    <x v="10"/>
    <x v="12"/>
    <x v="12"/>
    <s v="13212"/>
    <s v="Serveis generals de la Guàrdia Urbana"/>
    <n v="0"/>
    <n v="2249.48"/>
    <n v="2249.48"/>
    <n v="2249.48"/>
    <n v="2249.48"/>
    <n v="2249.48"/>
    <n v="2249.48"/>
    <n v="0"/>
  </r>
  <r>
    <x v="0"/>
    <x v="0"/>
    <x v="2"/>
    <x v="2"/>
    <x v="4"/>
    <x v="4"/>
    <s v="12099"/>
    <s v="Retrib. a reinteg. Funcionaris F.pràct. i interins"/>
    <x v="17"/>
    <x v="17"/>
    <s v="1"/>
    <s v="Serveis públics bàsics"/>
    <x v="5"/>
    <x v="5"/>
    <x v="12"/>
    <x v="12"/>
    <x v="15"/>
    <x v="15"/>
    <s v="13612"/>
    <s v="Intervenció en extinció d’incendis i sal"/>
    <n v="0"/>
    <n v="-4104.49"/>
    <n v="-4104.49"/>
    <n v="-4104.49"/>
    <n v="-4104.49"/>
    <n v="-4104.49"/>
    <n v="-4104.49"/>
    <n v="0"/>
  </r>
  <r>
    <x v="0"/>
    <x v="0"/>
    <x v="2"/>
    <x v="2"/>
    <x v="4"/>
    <x v="4"/>
    <s v="12099"/>
    <s v="Retrib. a reinteg. Funcionaris F.pràct. i interins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0"/>
    <n v="3583.8"/>
    <n v="3583.8"/>
    <n v="3583.8"/>
    <n v="3583.8"/>
    <n v="3583.8"/>
    <n v="3583.8"/>
    <n v="0"/>
  </r>
  <r>
    <x v="0"/>
    <x v="0"/>
    <x v="2"/>
    <x v="2"/>
    <x v="4"/>
    <x v="4"/>
    <s v="12099"/>
    <s v="Retrib. a reinteg. Funcionaris F.pràct. i interins"/>
    <x v="27"/>
    <x v="27"/>
    <s v="9"/>
    <s v="Actuacions de caràcter general"/>
    <x v="1"/>
    <x v="1"/>
    <x v="1"/>
    <x v="1"/>
    <x v="1"/>
    <x v="1"/>
    <s v="92013"/>
    <s v="Programa actuació sectorial"/>
    <n v="0"/>
    <n v="-1004.6"/>
    <n v="-1004.6"/>
    <n v="-1004.6"/>
    <n v="-1004.6"/>
    <n v="-1004.6"/>
    <n v="-1004.6"/>
    <n v="0"/>
  </r>
  <r>
    <x v="0"/>
    <x v="0"/>
    <x v="2"/>
    <x v="2"/>
    <x v="4"/>
    <x v="4"/>
    <s v="12099"/>
    <s v="Retrib. a reinteg. Funcionaris F.pràct. i interins"/>
    <x v="0"/>
    <x v="0"/>
    <s v="9"/>
    <s v="Actuacions de caràcter general"/>
    <x v="1"/>
    <x v="1"/>
    <x v="1"/>
    <x v="1"/>
    <x v="1"/>
    <x v="1"/>
    <s v="92011"/>
    <s v="Administració general"/>
    <n v="0"/>
    <n v="751.06"/>
    <n v="751.06"/>
    <n v="751.06"/>
    <n v="751.06"/>
    <n v="751.06"/>
    <n v="751.06"/>
    <n v="0"/>
  </r>
  <r>
    <x v="0"/>
    <x v="0"/>
    <x v="2"/>
    <x v="2"/>
    <x v="4"/>
    <x v="4"/>
    <s v="12099"/>
    <s v="Retrib. a reinteg. Funcionaris F.pràct. i interins"/>
    <x v="0"/>
    <x v="0"/>
    <s v="9"/>
    <s v="Actuacions de caràcter general"/>
    <x v="1"/>
    <x v="1"/>
    <x v="8"/>
    <x v="8"/>
    <x v="20"/>
    <x v="20"/>
    <s v="92521"/>
    <s v="Direcció de comunicació"/>
    <n v="0"/>
    <n v="-751.06"/>
    <n v="-751.06"/>
    <n v="-751.06"/>
    <n v="-751.06"/>
    <n v="-751.06"/>
    <n v="-751.06"/>
    <n v="0"/>
  </r>
  <r>
    <x v="0"/>
    <x v="0"/>
    <x v="2"/>
    <x v="2"/>
    <x v="4"/>
    <x v="4"/>
    <s v="12099"/>
    <s v="Retrib. a reinteg. Funcionaris F.pràct. i interins"/>
    <x v="25"/>
    <x v="25"/>
    <s v="9"/>
    <s v="Actuacions de caràcter general"/>
    <x v="1"/>
    <x v="1"/>
    <x v="27"/>
    <x v="27"/>
    <x v="42"/>
    <x v="42"/>
    <s v="92921"/>
    <s v="Dotació per imprevistos"/>
    <n v="0"/>
    <n v="-29.77"/>
    <n v="-29.77"/>
    <n v="-29.77"/>
    <n v="-29.77"/>
    <n v="-29.77"/>
    <n v="-29.77"/>
    <n v="0"/>
  </r>
  <r>
    <x v="0"/>
    <x v="0"/>
    <x v="2"/>
    <x v="2"/>
    <x v="4"/>
    <x v="4"/>
    <s v="12099"/>
    <s v="Retrib. a reinteg. Funcionaris F.pràct. i interins"/>
    <x v="26"/>
    <x v="26"/>
    <s v="9"/>
    <s v="Actuacions de caràcter general"/>
    <x v="1"/>
    <x v="1"/>
    <x v="21"/>
    <x v="21"/>
    <x v="31"/>
    <x v="31"/>
    <s v="92417"/>
    <s v="Participació ciutadana"/>
    <n v="0"/>
    <n v="487.69"/>
    <n v="487.69"/>
    <n v="487.69"/>
    <n v="487.69"/>
    <n v="487.69"/>
    <n v="487.69"/>
    <n v="0"/>
  </r>
  <r>
    <x v="0"/>
    <x v="0"/>
    <x v="2"/>
    <x v="2"/>
    <x v="5"/>
    <x v="5"/>
    <s v="12100"/>
    <s v="Complement desti funcionaris"/>
    <x v="11"/>
    <x v="11"/>
    <s v="9"/>
    <s v="Actuacions de caràcter general"/>
    <x v="0"/>
    <x v="0"/>
    <x v="0"/>
    <x v="0"/>
    <x v="0"/>
    <x v="0"/>
    <s v="91211"/>
    <s v="Representacio política"/>
    <n v="4543.5600000000004"/>
    <n v="-4543.5600000000004"/>
    <n v="0"/>
    <n v="0"/>
    <n v="0"/>
    <n v="0"/>
    <n v="0"/>
    <n v="0"/>
  </r>
  <r>
    <x v="0"/>
    <x v="0"/>
    <x v="2"/>
    <x v="2"/>
    <x v="5"/>
    <x v="5"/>
    <s v="12100"/>
    <s v="Complement desti funcionaris"/>
    <x v="11"/>
    <x v="11"/>
    <s v="9"/>
    <s v="Actuacions de caràcter general"/>
    <x v="1"/>
    <x v="1"/>
    <x v="1"/>
    <x v="1"/>
    <x v="1"/>
    <x v="1"/>
    <s v="92011"/>
    <s v="Administració general"/>
    <n v="32586.400000000001"/>
    <n v="21840.5"/>
    <n v="54426.9"/>
    <n v="54426.9"/>
    <n v="54426.9"/>
    <n v="54426.9"/>
    <n v="54426.9"/>
    <n v="0"/>
  </r>
  <r>
    <x v="0"/>
    <x v="0"/>
    <x v="2"/>
    <x v="2"/>
    <x v="5"/>
    <x v="5"/>
    <s v="12100"/>
    <s v="Complement desti funcionaris"/>
    <x v="11"/>
    <x v="11"/>
    <s v="9"/>
    <s v="Actuacions de caràcter general"/>
    <x v="1"/>
    <x v="1"/>
    <x v="2"/>
    <x v="2"/>
    <x v="2"/>
    <x v="2"/>
    <s v="92321"/>
    <s v="Anàlisi i programació"/>
    <n v="216191.64"/>
    <n v="12133.68"/>
    <n v="228325.32"/>
    <n v="228325.32"/>
    <n v="228325.32"/>
    <n v="228325.32"/>
    <n v="228325.32"/>
    <n v="0"/>
  </r>
  <r>
    <x v="0"/>
    <x v="0"/>
    <x v="2"/>
    <x v="2"/>
    <x v="5"/>
    <x v="5"/>
    <s v="12100"/>
    <s v="Complement desti funcionaris"/>
    <x v="12"/>
    <x v="12"/>
    <s v="9"/>
    <s v="Actuacions de caràcter general"/>
    <x v="1"/>
    <x v="1"/>
    <x v="1"/>
    <x v="1"/>
    <x v="1"/>
    <x v="1"/>
    <s v="92011"/>
    <s v="Administració general"/>
    <n v="0"/>
    <n v="60373.02"/>
    <n v="60373.02"/>
    <n v="60373.02"/>
    <n v="60373.02"/>
    <n v="60373.02"/>
    <n v="60373.02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429283.82"/>
    <n v="95587.67"/>
    <n v="524871.49"/>
    <n v="524871.49"/>
    <n v="524871.49"/>
    <n v="524871.49"/>
    <n v="524871.49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41493.620000000003"/>
    <n v="829.49"/>
    <n v="42323.11"/>
    <n v="42323.11"/>
    <n v="42323.11"/>
    <n v="42323.11"/>
    <n v="42323.11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3"/>
    <x v="3"/>
    <x v="33"/>
    <x v="33"/>
    <s v="23034"/>
    <s v="Participació social"/>
    <n v="35359.660000000003"/>
    <n v="3474.5"/>
    <n v="38834.160000000003"/>
    <n v="38834.160000000003"/>
    <n v="38834.160000000003"/>
    <n v="38834.160000000003"/>
    <n v="38834.160000000003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43002.77"/>
    <n v="43002.77"/>
    <n v="43002.77"/>
    <n v="43002.77"/>
    <n v="43002.77"/>
    <n v="43002.77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44042.32"/>
    <n v="699.87"/>
    <n v="44742.19"/>
    <n v="44742.19"/>
    <n v="44742.19"/>
    <n v="44742.19"/>
    <n v="44742.19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35664.44"/>
    <n v="-766.17"/>
    <n v="34898.269999999997"/>
    <n v="34898.269999999997"/>
    <n v="34898.269999999997"/>
    <n v="34898.269999999997"/>
    <n v="34898.269999999997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44364.45"/>
    <n v="44364.45"/>
    <n v="44364.45"/>
    <n v="44364.45"/>
    <n v="44364.45"/>
    <n v="44364.45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104144.95"/>
    <n v="104144.95"/>
    <n v="104144.95"/>
    <n v="104144.95"/>
    <n v="104144.95"/>
    <n v="104144.95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5"/>
    <x v="5"/>
    <x v="5"/>
    <x v="5"/>
    <s v="23241"/>
    <s v="Promoció de les dones"/>
    <n v="38594.080000000002"/>
    <n v="56753.09"/>
    <n v="95347.17"/>
    <n v="95347.17"/>
    <n v="95347.17"/>
    <n v="95347.17"/>
    <n v="95347.17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64876.3"/>
    <n v="64876.3"/>
    <n v="64876.3"/>
    <n v="64876.3"/>
    <n v="64876.3"/>
    <n v="64876.3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47450.33"/>
    <n v="47450.33"/>
    <n v="47450.33"/>
    <n v="47450.33"/>
    <n v="47450.33"/>
    <n v="47450.33"/>
    <n v="0"/>
  </r>
  <r>
    <x v="0"/>
    <x v="0"/>
    <x v="2"/>
    <x v="2"/>
    <x v="5"/>
    <x v="5"/>
    <s v="12100"/>
    <s v="Complement desti funcionaris"/>
    <x v="13"/>
    <x v="13"/>
    <s v="4"/>
    <s v="Actuacions de caràcter econòmic"/>
    <x v="3"/>
    <x v="3"/>
    <x v="6"/>
    <x v="6"/>
    <x v="7"/>
    <x v="7"/>
    <s v="43011"/>
    <s v="Administració i gerència de Presidència"/>
    <n v="89178.74"/>
    <n v="-89178.74"/>
    <n v="0"/>
    <n v="0"/>
    <n v="0"/>
    <n v="0"/>
    <n v="0"/>
    <n v="0"/>
  </r>
  <r>
    <x v="0"/>
    <x v="0"/>
    <x v="2"/>
    <x v="2"/>
    <x v="5"/>
    <x v="5"/>
    <s v="12100"/>
    <s v="Complement desti funcionari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28414.82"/>
    <n v="-373.15"/>
    <n v="28041.67"/>
    <n v="28041.67"/>
    <n v="28041.67"/>
    <n v="28041.67"/>
    <n v="28041.67"/>
    <n v="0"/>
  </r>
  <r>
    <x v="0"/>
    <x v="0"/>
    <x v="2"/>
    <x v="2"/>
    <x v="5"/>
    <x v="5"/>
    <s v="12100"/>
    <s v="Complement desti funcionaris"/>
    <x v="15"/>
    <x v="15"/>
    <s v="1"/>
    <s v="Serveis públics bàsics"/>
    <x v="4"/>
    <x v="4"/>
    <x v="7"/>
    <x v="7"/>
    <x v="8"/>
    <x v="8"/>
    <s v="15011"/>
    <s v="Despeses generals d'Ecologia Urbana"/>
    <n v="13475"/>
    <n v="-13475"/>
    <n v="0"/>
    <n v="0"/>
    <n v="0"/>
    <n v="0"/>
    <n v="0"/>
    <n v="0"/>
  </r>
  <r>
    <x v="0"/>
    <x v="0"/>
    <x v="2"/>
    <x v="2"/>
    <x v="5"/>
    <x v="5"/>
    <s v="12100"/>
    <s v="Complement desti funcionaris"/>
    <x v="15"/>
    <x v="15"/>
    <s v="9"/>
    <s v="Actuacions de caràcter general"/>
    <x v="0"/>
    <x v="0"/>
    <x v="0"/>
    <x v="0"/>
    <x v="9"/>
    <x v="9"/>
    <s v="91223"/>
    <s v="Relacions internacionals"/>
    <n v="46891.32"/>
    <n v="99045.66"/>
    <n v="145936.98000000001"/>
    <n v="145936.98000000001"/>
    <n v="145936.98000000001"/>
    <n v="145936.98000000001"/>
    <n v="145936.98000000001"/>
    <n v="0"/>
  </r>
  <r>
    <x v="0"/>
    <x v="0"/>
    <x v="2"/>
    <x v="2"/>
    <x v="5"/>
    <x v="5"/>
    <s v="12100"/>
    <s v="Complement desti funcionaris"/>
    <x v="15"/>
    <x v="15"/>
    <s v="9"/>
    <s v="Actuacions de caràcter general"/>
    <x v="1"/>
    <x v="1"/>
    <x v="1"/>
    <x v="1"/>
    <x v="1"/>
    <x v="1"/>
    <s v="92011"/>
    <s v="Administració general"/>
    <n v="56056.98"/>
    <n v="155744.42000000001"/>
    <n v="211801.4"/>
    <n v="211801.4"/>
    <n v="211801.4"/>
    <n v="211801.4"/>
    <n v="211801.4"/>
    <n v="0"/>
  </r>
  <r>
    <x v="0"/>
    <x v="0"/>
    <x v="2"/>
    <x v="2"/>
    <x v="5"/>
    <x v="5"/>
    <s v="12100"/>
    <s v="Complement desti funcionaris"/>
    <x v="15"/>
    <x v="15"/>
    <s v="9"/>
    <s v="Actuacions de caràcter general"/>
    <x v="1"/>
    <x v="1"/>
    <x v="8"/>
    <x v="8"/>
    <x v="10"/>
    <x v="10"/>
    <s v="92511"/>
    <s v="Atenció al ciutadà"/>
    <n v="19106.919999999998"/>
    <n v="1178899.1599999999"/>
    <n v="1198006.08"/>
    <n v="1198006.08"/>
    <n v="1198006.08"/>
    <n v="1198006.08"/>
    <n v="1198006.08"/>
    <n v="0"/>
  </r>
  <r>
    <x v="0"/>
    <x v="0"/>
    <x v="2"/>
    <x v="2"/>
    <x v="5"/>
    <x v="5"/>
    <s v="12100"/>
    <s v="Complement desti funcionaris"/>
    <x v="16"/>
    <x v="16"/>
    <s v="9"/>
    <s v="Actuacions de caràcter general"/>
    <x v="1"/>
    <x v="1"/>
    <x v="1"/>
    <x v="1"/>
    <x v="1"/>
    <x v="1"/>
    <s v="92011"/>
    <s v="Administració general"/>
    <n v="0"/>
    <n v="6658.74"/>
    <n v="6658.74"/>
    <n v="6658.74"/>
    <n v="6658.74"/>
    <n v="6658.74"/>
    <n v="6658.74"/>
    <n v="0"/>
  </r>
  <r>
    <x v="0"/>
    <x v="0"/>
    <x v="2"/>
    <x v="2"/>
    <x v="5"/>
    <x v="5"/>
    <s v="12100"/>
    <s v="Complement desti funcionaris"/>
    <x v="17"/>
    <x v="17"/>
    <s v="1"/>
    <s v="Serveis públics bàsics"/>
    <x v="5"/>
    <x v="5"/>
    <x v="9"/>
    <x v="9"/>
    <x v="11"/>
    <x v="11"/>
    <s v="13011"/>
    <s v="Gestió programa administració seguretat"/>
    <n v="270454.65999999997"/>
    <n v="7172.31"/>
    <n v="277626.96999999997"/>
    <n v="277626.96999999997"/>
    <n v="277626.96999999997"/>
    <n v="277626.96999999997"/>
    <n v="277626.96999999997"/>
    <n v="0"/>
  </r>
  <r>
    <x v="0"/>
    <x v="0"/>
    <x v="2"/>
    <x v="2"/>
    <x v="5"/>
    <x v="5"/>
    <s v="12100"/>
    <s v="Complement desti funcionaris"/>
    <x v="17"/>
    <x v="17"/>
    <s v="1"/>
    <s v="Serveis públics bàsics"/>
    <x v="5"/>
    <x v="5"/>
    <x v="9"/>
    <x v="9"/>
    <x v="11"/>
    <x v="11"/>
    <s v="13012"/>
    <s v="Desenvolupament professional prevenció i"/>
    <n v="235784.08"/>
    <n v="29282.73"/>
    <n v="265066.81"/>
    <n v="265066.81"/>
    <n v="265066.81"/>
    <n v="265066.81"/>
    <n v="265066.81"/>
    <n v="0"/>
  </r>
  <r>
    <x v="0"/>
    <x v="0"/>
    <x v="2"/>
    <x v="2"/>
    <x v="5"/>
    <x v="5"/>
    <s v="12100"/>
    <s v="Complement desti funcionaris"/>
    <x v="17"/>
    <x v="17"/>
    <s v="1"/>
    <s v="Serveis públics bàsics"/>
    <x v="5"/>
    <x v="5"/>
    <x v="9"/>
    <x v="9"/>
    <x v="11"/>
    <x v="11"/>
    <s v="13014"/>
    <s v="Desenvolupament dels serveis de GUB i SP"/>
    <n v="261465.12"/>
    <n v="-6420.52"/>
    <n v="255044.6"/>
    <n v="255044.6"/>
    <n v="255044.6"/>
    <n v="255044.6"/>
    <n v="255044.6"/>
    <n v="0"/>
  </r>
  <r>
    <x v="0"/>
    <x v="0"/>
    <x v="2"/>
    <x v="2"/>
    <x v="5"/>
    <x v="5"/>
    <s v="12100"/>
    <s v="Complement desti funcionaris"/>
    <x v="17"/>
    <x v="17"/>
    <s v="1"/>
    <s v="Serveis públics bàsics"/>
    <x v="5"/>
    <x v="5"/>
    <x v="9"/>
    <x v="9"/>
    <x v="11"/>
    <x v="11"/>
    <s v="13015"/>
    <s v="Comunicació interna i externa SP"/>
    <n v="30132.2"/>
    <n v="9335.93"/>
    <n v="39468.129999999997"/>
    <n v="39468.129999999997"/>
    <n v="39468.129999999997"/>
    <n v="39468.129999999997"/>
    <n v="39468.129999999997"/>
    <n v="0"/>
  </r>
  <r>
    <x v="0"/>
    <x v="0"/>
    <x v="2"/>
    <x v="2"/>
    <x v="5"/>
    <x v="5"/>
    <s v="12100"/>
    <s v="Complement desti funcionaris"/>
    <x v="17"/>
    <x v="17"/>
    <s v="1"/>
    <s v="Serveis públics bàsics"/>
    <x v="5"/>
    <x v="5"/>
    <x v="10"/>
    <x v="10"/>
    <x v="12"/>
    <x v="12"/>
    <s v="13212"/>
    <s v="Serveis generals de la Guàrdia Urbana"/>
    <n v="14362735.130000001"/>
    <n v="-501320.64"/>
    <n v="13861414.49"/>
    <n v="13861414.49"/>
    <n v="13861414.49"/>
    <n v="13861414.49"/>
    <n v="13861414.49"/>
    <n v="0"/>
  </r>
  <r>
    <x v="0"/>
    <x v="0"/>
    <x v="2"/>
    <x v="2"/>
    <x v="5"/>
    <x v="5"/>
    <s v="12100"/>
    <s v="Complement desti funcionaris"/>
    <x v="17"/>
    <x v="17"/>
    <s v="1"/>
    <s v="Serveis públics bàsics"/>
    <x v="5"/>
    <x v="5"/>
    <x v="10"/>
    <x v="10"/>
    <x v="13"/>
    <x v="13"/>
    <s v="13221"/>
    <s v="Prevenció de la delinqüència"/>
    <n v="26047.98"/>
    <n v="-2031.17"/>
    <n v="24016.81"/>
    <n v="24016.81"/>
    <n v="24016.81"/>
    <n v="24016.81"/>
    <n v="24016.81"/>
    <n v="0"/>
  </r>
  <r>
    <x v="0"/>
    <x v="0"/>
    <x v="2"/>
    <x v="2"/>
    <x v="5"/>
    <x v="5"/>
    <s v="12100"/>
    <s v="Complement desti funcionaris"/>
    <x v="17"/>
    <x v="17"/>
    <s v="1"/>
    <s v="Serveis públics bàsics"/>
    <x v="5"/>
    <x v="5"/>
    <x v="11"/>
    <x v="11"/>
    <x v="14"/>
    <x v="14"/>
    <s v="13511"/>
    <s v="Protecció civil"/>
    <n v="52607.24"/>
    <n v="1091.74"/>
    <n v="53698.98"/>
    <n v="53698.98"/>
    <n v="53698.98"/>
    <n v="53698.98"/>
    <n v="53698.98"/>
    <n v="0"/>
  </r>
  <r>
    <x v="0"/>
    <x v="0"/>
    <x v="2"/>
    <x v="2"/>
    <x v="5"/>
    <x v="5"/>
    <s v="12100"/>
    <s v="Complement desti funcionaris"/>
    <x v="17"/>
    <x v="17"/>
    <s v="1"/>
    <s v="Serveis públics bàsics"/>
    <x v="5"/>
    <x v="5"/>
    <x v="12"/>
    <x v="12"/>
    <x v="15"/>
    <x v="15"/>
    <s v="13612"/>
    <s v="Intervenció en extinció d’incendis i sal"/>
    <n v="2996802.02"/>
    <n v="473718.15"/>
    <n v="3470520.17"/>
    <n v="3470520.17"/>
    <n v="3470520.17"/>
    <n v="3470520.17"/>
    <n v="3470520.17"/>
    <n v="0"/>
  </r>
  <r>
    <x v="0"/>
    <x v="0"/>
    <x v="2"/>
    <x v="2"/>
    <x v="5"/>
    <x v="5"/>
    <s v="12100"/>
    <s v="Complement desti funcionaris"/>
    <x v="17"/>
    <x v="17"/>
    <s v="1"/>
    <s v="Serveis públics bàsics"/>
    <x v="5"/>
    <x v="5"/>
    <x v="12"/>
    <x v="12"/>
    <x v="15"/>
    <x v="15"/>
    <s v="13613"/>
    <s v="Desenvol.professional,selecció,prevenc.s"/>
    <n v="121316.72"/>
    <n v="11407.79"/>
    <n v="132724.51"/>
    <n v="132724.51"/>
    <n v="132724.51"/>
    <n v="132724.51"/>
    <n v="132724.51"/>
    <n v="0"/>
  </r>
  <r>
    <x v="0"/>
    <x v="0"/>
    <x v="2"/>
    <x v="2"/>
    <x v="5"/>
    <x v="5"/>
    <s v="12100"/>
    <s v="Complement desti funcionaris"/>
    <x v="18"/>
    <x v="18"/>
    <s v="1"/>
    <s v="Serveis públics bàsics"/>
    <x v="4"/>
    <x v="4"/>
    <x v="7"/>
    <x v="7"/>
    <x v="8"/>
    <x v="8"/>
    <s v="15011"/>
    <s v="Despeses generals d'Ecologia Urbana"/>
    <n v="539419.43999999994"/>
    <n v="-17562.57"/>
    <n v="521856.87"/>
    <n v="521856.87"/>
    <n v="521856.87"/>
    <n v="521856.87"/>
    <n v="521856.87"/>
    <n v="0"/>
  </r>
  <r>
    <x v="0"/>
    <x v="0"/>
    <x v="2"/>
    <x v="2"/>
    <x v="5"/>
    <x v="5"/>
    <s v="12100"/>
    <s v="Complement desti funcionaris"/>
    <x v="18"/>
    <x v="18"/>
    <s v="1"/>
    <s v="Serveis públics bàsics"/>
    <x v="4"/>
    <x v="4"/>
    <x v="7"/>
    <x v="7"/>
    <x v="8"/>
    <x v="8"/>
    <s v="15017"/>
    <s v="Manteniment i conservació edificis Ecolo"/>
    <n v="12398.82"/>
    <n v="247.94"/>
    <n v="12646.76"/>
    <n v="12646.76"/>
    <n v="12646.76"/>
    <n v="12646.76"/>
    <n v="12646.76"/>
    <n v="0"/>
  </r>
  <r>
    <x v="0"/>
    <x v="0"/>
    <x v="2"/>
    <x v="2"/>
    <x v="5"/>
    <x v="5"/>
    <s v="12100"/>
    <s v="Complement desti funcionaris"/>
    <x v="18"/>
    <x v="18"/>
    <s v="2"/>
    <s v="Actuacions de protecció i promoció social"/>
    <x v="2"/>
    <x v="2"/>
    <x v="3"/>
    <x v="3"/>
    <x v="33"/>
    <x v="33"/>
    <s v="23035"/>
    <s v="Comunicació i informació de serveis soci"/>
    <n v="44276.12"/>
    <n v="-44276.12"/>
    <n v="0"/>
    <n v="0"/>
    <n v="0"/>
    <n v="0"/>
    <n v="0"/>
    <n v="0"/>
  </r>
  <r>
    <x v="0"/>
    <x v="0"/>
    <x v="2"/>
    <x v="2"/>
    <x v="5"/>
    <x v="5"/>
    <s v="12100"/>
    <s v="Complement desti funcionaris"/>
    <x v="18"/>
    <x v="18"/>
    <s v="9"/>
    <s v="Actuacions de caràcter general"/>
    <x v="1"/>
    <x v="1"/>
    <x v="1"/>
    <x v="1"/>
    <x v="1"/>
    <x v="1"/>
    <s v="92011"/>
    <s v="Administració general"/>
    <n v="14429.66"/>
    <n v="-14429.66"/>
    <n v="0"/>
    <n v="0"/>
    <n v="0"/>
    <n v="0"/>
    <n v="0"/>
    <n v="0"/>
  </r>
  <r>
    <x v="0"/>
    <x v="0"/>
    <x v="2"/>
    <x v="2"/>
    <x v="5"/>
    <x v="5"/>
    <s v="12100"/>
    <s v="Complement desti funcionaris"/>
    <x v="19"/>
    <x v="19"/>
    <s v="1"/>
    <s v="Serveis públics bàsics"/>
    <x v="4"/>
    <x v="4"/>
    <x v="7"/>
    <x v="7"/>
    <x v="8"/>
    <x v="8"/>
    <s v="15011"/>
    <s v="Despeses generals d'Ecologia Urbana"/>
    <n v="247460.39"/>
    <n v="-50630.83"/>
    <n v="196829.56"/>
    <n v="196829.56"/>
    <n v="196829.56"/>
    <n v="196829.56"/>
    <n v="196829.56"/>
    <n v="0"/>
  </r>
  <r>
    <x v="0"/>
    <x v="0"/>
    <x v="2"/>
    <x v="2"/>
    <x v="5"/>
    <x v="5"/>
    <s v="12100"/>
    <s v="Complement desti funcionaris"/>
    <x v="19"/>
    <x v="19"/>
    <s v="1"/>
    <s v="Serveis públics bàsics"/>
    <x v="6"/>
    <x v="6"/>
    <x v="23"/>
    <x v="23"/>
    <x v="36"/>
    <x v="36"/>
    <s v="16231"/>
    <s v="Tractament de residus"/>
    <n v="77831.600000000006"/>
    <n v="2044.9"/>
    <n v="79876.5"/>
    <n v="79876.5"/>
    <n v="79876.5"/>
    <n v="79876.5"/>
    <n v="79876.5"/>
    <n v="0"/>
  </r>
  <r>
    <x v="0"/>
    <x v="0"/>
    <x v="2"/>
    <x v="2"/>
    <x v="5"/>
    <x v="5"/>
    <s v="12100"/>
    <s v="Complement desti funcionaris"/>
    <x v="19"/>
    <x v="19"/>
    <s v="1"/>
    <s v="Serveis públics bàsics"/>
    <x v="6"/>
    <x v="6"/>
    <x v="13"/>
    <x v="13"/>
    <x v="16"/>
    <x v="16"/>
    <s v="16311"/>
    <s v="Neteja viària"/>
    <n v="63463.68"/>
    <n v="635.92999999999995"/>
    <n v="64099.61"/>
    <n v="64099.61"/>
    <n v="64099.61"/>
    <n v="64099.61"/>
    <n v="64099.61"/>
    <n v="0"/>
  </r>
  <r>
    <x v="0"/>
    <x v="0"/>
    <x v="2"/>
    <x v="2"/>
    <x v="5"/>
    <x v="5"/>
    <s v="12100"/>
    <s v="Complement desti funcionaris"/>
    <x v="19"/>
    <x v="19"/>
    <s v="1"/>
    <s v="Serveis públics bàsics"/>
    <x v="6"/>
    <x v="6"/>
    <x v="13"/>
    <x v="13"/>
    <x v="16"/>
    <x v="16"/>
    <s v="16312"/>
    <s v="Avaluació de la neteja viària"/>
    <n v="114261.42"/>
    <n v="-10886.71"/>
    <n v="103374.71"/>
    <n v="103374.71"/>
    <n v="103374.71"/>
    <n v="103374.71"/>
    <n v="103374.71"/>
    <n v="0"/>
  </r>
  <r>
    <x v="0"/>
    <x v="0"/>
    <x v="2"/>
    <x v="2"/>
    <x v="5"/>
    <x v="5"/>
    <s v="12100"/>
    <s v="Complement desti funcionaris"/>
    <x v="19"/>
    <x v="19"/>
    <s v="1"/>
    <s v="Serveis públics bàsics"/>
    <x v="6"/>
    <x v="6"/>
    <x v="24"/>
    <x v="24"/>
    <x v="37"/>
    <x v="37"/>
    <s v="16511"/>
    <s v="Gestió de l'enllumenat públic"/>
    <n v="74556.02"/>
    <n v="2541.0100000000002"/>
    <n v="77097.03"/>
    <n v="77097.03"/>
    <n v="77097.03"/>
    <n v="77097.03"/>
    <n v="77097.03"/>
    <n v="0"/>
  </r>
  <r>
    <x v="0"/>
    <x v="0"/>
    <x v="2"/>
    <x v="2"/>
    <x v="5"/>
    <x v="5"/>
    <s v="12100"/>
    <s v="Complement desti funcionaris"/>
    <x v="20"/>
    <x v="20"/>
    <s v="1"/>
    <s v="Serveis públics bàsics"/>
    <x v="4"/>
    <x v="4"/>
    <x v="7"/>
    <x v="7"/>
    <x v="8"/>
    <x v="8"/>
    <s v="15011"/>
    <s v="Despeses generals d'Ecologia Urbana"/>
    <n v="872583.6"/>
    <n v="-4851.0600000000004"/>
    <n v="867732.54"/>
    <n v="867732.54"/>
    <n v="867732.54"/>
    <n v="867732.54"/>
    <n v="867732.54"/>
    <n v="0"/>
  </r>
  <r>
    <x v="0"/>
    <x v="0"/>
    <x v="2"/>
    <x v="2"/>
    <x v="5"/>
    <x v="5"/>
    <s v="12100"/>
    <s v="Complement desti funcionaris"/>
    <x v="20"/>
    <x v="20"/>
    <s v="1"/>
    <s v="Serveis públics bàsics"/>
    <x v="4"/>
    <x v="4"/>
    <x v="7"/>
    <x v="7"/>
    <x v="8"/>
    <x v="8"/>
    <s v="15013"/>
    <s v="Planificació Ecologia Urbana"/>
    <n v="99503.6"/>
    <n v="-11218.06"/>
    <n v="88285.54"/>
    <n v="88285.54"/>
    <n v="88285.54"/>
    <n v="88285.54"/>
    <n v="88285.54"/>
    <n v="0"/>
  </r>
  <r>
    <x v="0"/>
    <x v="0"/>
    <x v="2"/>
    <x v="2"/>
    <x v="5"/>
    <x v="5"/>
    <s v="12100"/>
    <s v="Complement desti funcionaris"/>
    <x v="20"/>
    <x v="20"/>
    <s v="1"/>
    <s v="Serveis públics bàsics"/>
    <x v="4"/>
    <x v="4"/>
    <x v="14"/>
    <x v="14"/>
    <x v="22"/>
    <x v="22"/>
    <s v="15111"/>
    <s v="Llicències"/>
    <n v="5880.7"/>
    <n v="-5880.7"/>
    <n v="0"/>
    <n v="0"/>
    <n v="0"/>
    <n v="0"/>
    <n v="0"/>
    <n v="0"/>
  </r>
  <r>
    <x v="0"/>
    <x v="0"/>
    <x v="2"/>
    <x v="2"/>
    <x v="5"/>
    <x v="5"/>
    <s v="12100"/>
    <s v="Complement desti funcionaris"/>
    <x v="21"/>
    <x v="21"/>
    <s v="1"/>
    <s v="Serveis públics bàsics"/>
    <x v="5"/>
    <x v="5"/>
    <x v="25"/>
    <x v="25"/>
    <x v="38"/>
    <x v="38"/>
    <s v="13411"/>
    <s v="Gestió del programa de mobilitat"/>
    <n v="84912.66"/>
    <n v="14691.91"/>
    <n v="99604.57"/>
    <n v="99604.57"/>
    <n v="99604.57"/>
    <n v="99604.57"/>
    <n v="99604.57"/>
    <n v="0"/>
  </r>
  <r>
    <x v="0"/>
    <x v="0"/>
    <x v="2"/>
    <x v="2"/>
    <x v="5"/>
    <x v="5"/>
    <s v="12100"/>
    <s v="Complement desti funcionaris"/>
    <x v="21"/>
    <x v="21"/>
    <s v="1"/>
    <s v="Serveis públics bàsics"/>
    <x v="4"/>
    <x v="4"/>
    <x v="7"/>
    <x v="7"/>
    <x v="8"/>
    <x v="8"/>
    <s v="15011"/>
    <s v="Despeses generals d'Ecologia Urbana"/>
    <n v="8682.66"/>
    <n v="-8682.66"/>
    <n v="0"/>
    <n v="0"/>
    <n v="0"/>
    <n v="0"/>
    <n v="0"/>
    <n v="0"/>
  </r>
  <r>
    <x v="0"/>
    <x v="0"/>
    <x v="2"/>
    <x v="2"/>
    <x v="5"/>
    <x v="5"/>
    <s v="12100"/>
    <s v="Complement desti funcionaris"/>
    <x v="21"/>
    <x v="21"/>
    <s v="1"/>
    <s v="Serveis públics bàsics"/>
    <x v="4"/>
    <x v="4"/>
    <x v="14"/>
    <x v="14"/>
    <x v="17"/>
    <x v="17"/>
    <s v="15161"/>
    <s v="Control i seguiment de grans infraestruc"/>
    <n v="346927.56"/>
    <n v="9614.7000000000007"/>
    <n v="356542.26"/>
    <n v="356542.26"/>
    <n v="356542.26"/>
    <n v="356542.26"/>
    <n v="356542.26"/>
    <n v="0"/>
  </r>
  <r>
    <x v="0"/>
    <x v="0"/>
    <x v="2"/>
    <x v="2"/>
    <x v="5"/>
    <x v="5"/>
    <s v="12100"/>
    <s v="Complement desti funcionaris"/>
    <x v="22"/>
    <x v="22"/>
    <s v="1"/>
    <s v="Serveis públics bàsics"/>
    <x v="4"/>
    <x v="4"/>
    <x v="7"/>
    <x v="7"/>
    <x v="8"/>
    <x v="8"/>
    <s v="15011"/>
    <s v="Despeses generals d'Ecologia Urbana"/>
    <n v="64728.3"/>
    <n v="101539.08"/>
    <n v="166267.38"/>
    <n v="166267.38"/>
    <n v="166267.38"/>
    <n v="166267.38"/>
    <n v="166267.38"/>
    <n v="0"/>
  </r>
  <r>
    <x v="0"/>
    <x v="0"/>
    <x v="2"/>
    <x v="2"/>
    <x v="5"/>
    <x v="5"/>
    <s v="12100"/>
    <s v="Complement desti funcionaris"/>
    <x v="1"/>
    <x v="1"/>
    <s v="1"/>
    <s v="Serveis públics bàsics"/>
    <x v="4"/>
    <x v="4"/>
    <x v="14"/>
    <x v="14"/>
    <x v="22"/>
    <x v="22"/>
    <s v="15111"/>
    <s v="Llicències"/>
    <n v="181343.68"/>
    <n v="8721.31"/>
    <n v="190064.99"/>
    <n v="190064.99"/>
    <n v="190064.99"/>
    <n v="190064.99"/>
    <n v="190064.99"/>
    <n v="0"/>
  </r>
  <r>
    <x v="0"/>
    <x v="0"/>
    <x v="2"/>
    <x v="2"/>
    <x v="5"/>
    <x v="5"/>
    <s v="12100"/>
    <s v="Complement desti funcionaris"/>
    <x v="1"/>
    <x v="1"/>
    <s v="1"/>
    <s v="Serveis públics bàsics"/>
    <x v="4"/>
    <x v="4"/>
    <x v="14"/>
    <x v="14"/>
    <x v="22"/>
    <x v="22"/>
    <s v="15112"/>
    <s v="Inspeccions"/>
    <n v="4543.5600000000004"/>
    <n v="90.86"/>
    <n v="4634.42"/>
    <n v="4634.42"/>
    <n v="4634.42"/>
    <n v="4634.42"/>
    <n v="4634.42"/>
    <n v="0"/>
  </r>
  <r>
    <x v="0"/>
    <x v="0"/>
    <x v="2"/>
    <x v="2"/>
    <x v="5"/>
    <x v="5"/>
    <s v="12100"/>
    <s v="Complement desti funcionaris"/>
    <x v="1"/>
    <x v="1"/>
    <s v="1"/>
    <s v="Serveis públics bàsics"/>
    <x v="4"/>
    <x v="4"/>
    <x v="15"/>
    <x v="15"/>
    <x v="18"/>
    <x v="18"/>
    <s v="15341"/>
    <s v="Manteniment i millora espais públics cen"/>
    <n v="7525.28"/>
    <n v="516.67999999999995"/>
    <n v="8041.96"/>
    <n v="8041.96"/>
    <n v="8041.96"/>
    <n v="8041.96"/>
    <n v="8041.96"/>
    <n v="0"/>
  </r>
  <r>
    <x v="0"/>
    <x v="0"/>
    <x v="2"/>
    <x v="2"/>
    <x v="5"/>
    <x v="5"/>
    <s v="12100"/>
    <s v="Complement desti funcionaris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182273.98"/>
    <n v="-31614.3"/>
    <n v="150659.68"/>
    <n v="150659.68"/>
    <n v="150659.68"/>
    <n v="150659.68"/>
    <n v="150659.68"/>
    <n v="0"/>
  </r>
  <r>
    <x v="0"/>
    <x v="0"/>
    <x v="2"/>
    <x v="2"/>
    <x v="5"/>
    <x v="5"/>
    <s v="12100"/>
    <s v="Complement desti funcionaris"/>
    <x v="1"/>
    <x v="1"/>
    <s v="9"/>
    <s v="Actuacions de caràcter general"/>
    <x v="0"/>
    <x v="0"/>
    <x v="0"/>
    <x v="0"/>
    <x v="0"/>
    <x v="0"/>
    <s v="91211"/>
    <s v="Representacio política"/>
    <n v="10424.26"/>
    <n v="-1612.38"/>
    <n v="8811.8799999999992"/>
    <n v="8811.8799999999992"/>
    <n v="8811.8799999999992"/>
    <n v="8811.8799999999992"/>
    <n v="8811.8799999999992"/>
    <n v="0"/>
  </r>
  <r>
    <x v="0"/>
    <x v="0"/>
    <x v="2"/>
    <x v="2"/>
    <x v="5"/>
    <x v="5"/>
    <s v="12100"/>
    <s v="Complement desti funcionaris"/>
    <x v="1"/>
    <x v="1"/>
    <s v="9"/>
    <s v="Actuacions de caràcter general"/>
    <x v="1"/>
    <x v="1"/>
    <x v="1"/>
    <x v="1"/>
    <x v="1"/>
    <x v="1"/>
    <s v="92011"/>
    <s v="Administració general"/>
    <n v="133636.16"/>
    <n v="7064.51"/>
    <n v="140700.67000000001"/>
    <n v="140700.67000000001"/>
    <n v="140700.67000000001"/>
    <n v="140700.67000000001"/>
    <n v="140700.67000000001"/>
    <n v="0"/>
  </r>
  <r>
    <x v="0"/>
    <x v="0"/>
    <x v="2"/>
    <x v="2"/>
    <x v="5"/>
    <x v="5"/>
    <s v="12100"/>
    <s v="Complement desti funcionaris"/>
    <x v="1"/>
    <x v="1"/>
    <s v="9"/>
    <s v="Actuacions de caràcter general"/>
    <x v="1"/>
    <x v="1"/>
    <x v="1"/>
    <x v="1"/>
    <x v="1"/>
    <x v="1"/>
    <s v="92014"/>
    <s v="Serveis jurídics"/>
    <n v="157724.28"/>
    <n v="415.73"/>
    <n v="158140.01"/>
    <n v="158140.01"/>
    <n v="158140.01"/>
    <n v="158140.01"/>
    <n v="158140.01"/>
    <n v="0"/>
  </r>
  <r>
    <x v="0"/>
    <x v="0"/>
    <x v="2"/>
    <x v="2"/>
    <x v="5"/>
    <x v="5"/>
    <s v="12100"/>
    <s v="Complement desti funcionaris"/>
    <x v="1"/>
    <x v="1"/>
    <s v="9"/>
    <s v="Actuacions de caràcter general"/>
    <x v="8"/>
    <x v="8"/>
    <x v="18"/>
    <x v="18"/>
    <x v="25"/>
    <x v="25"/>
    <s v="93312"/>
    <s v="Manteniment d’edificis centralitzats"/>
    <n v="47792.78"/>
    <n v="-8648.19"/>
    <n v="39144.589999999997"/>
    <n v="39144.589999999997"/>
    <n v="39144.589999999997"/>
    <n v="39144.589999999997"/>
    <n v="39144.589999999997"/>
    <n v="0"/>
  </r>
  <r>
    <x v="0"/>
    <x v="0"/>
    <x v="2"/>
    <x v="2"/>
    <x v="5"/>
    <x v="5"/>
    <s v="12100"/>
    <s v="Complement desti funcionaris"/>
    <x v="2"/>
    <x v="2"/>
    <s v="1"/>
    <s v="Serveis públics bàsics"/>
    <x v="4"/>
    <x v="4"/>
    <x v="14"/>
    <x v="14"/>
    <x v="22"/>
    <x v="22"/>
    <s v="15111"/>
    <s v="Llicències"/>
    <n v="390883.36"/>
    <n v="-588.91999999999996"/>
    <n v="390294.44"/>
    <n v="390294.44"/>
    <n v="390294.44"/>
    <n v="390294.44"/>
    <n v="390294.44"/>
    <n v="0"/>
  </r>
  <r>
    <x v="0"/>
    <x v="0"/>
    <x v="2"/>
    <x v="2"/>
    <x v="5"/>
    <x v="5"/>
    <s v="12100"/>
    <s v="Complement desti funcionaris"/>
    <x v="2"/>
    <x v="2"/>
    <s v="1"/>
    <s v="Serveis públics bàsics"/>
    <x v="4"/>
    <x v="4"/>
    <x v="14"/>
    <x v="14"/>
    <x v="17"/>
    <x v="17"/>
    <s v="15161"/>
    <s v="Control i seguiment de grans infraestruc"/>
    <n v="5880.7"/>
    <n v="-5880.7"/>
    <n v="0"/>
    <n v="0"/>
    <n v="0"/>
    <n v="0"/>
    <n v="0"/>
    <n v="0"/>
  </r>
  <r>
    <x v="0"/>
    <x v="0"/>
    <x v="2"/>
    <x v="2"/>
    <x v="5"/>
    <x v="5"/>
    <s v="12100"/>
    <s v="Complement desti funcionaris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131819.1"/>
    <n v="-9738.52"/>
    <n v="122080.58"/>
    <n v="122080.58"/>
    <n v="122080.58"/>
    <n v="122080.58"/>
    <n v="122080.58"/>
    <n v="0"/>
  </r>
  <r>
    <x v="0"/>
    <x v="0"/>
    <x v="2"/>
    <x v="2"/>
    <x v="5"/>
    <x v="5"/>
    <s v="12100"/>
    <s v="Complement desti funcionaris"/>
    <x v="2"/>
    <x v="2"/>
    <s v="9"/>
    <s v="Actuacions de caràcter general"/>
    <x v="0"/>
    <x v="0"/>
    <x v="0"/>
    <x v="0"/>
    <x v="0"/>
    <x v="0"/>
    <s v="91211"/>
    <s v="Representacio política"/>
    <n v="9756.0400000000009"/>
    <n v="195.16"/>
    <n v="9951.2000000000007"/>
    <n v="9951.2000000000007"/>
    <n v="9951.2000000000007"/>
    <n v="9951.2000000000007"/>
    <n v="9951.2000000000007"/>
    <n v="0"/>
  </r>
  <r>
    <x v="0"/>
    <x v="0"/>
    <x v="2"/>
    <x v="2"/>
    <x v="5"/>
    <x v="5"/>
    <s v="12100"/>
    <s v="Complement desti funcionaris"/>
    <x v="2"/>
    <x v="2"/>
    <s v="9"/>
    <s v="Actuacions de caràcter general"/>
    <x v="1"/>
    <x v="1"/>
    <x v="1"/>
    <x v="1"/>
    <x v="1"/>
    <x v="1"/>
    <s v="92011"/>
    <s v="Administració general"/>
    <n v="124775"/>
    <n v="-5772.65"/>
    <n v="119002.35"/>
    <n v="119002.35"/>
    <n v="119002.35"/>
    <n v="119002.35"/>
    <n v="119002.35"/>
    <n v="0"/>
  </r>
  <r>
    <x v="0"/>
    <x v="0"/>
    <x v="2"/>
    <x v="2"/>
    <x v="5"/>
    <x v="5"/>
    <s v="12100"/>
    <s v="Complement desti funcionaris"/>
    <x v="2"/>
    <x v="2"/>
    <s v="9"/>
    <s v="Actuacions de caràcter general"/>
    <x v="1"/>
    <x v="1"/>
    <x v="1"/>
    <x v="1"/>
    <x v="1"/>
    <x v="1"/>
    <s v="92014"/>
    <s v="Serveis jurídics"/>
    <n v="98568.26"/>
    <n v="-2267.2399999999998"/>
    <n v="96301.02"/>
    <n v="96301.02"/>
    <n v="96301.02"/>
    <n v="96301.02"/>
    <n v="96301.02"/>
    <n v="0"/>
  </r>
  <r>
    <x v="0"/>
    <x v="0"/>
    <x v="2"/>
    <x v="2"/>
    <x v="5"/>
    <x v="5"/>
    <s v="12100"/>
    <s v="Complement desti funcionaris"/>
    <x v="2"/>
    <x v="2"/>
    <s v="9"/>
    <s v="Actuacions de caràcter general"/>
    <x v="1"/>
    <x v="1"/>
    <x v="8"/>
    <x v="8"/>
    <x v="20"/>
    <x v="20"/>
    <s v="92521"/>
    <s v="Direcció de comunicació"/>
    <n v="31469.34"/>
    <n v="68.42"/>
    <n v="31537.759999999998"/>
    <n v="31537.759999999998"/>
    <n v="31537.759999999998"/>
    <n v="31537.759999999998"/>
    <n v="31537.759999999998"/>
    <n v="0"/>
  </r>
  <r>
    <x v="0"/>
    <x v="0"/>
    <x v="2"/>
    <x v="2"/>
    <x v="5"/>
    <x v="5"/>
    <s v="12100"/>
    <s v="Complement desti funcionaris"/>
    <x v="2"/>
    <x v="2"/>
    <s v="9"/>
    <s v="Actuacions de caràcter general"/>
    <x v="8"/>
    <x v="8"/>
    <x v="18"/>
    <x v="18"/>
    <x v="25"/>
    <x v="25"/>
    <s v="93312"/>
    <s v="Manteniment d’edificis centralitzats"/>
    <n v="78884.820000000007"/>
    <n v="-8659.02"/>
    <n v="70225.8"/>
    <n v="70225.8"/>
    <n v="70225.8"/>
    <n v="70225.8"/>
    <n v="70225.8"/>
    <n v="0"/>
  </r>
  <r>
    <x v="0"/>
    <x v="0"/>
    <x v="2"/>
    <x v="2"/>
    <x v="5"/>
    <x v="5"/>
    <s v="12100"/>
    <s v="Complement desti funcionaris"/>
    <x v="3"/>
    <x v="3"/>
    <s v="1"/>
    <s v="Serveis públics bàsics"/>
    <x v="4"/>
    <x v="4"/>
    <x v="14"/>
    <x v="14"/>
    <x v="22"/>
    <x v="22"/>
    <s v="15111"/>
    <s v="Llicències"/>
    <n v="149174.48000000001"/>
    <n v="7400.93"/>
    <n v="156575.41"/>
    <n v="156575.41"/>
    <n v="156575.41"/>
    <n v="156575.41"/>
    <n v="156575.41"/>
    <n v="0"/>
  </r>
  <r>
    <x v="0"/>
    <x v="0"/>
    <x v="2"/>
    <x v="2"/>
    <x v="5"/>
    <x v="5"/>
    <s v="12100"/>
    <s v="Complement desti funcionaris"/>
    <x v="3"/>
    <x v="3"/>
    <s v="1"/>
    <s v="Serveis públics bàsics"/>
    <x v="4"/>
    <x v="4"/>
    <x v="15"/>
    <x v="15"/>
    <x v="18"/>
    <x v="18"/>
    <s v="15341"/>
    <s v="Manteniment i millora espais públics cen"/>
    <n v="55191.360000000001"/>
    <n v="-393.65"/>
    <n v="54797.71"/>
    <n v="54797.71"/>
    <n v="54797.71"/>
    <n v="54797.71"/>
    <n v="54797.71"/>
    <n v="0"/>
  </r>
  <r>
    <x v="0"/>
    <x v="0"/>
    <x v="2"/>
    <x v="2"/>
    <x v="5"/>
    <x v="5"/>
    <s v="12100"/>
    <s v="Complement desti funcionaris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134187.06"/>
    <n v="8172.29"/>
    <n v="142359.35"/>
    <n v="142359.35"/>
    <n v="142359.35"/>
    <n v="142359.35"/>
    <n v="142359.35"/>
    <n v="0"/>
  </r>
  <r>
    <x v="0"/>
    <x v="0"/>
    <x v="2"/>
    <x v="2"/>
    <x v="5"/>
    <x v="5"/>
    <s v="12100"/>
    <s v="Complement desti funcionaris"/>
    <x v="3"/>
    <x v="3"/>
    <s v="3"/>
    <s v="Producció de béns públics de caràcter preferent"/>
    <x v="9"/>
    <x v="9"/>
    <x v="22"/>
    <x v="22"/>
    <x v="32"/>
    <x v="32"/>
    <s v="33711"/>
    <s v="Gestió de centres cívics"/>
    <n v="20848.66"/>
    <n v="-7957.97"/>
    <n v="12890.69"/>
    <n v="12890.69"/>
    <n v="12890.69"/>
    <n v="12890.69"/>
    <n v="12890.69"/>
    <n v="0"/>
  </r>
  <r>
    <x v="0"/>
    <x v="0"/>
    <x v="2"/>
    <x v="2"/>
    <x v="5"/>
    <x v="5"/>
    <s v="12100"/>
    <s v="Complement desti funcionaris"/>
    <x v="3"/>
    <x v="3"/>
    <s v="9"/>
    <s v="Actuacions de caràcter general"/>
    <x v="0"/>
    <x v="0"/>
    <x v="0"/>
    <x v="0"/>
    <x v="0"/>
    <x v="0"/>
    <s v="91211"/>
    <s v="Representacio política"/>
    <n v="5880.7"/>
    <n v="117.6"/>
    <n v="5998.3"/>
    <n v="5998.3"/>
    <n v="5998.3"/>
    <n v="5998.3"/>
    <n v="5998.3"/>
    <n v="0"/>
  </r>
  <r>
    <x v="0"/>
    <x v="0"/>
    <x v="2"/>
    <x v="2"/>
    <x v="5"/>
    <x v="5"/>
    <s v="12100"/>
    <s v="Complement desti funcionaris"/>
    <x v="3"/>
    <x v="3"/>
    <s v="9"/>
    <s v="Actuacions de caràcter general"/>
    <x v="1"/>
    <x v="1"/>
    <x v="1"/>
    <x v="1"/>
    <x v="1"/>
    <x v="1"/>
    <s v="92011"/>
    <s v="Administració general"/>
    <n v="71315.58"/>
    <n v="819.45"/>
    <n v="72135.03"/>
    <n v="72135.03"/>
    <n v="72135.03"/>
    <n v="72135.03"/>
    <n v="72135.03"/>
    <n v="0"/>
  </r>
  <r>
    <x v="0"/>
    <x v="0"/>
    <x v="2"/>
    <x v="2"/>
    <x v="5"/>
    <x v="5"/>
    <s v="12100"/>
    <s v="Complement desti funcionaris"/>
    <x v="3"/>
    <x v="3"/>
    <s v="9"/>
    <s v="Actuacions de caràcter general"/>
    <x v="1"/>
    <x v="1"/>
    <x v="1"/>
    <x v="1"/>
    <x v="1"/>
    <x v="1"/>
    <s v="92014"/>
    <s v="Serveis jurídics"/>
    <n v="75559.960000000006"/>
    <n v="-5871.54"/>
    <n v="69688.42"/>
    <n v="69688.42"/>
    <n v="69688.42"/>
    <n v="69688.42"/>
    <n v="69688.42"/>
    <n v="0"/>
  </r>
  <r>
    <x v="0"/>
    <x v="0"/>
    <x v="2"/>
    <x v="2"/>
    <x v="5"/>
    <x v="5"/>
    <s v="12100"/>
    <s v="Complement desti funcionaris"/>
    <x v="3"/>
    <x v="3"/>
    <s v="9"/>
    <s v="Actuacions de caràcter general"/>
    <x v="1"/>
    <x v="1"/>
    <x v="8"/>
    <x v="8"/>
    <x v="10"/>
    <x v="10"/>
    <s v="92511"/>
    <s v="Atenció al ciutadà"/>
    <n v="5212.4799999999996"/>
    <n v="-5212.4799999999996"/>
    <n v="0"/>
    <n v="0"/>
    <n v="0"/>
    <n v="0"/>
    <n v="0"/>
    <n v="0"/>
  </r>
  <r>
    <x v="0"/>
    <x v="0"/>
    <x v="2"/>
    <x v="2"/>
    <x v="5"/>
    <x v="5"/>
    <s v="12100"/>
    <s v="Complement desti funcionaris"/>
    <x v="3"/>
    <x v="3"/>
    <s v="9"/>
    <s v="Actuacions de caràcter general"/>
    <x v="1"/>
    <x v="1"/>
    <x v="8"/>
    <x v="8"/>
    <x v="20"/>
    <x v="20"/>
    <s v="92521"/>
    <s v="Direcció de comunicació"/>
    <n v="65388.4"/>
    <n v="3034.9"/>
    <n v="68423.3"/>
    <n v="68423.3"/>
    <n v="68423.3"/>
    <n v="68423.3"/>
    <n v="68423.3"/>
    <n v="0"/>
  </r>
  <r>
    <x v="0"/>
    <x v="0"/>
    <x v="2"/>
    <x v="2"/>
    <x v="5"/>
    <x v="5"/>
    <s v="12100"/>
    <s v="Complement desti funcionaris"/>
    <x v="4"/>
    <x v="4"/>
    <s v="1"/>
    <s v="Serveis públics bàsics"/>
    <x v="4"/>
    <x v="4"/>
    <x v="14"/>
    <x v="14"/>
    <x v="22"/>
    <x v="22"/>
    <s v="15111"/>
    <s v="Llicències"/>
    <n v="142961.84"/>
    <n v="-5540.09"/>
    <n v="137421.75"/>
    <n v="137421.75"/>
    <n v="137421.75"/>
    <n v="137421.75"/>
    <n v="137421.75"/>
    <n v="0"/>
  </r>
  <r>
    <x v="0"/>
    <x v="0"/>
    <x v="2"/>
    <x v="2"/>
    <x v="5"/>
    <x v="5"/>
    <s v="12100"/>
    <s v="Complement desti funcionaris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97083.98"/>
    <n v="5398.39"/>
    <n v="102482.37"/>
    <n v="102482.37"/>
    <n v="102482.37"/>
    <n v="102482.37"/>
    <n v="102482.37"/>
    <n v="0"/>
  </r>
  <r>
    <x v="0"/>
    <x v="0"/>
    <x v="2"/>
    <x v="2"/>
    <x v="5"/>
    <x v="5"/>
    <s v="12100"/>
    <s v="Complement desti funcionaris"/>
    <x v="4"/>
    <x v="4"/>
    <s v="9"/>
    <s v="Actuacions de caràcter general"/>
    <x v="0"/>
    <x v="0"/>
    <x v="0"/>
    <x v="0"/>
    <x v="0"/>
    <x v="0"/>
    <s v="91211"/>
    <s v="Representacio política"/>
    <n v="5880.7"/>
    <n v="-1126.79"/>
    <n v="4753.91"/>
    <n v="4753.91"/>
    <n v="4753.91"/>
    <n v="4753.91"/>
    <n v="4753.91"/>
    <n v="0"/>
  </r>
  <r>
    <x v="0"/>
    <x v="0"/>
    <x v="2"/>
    <x v="2"/>
    <x v="5"/>
    <x v="5"/>
    <s v="12100"/>
    <s v="Complement desti funcionaris"/>
    <x v="4"/>
    <x v="4"/>
    <s v="9"/>
    <s v="Actuacions de caràcter general"/>
    <x v="1"/>
    <x v="1"/>
    <x v="1"/>
    <x v="1"/>
    <x v="1"/>
    <x v="1"/>
    <s v="92011"/>
    <s v="Administració general"/>
    <n v="58491.72"/>
    <n v="9728.85"/>
    <n v="68220.570000000007"/>
    <n v="68220.570000000007"/>
    <n v="68220.570000000007"/>
    <n v="68220.570000000007"/>
    <n v="68220.570000000007"/>
    <n v="0"/>
  </r>
  <r>
    <x v="0"/>
    <x v="0"/>
    <x v="2"/>
    <x v="2"/>
    <x v="5"/>
    <x v="5"/>
    <s v="12100"/>
    <s v="Complement desti funcionaris"/>
    <x v="4"/>
    <x v="4"/>
    <s v="9"/>
    <s v="Actuacions de caràcter general"/>
    <x v="1"/>
    <x v="1"/>
    <x v="1"/>
    <x v="1"/>
    <x v="1"/>
    <x v="1"/>
    <s v="92014"/>
    <s v="Serveis jurídics"/>
    <n v="60673.760000000002"/>
    <n v="-969.06"/>
    <n v="59704.7"/>
    <n v="59704.7"/>
    <n v="59704.7"/>
    <n v="59704.7"/>
    <n v="59704.7"/>
    <n v="0"/>
  </r>
  <r>
    <x v="0"/>
    <x v="0"/>
    <x v="2"/>
    <x v="2"/>
    <x v="5"/>
    <x v="5"/>
    <s v="12100"/>
    <s v="Complement desti funcionaris"/>
    <x v="4"/>
    <x v="4"/>
    <s v="9"/>
    <s v="Actuacions de caràcter general"/>
    <x v="1"/>
    <x v="1"/>
    <x v="8"/>
    <x v="8"/>
    <x v="20"/>
    <x v="20"/>
    <s v="92521"/>
    <s v="Direcció de comunicació"/>
    <n v="29087.52"/>
    <n v="588.95000000000005"/>
    <n v="29676.47"/>
    <n v="29676.47"/>
    <n v="29676.47"/>
    <n v="29676.47"/>
    <n v="29676.47"/>
    <n v="0"/>
  </r>
  <r>
    <x v="0"/>
    <x v="0"/>
    <x v="2"/>
    <x v="2"/>
    <x v="5"/>
    <x v="5"/>
    <s v="12100"/>
    <s v="Complement desti funcionaris"/>
    <x v="4"/>
    <x v="4"/>
    <s v="9"/>
    <s v="Actuacions de caràcter general"/>
    <x v="8"/>
    <x v="8"/>
    <x v="18"/>
    <x v="18"/>
    <x v="25"/>
    <x v="25"/>
    <s v="93312"/>
    <s v="Manteniment d’edificis centralitzats"/>
    <n v="46452.84"/>
    <n v="-5661.48"/>
    <n v="40791.360000000001"/>
    <n v="40791.360000000001"/>
    <n v="40791.360000000001"/>
    <n v="40791.360000000001"/>
    <n v="40791.360000000001"/>
    <n v="0"/>
  </r>
  <r>
    <x v="0"/>
    <x v="0"/>
    <x v="2"/>
    <x v="2"/>
    <x v="5"/>
    <x v="5"/>
    <s v="12100"/>
    <s v="Complement desti funcionaris"/>
    <x v="5"/>
    <x v="5"/>
    <s v="1"/>
    <s v="Serveis públics bàsics"/>
    <x v="4"/>
    <x v="4"/>
    <x v="14"/>
    <x v="14"/>
    <x v="22"/>
    <x v="22"/>
    <s v="15111"/>
    <s v="Llicències"/>
    <n v="110445.02"/>
    <n v="18009.419999999998"/>
    <n v="128454.44"/>
    <n v="128454.44"/>
    <n v="128454.44"/>
    <n v="128454.44"/>
    <n v="128454.44"/>
    <n v="0"/>
  </r>
  <r>
    <x v="0"/>
    <x v="0"/>
    <x v="2"/>
    <x v="2"/>
    <x v="5"/>
    <x v="5"/>
    <s v="12100"/>
    <s v="Complement desti funcionaris"/>
    <x v="5"/>
    <x v="5"/>
    <s v="1"/>
    <s v="Serveis públics bàsics"/>
    <x v="4"/>
    <x v="4"/>
    <x v="15"/>
    <x v="15"/>
    <x v="18"/>
    <x v="18"/>
    <s v="15341"/>
    <s v="Manteniment i millora espais públics cen"/>
    <n v="95688.18"/>
    <n v="-370.58"/>
    <n v="95317.6"/>
    <n v="95317.6"/>
    <n v="95317.6"/>
    <n v="95317.6"/>
    <n v="95317.6"/>
    <n v="0"/>
  </r>
  <r>
    <x v="0"/>
    <x v="0"/>
    <x v="2"/>
    <x v="2"/>
    <x v="5"/>
    <x v="5"/>
    <s v="12100"/>
    <s v="Complement desti funcionaris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105130.62"/>
    <n v="-950.13"/>
    <n v="104180.49"/>
    <n v="104180.49"/>
    <n v="104180.49"/>
    <n v="104180.49"/>
    <n v="104180.49"/>
    <n v="0"/>
  </r>
  <r>
    <x v="0"/>
    <x v="0"/>
    <x v="2"/>
    <x v="2"/>
    <x v="5"/>
    <x v="5"/>
    <s v="12100"/>
    <s v="Complement desti funcionaris"/>
    <x v="5"/>
    <x v="5"/>
    <s v="9"/>
    <s v="Actuacions de caràcter general"/>
    <x v="0"/>
    <x v="0"/>
    <x v="0"/>
    <x v="0"/>
    <x v="0"/>
    <x v="0"/>
    <s v="91211"/>
    <s v="Representacio política"/>
    <n v="11761.4"/>
    <n v="114.84"/>
    <n v="11876.24"/>
    <n v="11876.24"/>
    <n v="11876.24"/>
    <n v="11876.24"/>
    <n v="11876.24"/>
    <n v="0"/>
  </r>
  <r>
    <x v="0"/>
    <x v="0"/>
    <x v="2"/>
    <x v="2"/>
    <x v="5"/>
    <x v="5"/>
    <s v="12100"/>
    <s v="Complement desti funcionaris"/>
    <x v="5"/>
    <x v="5"/>
    <s v="9"/>
    <s v="Actuacions de caràcter general"/>
    <x v="1"/>
    <x v="1"/>
    <x v="1"/>
    <x v="1"/>
    <x v="1"/>
    <x v="1"/>
    <s v="92011"/>
    <s v="Administració general"/>
    <n v="75188.12"/>
    <n v="7532.98"/>
    <n v="82721.100000000006"/>
    <n v="82721.100000000006"/>
    <n v="82721.100000000006"/>
    <n v="82721.100000000006"/>
    <n v="82721.100000000006"/>
    <n v="0"/>
  </r>
  <r>
    <x v="0"/>
    <x v="0"/>
    <x v="2"/>
    <x v="2"/>
    <x v="5"/>
    <x v="5"/>
    <s v="12100"/>
    <s v="Complement desti funcionaris"/>
    <x v="5"/>
    <x v="5"/>
    <s v="9"/>
    <s v="Actuacions de caràcter general"/>
    <x v="1"/>
    <x v="1"/>
    <x v="1"/>
    <x v="1"/>
    <x v="1"/>
    <x v="1"/>
    <s v="92014"/>
    <s v="Serveis jurídics"/>
    <n v="75785.36"/>
    <n v="-2807.37"/>
    <n v="72977.990000000005"/>
    <n v="72977.990000000005"/>
    <n v="72977.990000000005"/>
    <n v="72977.990000000005"/>
    <n v="72977.990000000005"/>
    <n v="0"/>
  </r>
  <r>
    <x v="0"/>
    <x v="0"/>
    <x v="2"/>
    <x v="2"/>
    <x v="5"/>
    <x v="5"/>
    <s v="12100"/>
    <s v="Complement desti funcionaris"/>
    <x v="5"/>
    <x v="5"/>
    <s v="9"/>
    <s v="Actuacions de caràcter general"/>
    <x v="1"/>
    <x v="1"/>
    <x v="8"/>
    <x v="8"/>
    <x v="10"/>
    <x v="10"/>
    <s v="92511"/>
    <s v="Atenció al ciutadà"/>
    <n v="5212.4799999999996"/>
    <n v="-5212.4799999999996"/>
    <n v="0"/>
    <n v="0"/>
    <n v="0"/>
    <n v="0"/>
    <n v="0"/>
    <n v="0"/>
  </r>
  <r>
    <x v="0"/>
    <x v="0"/>
    <x v="2"/>
    <x v="2"/>
    <x v="5"/>
    <x v="5"/>
    <s v="12100"/>
    <s v="Complement desti funcionaris"/>
    <x v="5"/>
    <x v="5"/>
    <s v="9"/>
    <s v="Actuacions de caràcter general"/>
    <x v="1"/>
    <x v="1"/>
    <x v="8"/>
    <x v="8"/>
    <x v="20"/>
    <x v="20"/>
    <s v="92521"/>
    <s v="Direcció de comunicació"/>
    <n v="31469.34"/>
    <n v="3839.86"/>
    <n v="35309.199999999997"/>
    <n v="35309.199999999997"/>
    <n v="35309.199999999997"/>
    <n v="35309.199999999997"/>
    <n v="35309.199999999997"/>
    <n v="0"/>
  </r>
  <r>
    <x v="0"/>
    <x v="0"/>
    <x v="2"/>
    <x v="2"/>
    <x v="5"/>
    <x v="5"/>
    <s v="12100"/>
    <s v="Complement desti funcionaris"/>
    <x v="6"/>
    <x v="6"/>
    <s v="1"/>
    <s v="Serveis públics bàsics"/>
    <x v="4"/>
    <x v="4"/>
    <x v="14"/>
    <x v="14"/>
    <x v="22"/>
    <x v="22"/>
    <s v="15111"/>
    <s v="Llicències"/>
    <n v="106805.44"/>
    <n v="26569.439999999999"/>
    <n v="133374.88"/>
    <n v="133374.88"/>
    <n v="133374.88"/>
    <n v="133374.88"/>
    <n v="133374.88"/>
    <n v="0"/>
  </r>
  <r>
    <x v="0"/>
    <x v="0"/>
    <x v="2"/>
    <x v="2"/>
    <x v="5"/>
    <x v="5"/>
    <s v="12100"/>
    <s v="Complement desti funcionaris"/>
    <x v="6"/>
    <x v="6"/>
    <s v="1"/>
    <s v="Serveis públics bàsics"/>
    <x v="4"/>
    <x v="4"/>
    <x v="14"/>
    <x v="14"/>
    <x v="21"/>
    <x v="21"/>
    <s v="15131"/>
    <s v="Redacció de projectes-execució d'obres"/>
    <n v="5880.7"/>
    <n v="117.6"/>
    <n v="5998.3"/>
    <n v="5998.3"/>
    <n v="5998.3"/>
    <n v="5998.3"/>
    <n v="5998.3"/>
    <n v="0"/>
  </r>
  <r>
    <x v="0"/>
    <x v="0"/>
    <x v="2"/>
    <x v="2"/>
    <x v="5"/>
    <x v="5"/>
    <s v="12100"/>
    <s v="Complement desti funcionaris"/>
    <x v="6"/>
    <x v="6"/>
    <s v="1"/>
    <s v="Serveis públics bàsics"/>
    <x v="4"/>
    <x v="4"/>
    <x v="15"/>
    <x v="15"/>
    <x v="18"/>
    <x v="18"/>
    <s v="15341"/>
    <s v="Manteniment i millora espais públics cen"/>
    <n v="56610.54"/>
    <n v="75.099999999999994"/>
    <n v="56685.64"/>
    <n v="56685.64"/>
    <n v="56685.64"/>
    <n v="56685.64"/>
    <n v="56685.64"/>
    <n v="0"/>
  </r>
  <r>
    <x v="0"/>
    <x v="0"/>
    <x v="2"/>
    <x v="2"/>
    <x v="5"/>
    <x v="5"/>
    <s v="12100"/>
    <s v="Complement desti funcionaris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121245.04"/>
    <n v="-4685.79"/>
    <n v="116559.25"/>
    <n v="116559.25"/>
    <n v="116559.25"/>
    <n v="116559.25"/>
    <n v="116559.25"/>
    <n v="0"/>
  </r>
  <r>
    <x v="0"/>
    <x v="0"/>
    <x v="2"/>
    <x v="2"/>
    <x v="5"/>
    <x v="5"/>
    <s v="12100"/>
    <s v="Complement desti funcionaris"/>
    <x v="6"/>
    <x v="6"/>
    <s v="3"/>
    <s v="Producció de béns públics de caràcter preferent"/>
    <x v="9"/>
    <x v="9"/>
    <x v="22"/>
    <x v="22"/>
    <x v="32"/>
    <x v="32"/>
    <s v="33711"/>
    <s v="Gestió de centres cívics"/>
    <n v="5212.4799999999996"/>
    <n v="173.75"/>
    <n v="5386.23"/>
    <n v="5386.23"/>
    <n v="5386.23"/>
    <n v="5386.23"/>
    <n v="5386.23"/>
    <n v="0"/>
  </r>
  <r>
    <x v="0"/>
    <x v="0"/>
    <x v="2"/>
    <x v="2"/>
    <x v="5"/>
    <x v="5"/>
    <s v="12100"/>
    <s v="Complement desti funcionaris"/>
    <x v="6"/>
    <x v="6"/>
    <s v="9"/>
    <s v="Actuacions de caràcter general"/>
    <x v="0"/>
    <x v="0"/>
    <x v="0"/>
    <x v="0"/>
    <x v="0"/>
    <x v="0"/>
    <s v="91211"/>
    <s v="Representacio política"/>
    <n v="18018.560000000001"/>
    <n v="-3793.19"/>
    <n v="14225.37"/>
    <n v="14225.37"/>
    <n v="14225.37"/>
    <n v="14225.37"/>
    <n v="14225.37"/>
    <n v="0"/>
  </r>
  <r>
    <x v="0"/>
    <x v="0"/>
    <x v="2"/>
    <x v="2"/>
    <x v="5"/>
    <x v="5"/>
    <s v="12100"/>
    <s v="Complement desti funcionaris"/>
    <x v="6"/>
    <x v="6"/>
    <s v="9"/>
    <s v="Actuacions de caràcter general"/>
    <x v="1"/>
    <x v="1"/>
    <x v="1"/>
    <x v="1"/>
    <x v="1"/>
    <x v="1"/>
    <s v="92011"/>
    <s v="Administració general"/>
    <n v="77263.199999999997"/>
    <n v="946.85"/>
    <n v="78210.05"/>
    <n v="78210.05"/>
    <n v="78210.05"/>
    <n v="78210.05"/>
    <n v="78210.05"/>
    <n v="0"/>
  </r>
  <r>
    <x v="0"/>
    <x v="0"/>
    <x v="2"/>
    <x v="2"/>
    <x v="5"/>
    <x v="5"/>
    <s v="12100"/>
    <s v="Complement desti funcionaris"/>
    <x v="6"/>
    <x v="6"/>
    <s v="9"/>
    <s v="Actuacions de caràcter general"/>
    <x v="1"/>
    <x v="1"/>
    <x v="1"/>
    <x v="1"/>
    <x v="1"/>
    <x v="1"/>
    <s v="92014"/>
    <s v="Serveis jurídics"/>
    <n v="55172.18"/>
    <n v="-5019.2"/>
    <n v="50152.98"/>
    <n v="50152.98"/>
    <n v="50152.98"/>
    <n v="50152.98"/>
    <n v="50152.98"/>
    <n v="0"/>
  </r>
  <r>
    <x v="0"/>
    <x v="0"/>
    <x v="2"/>
    <x v="2"/>
    <x v="5"/>
    <x v="5"/>
    <s v="12100"/>
    <s v="Complement desti funcionaris"/>
    <x v="6"/>
    <x v="6"/>
    <s v="9"/>
    <s v="Actuacions de caràcter general"/>
    <x v="1"/>
    <x v="1"/>
    <x v="8"/>
    <x v="8"/>
    <x v="20"/>
    <x v="20"/>
    <s v="92521"/>
    <s v="Direcció de comunicació"/>
    <n v="32138.26"/>
    <n v="-14716.09"/>
    <n v="17422.169999999998"/>
    <n v="17422.169999999998"/>
    <n v="17422.169999999998"/>
    <n v="17422.169999999998"/>
    <n v="17422.169999999998"/>
    <n v="0"/>
  </r>
  <r>
    <x v="0"/>
    <x v="0"/>
    <x v="2"/>
    <x v="2"/>
    <x v="5"/>
    <x v="5"/>
    <s v="12100"/>
    <s v="Complement desti funcionaris"/>
    <x v="7"/>
    <x v="7"/>
    <s v="1"/>
    <s v="Serveis públics bàsics"/>
    <x v="4"/>
    <x v="4"/>
    <x v="14"/>
    <x v="14"/>
    <x v="22"/>
    <x v="22"/>
    <s v="15111"/>
    <s v="Llicències"/>
    <n v="119214.48"/>
    <n v="3153.5"/>
    <n v="122367.98"/>
    <n v="122367.98"/>
    <n v="122367.98"/>
    <n v="122367.98"/>
    <n v="122367.98"/>
    <n v="0"/>
  </r>
  <r>
    <x v="0"/>
    <x v="0"/>
    <x v="2"/>
    <x v="2"/>
    <x v="5"/>
    <x v="5"/>
    <s v="12100"/>
    <s v="Complement desti funcionaris"/>
    <x v="7"/>
    <x v="7"/>
    <s v="1"/>
    <s v="Serveis públics bàsics"/>
    <x v="4"/>
    <x v="4"/>
    <x v="15"/>
    <x v="15"/>
    <x v="18"/>
    <x v="18"/>
    <s v="15341"/>
    <s v="Manteniment i millora espais públics cen"/>
    <n v="46544.82"/>
    <n v="9067.6299999999992"/>
    <n v="55612.45"/>
    <n v="55612.45"/>
    <n v="55612.45"/>
    <n v="55612.45"/>
    <n v="55612.45"/>
    <n v="0"/>
  </r>
  <r>
    <x v="0"/>
    <x v="0"/>
    <x v="2"/>
    <x v="2"/>
    <x v="5"/>
    <x v="5"/>
    <s v="12100"/>
    <s v="Complement desti funcionaris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151175.5"/>
    <n v="-9951.5400000000009"/>
    <n v="141223.96"/>
    <n v="141223.96"/>
    <n v="141223.96"/>
    <n v="141223.96"/>
    <n v="141223.96"/>
    <n v="0"/>
  </r>
  <r>
    <x v="0"/>
    <x v="0"/>
    <x v="2"/>
    <x v="2"/>
    <x v="5"/>
    <x v="5"/>
    <s v="12100"/>
    <s v="Complement desti funcionaris"/>
    <x v="7"/>
    <x v="7"/>
    <s v="3"/>
    <s v="Producció de béns públics de caràcter preferent"/>
    <x v="9"/>
    <x v="9"/>
    <x v="22"/>
    <x v="22"/>
    <x v="32"/>
    <x v="32"/>
    <s v="33711"/>
    <s v="Gestió de centres cívics"/>
    <n v="6549.62"/>
    <n v="131.04"/>
    <n v="6680.66"/>
    <n v="6680.66"/>
    <n v="6680.66"/>
    <n v="6680.66"/>
    <n v="6680.66"/>
    <n v="0"/>
  </r>
  <r>
    <x v="0"/>
    <x v="0"/>
    <x v="2"/>
    <x v="2"/>
    <x v="5"/>
    <x v="5"/>
    <s v="12100"/>
    <s v="Complement desti funcionaris"/>
    <x v="7"/>
    <x v="7"/>
    <s v="9"/>
    <s v="Actuacions de caràcter general"/>
    <x v="0"/>
    <x v="0"/>
    <x v="0"/>
    <x v="0"/>
    <x v="0"/>
    <x v="0"/>
    <s v="91211"/>
    <s v="Representacio política"/>
    <n v="10424.26"/>
    <n v="208.46"/>
    <n v="10632.72"/>
    <n v="10632.72"/>
    <n v="10632.72"/>
    <n v="10632.72"/>
    <n v="10632.72"/>
    <n v="0"/>
  </r>
  <r>
    <x v="0"/>
    <x v="0"/>
    <x v="2"/>
    <x v="2"/>
    <x v="5"/>
    <x v="5"/>
    <s v="12100"/>
    <s v="Complement desti funcionaris"/>
    <x v="7"/>
    <x v="7"/>
    <s v="9"/>
    <s v="Actuacions de caràcter general"/>
    <x v="1"/>
    <x v="1"/>
    <x v="1"/>
    <x v="1"/>
    <x v="1"/>
    <x v="1"/>
    <s v="92011"/>
    <s v="Administració general"/>
    <n v="89580.12"/>
    <n v="11231.77"/>
    <n v="100811.89"/>
    <n v="100811.89"/>
    <n v="100811.89"/>
    <n v="100811.89"/>
    <n v="100811.89"/>
    <n v="0"/>
  </r>
  <r>
    <x v="0"/>
    <x v="0"/>
    <x v="2"/>
    <x v="2"/>
    <x v="5"/>
    <x v="5"/>
    <s v="12100"/>
    <s v="Complement desti funcionaris"/>
    <x v="7"/>
    <x v="7"/>
    <s v="9"/>
    <s v="Actuacions de caràcter general"/>
    <x v="1"/>
    <x v="1"/>
    <x v="1"/>
    <x v="1"/>
    <x v="1"/>
    <x v="1"/>
    <s v="92014"/>
    <s v="Serveis jurídics"/>
    <n v="57725.22"/>
    <n v="442.06"/>
    <n v="58167.28"/>
    <n v="58167.28"/>
    <n v="58167.28"/>
    <n v="58167.28"/>
    <n v="58167.28"/>
    <n v="0"/>
  </r>
  <r>
    <x v="0"/>
    <x v="0"/>
    <x v="2"/>
    <x v="2"/>
    <x v="5"/>
    <x v="5"/>
    <s v="12100"/>
    <s v="Complement desti funcionaris"/>
    <x v="7"/>
    <x v="7"/>
    <s v="9"/>
    <s v="Actuacions de caràcter general"/>
    <x v="1"/>
    <x v="1"/>
    <x v="8"/>
    <x v="8"/>
    <x v="20"/>
    <x v="20"/>
    <s v="92521"/>
    <s v="Direcció de comunicació"/>
    <n v="20024.62"/>
    <n v="407.48"/>
    <n v="20432.099999999999"/>
    <n v="20432.099999999999"/>
    <n v="20432.099999999999"/>
    <n v="20432.099999999999"/>
    <n v="20432.099999999999"/>
    <n v="0"/>
  </r>
  <r>
    <x v="0"/>
    <x v="0"/>
    <x v="2"/>
    <x v="2"/>
    <x v="5"/>
    <x v="5"/>
    <s v="12100"/>
    <s v="Complement desti funcionaris"/>
    <x v="8"/>
    <x v="8"/>
    <s v="1"/>
    <s v="Serveis públics bàsics"/>
    <x v="4"/>
    <x v="4"/>
    <x v="15"/>
    <x v="15"/>
    <x v="39"/>
    <x v="39"/>
    <s v="15321"/>
    <s v="Manteniment i renovació del paviment"/>
    <n v="74740.679999999993"/>
    <n v="2891.38"/>
    <n v="77632.06"/>
    <n v="77632.06"/>
    <n v="77632.06"/>
    <n v="77632.06"/>
    <n v="77632.06"/>
    <n v="0"/>
  </r>
  <r>
    <x v="0"/>
    <x v="0"/>
    <x v="2"/>
    <x v="2"/>
    <x v="5"/>
    <x v="5"/>
    <s v="12100"/>
    <s v="Complement desti funcionaris"/>
    <x v="8"/>
    <x v="8"/>
    <s v="1"/>
    <s v="Serveis públics bàsics"/>
    <x v="4"/>
    <x v="4"/>
    <x v="15"/>
    <x v="15"/>
    <x v="18"/>
    <x v="18"/>
    <s v="15344"/>
    <s v="Manteniment-millora espais públics no ce"/>
    <n v="5880.7"/>
    <n v="117.6"/>
    <n v="5998.3"/>
    <n v="5998.3"/>
    <n v="5998.3"/>
    <n v="5998.3"/>
    <n v="5998.3"/>
    <n v="0"/>
  </r>
  <r>
    <x v="0"/>
    <x v="0"/>
    <x v="2"/>
    <x v="2"/>
    <x v="5"/>
    <x v="5"/>
    <s v="12100"/>
    <s v="Complement desti funcionaris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182429.24"/>
    <n v="-19727.21"/>
    <n v="162702.03"/>
    <n v="162702.03"/>
    <n v="162702.03"/>
    <n v="162702.03"/>
    <n v="162702.03"/>
    <n v="0"/>
  </r>
  <r>
    <x v="0"/>
    <x v="0"/>
    <x v="2"/>
    <x v="2"/>
    <x v="5"/>
    <x v="5"/>
    <s v="12100"/>
    <s v="Complement desti funcionaris"/>
    <x v="8"/>
    <x v="8"/>
    <s v="9"/>
    <s v="Actuacions de caràcter general"/>
    <x v="1"/>
    <x v="1"/>
    <x v="1"/>
    <x v="1"/>
    <x v="1"/>
    <x v="1"/>
    <s v="92011"/>
    <s v="Administració general"/>
    <n v="152301.66"/>
    <n v="13705.7"/>
    <n v="166007.35999999999"/>
    <n v="166007.35999999999"/>
    <n v="166007.35999999999"/>
    <n v="166007.35999999999"/>
    <n v="166007.35999999999"/>
    <n v="0"/>
  </r>
  <r>
    <x v="0"/>
    <x v="0"/>
    <x v="2"/>
    <x v="2"/>
    <x v="5"/>
    <x v="5"/>
    <s v="12100"/>
    <s v="Complement desti funcionaris"/>
    <x v="8"/>
    <x v="8"/>
    <s v="9"/>
    <s v="Actuacions de caràcter general"/>
    <x v="1"/>
    <x v="1"/>
    <x v="8"/>
    <x v="8"/>
    <x v="20"/>
    <x v="20"/>
    <s v="92521"/>
    <s v="Direcció de comunicació"/>
    <n v="36013.599999999999"/>
    <n v="-4924.01"/>
    <n v="31089.59"/>
    <n v="31089.59"/>
    <n v="31089.59"/>
    <n v="31089.59"/>
    <n v="31089.59"/>
    <n v="0"/>
  </r>
  <r>
    <x v="0"/>
    <x v="0"/>
    <x v="2"/>
    <x v="2"/>
    <x v="5"/>
    <x v="5"/>
    <s v="12100"/>
    <s v="Complement desti funcionaris"/>
    <x v="8"/>
    <x v="8"/>
    <s v="9"/>
    <s v="Actuacions de caràcter general"/>
    <x v="8"/>
    <x v="8"/>
    <x v="18"/>
    <x v="18"/>
    <x v="25"/>
    <x v="25"/>
    <s v="93312"/>
    <s v="Manteniment d’edificis centralitzats"/>
    <n v="110640.18"/>
    <n v="11315.69"/>
    <n v="121955.87"/>
    <n v="121955.87"/>
    <n v="121955.87"/>
    <n v="121955.87"/>
    <n v="121955.87"/>
    <n v="0"/>
  </r>
  <r>
    <x v="0"/>
    <x v="0"/>
    <x v="2"/>
    <x v="2"/>
    <x v="5"/>
    <x v="5"/>
    <s v="12100"/>
    <s v="Complement desti funcionaris"/>
    <x v="9"/>
    <x v="9"/>
    <s v="1"/>
    <s v="Serveis públics bàsics"/>
    <x v="4"/>
    <x v="4"/>
    <x v="14"/>
    <x v="14"/>
    <x v="22"/>
    <x v="22"/>
    <s v="15111"/>
    <s v="Llicències"/>
    <n v="113857.24"/>
    <n v="4090.5"/>
    <n v="117947.74"/>
    <n v="117947.74"/>
    <n v="117947.74"/>
    <n v="117947.74"/>
    <n v="117947.74"/>
    <n v="0"/>
  </r>
  <r>
    <x v="0"/>
    <x v="0"/>
    <x v="2"/>
    <x v="2"/>
    <x v="5"/>
    <x v="5"/>
    <s v="12100"/>
    <s v="Complement desti funcionaris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136275.29999999999"/>
    <n v="7819.07"/>
    <n v="144094.37"/>
    <n v="144094.37"/>
    <n v="144094.37"/>
    <n v="144094.37"/>
    <n v="144094.37"/>
    <n v="0"/>
  </r>
  <r>
    <x v="0"/>
    <x v="0"/>
    <x v="2"/>
    <x v="2"/>
    <x v="5"/>
    <x v="5"/>
    <s v="12100"/>
    <s v="Complement desti funcionaris"/>
    <x v="9"/>
    <x v="9"/>
    <s v="2"/>
    <s v="Actuacions de protecció i promoció social"/>
    <x v="2"/>
    <x v="2"/>
    <x v="5"/>
    <x v="5"/>
    <x v="41"/>
    <x v="41"/>
    <s v="23222"/>
    <s v="Gestió d'equipaments juvenils"/>
    <n v="10719.66"/>
    <n v="214.48"/>
    <n v="10934.14"/>
    <n v="10934.14"/>
    <n v="10934.14"/>
    <n v="10934.14"/>
    <n v="10934.14"/>
    <n v="0"/>
  </r>
  <r>
    <x v="0"/>
    <x v="0"/>
    <x v="2"/>
    <x v="2"/>
    <x v="5"/>
    <x v="5"/>
    <s v="12100"/>
    <s v="Complement desti funcionaris"/>
    <x v="9"/>
    <x v="9"/>
    <s v="3"/>
    <s v="Producció de béns públics de caràcter preferent"/>
    <x v="9"/>
    <x v="9"/>
    <x v="22"/>
    <x v="22"/>
    <x v="32"/>
    <x v="32"/>
    <s v="33711"/>
    <s v="Gestió de centres cívics"/>
    <n v="7594.3"/>
    <n v="151.9"/>
    <n v="7746.2"/>
    <n v="7746.2"/>
    <n v="7746.2"/>
    <n v="7746.2"/>
    <n v="7746.2"/>
    <n v="0"/>
  </r>
  <r>
    <x v="0"/>
    <x v="0"/>
    <x v="2"/>
    <x v="2"/>
    <x v="5"/>
    <x v="5"/>
    <s v="12100"/>
    <s v="Complement desti funcionaris"/>
    <x v="9"/>
    <x v="9"/>
    <s v="9"/>
    <s v="Actuacions de caràcter general"/>
    <x v="0"/>
    <x v="0"/>
    <x v="0"/>
    <x v="0"/>
    <x v="0"/>
    <x v="0"/>
    <s v="91211"/>
    <s v="Representacio política"/>
    <n v="10424.26"/>
    <n v="208.46"/>
    <n v="10632.72"/>
    <n v="10632.72"/>
    <n v="10632.72"/>
    <n v="10632.72"/>
    <n v="10632.72"/>
    <n v="0"/>
  </r>
  <r>
    <x v="0"/>
    <x v="0"/>
    <x v="2"/>
    <x v="2"/>
    <x v="5"/>
    <x v="5"/>
    <s v="12100"/>
    <s v="Complement desti funcionaris"/>
    <x v="9"/>
    <x v="9"/>
    <s v="9"/>
    <s v="Actuacions de caràcter general"/>
    <x v="1"/>
    <x v="1"/>
    <x v="1"/>
    <x v="1"/>
    <x v="1"/>
    <x v="1"/>
    <s v="92011"/>
    <s v="Administració general"/>
    <n v="78427.86"/>
    <n v="6006"/>
    <n v="84433.86"/>
    <n v="84433.86"/>
    <n v="84433.86"/>
    <n v="84433.86"/>
    <n v="84433.86"/>
    <n v="0"/>
  </r>
  <r>
    <x v="0"/>
    <x v="0"/>
    <x v="2"/>
    <x v="2"/>
    <x v="5"/>
    <x v="5"/>
    <s v="12100"/>
    <s v="Complement desti funcionaris"/>
    <x v="9"/>
    <x v="9"/>
    <s v="9"/>
    <s v="Actuacions de caràcter general"/>
    <x v="1"/>
    <x v="1"/>
    <x v="1"/>
    <x v="1"/>
    <x v="1"/>
    <x v="1"/>
    <s v="92014"/>
    <s v="Serveis jurídics"/>
    <n v="68631.08"/>
    <n v="230.66"/>
    <n v="68861.740000000005"/>
    <n v="68861.740000000005"/>
    <n v="68861.740000000005"/>
    <n v="68861.740000000005"/>
    <n v="68861.740000000005"/>
    <n v="0"/>
  </r>
  <r>
    <x v="0"/>
    <x v="0"/>
    <x v="2"/>
    <x v="2"/>
    <x v="5"/>
    <x v="5"/>
    <s v="12100"/>
    <s v="Complement desti funcionaris"/>
    <x v="9"/>
    <x v="9"/>
    <s v="9"/>
    <s v="Actuacions de caràcter general"/>
    <x v="1"/>
    <x v="1"/>
    <x v="8"/>
    <x v="8"/>
    <x v="20"/>
    <x v="20"/>
    <s v="92521"/>
    <s v="Direcció de comunicació"/>
    <n v="30132.2"/>
    <n v="646.91999999999996"/>
    <n v="30779.119999999999"/>
    <n v="30779.119999999999"/>
    <n v="30779.119999999999"/>
    <n v="30779.119999999999"/>
    <n v="30779.119999999999"/>
    <n v="0"/>
  </r>
  <r>
    <x v="0"/>
    <x v="0"/>
    <x v="2"/>
    <x v="2"/>
    <x v="5"/>
    <x v="5"/>
    <s v="12100"/>
    <s v="Complement desti funcionaris"/>
    <x v="9"/>
    <x v="9"/>
    <s v="9"/>
    <s v="Actuacions de caràcter general"/>
    <x v="8"/>
    <x v="8"/>
    <x v="18"/>
    <x v="18"/>
    <x v="25"/>
    <x v="25"/>
    <s v="93312"/>
    <s v="Manteniment d’edificis centralitzats"/>
    <n v="65945.179999999993"/>
    <n v="110.58"/>
    <n v="66055.759999999995"/>
    <n v="66055.759999999995"/>
    <n v="66055.759999999995"/>
    <n v="66055.759999999995"/>
    <n v="66055.759999999995"/>
    <n v="0"/>
  </r>
  <r>
    <x v="0"/>
    <x v="0"/>
    <x v="2"/>
    <x v="2"/>
    <x v="5"/>
    <x v="5"/>
    <s v="12100"/>
    <s v="Complement desti funcionaris"/>
    <x v="10"/>
    <x v="10"/>
    <s v="1"/>
    <s v="Serveis públics bàsics"/>
    <x v="4"/>
    <x v="4"/>
    <x v="14"/>
    <x v="14"/>
    <x v="22"/>
    <x v="22"/>
    <s v="15111"/>
    <s v="Llicències"/>
    <n v="154602.14000000001"/>
    <n v="16185.39"/>
    <n v="170787.53"/>
    <n v="170787.53"/>
    <n v="170787.53"/>
    <n v="170787.53"/>
    <n v="170787.53"/>
    <n v="0"/>
  </r>
  <r>
    <x v="0"/>
    <x v="0"/>
    <x v="2"/>
    <x v="2"/>
    <x v="5"/>
    <x v="5"/>
    <s v="12100"/>
    <s v="Complement desti funcionaris"/>
    <x v="10"/>
    <x v="10"/>
    <s v="1"/>
    <s v="Serveis públics bàsics"/>
    <x v="4"/>
    <x v="4"/>
    <x v="15"/>
    <x v="15"/>
    <x v="18"/>
    <x v="18"/>
    <s v="15341"/>
    <s v="Manteniment i millora espais públics cen"/>
    <n v="79975.98"/>
    <n v="-9940.9599999999991"/>
    <n v="70035.02"/>
    <n v="70035.02"/>
    <n v="70035.02"/>
    <n v="70035.02"/>
    <n v="70035.02"/>
    <n v="0"/>
  </r>
  <r>
    <x v="0"/>
    <x v="0"/>
    <x v="2"/>
    <x v="2"/>
    <x v="5"/>
    <x v="5"/>
    <s v="12100"/>
    <s v="Complement desti funcionaris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163899.4"/>
    <n v="-4736.82"/>
    <n v="159162.57999999999"/>
    <n v="159162.57999999999"/>
    <n v="159162.57999999999"/>
    <n v="159162.57999999999"/>
    <n v="159162.57999999999"/>
    <n v="0"/>
  </r>
  <r>
    <x v="0"/>
    <x v="0"/>
    <x v="2"/>
    <x v="2"/>
    <x v="5"/>
    <x v="5"/>
    <s v="12100"/>
    <s v="Complement desti funcionaris"/>
    <x v="10"/>
    <x v="10"/>
    <s v="3"/>
    <s v="Producció de béns públics de caràcter preferent"/>
    <x v="9"/>
    <x v="9"/>
    <x v="22"/>
    <x v="22"/>
    <x v="32"/>
    <x v="32"/>
    <s v="33711"/>
    <s v="Gestió de centres cívics"/>
    <n v="6549.62"/>
    <n v="131.04"/>
    <n v="6680.66"/>
    <n v="6680.66"/>
    <n v="6680.66"/>
    <n v="6680.66"/>
    <n v="6680.66"/>
    <n v="0"/>
  </r>
  <r>
    <x v="0"/>
    <x v="0"/>
    <x v="2"/>
    <x v="2"/>
    <x v="5"/>
    <x v="5"/>
    <s v="12100"/>
    <s v="Complement desti funcionaris"/>
    <x v="10"/>
    <x v="10"/>
    <s v="9"/>
    <s v="Actuacions de caràcter general"/>
    <x v="0"/>
    <x v="0"/>
    <x v="0"/>
    <x v="0"/>
    <x v="0"/>
    <x v="0"/>
    <s v="91211"/>
    <s v="Representacio política"/>
    <n v="4543.5600000000004"/>
    <n v="1527.91"/>
    <n v="6071.47"/>
    <n v="6071.47"/>
    <n v="6071.47"/>
    <n v="6071.47"/>
    <n v="6071.47"/>
    <n v="0"/>
  </r>
  <r>
    <x v="0"/>
    <x v="0"/>
    <x v="2"/>
    <x v="2"/>
    <x v="5"/>
    <x v="5"/>
    <s v="12100"/>
    <s v="Complement desti funcionaris"/>
    <x v="10"/>
    <x v="10"/>
    <s v="9"/>
    <s v="Actuacions de caràcter general"/>
    <x v="1"/>
    <x v="1"/>
    <x v="1"/>
    <x v="1"/>
    <x v="1"/>
    <x v="1"/>
    <s v="92011"/>
    <s v="Administració general"/>
    <n v="85833.16"/>
    <n v="-7492.6"/>
    <n v="78340.56"/>
    <n v="78340.56"/>
    <n v="78340.56"/>
    <n v="78340.56"/>
    <n v="78340.56"/>
    <n v="0"/>
  </r>
  <r>
    <x v="0"/>
    <x v="0"/>
    <x v="2"/>
    <x v="2"/>
    <x v="5"/>
    <x v="5"/>
    <s v="12100"/>
    <s v="Complement desti funcionaris"/>
    <x v="10"/>
    <x v="10"/>
    <s v="9"/>
    <s v="Actuacions de caràcter general"/>
    <x v="1"/>
    <x v="1"/>
    <x v="1"/>
    <x v="1"/>
    <x v="1"/>
    <x v="1"/>
    <s v="92014"/>
    <s v="Serveis jurídics"/>
    <n v="79660"/>
    <n v="-5713.31"/>
    <n v="73946.69"/>
    <n v="73946.69"/>
    <n v="73946.69"/>
    <n v="73946.69"/>
    <n v="73946.69"/>
    <n v="0"/>
  </r>
  <r>
    <x v="0"/>
    <x v="0"/>
    <x v="2"/>
    <x v="2"/>
    <x v="5"/>
    <x v="5"/>
    <s v="12100"/>
    <s v="Complement desti funcionaris"/>
    <x v="10"/>
    <x v="10"/>
    <s v="9"/>
    <s v="Actuacions de caràcter general"/>
    <x v="1"/>
    <x v="1"/>
    <x v="8"/>
    <x v="8"/>
    <x v="10"/>
    <x v="10"/>
    <s v="92511"/>
    <s v="Atenció al ciutadà"/>
    <n v="29950.48"/>
    <n v="-1516.63"/>
    <n v="28433.85"/>
    <n v="28433.85"/>
    <n v="28433.85"/>
    <n v="28433.85"/>
    <n v="28433.85"/>
    <n v="0"/>
  </r>
  <r>
    <x v="0"/>
    <x v="0"/>
    <x v="2"/>
    <x v="2"/>
    <x v="5"/>
    <x v="5"/>
    <s v="12100"/>
    <s v="Complement desti funcionaris"/>
    <x v="23"/>
    <x v="23"/>
    <s v="4"/>
    <s v="Actuacions de caràcter econòmic"/>
    <x v="3"/>
    <x v="3"/>
    <x v="6"/>
    <x v="6"/>
    <x v="7"/>
    <x v="7"/>
    <s v="43011"/>
    <s v="Administració i gerència de Presidència"/>
    <n v="0"/>
    <n v="10616.03"/>
    <n v="10616.03"/>
    <n v="10616.03"/>
    <n v="10616.03"/>
    <n v="10616.03"/>
    <n v="10616.03"/>
    <n v="0"/>
  </r>
  <r>
    <x v="0"/>
    <x v="0"/>
    <x v="2"/>
    <x v="2"/>
    <x v="5"/>
    <x v="5"/>
    <s v="12100"/>
    <s v="Complement desti funcionaris"/>
    <x v="23"/>
    <x v="23"/>
    <s v="4"/>
    <s v="Actuacions de caràcter econòmic"/>
    <x v="7"/>
    <x v="7"/>
    <x v="16"/>
    <x v="16"/>
    <x v="23"/>
    <x v="23"/>
    <s v="49311"/>
    <s v="Arbitratge"/>
    <n v="0"/>
    <n v="34443.980000000003"/>
    <n v="34443.980000000003"/>
    <n v="34443.980000000003"/>
    <n v="34443.980000000003"/>
    <n v="34443.980000000003"/>
    <n v="34443.980000000003"/>
    <n v="0"/>
  </r>
  <r>
    <x v="0"/>
    <x v="0"/>
    <x v="2"/>
    <x v="2"/>
    <x v="5"/>
    <x v="5"/>
    <s v="12100"/>
    <s v="Complement desti funcionaris"/>
    <x v="23"/>
    <x v="23"/>
    <s v="4"/>
    <s v="Actuacions de caràcter econòmic"/>
    <x v="7"/>
    <x v="7"/>
    <x v="16"/>
    <x v="16"/>
    <x v="23"/>
    <x v="23"/>
    <s v="49312"/>
    <s v="Informació al consumidor"/>
    <n v="0"/>
    <n v="63340.95"/>
    <n v="63340.95"/>
    <n v="63340.95"/>
    <n v="63340.95"/>
    <n v="63340.95"/>
    <n v="63340.95"/>
    <n v="0"/>
  </r>
  <r>
    <x v="0"/>
    <x v="0"/>
    <x v="2"/>
    <x v="2"/>
    <x v="5"/>
    <x v="5"/>
    <s v="12100"/>
    <s v="Complement desti funcionaris"/>
    <x v="23"/>
    <x v="23"/>
    <s v="9"/>
    <s v="Actuacions de caràcter general"/>
    <x v="1"/>
    <x v="1"/>
    <x v="1"/>
    <x v="1"/>
    <x v="1"/>
    <x v="1"/>
    <s v="92011"/>
    <s v="Administració general"/>
    <n v="308137.90000000002"/>
    <n v="10427.68"/>
    <n v="318565.58"/>
    <n v="318565.58"/>
    <n v="318565.58"/>
    <n v="318565.58"/>
    <n v="318565.58"/>
    <n v="0"/>
  </r>
  <r>
    <x v="0"/>
    <x v="0"/>
    <x v="2"/>
    <x v="2"/>
    <x v="5"/>
    <x v="5"/>
    <s v="12100"/>
    <s v="Complement desti funcionaris"/>
    <x v="24"/>
    <x v="24"/>
    <s v="1"/>
    <s v="Serveis públics bàsics"/>
    <x v="4"/>
    <x v="4"/>
    <x v="7"/>
    <x v="7"/>
    <x v="8"/>
    <x v="8"/>
    <s v="15011"/>
    <s v="Despeses generals d'Ecologia Urbana"/>
    <n v="102879.56"/>
    <n v="-102879.56"/>
    <n v="0"/>
    <n v="0"/>
    <n v="0"/>
    <n v="0"/>
    <n v="0"/>
    <n v="0"/>
  </r>
  <r>
    <x v="0"/>
    <x v="0"/>
    <x v="2"/>
    <x v="2"/>
    <x v="5"/>
    <x v="5"/>
    <s v="12100"/>
    <s v="Complement desti funcionaris"/>
    <x v="24"/>
    <x v="24"/>
    <s v="4"/>
    <s v="Actuacions de caràcter econòmic"/>
    <x v="3"/>
    <x v="3"/>
    <x v="6"/>
    <x v="6"/>
    <x v="7"/>
    <x v="7"/>
    <s v="43011"/>
    <s v="Administració i gerència de Presidència"/>
    <n v="266273.98"/>
    <n v="-158977.67000000001"/>
    <n v="107296.31"/>
    <n v="107296.31"/>
    <n v="107296.31"/>
    <n v="107296.31"/>
    <n v="107296.31"/>
    <n v="0"/>
  </r>
  <r>
    <x v="0"/>
    <x v="0"/>
    <x v="2"/>
    <x v="2"/>
    <x v="5"/>
    <x v="5"/>
    <s v="12100"/>
    <s v="Complement desti funcionaris"/>
    <x v="24"/>
    <x v="24"/>
    <s v="4"/>
    <s v="Actuacions de caràcter econòmic"/>
    <x v="7"/>
    <x v="7"/>
    <x v="16"/>
    <x v="16"/>
    <x v="23"/>
    <x v="23"/>
    <s v="49311"/>
    <s v="Arbitratge"/>
    <n v="35098"/>
    <n v="-35098"/>
    <n v="0"/>
    <n v="0"/>
    <n v="0"/>
    <n v="0"/>
    <n v="0"/>
    <n v="0"/>
  </r>
  <r>
    <x v="0"/>
    <x v="0"/>
    <x v="2"/>
    <x v="2"/>
    <x v="5"/>
    <x v="5"/>
    <s v="12100"/>
    <s v="Complement desti funcionaris"/>
    <x v="24"/>
    <x v="24"/>
    <s v="4"/>
    <s v="Actuacions de caràcter econòmic"/>
    <x v="7"/>
    <x v="7"/>
    <x v="16"/>
    <x v="16"/>
    <x v="23"/>
    <x v="23"/>
    <s v="49312"/>
    <s v="Informació al consumidor"/>
    <n v="63193.62"/>
    <n v="-63193.62"/>
    <n v="0"/>
    <n v="0"/>
    <n v="0"/>
    <n v="0"/>
    <n v="0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0"/>
    <x v="0"/>
    <x v="0"/>
    <x v="0"/>
    <x v="0"/>
    <x v="0"/>
    <s v="91211"/>
    <s v="Representacio política"/>
    <n v="4543.5600000000004"/>
    <n v="-4543.5600000000004"/>
    <n v="0"/>
    <n v="0"/>
    <n v="0"/>
    <n v="0"/>
    <n v="0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0"/>
    <x v="0"/>
    <x v="0"/>
    <x v="0"/>
    <x v="9"/>
    <x v="9"/>
    <s v="91223"/>
    <s v="Relacions internacionals"/>
    <n v="107406.18"/>
    <n v="-107406.18"/>
    <n v="0"/>
    <n v="0"/>
    <n v="0"/>
    <n v="0"/>
    <n v="0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1"/>
    <x v="1"/>
    <x v="1"/>
    <x v="1"/>
    <x v="1"/>
    <x v="1"/>
    <s v="92016"/>
    <s v="Direcció administrativa gabinet d'alcald"/>
    <n v="81208.820000000007"/>
    <n v="-81208.820000000007"/>
    <n v="0"/>
    <n v="0"/>
    <n v="0"/>
    <n v="0"/>
    <n v="0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1"/>
    <x v="1"/>
    <x v="20"/>
    <x v="20"/>
    <x v="29"/>
    <x v="29"/>
    <s v="92217"/>
    <s v="Formació del personal"/>
    <n v="4543.5600000000004"/>
    <n v="-4543.5600000000004"/>
    <n v="0"/>
    <n v="0"/>
    <n v="0"/>
    <n v="0"/>
    <n v="0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8"/>
    <x v="8"/>
    <x v="17"/>
    <x v="17"/>
    <x v="24"/>
    <x v="24"/>
    <s v="93112"/>
    <s v="Pressupost i política fiscal"/>
    <n v="107999.08"/>
    <n v="-8179.52"/>
    <n v="99819.56"/>
    <n v="99819.56"/>
    <n v="99819.56"/>
    <n v="99819.56"/>
    <n v="99819.56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8"/>
    <x v="8"/>
    <x v="17"/>
    <x v="17"/>
    <x v="24"/>
    <x v="24"/>
    <s v="93113"/>
    <s v="Administració comptable"/>
    <n v="79928.240000000005"/>
    <n v="-9236.85"/>
    <n v="70691.39"/>
    <n v="70691.39"/>
    <n v="70691.39"/>
    <n v="70691.39"/>
    <n v="70691.39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8"/>
    <x v="8"/>
    <x v="17"/>
    <x v="17"/>
    <x v="24"/>
    <x v="24"/>
    <s v="93114"/>
    <s v="Gestió financera"/>
    <n v="76765.919999999998"/>
    <n v="-6166"/>
    <n v="70599.92"/>
    <n v="70599.92"/>
    <n v="70599.92"/>
    <n v="70599.92"/>
    <n v="70599.92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8"/>
    <x v="8"/>
    <x v="26"/>
    <x v="26"/>
    <x v="40"/>
    <x v="40"/>
    <s v="93212"/>
    <s v="Consell Tributari"/>
    <n v="52575.040000000001"/>
    <n v="-2855.28"/>
    <n v="49719.76"/>
    <n v="49719.76"/>
    <n v="49719.76"/>
    <n v="49719.76"/>
    <n v="49719.76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8"/>
    <x v="8"/>
    <x v="18"/>
    <x v="18"/>
    <x v="25"/>
    <x v="25"/>
    <s v="93311"/>
    <s v="Patrimoni"/>
    <n v="141517.74"/>
    <n v="6107.97"/>
    <n v="147625.71"/>
    <n v="147625.71"/>
    <n v="147625.71"/>
    <n v="147625.71"/>
    <n v="147625.71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8"/>
    <x v="8"/>
    <x v="19"/>
    <x v="19"/>
    <x v="26"/>
    <x v="26"/>
    <s v="93411"/>
    <s v="Tresoreria"/>
    <n v="76192.899999999994"/>
    <n v="1592.66"/>
    <n v="77785.56"/>
    <n v="77785.56"/>
    <n v="77785.56"/>
    <n v="77785.56"/>
    <n v="77785.56"/>
    <n v="0"/>
  </r>
  <r>
    <x v="0"/>
    <x v="0"/>
    <x v="2"/>
    <x v="2"/>
    <x v="5"/>
    <x v="5"/>
    <s v="12100"/>
    <s v="Complement desti funcionaris"/>
    <x v="27"/>
    <x v="27"/>
    <s v="9"/>
    <s v="Actuacions de caràcter general"/>
    <x v="1"/>
    <x v="1"/>
    <x v="1"/>
    <x v="1"/>
    <x v="1"/>
    <x v="1"/>
    <s v="92013"/>
    <s v="Programa actuació sectorial"/>
    <n v="0"/>
    <n v="51238.23"/>
    <n v="51238.23"/>
    <n v="51238.23"/>
    <n v="51238.23"/>
    <n v="51238.23"/>
    <n v="51238.23"/>
    <n v="0"/>
  </r>
  <r>
    <x v="0"/>
    <x v="0"/>
    <x v="2"/>
    <x v="2"/>
    <x v="5"/>
    <x v="5"/>
    <s v="12100"/>
    <s v="Complement desti funcionaris"/>
    <x v="0"/>
    <x v="0"/>
    <s v="1"/>
    <s v="Serveis públics bàsics"/>
    <x v="5"/>
    <x v="5"/>
    <x v="10"/>
    <x v="10"/>
    <x v="12"/>
    <x v="12"/>
    <s v="13212"/>
    <s v="Serveis generals de la Guàrdia Urbana"/>
    <n v="35928.76"/>
    <n v="-35928.76"/>
    <n v="0"/>
    <n v="0"/>
    <n v="0"/>
    <n v="0"/>
    <n v="0"/>
    <n v="0"/>
  </r>
  <r>
    <x v="0"/>
    <x v="0"/>
    <x v="2"/>
    <x v="2"/>
    <x v="5"/>
    <x v="5"/>
    <s v="12100"/>
    <s v="Complement desti funcionaris"/>
    <x v="0"/>
    <x v="0"/>
    <s v="4"/>
    <s v="Actuacions de caràcter econòmic"/>
    <x v="3"/>
    <x v="3"/>
    <x v="6"/>
    <x v="6"/>
    <x v="7"/>
    <x v="7"/>
    <s v="43014"/>
    <s v="Consell Econòmic i Social"/>
    <n v="15232.28"/>
    <n v="677.87"/>
    <n v="15910.15"/>
    <n v="15910.15"/>
    <n v="15910.15"/>
    <n v="15910.15"/>
    <n v="15910.15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0"/>
    <x v="0"/>
    <x v="0"/>
    <x v="0"/>
    <x v="0"/>
    <x v="0"/>
    <s v="91211"/>
    <s v="Representacio política"/>
    <n v="428955.52"/>
    <n v="32382.85"/>
    <n v="461338.37"/>
    <n v="461338.37"/>
    <n v="461338.37"/>
    <n v="461338.37"/>
    <n v="461338.37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0"/>
    <x v="0"/>
    <x v="0"/>
    <x v="0"/>
    <x v="0"/>
    <x v="0"/>
    <s v="91212"/>
    <s v="Direcció tècnica de premsa"/>
    <n v="81867.38"/>
    <n v="15676.61"/>
    <n v="97543.99"/>
    <n v="97543.99"/>
    <n v="97543.99"/>
    <n v="97543.99"/>
    <n v="97543.99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0"/>
    <x v="0"/>
    <x v="0"/>
    <x v="0"/>
    <x v="9"/>
    <x v="9"/>
    <s v="91222"/>
    <s v="Protocol"/>
    <n v="136655.26"/>
    <n v="53.78"/>
    <n v="136709.04"/>
    <n v="136709.04"/>
    <n v="136709.04"/>
    <n v="136709.04"/>
    <n v="136709.04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1"/>
    <x v="1"/>
    <s v="92011"/>
    <s v="Administració general"/>
    <n v="876219.68"/>
    <n v="97182.06"/>
    <n v="973401.74"/>
    <n v="973401.74"/>
    <n v="973401.74"/>
    <n v="973401.74"/>
    <n v="973401.74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1"/>
    <x v="1"/>
    <s v="92012"/>
    <s v="Serveis editorials"/>
    <n v="77276.5"/>
    <n v="304.85000000000002"/>
    <n v="77581.350000000006"/>
    <n v="77581.350000000006"/>
    <n v="77581.350000000006"/>
    <n v="77581.350000000006"/>
    <n v="77581.350000000006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1"/>
    <x v="1"/>
    <s v="92014"/>
    <s v="Serveis jurídics"/>
    <n v="163775.92000000001"/>
    <n v="-15895.82"/>
    <n v="147880.1"/>
    <n v="147880.1"/>
    <n v="147880.1"/>
    <n v="147880.1"/>
    <n v="147880.1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1"/>
    <x v="1"/>
    <s v="92016"/>
    <s v="Direcció administrativa gabinet d'alcald"/>
    <n v="103095.16"/>
    <n v="88798.69"/>
    <n v="191893.85"/>
    <n v="191893.85"/>
    <n v="191893.85"/>
    <n v="191893.85"/>
    <n v="191893.85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27"/>
    <x v="27"/>
    <s v="92021"/>
    <s v="Sindicatura de Greuges"/>
    <n v="92155.98"/>
    <n v="-1713.82"/>
    <n v="90442.16"/>
    <n v="90442.16"/>
    <n v="90442.16"/>
    <n v="90442.16"/>
    <n v="90442.16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28"/>
    <x v="28"/>
    <s v="92031"/>
    <s v="Arxiu municipal contemporani"/>
    <n v="314743.65999999997"/>
    <n v="-11528.88"/>
    <n v="303214.78000000003"/>
    <n v="303214.78000000003"/>
    <n v="303214.78000000003"/>
    <n v="303214.78000000003"/>
    <n v="303214.78000000003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28"/>
    <x v="28"/>
    <s v="92032"/>
    <s v="Sistema d'arxius"/>
    <n v="78513.820000000007"/>
    <n v="-254.17"/>
    <n v="78259.649999999994"/>
    <n v="78259.649999999994"/>
    <n v="78259.649999999994"/>
    <n v="78259.649999999994"/>
    <n v="78259.649999999994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28"/>
    <x v="28"/>
    <s v="92033"/>
    <s v="Servei de documentació i accés al coneix"/>
    <n v="55282.22"/>
    <n v="-7"/>
    <n v="55275.22"/>
    <n v="55275.22"/>
    <n v="55275.22"/>
    <n v="55275.22"/>
    <n v="55275.22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8"/>
    <x v="8"/>
    <x v="20"/>
    <x v="20"/>
    <s v="92521"/>
    <s v="Direcció de comunicació"/>
    <n v="396999.12"/>
    <n v="-31824.06"/>
    <n v="365175.06"/>
    <n v="365175.06"/>
    <n v="365175.06"/>
    <n v="365175.06"/>
    <n v="365175.06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8"/>
    <x v="8"/>
    <x v="20"/>
    <x v="20"/>
    <s v="92523"/>
    <s v="Comunicació digital"/>
    <n v="56033.74"/>
    <n v="1337.58"/>
    <n v="57371.32"/>
    <n v="57371.32"/>
    <n v="57371.32"/>
    <n v="57371.32"/>
    <n v="57371.32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8"/>
    <x v="8"/>
    <x v="17"/>
    <x v="17"/>
    <x v="24"/>
    <x v="24"/>
    <s v="93115"/>
    <s v="Control intern"/>
    <n v="162219.54"/>
    <n v="1262.82"/>
    <n v="163482.35999999999"/>
    <n v="163482.35999999999"/>
    <n v="163482.35999999999"/>
    <n v="163482.35999999999"/>
    <n v="163482.35999999999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8"/>
    <x v="8"/>
    <x v="18"/>
    <x v="18"/>
    <x v="25"/>
    <x v="25"/>
    <s v="93312"/>
    <s v="Manteniment d’edificis centralitzats"/>
    <n v="206282.02"/>
    <n v="-6449.1"/>
    <n v="199832.92"/>
    <n v="199832.92"/>
    <n v="199832.92"/>
    <n v="199832.92"/>
    <n v="199832.92"/>
    <n v="0"/>
  </r>
  <r>
    <x v="0"/>
    <x v="0"/>
    <x v="2"/>
    <x v="2"/>
    <x v="5"/>
    <x v="5"/>
    <s v="12100"/>
    <s v="Complement desti funcionaris"/>
    <x v="25"/>
    <x v="25"/>
    <s v="9"/>
    <s v="Actuacions de caràcter general"/>
    <x v="1"/>
    <x v="1"/>
    <x v="1"/>
    <x v="1"/>
    <x v="1"/>
    <x v="1"/>
    <s v="92013"/>
    <s v="Programa actuació sectorial"/>
    <n v="60806.06"/>
    <n v="-60806.06"/>
    <n v="0"/>
    <n v="0"/>
    <n v="0"/>
    <n v="0"/>
    <n v="0"/>
    <n v="0"/>
  </r>
  <r>
    <x v="0"/>
    <x v="0"/>
    <x v="2"/>
    <x v="2"/>
    <x v="5"/>
    <x v="5"/>
    <s v="12100"/>
    <s v="Complement desti funcionaris"/>
    <x v="25"/>
    <x v="25"/>
    <s v="9"/>
    <s v="Actuacions de caràcter general"/>
    <x v="1"/>
    <x v="1"/>
    <x v="20"/>
    <x v="20"/>
    <x v="29"/>
    <x v="29"/>
    <s v="92211"/>
    <s v="Direcció de recursos humans i organitzac"/>
    <n v="125645.24"/>
    <n v="-26228.55"/>
    <n v="99416.69"/>
    <n v="99416.69"/>
    <n v="99416.69"/>
    <n v="99416.69"/>
    <n v="99416.69"/>
    <n v="0"/>
  </r>
  <r>
    <x v="0"/>
    <x v="0"/>
    <x v="2"/>
    <x v="2"/>
    <x v="5"/>
    <x v="5"/>
    <s v="12100"/>
    <s v="Complement desti funcionaris"/>
    <x v="25"/>
    <x v="25"/>
    <s v="9"/>
    <s v="Actuacions de caràcter general"/>
    <x v="1"/>
    <x v="1"/>
    <x v="20"/>
    <x v="20"/>
    <x v="29"/>
    <x v="29"/>
    <s v="92212"/>
    <s v="Gestió-administració recursos humans-org"/>
    <n v="195666.38"/>
    <n v="-8268.2099999999991"/>
    <n v="187398.17"/>
    <n v="187398.17"/>
    <n v="187398.17"/>
    <n v="187398.17"/>
    <n v="187398.17"/>
    <n v="0"/>
  </r>
  <r>
    <x v="0"/>
    <x v="0"/>
    <x v="2"/>
    <x v="2"/>
    <x v="5"/>
    <x v="5"/>
    <s v="12100"/>
    <s v="Complement desti funcionaris"/>
    <x v="25"/>
    <x v="25"/>
    <s v="9"/>
    <s v="Actuacions de caràcter general"/>
    <x v="1"/>
    <x v="1"/>
    <x v="20"/>
    <x v="20"/>
    <x v="29"/>
    <x v="29"/>
    <s v="92214"/>
    <s v="Comunicació interna recursos humans i or"/>
    <n v="92041.88"/>
    <n v="427.44"/>
    <n v="92469.32"/>
    <n v="92469.32"/>
    <n v="92469.32"/>
    <n v="92469.32"/>
    <n v="92469.32"/>
    <n v="0"/>
  </r>
  <r>
    <x v="0"/>
    <x v="0"/>
    <x v="2"/>
    <x v="2"/>
    <x v="5"/>
    <x v="5"/>
    <s v="12100"/>
    <s v="Complement desti funcionaris"/>
    <x v="25"/>
    <x v="25"/>
    <s v="9"/>
    <s v="Actuacions de caràcter general"/>
    <x v="1"/>
    <x v="1"/>
    <x v="20"/>
    <x v="20"/>
    <x v="29"/>
    <x v="29"/>
    <s v="92215"/>
    <s v="Organització municipal"/>
    <n v="32138.26"/>
    <n v="-7264.78"/>
    <n v="24873.48"/>
    <n v="24873.48"/>
    <n v="24873.48"/>
    <n v="24873.48"/>
    <n v="24873.48"/>
    <n v="0"/>
  </r>
  <r>
    <x v="0"/>
    <x v="0"/>
    <x v="2"/>
    <x v="2"/>
    <x v="5"/>
    <x v="5"/>
    <s v="12100"/>
    <s v="Complement desti funcionaris"/>
    <x v="25"/>
    <x v="25"/>
    <s v="9"/>
    <s v="Actuacions de caràcter general"/>
    <x v="1"/>
    <x v="1"/>
    <x v="20"/>
    <x v="20"/>
    <x v="29"/>
    <x v="29"/>
    <s v="92216"/>
    <s v="Selecció de personal"/>
    <n v="110147.38"/>
    <n v="-4317.5200000000004"/>
    <n v="105829.86"/>
    <n v="105829.86"/>
    <n v="105829.86"/>
    <n v="105829.86"/>
    <n v="105829.86"/>
    <n v="0"/>
  </r>
  <r>
    <x v="0"/>
    <x v="0"/>
    <x v="2"/>
    <x v="2"/>
    <x v="5"/>
    <x v="5"/>
    <s v="12100"/>
    <s v="Complement desti funcionaris"/>
    <x v="25"/>
    <x v="25"/>
    <s v="9"/>
    <s v="Actuacions de caràcter general"/>
    <x v="1"/>
    <x v="1"/>
    <x v="20"/>
    <x v="20"/>
    <x v="29"/>
    <x v="29"/>
    <s v="92217"/>
    <s v="Formació del personal"/>
    <n v="66604.44"/>
    <n v="5688.82"/>
    <n v="72293.259999999995"/>
    <n v="72293.259999999995"/>
    <n v="72293.259999999995"/>
    <n v="72293.259999999995"/>
    <n v="72293.259999999995"/>
    <n v="0"/>
  </r>
  <r>
    <x v="0"/>
    <x v="0"/>
    <x v="2"/>
    <x v="2"/>
    <x v="5"/>
    <x v="5"/>
    <s v="12100"/>
    <s v="Complement desti funcionaris"/>
    <x v="25"/>
    <x v="25"/>
    <s v="9"/>
    <s v="Actuacions de caràcter general"/>
    <x v="1"/>
    <x v="1"/>
    <x v="20"/>
    <x v="20"/>
    <x v="29"/>
    <x v="29"/>
    <s v="92218"/>
    <s v="Prevenció de riscos laborals"/>
    <n v="102270.7"/>
    <n v="-4208.3500000000004"/>
    <n v="98062.35"/>
    <n v="98062.35"/>
    <n v="98062.35"/>
    <n v="98062.35"/>
    <n v="98062.35"/>
    <n v="0"/>
  </r>
  <r>
    <x v="0"/>
    <x v="0"/>
    <x v="2"/>
    <x v="2"/>
    <x v="5"/>
    <x v="5"/>
    <s v="12100"/>
    <s v="Complement desti funcionaris"/>
    <x v="25"/>
    <x v="25"/>
    <s v="9"/>
    <s v="Actuacions de caràcter general"/>
    <x v="1"/>
    <x v="1"/>
    <x v="27"/>
    <x v="27"/>
    <x v="42"/>
    <x v="42"/>
    <s v="92921"/>
    <s v="Dotació per imprevistos"/>
    <n v="0"/>
    <n v="-1856.31"/>
    <n v="-1856.31"/>
    <n v="-1856.31"/>
    <n v="-1856.31"/>
    <n v="-1856.31"/>
    <n v="-1856.31"/>
    <n v="0"/>
  </r>
  <r>
    <x v="0"/>
    <x v="0"/>
    <x v="2"/>
    <x v="2"/>
    <x v="5"/>
    <x v="5"/>
    <s v="12100"/>
    <s v="Complement desti funcionaris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48221.599999999999"/>
    <n v="-48221.599999999999"/>
    <n v="0"/>
    <n v="0"/>
    <n v="0"/>
    <n v="0"/>
    <n v="0"/>
    <n v="0"/>
  </r>
  <r>
    <x v="0"/>
    <x v="0"/>
    <x v="2"/>
    <x v="2"/>
    <x v="5"/>
    <x v="5"/>
    <s v="12100"/>
    <s v="Complement desti funcionaris"/>
    <x v="26"/>
    <x v="26"/>
    <s v="2"/>
    <s v="Actuacions de protecció i promoció social"/>
    <x v="2"/>
    <x v="2"/>
    <x v="4"/>
    <x v="4"/>
    <x v="34"/>
    <x v="34"/>
    <s v="23171"/>
    <s v="Atenció a la dona víctima de viol."/>
    <n v="111110.02"/>
    <n v="-111110.02"/>
    <n v="0"/>
    <n v="0"/>
    <n v="0"/>
    <n v="0"/>
    <n v="0"/>
    <n v="0"/>
  </r>
  <r>
    <x v="0"/>
    <x v="0"/>
    <x v="2"/>
    <x v="2"/>
    <x v="5"/>
    <x v="5"/>
    <s v="12100"/>
    <s v="Complement desti funcionaris"/>
    <x v="26"/>
    <x v="26"/>
    <s v="2"/>
    <s v="Actuacions de protecció i promoció social"/>
    <x v="2"/>
    <x v="2"/>
    <x v="4"/>
    <x v="4"/>
    <x v="30"/>
    <x v="30"/>
    <s v="23182"/>
    <s v="Suport a les accions comunitàries"/>
    <n v="26632.52"/>
    <n v="-5880.42"/>
    <n v="20752.099999999999"/>
    <n v="20752.099999999999"/>
    <n v="20752.099999999999"/>
    <n v="20752.099999999999"/>
    <n v="20752.099999999999"/>
    <n v="0"/>
  </r>
  <r>
    <x v="0"/>
    <x v="0"/>
    <x v="2"/>
    <x v="2"/>
    <x v="5"/>
    <x v="5"/>
    <s v="12100"/>
    <s v="Complement desti funcionaris"/>
    <x v="26"/>
    <x v="26"/>
    <s v="2"/>
    <s v="Actuacions de protecció i promoció social"/>
    <x v="2"/>
    <x v="2"/>
    <x v="5"/>
    <x v="5"/>
    <x v="5"/>
    <x v="5"/>
    <s v="23241"/>
    <s v="Promoció de les dones"/>
    <n v="59473.120000000003"/>
    <n v="-59473.120000000003"/>
    <n v="0"/>
    <n v="0"/>
    <n v="0"/>
    <n v="0"/>
    <n v="0"/>
    <n v="0"/>
  </r>
  <r>
    <x v="0"/>
    <x v="0"/>
    <x v="2"/>
    <x v="2"/>
    <x v="5"/>
    <x v="5"/>
    <s v="12100"/>
    <s v="Complement desti funcionaris"/>
    <x v="26"/>
    <x v="26"/>
    <s v="2"/>
    <s v="Actuacions de protecció i promoció social"/>
    <x v="2"/>
    <x v="2"/>
    <x v="5"/>
    <x v="5"/>
    <x v="35"/>
    <x v="35"/>
    <s v="23252"/>
    <s v="Foment i promoció dels drets humans"/>
    <n v="68224.94"/>
    <n v="-68224.94"/>
    <n v="0"/>
    <n v="0"/>
    <n v="0"/>
    <n v="0"/>
    <n v="0"/>
    <n v="0"/>
  </r>
  <r>
    <x v="0"/>
    <x v="0"/>
    <x v="2"/>
    <x v="2"/>
    <x v="5"/>
    <x v="5"/>
    <s v="12100"/>
    <s v="Complement desti funcionaris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49310.66"/>
    <n v="-49310.66"/>
    <n v="0"/>
    <n v="0"/>
    <n v="0"/>
    <n v="0"/>
    <n v="0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1"/>
    <x v="1"/>
    <x v="1"/>
    <x v="1"/>
    <s v="92011"/>
    <s v="Administració general"/>
    <n v="140236.46"/>
    <n v="9533.57"/>
    <n v="149770.03"/>
    <n v="149770.03"/>
    <n v="149770.03"/>
    <n v="149770.03"/>
    <n v="149770.03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21"/>
    <x v="21"/>
    <x v="31"/>
    <x v="31"/>
    <s v="92413"/>
    <s v="Relacions ciutadanes"/>
    <n v="69816.179999999993"/>
    <n v="5650.84"/>
    <n v="75467.02"/>
    <n v="75467.02"/>
    <n v="75467.02"/>
    <n v="75467.02"/>
    <n v="75467.02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21"/>
    <x v="21"/>
    <x v="31"/>
    <x v="31"/>
    <s v="92417"/>
    <s v="Participació ciutadana"/>
    <n v="121888.62"/>
    <n v="-27174.06"/>
    <n v="94714.559999999998"/>
    <n v="94714.559999999998"/>
    <n v="94714.559999999998"/>
    <n v="94714.559999999998"/>
    <n v="94714.559999999998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21"/>
    <x v="21"/>
    <x v="31"/>
    <x v="31"/>
    <s v="92418"/>
    <s v="Associacionisme"/>
    <n v="92173.06"/>
    <n v="-2453.4699999999998"/>
    <n v="89719.59"/>
    <n v="89719.59"/>
    <n v="89719.59"/>
    <n v="89719.59"/>
    <n v="89719.59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15278.04"/>
    <n v="15278.04"/>
    <n v="15278.04"/>
    <n v="15278.04"/>
    <n v="15278.04"/>
    <n v="15278.04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8"/>
    <x v="8"/>
    <x v="10"/>
    <x v="10"/>
    <s v="92511"/>
    <s v="Atenció al ciutadà"/>
    <n v="1237899.18"/>
    <n v="-1237899.18"/>
    <n v="0"/>
    <n v="0"/>
    <n v="0"/>
    <n v="0"/>
    <n v="0"/>
    <n v="0"/>
  </r>
  <r>
    <x v="0"/>
    <x v="0"/>
    <x v="2"/>
    <x v="2"/>
    <x v="5"/>
    <x v="5"/>
    <s v="12101"/>
    <s v="Complement específic funcionaris"/>
    <x v="11"/>
    <x v="11"/>
    <s v="9"/>
    <s v="Actuacions de caràcter general"/>
    <x v="0"/>
    <x v="0"/>
    <x v="0"/>
    <x v="0"/>
    <x v="0"/>
    <x v="0"/>
    <s v="91211"/>
    <s v="Representacio política"/>
    <n v="12664.72"/>
    <n v="-12664.72"/>
    <n v="0"/>
    <n v="0"/>
    <n v="0"/>
    <n v="0"/>
    <n v="0"/>
    <n v="0"/>
  </r>
  <r>
    <x v="0"/>
    <x v="0"/>
    <x v="2"/>
    <x v="2"/>
    <x v="5"/>
    <x v="5"/>
    <s v="12101"/>
    <s v="Complement específic funcionaris"/>
    <x v="11"/>
    <x v="11"/>
    <s v="9"/>
    <s v="Actuacions de caràcter general"/>
    <x v="1"/>
    <x v="1"/>
    <x v="1"/>
    <x v="1"/>
    <x v="1"/>
    <x v="1"/>
    <s v="92011"/>
    <s v="Administració general"/>
    <n v="88208.82"/>
    <n v="54554.55"/>
    <n v="142763.37"/>
    <n v="142763.37"/>
    <n v="142763.37"/>
    <n v="142763.37"/>
    <n v="142763.37"/>
    <n v="0"/>
  </r>
  <r>
    <x v="0"/>
    <x v="0"/>
    <x v="2"/>
    <x v="2"/>
    <x v="5"/>
    <x v="5"/>
    <s v="12101"/>
    <s v="Complement específic funcionaris"/>
    <x v="11"/>
    <x v="11"/>
    <s v="9"/>
    <s v="Actuacions de caràcter general"/>
    <x v="1"/>
    <x v="1"/>
    <x v="2"/>
    <x v="2"/>
    <x v="2"/>
    <x v="2"/>
    <s v="92321"/>
    <s v="Anàlisi i programació"/>
    <n v="581240.66"/>
    <n v="38018.03"/>
    <n v="619258.68999999994"/>
    <n v="619258.68999999994"/>
    <n v="619258.68999999994"/>
    <n v="619258.68999999994"/>
    <n v="619258.68999999994"/>
    <n v="0"/>
  </r>
  <r>
    <x v="0"/>
    <x v="0"/>
    <x v="2"/>
    <x v="2"/>
    <x v="5"/>
    <x v="5"/>
    <s v="12101"/>
    <s v="Complement específic funcionaris"/>
    <x v="12"/>
    <x v="12"/>
    <s v="9"/>
    <s v="Actuacions de caràcter general"/>
    <x v="1"/>
    <x v="1"/>
    <x v="1"/>
    <x v="1"/>
    <x v="1"/>
    <x v="1"/>
    <s v="92011"/>
    <s v="Administració general"/>
    <n v="0"/>
    <n v="143668.45000000001"/>
    <n v="143668.45000000001"/>
    <n v="143668.45000000001"/>
    <n v="143668.45000000001"/>
    <n v="143668.45000000001"/>
    <n v="143668.45000000001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059729.82"/>
    <n v="228748.89"/>
    <n v="1288478.71"/>
    <n v="1288478.71"/>
    <n v="1288478.71"/>
    <n v="1288478.71"/>
    <n v="1288478.71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97378.54"/>
    <n v="1668.54"/>
    <n v="99047.08"/>
    <n v="99047.08"/>
    <n v="99047.08"/>
    <n v="99047.08"/>
    <n v="99047.08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3"/>
    <x v="3"/>
    <x v="33"/>
    <x v="33"/>
    <s v="23034"/>
    <s v="Participació social"/>
    <n v="88877.6"/>
    <n v="6563.98"/>
    <n v="95441.58"/>
    <n v="95441.58"/>
    <n v="95441.58"/>
    <n v="95441.58"/>
    <n v="95441.58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106061.27"/>
    <n v="106061.27"/>
    <n v="106061.27"/>
    <n v="106061.27"/>
    <n v="106061.27"/>
    <n v="106061.27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105390.6"/>
    <n v="4907.16"/>
    <n v="110297.76"/>
    <n v="110297.76"/>
    <n v="110297.76"/>
    <n v="110297.76"/>
    <n v="110297.76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81920.3"/>
    <n v="-660.97"/>
    <n v="81259.33"/>
    <n v="81259.33"/>
    <n v="81259.33"/>
    <n v="81259.33"/>
    <n v="81259.33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99251.18"/>
    <n v="99251.18"/>
    <n v="99251.18"/>
    <n v="99251.18"/>
    <n v="99251.18"/>
    <n v="99251.18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216197.92"/>
    <n v="216197.92"/>
    <n v="216197.92"/>
    <n v="216197.92"/>
    <n v="216197.92"/>
    <n v="216197.92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5"/>
    <x v="5"/>
    <x v="5"/>
    <x v="5"/>
    <s v="23241"/>
    <s v="Promoció de les dones"/>
    <n v="91695.66"/>
    <n v="135101.29999999999"/>
    <n v="226796.96"/>
    <n v="226796.96"/>
    <n v="226796.96"/>
    <n v="226796.96"/>
    <n v="226796.96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136148.22"/>
    <n v="136148.22"/>
    <n v="136148.22"/>
    <n v="136148.22"/>
    <n v="136148.22"/>
    <n v="136148.22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119458.75"/>
    <n v="119458.75"/>
    <n v="119458.75"/>
    <n v="119458.75"/>
    <n v="119458.75"/>
    <n v="119458.75"/>
    <n v="0"/>
  </r>
  <r>
    <x v="0"/>
    <x v="0"/>
    <x v="2"/>
    <x v="2"/>
    <x v="5"/>
    <x v="5"/>
    <s v="12101"/>
    <s v="Complement específic funcionaris"/>
    <x v="13"/>
    <x v="13"/>
    <s v="4"/>
    <s v="Actuacions de caràcter econòmic"/>
    <x v="3"/>
    <x v="3"/>
    <x v="6"/>
    <x v="6"/>
    <x v="7"/>
    <x v="7"/>
    <s v="43011"/>
    <s v="Administració i gerència de Presidència"/>
    <n v="232144.3"/>
    <n v="-232144.3"/>
    <n v="0"/>
    <n v="0"/>
    <n v="0"/>
    <n v="0"/>
    <n v="0"/>
    <n v="0"/>
  </r>
  <r>
    <x v="0"/>
    <x v="0"/>
    <x v="2"/>
    <x v="2"/>
    <x v="5"/>
    <x v="5"/>
    <s v="12101"/>
    <s v="Complement específic funcionaris"/>
    <x v="13"/>
    <x v="13"/>
    <s v="9"/>
    <s v="Actuacions de caràcter general"/>
    <x v="1"/>
    <x v="1"/>
    <x v="1"/>
    <x v="1"/>
    <x v="1"/>
    <x v="1"/>
    <s v="92011"/>
    <s v="Administració general"/>
    <n v="0"/>
    <n v="476.34"/>
    <n v="476.34"/>
    <n v="476.34"/>
    <n v="476.34"/>
    <n v="476.34"/>
    <n v="476.34"/>
    <n v="0"/>
  </r>
  <r>
    <x v="0"/>
    <x v="0"/>
    <x v="2"/>
    <x v="2"/>
    <x v="5"/>
    <x v="5"/>
    <s v="12101"/>
    <s v="Complement específic funcionari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84751.8"/>
    <n v="-1153.3599999999999"/>
    <n v="83598.44"/>
    <n v="83598.44"/>
    <n v="83598.44"/>
    <n v="83598.44"/>
    <n v="83598.44"/>
    <n v="0"/>
  </r>
  <r>
    <x v="0"/>
    <x v="0"/>
    <x v="2"/>
    <x v="2"/>
    <x v="5"/>
    <x v="5"/>
    <s v="12101"/>
    <s v="Complement específic funcionaris"/>
    <x v="15"/>
    <x v="15"/>
    <s v="1"/>
    <s v="Serveis públics bàsics"/>
    <x v="4"/>
    <x v="4"/>
    <x v="7"/>
    <x v="7"/>
    <x v="8"/>
    <x v="8"/>
    <s v="15011"/>
    <s v="Despeses generals d'Ecologia Urbana"/>
    <n v="30538.76"/>
    <n v="-30538.76"/>
    <n v="0"/>
    <n v="0"/>
    <n v="0"/>
    <n v="0"/>
    <n v="0"/>
    <n v="0"/>
  </r>
  <r>
    <x v="0"/>
    <x v="0"/>
    <x v="2"/>
    <x v="2"/>
    <x v="5"/>
    <x v="5"/>
    <s v="12101"/>
    <s v="Complement específic funcionaris"/>
    <x v="15"/>
    <x v="15"/>
    <s v="9"/>
    <s v="Actuacions de caràcter general"/>
    <x v="0"/>
    <x v="0"/>
    <x v="0"/>
    <x v="0"/>
    <x v="9"/>
    <x v="9"/>
    <s v="91223"/>
    <s v="Relacions internacionals"/>
    <n v="107339.82"/>
    <n v="246846.11"/>
    <n v="354185.93"/>
    <n v="354185.93"/>
    <n v="354185.93"/>
    <n v="354185.93"/>
    <n v="354185.93"/>
    <n v="0"/>
  </r>
  <r>
    <x v="0"/>
    <x v="0"/>
    <x v="2"/>
    <x v="2"/>
    <x v="5"/>
    <x v="5"/>
    <s v="12101"/>
    <s v="Complement específic funcionaris"/>
    <x v="15"/>
    <x v="15"/>
    <s v="9"/>
    <s v="Actuacions de caràcter general"/>
    <x v="1"/>
    <x v="1"/>
    <x v="1"/>
    <x v="1"/>
    <x v="1"/>
    <x v="1"/>
    <s v="92011"/>
    <s v="Administració general"/>
    <n v="145046.85999999999"/>
    <n v="391060.83"/>
    <n v="536107.68999999994"/>
    <n v="536107.68999999994"/>
    <n v="536107.68999999994"/>
    <n v="536107.68999999994"/>
    <n v="536107.68999999994"/>
    <n v="0"/>
  </r>
  <r>
    <x v="0"/>
    <x v="0"/>
    <x v="2"/>
    <x v="2"/>
    <x v="5"/>
    <x v="5"/>
    <s v="12101"/>
    <s v="Complement específic funcionaris"/>
    <x v="15"/>
    <x v="15"/>
    <s v="9"/>
    <s v="Actuacions de caràcter general"/>
    <x v="1"/>
    <x v="1"/>
    <x v="8"/>
    <x v="8"/>
    <x v="10"/>
    <x v="10"/>
    <s v="92511"/>
    <s v="Atenció al ciutadà"/>
    <n v="45571.82"/>
    <n v="3222248.49"/>
    <n v="3267820.31"/>
    <n v="3267820.31"/>
    <n v="3267820.31"/>
    <n v="3267820.31"/>
    <n v="3267820.31"/>
    <n v="0"/>
  </r>
  <r>
    <x v="0"/>
    <x v="0"/>
    <x v="2"/>
    <x v="2"/>
    <x v="5"/>
    <x v="5"/>
    <s v="12101"/>
    <s v="Complement específic funcionaris"/>
    <x v="16"/>
    <x v="16"/>
    <s v="9"/>
    <s v="Actuacions de caràcter general"/>
    <x v="1"/>
    <x v="1"/>
    <x v="1"/>
    <x v="1"/>
    <x v="1"/>
    <x v="1"/>
    <s v="92011"/>
    <s v="Administració general"/>
    <n v="0"/>
    <n v="15331.26"/>
    <n v="15331.26"/>
    <n v="15331.26"/>
    <n v="15331.26"/>
    <n v="15331.26"/>
    <n v="15331.26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5"/>
    <x v="5"/>
    <x v="9"/>
    <x v="9"/>
    <x v="11"/>
    <x v="11"/>
    <s v="13011"/>
    <s v="Gestió programa administració seguretat"/>
    <n v="783693.72"/>
    <n v="83962.4"/>
    <n v="867656.12"/>
    <n v="867656.12"/>
    <n v="867656.12"/>
    <n v="867656.12"/>
    <n v="867656.12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5"/>
    <x v="5"/>
    <x v="9"/>
    <x v="9"/>
    <x v="11"/>
    <x v="11"/>
    <s v="13012"/>
    <s v="Desenvolupament professional prevenció i"/>
    <n v="838808.84"/>
    <n v="155558.07"/>
    <n v="994366.91"/>
    <n v="994366.91"/>
    <n v="994366.91"/>
    <n v="994366.91"/>
    <n v="994366.91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5"/>
    <x v="5"/>
    <x v="9"/>
    <x v="9"/>
    <x v="11"/>
    <x v="11"/>
    <s v="13014"/>
    <s v="Desenvolupament dels serveis de GUB i SP"/>
    <n v="785670.68"/>
    <n v="-29986.38"/>
    <n v="755684.3"/>
    <n v="755684.3"/>
    <n v="755684.3"/>
    <n v="755684.3"/>
    <n v="755684.3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5"/>
    <x v="5"/>
    <x v="9"/>
    <x v="9"/>
    <x v="11"/>
    <x v="11"/>
    <s v="13015"/>
    <s v="Comunicació interna i externa SP"/>
    <n v="68885.039999999994"/>
    <n v="34447.839999999997"/>
    <n v="103332.88"/>
    <n v="103332.88"/>
    <n v="103332.88"/>
    <n v="103332.88"/>
    <n v="103332.88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5"/>
    <x v="5"/>
    <x v="10"/>
    <x v="10"/>
    <x v="12"/>
    <x v="12"/>
    <s v="13212"/>
    <s v="Serveis generals de la Guàrdia Urbana"/>
    <n v="66875392.049999997"/>
    <n v="-1827610.53"/>
    <n v="65047781.520000003"/>
    <n v="65047781.520000003"/>
    <n v="65047781.520000003"/>
    <n v="65047781.520000003"/>
    <n v="65047781.520000003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5"/>
    <x v="5"/>
    <x v="10"/>
    <x v="10"/>
    <x v="13"/>
    <x v="13"/>
    <s v="13221"/>
    <s v="Prevenció de la delinqüència"/>
    <n v="61031.040000000001"/>
    <n v="-4938.5600000000004"/>
    <n v="56092.480000000003"/>
    <n v="56092.480000000003"/>
    <n v="56092.480000000003"/>
    <n v="56092.480000000003"/>
    <n v="56092.480000000003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5"/>
    <x v="5"/>
    <x v="11"/>
    <x v="11"/>
    <x v="14"/>
    <x v="14"/>
    <s v="13511"/>
    <s v="Protecció civil"/>
    <n v="136026.01999999999"/>
    <n v="2463.83"/>
    <n v="138489.85"/>
    <n v="138489.85"/>
    <n v="138489.85"/>
    <n v="138489.85"/>
    <n v="138489.85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5"/>
    <x v="5"/>
    <x v="12"/>
    <x v="12"/>
    <x v="15"/>
    <x v="15"/>
    <s v="13612"/>
    <s v="Intervenció en extinció d’incendis i sal"/>
    <n v="13969807.710000001"/>
    <n v="2270924.5099999998"/>
    <n v="16240732.220000001"/>
    <n v="16240732.220000001"/>
    <n v="16240732.220000001"/>
    <n v="16240732.220000001"/>
    <n v="16240732.220000001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5"/>
    <x v="5"/>
    <x v="12"/>
    <x v="12"/>
    <x v="15"/>
    <x v="15"/>
    <s v="13613"/>
    <s v="Desenvol.professional,selecció,prevenc.s"/>
    <n v="361045.5"/>
    <n v="35133.269999999997"/>
    <n v="396178.77"/>
    <n v="396178.77"/>
    <n v="396178.77"/>
    <n v="396178.77"/>
    <n v="396178.77"/>
    <n v="0"/>
  </r>
  <r>
    <x v="0"/>
    <x v="0"/>
    <x v="2"/>
    <x v="2"/>
    <x v="5"/>
    <x v="5"/>
    <s v="12101"/>
    <s v="Complement específic funcionaris"/>
    <x v="18"/>
    <x v="18"/>
    <s v="1"/>
    <s v="Serveis públics bàsics"/>
    <x v="4"/>
    <x v="4"/>
    <x v="7"/>
    <x v="7"/>
    <x v="8"/>
    <x v="8"/>
    <s v="15011"/>
    <s v="Despeses generals d'Ecologia Urbana"/>
    <n v="1399385.92"/>
    <n v="-46521.4"/>
    <n v="1352864.52"/>
    <n v="1352864.52"/>
    <n v="1352864.52"/>
    <n v="1352864.52"/>
    <n v="1352864.52"/>
    <n v="0"/>
  </r>
  <r>
    <x v="0"/>
    <x v="0"/>
    <x v="2"/>
    <x v="2"/>
    <x v="5"/>
    <x v="5"/>
    <s v="12101"/>
    <s v="Complement específic funcionaris"/>
    <x v="18"/>
    <x v="18"/>
    <s v="1"/>
    <s v="Serveis públics bàsics"/>
    <x v="4"/>
    <x v="4"/>
    <x v="7"/>
    <x v="7"/>
    <x v="8"/>
    <x v="8"/>
    <s v="15017"/>
    <s v="Manteniment i conservació edificis Ecolo"/>
    <n v="34240.5"/>
    <n v="607.46"/>
    <n v="34847.96"/>
    <n v="34847.96"/>
    <n v="34847.96"/>
    <n v="34847.96"/>
    <n v="34847.96"/>
    <n v="0"/>
  </r>
  <r>
    <x v="0"/>
    <x v="0"/>
    <x v="2"/>
    <x v="2"/>
    <x v="5"/>
    <x v="5"/>
    <s v="12101"/>
    <s v="Complement específic funcionaris"/>
    <x v="18"/>
    <x v="18"/>
    <s v="2"/>
    <s v="Actuacions de protecció i promoció social"/>
    <x v="2"/>
    <x v="2"/>
    <x v="3"/>
    <x v="3"/>
    <x v="33"/>
    <x v="33"/>
    <s v="23035"/>
    <s v="Comunicació i informació de serveis soci"/>
    <n v="106022.98"/>
    <n v="-106022.98"/>
    <n v="0"/>
    <n v="0"/>
    <n v="0"/>
    <n v="0"/>
    <n v="0"/>
    <n v="0"/>
  </r>
  <r>
    <x v="0"/>
    <x v="0"/>
    <x v="2"/>
    <x v="2"/>
    <x v="5"/>
    <x v="5"/>
    <s v="12101"/>
    <s v="Complement específic funcionaris"/>
    <x v="18"/>
    <x v="18"/>
    <s v="9"/>
    <s v="Actuacions de caràcter general"/>
    <x v="1"/>
    <x v="1"/>
    <x v="1"/>
    <x v="1"/>
    <x v="1"/>
    <x v="1"/>
    <s v="92011"/>
    <s v="Administració general"/>
    <n v="50232"/>
    <n v="-50232"/>
    <n v="0"/>
    <n v="0"/>
    <n v="0"/>
    <n v="0"/>
    <n v="0"/>
    <n v="0"/>
  </r>
  <r>
    <x v="0"/>
    <x v="0"/>
    <x v="2"/>
    <x v="2"/>
    <x v="5"/>
    <x v="5"/>
    <s v="12101"/>
    <s v="Complement específic funcionaris"/>
    <x v="19"/>
    <x v="19"/>
    <s v="1"/>
    <s v="Serveis públics bàsics"/>
    <x v="4"/>
    <x v="4"/>
    <x v="7"/>
    <x v="7"/>
    <x v="8"/>
    <x v="8"/>
    <s v="15011"/>
    <s v="Despeses generals d'Ecologia Urbana"/>
    <n v="621340.68999999994"/>
    <n v="-129890.79"/>
    <n v="491449.9"/>
    <n v="491449.9"/>
    <n v="491449.9"/>
    <n v="491449.9"/>
    <n v="491449.9"/>
    <n v="0"/>
  </r>
  <r>
    <x v="0"/>
    <x v="0"/>
    <x v="2"/>
    <x v="2"/>
    <x v="5"/>
    <x v="5"/>
    <s v="12101"/>
    <s v="Complement específic funcionaris"/>
    <x v="19"/>
    <x v="19"/>
    <s v="1"/>
    <s v="Serveis públics bàsics"/>
    <x v="6"/>
    <x v="6"/>
    <x v="23"/>
    <x v="23"/>
    <x v="36"/>
    <x v="36"/>
    <s v="16231"/>
    <s v="Tractament de residus"/>
    <n v="181015.1"/>
    <n v="4541.29"/>
    <n v="185556.39"/>
    <n v="185556.39"/>
    <n v="185556.39"/>
    <n v="185556.39"/>
    <n v="185556.39"/>
    <n v="0"/>
  </r>
  <r>
    <x v="0"/>
    <x v="0"/>
    <x v="2"/>
    <x v="2"/>
    <x v="5"/>
    <x v="5"/>
    <s v="12101"/>
    <s v="Complement específic funcionaris"/>
    <x v="19"/>
    <x v="19"/>
    <s v="1"/>
    <s v="Serveis públics bàsics"/>
    <x v="6"/>
    <x v="6"/>
    <x v="13"/>
    <x v="13"/>
    <x v="16"/>
    <x v="16"/>
    <s v="16311"/>
    <s v="Neteja viària"/>
    <n v="153209.70000000001"/>
    <n v="5246.54"/>
    <n v="158456.24"/>
    <n v="158456.24"/>
    <n v="158456.24"/>
    <n v="158456.24"/>
    <n v="158456.24"/>
    <n v="0"/>
  </r>
  <r>
    <x v="0"/>
    <x v="0"/>
    <x v="2"/>
    <x v="2"/>
    <x v="5"/>
    <x v="5"/>
    <s v="12101"/>
    <s v="Complement específic funcionaris"/>
    <x v="19"/>
    <x v="19"/>
    <s v="1"/>
    <s v="Serveis públics bàsics"/>
    <x v="6"/>
    <x v="6"/>
    <x v="13"/>
    <x v="13"/>
    <x v="16"/>
    <x v="16"/>
    <s v="16312"/>
    <s v="Avaluació de la neteja viària"/>
    <n v="284788.98"/>
    <n v="-15298.31"/>
    <n v="269490.67"/>
    <n v="269490.67"/>
    <n v="269490.67"/>
    <n v="269490.67"/>
    <n v="269490.67"/>
    <n v="0"/>
  </r>
  <r>
    <x v="0"/>
    <x v="0"/>
    <x v="2"/>
    <x v="2"/>
    <x v="5"/>
    <x v="5"/>
    <s v="12101"/>
    <s v="Complement específic funcionaris"/>
    <x v="19"/>
    <x v="19"/>
    <s v="1"/>
    <s v="Serveis públics bàsics"/>
    <x v="6"/>
    <x v="6"/>
    <x v="24"/>
    <x v="24"/>
    <x v="37"/>
    <x v="37"/>
    <s v="16511"/>
    <s v="Gestió de l'enllumenat públic"/>
    <n v="165321.51999999999"/>
    <n v="7776.66"/>
    <n v="173098.18"/>
    <n v="173098.18"/>
    <n v="173098.18"/>
    <n v="173098.18"/>
    <n v="173098.18"/>
    <n v="0"/>
  </r>
  <r>
    <x v="0"/>
    <x v="0"/>
    <x v="2"/>
    <x v="2"/>
    <x v="5"/>
    <x v="5"/>
    <s v="12101"/>
    <s v="Complement específic funcionaris"/>
    <x v="20"/>
    <x v="20"/>
    <s v="1"/>
    <s v="Serveis públics bàsics"/>
    <x v="4"/>
    <x v="4"/>
    <x v="7"/>
    <x v="7"/>
    <x v="8"/>
    <x v="8"/>
    <s v="15011"/>
    <s v="Despeses generals d'Ecologia Urbana"/>
    <n v="2044930.06"/>
    <n v="89.63"/>
    <n v="2045019.69"/>
    <n v="2045019.69"/>
    <n v="2045019.69"/>
    <n v="2045019.69"/>
    <n v="2045019.69"/>
    <n v="0"/>
  </r>
  <r>
    <x v="0"/>
    <x v="0"/>
    <x v="2"/>
    <x v="2"/>
    <x v="5"/>
    <x v="5"/>
    <s v="12101"/>
    <s v="Complement específic funcionaris"/>
    <x v="20"/>
    <x v="20"/>
    <s v="1"/>
    <s v="Serveis públics bàsics"/>
    <x v="4"/>
    <x v="4"/>
    <x v="7"/>
    <x v="7"/>
    <x v="8"/>
    <x v="8"/>
    <s v="15013"/>
    <s v="Planificació Ecologia Urbana"/>
    <n v="216648.76"/>
    <n v="-18022.88"/>
    <n v="198625.88"/>
    <n v="198625.88"/>
    <n v="198625.88"/>
    <n v="198625.88"/>
    <n v="198625.88"/>
    <n v="0"/>
  </r>
  <r>
    <x v="0"/>
    <x v="0"/>
    <x v="2"/>
    <x v="2"/>
    <x v="5"/>
    <x v="5"/>
    <s v="12101"/>
    <s v="Complement específic funcionaris"/>
    <x v="20"/>
    <x v="20"/>
    <s v="1"/>
    <s v="Serveis públics bàsics"/>
    <x v="4"/>
    <x v="4"/>
    <x v="14"/>
    <x v="14"/>
    <x v="22"/>
    <x v="22"/>
    <s v="15111"/>
    <s v="Llicències"/>
    <n v="13479.76"/>
    <n v="-13479.76"/>
    <n v="0"/>
    <n v="0"/>
    <n v="0"/>
    <n v="0"/>
    <n v="0"/>
    <n v="0"/>
  </r>
  <r>
    <x v="0"/>
    <x v="0"/>
    <x v="2"/>
    <x v="2"/>
    <x v="5"/>
    <x v="5"/>
    <s v="12101"/>
    <s v="Complement específic funcionaris"/>
    <x v="21"/>
    <x v="21"/>
    <s v="1"/>
    <s v="Serveis públics bàsics"/>
    <x v="5"/>
    <x v="5"/>
    <x v="25"/>
    <x v="25"/>
    <x v="38"/>
    <x v="38"/>
    <s v="13411"/>
    <s v="Gestió del programa de mobilitat"/>
    <n v="208569.48"/>
    <n v="30394"/>
    <n v="238963.48"/>
    <n v="238963.48"/>
    <n v="238963.48"/>
    <n v="238963.48"/>
    <n v="238963.48"/>
    <n v="0"/>
  </r>
  <r>
    <x v="0"/>
    <x v="0"/>
    <x v="2"/>
    <x v="2"/>
    <x v="5"/>
    <x v="5"/>
    <s v="12101"/>
    <s v="Complement específic funcionaris"/>
    <x v="21"/>
    <x v="21"/>
    <s v="1"/>
    <s v="Serveis públics bàsics"/>
    <x v="4"/>
    <x v="4"/>
    <x v="7"/>
    <x v="7"/>
    <x v="8"/>
    <x v="8"/>
    <s v="15011"/>
    <s v="Despeses generals d'Ecologia Urbana"/>
    <n v="28077.279999999999"/>
    <n v="-28077.279999999999"/>
    <n v="0"/>
    <n v="0"/>
    <n v="0"/>
    <n v="0"/>
    <n v="0"/>
    <n v="0"/>
  </r>
  <r>
    <x v="0"/>
    <x v="0"/>
    <x v="2"/>
    <x v="2"/>
    <x v="5"/>
    <x v="5"/>
    <s v="12101"/>
    <s v="Complement específic funcionaris"/>
    <x v="21"/>
    <x v="21"/>
    <s v="1"/>
    <s v="Serveis públics bàsics"/>
    <x v="4"/>
    <x v="4"/>
    <x v="14"/>
    <x v="14"/>
    <x v="17"/>
    <x v="17"/>
    <s v="15161"/>
    <s v="Control i seguiment de grans infraestruc"/>
    <n v="895985.76"/>
    <n v="19967.54"/>
    <n v="915953.3"/>
    <n v="915953.3"/>
    <n v="915953.3"/>
    <n v="915953.3"/>
    <n v="915953.3"/>
    <n v="0"/>
  </r>
  <r>
    <x v="0"/>
    <x v="0"/>
    <x v="2"/>
    <x v="2"/>
    <x v="5"/>
    <x v="5"/>
    <s v="12101"/>
    <s v="Complement específic funcionaris"/>
    <x v="22"/>
    <x v="22"/>
    <s v="1"/>
    <s v="Serveis públics bàsics"/>
    <x v="4"/>
    <x v="4"/>
    <x v="7"/>
    <x v="7"/>
    <x v="8"/>
    <x v="8"/>
    <s v="15011"/>
    <s v="Despeses generals d'Ecologia Urbana"/>
    <n v="159136.65"/>
    <n v="247820.83"/>
    <n v="406957.48"/>
    <n v="406957.48"/>
    <n v="406957.48"/>
    <n v="406957.48"/>
    <n v="406957.48"/>
    <n v="0"/>
  </r>
  <r>
    <x v="0"/>
    <x v="0"/>
    <x v="2"/>
    <x v="2"/>
    <x v="5"/>
    <x v="5"/>
    <s v="12101"/>
    <s v="Complement específic funcionaris"/>
    <x v="1"/>
    <x v="1"/>
    <s v="1"/>
    <s v="Serveis públics bàsics"/>
    <x v="4"/>
    <x v="4"/>
    <x v="14"/>
    <x v="14"/>
    <x v="22"/>
    <x v="22"/>
    <s v="15111"/>
    <s v="Llicències"/>
    <n v="444448.86"/>
    <n v="28023.63"/>
    <n v="472472.49"/>
    <n v="472472.49"/>
    <n v="472472.49"/>
    <n v="472472.49"/>
    <n v="472472.49"/>
    <n v="0"/>
  </r>
  <r>
    <x v="0"/>
    <x v="0"/>
    <x v="2"/>
    <x v="2"/>
    <x v="5"/>
    <x v="5"/>
    <s v="12101"/>
    <s v="Complement específic funcionaris"/>
    <x v="1"/>
    <x v="1"/>
    <s v="1"/>
    <s v="Serveis públics bàsics"/>
    <x v="4"/>
    <x v="4"/>
    <x v="14"/>
    <x v="14"/>
    <x v="22"/>
    <x v="22"/>
    <s v="15112"/>
    <s v="Inspeccions"/>
    <n v="9607.36"/>
    <n v="196.8"/>
    <n v="9804.16"/>
    <n v="9804.16"/>
    <n v="9804.16"/>
    <n v="9804.16"/>
    <n v="9804.16"/>
    <n v="0"/>
  </r>
  <r>
    <x v="0"/>
    <x v="0"/>
    <x v="2"/>
    <x v="2"/>
    <x v="5"/>
    <x v="5"/>
    <s v="12101"/>
    <s v="Complement específic funcionaris"/>
    <x v="1"/>
    <x v="1"/>
    <s v="1"/>
    <s v="Serveis públics bàsics"/>
    <x v="4"/>
    <x v="4"/>
    <x v="15"/>
    <x v="15"/>
    <x v="18"/>
    <x v="18"/>
    <s v="15341"/>
    <s v="Manteniment i millora espais públics cen"/>
    <n v="18803.259999999998"/>
    <n v="714.28"/>
    <n v="19517.54"/>
    <n v="19517.54"/>
    <n v="19517.54"/>
    <n v="19517.54"/>
    <n v="19517.54"/>
    <n v="0"/>
  </r>
  <r>
    <x v="0"/>
    <x v="0"/>
    <x v="2"/>
    <x v="2"/>
    <x v="5"/>
    <x v="5"/>
    <s v="12101"/>
    <s v="Complement específic funcionaris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392908.6"/>
    <n v="-48245.8"/>
    <n v="344662.8"/>
    <n v="344662.8"/>
    <n v="344662.8"/>
    <n v="344662.8"/>
    <n v="344662.8"/>
    <n v="0"/>
  </r>
  <r>
    <x v="0"/>
    <x v="0"/>
    <x v="2"/>
    <x v="2"/>
    <x v="5"/>
    <x v="5"/>
    <s v="12101"/>
    <s v="Complement específic funcionaris"/>
    <x v="1"/>
    <x v="1"/>
    <s v="9"/>
    <s v="Actuacions de caràcter general"/>
    <x v="0"/>
    <x v="0"/>
    <x v="0"/>
    <x v="0"/>
    <x v="0"/>
    <x v="0"/>
    <s v="91211"/>
    <s v="Representacio política"/>
    <n v="26598.82"/>
    <n v="-6909.31"/>
    <n v="19689.509999999998"/>
    <n v="19689.509999999998"/>
    <n v="19689.509999999998"/>
    <n v="19689.509999999998"/>
    <n v="19689.509999999998"/>
    <n v="0"/>
  </r>
  <r>
    <x v="0"/>
    <x v="0"/>
    <x v="2"/>
    <x v="2"/>
    <x v="5"/>
    <x v="5"/>
    <s v="12101"/>
    <s v="Complement específic funcionaris"/>
    <x v="1"/>
    <x v="1"/>
    <s v="9"/>
    <s v="Actuacions de caràcter general"/>
    <x v="1"/>
    <x v="1"/>
    <x v="1"/>
    <x v="1"/>
    <x v="1"/>
    <x v="1"/>
    <s v="92011"/>
    <s v="Administració general"/>
    <n v="320632.06"/>
    <n v="13835.36"/>
    <n v="334467.42"/>
    <n v="334467.42"/>
    <n v="334467.42"/>
    <n v="334467.42"/>
    <n v="334467.42"/>
    <n v="0"/>
  </r>
  <r>
    <x v="0"/>
    <x v="0"/>
    <x v="2"/>
    <x v="2"/>
    <x v="5"/>
    <x v="5"/>
    <s v="12101"/>
    <s v="Complement específic funcionaris"/>
    <x v="1"/>
    <x v="1"/>
    <s v="9"/>
    <s v="Actuacions de caràcter general"/>
    <x v="1"/>
    <x v="1"/>
    <x v="1"/>
    <x v="1"/>
    <x v="1"/>
    <x v="1"/>
    <s v="92014"/>
    <s v="Serveis jurídics"/>
    <n v="381213.84"/>
    <n v="-3167.56"/>
    <n v="378046.28"/>
    <n v="378046.28"/>
    <n v="378046.28"/>
    <n v="378046.28"/>
    <n v="378046.28"/>
    <n v="0"/>
  </r>
  <r>
    <x v="0"/>
    <x v="0"/>
    <x v="2"/>
    <x v="2"/>
    <x v="5"/>
    <x v="5"/>
    <s v="12101"/>
    <s v="Complement específic funcionaris"/>
    <x v="1"/>
    <x v="1"/>
    <s v="9"/>
    <s v="Actuacions de caràcter general"/>
    <x v="8"/>
    <x v="8"/>
    <x v="18"/>
    <x v="18"/>
    <x v="25"/>
    <x v="25"/>
    <s v="93312"/>
    <s v="Manteniment d’edificis centralitzats"/>
    <n v="103200.78"/>
    <n v="-26142"/>
    <n v="77058.78"/>
    <n v="77058.78"/>
    <n v="77058.78"/>
    <n v="77058.78"/>
    <n v="77058.78"/>
    <n v="0"/>
  </r>
  <r>
    <x v="0"/>
    <x v="0"/>
    <x v="2"/>
    <x v="2"/>
    <x v="5"/>
    <x v="5"/>
    <s v="12101"/>
    <s v="Complement específic funcionaris"/>
    <x v="2"/>
    <x v="2"/>
    <s v="1"/>
    <s v="Serveis públics bàsics"/>
    <x v="4"/>
    <x v="4"/>
    <x v="14"/>
    <x v="14"/>
    <x v="22"/>
    <x v="22"/>
    <s v="15111"/>
    <s v="Llicències"/>
    <n v="950399.2"/>
    <n v="-8553.68"/>
    <n v="941845.52"/>
    <n v="941845.52"/>
    <n v="941845.52"/>
    <n v="941845.52"/>
    <n v="941845.52"/>
    <n v="0"/>
  </r>
  <r>
    <x v="0"/>
    <x v="0"/>
    <x v="2"/>
    <x v="2"/>
    <x v="5"/>
    <x v="5"/>
    <s v="12101"/>
    <s v="Complement específic funcionaris"/>
    <x v="2"/>
    <x v="2"/>
    <s v="1"/>
    <s v="Serveis públics bàsics"/>
    <x v="4"/>
    <x v="4"/>
    <x v="14"/>
    <x v="14"/>
    <x v="17"/>
    <x v="17"/>
    <s v="15161"/>
    <s v="Control i seguiment de grans infraestruc"/>
    <n v="14364.98"/>
    <n v="-14364.98"/>
    <n v="0"/>
    <n v="0"/>
    <n v="0"/>
    <n v="0"/>
    <n v="0"/>
    <n v="0"/>
  </r>
  <r>
    <x v="0"/>
    <x v="0"/>
    <x v="2"/>
    <x v="2"/>
    <x v="5"/>
    <x v="5"/>
    <s v="12101"/>
    <s v="Complement específic funcionaris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303222.08"/>
    <n v="-20576.8"/>
    <n v="282645.28000000003"/>
    <n v="282645.28000000003"/>
    <n v="282645.28000000003"/>
    <n v="282645.28000000003"/>
    <n v="282645.28000000003"/>
    <n v="0"/>
  </r>
  <r>
    <x v="0"/>
    <x v="0"/>
    <x v="2"/>
    <x v="2"/>
    <x v="5"/>
    <x v="5"/>
    <s v="12101"/>
    <s v="Complement específic funcionaris"/>
    <x v="2"/>
    <x v="2"/>
    <s v="9"/>
    <s v="Actuacions de caràcter general"/>
    <x v="0"/>
    <x v="0"/>
    <x v="0"/>
    <x v="0"/>
    <x v="0"/>
    <x v="0"/>
    <s v="91211"/>
    <s v="Representacio política"/>
    <n v="19408.900000000001"/>
    <n v="371.28"/>
    <n v="19780.18"/>
    <n v="19780.18"/>
    <n v="19780.18"/>
    <n v="19780.18"/>
    <n v="19780.18"/>
    <n v="0"/>
  </r>
  <r>
    <x v="0"/>
    <x v="0"/>
    <x v="2"/>
    <x v="2"/>
    <x v="5"/>
    <x v="5"/>
    <s v="12101"/>
    <s v="Complement específic funcionaris"/>
    <x v="2"/>
    <x v="2"/>
    <s v="9"/>
    <s v="Actuacions de caràcter general"/>
    <x v="1"/>
    <x v="1"/>
    <x v="1"/>
    <x v="1"/>
    <x v="1"/>
    <x v="1"/>
    <s v="92011"/>
    <s v="Administració general"/>
    <n v="297694.88"/>
    <n v="-21256.27"/>
    <n v="276438.61"/>
    <n v="276438.61"/>
    <n v="276438.61"/>
    <n v="276438.61"/>
    <n v="276438.61"/>
    <n v="0"/>
  </r>
  <r>
    <x v="0"/>
    <x v="0"/>
    <x v="2"/>
    <x v="2"/>
    <x v="5"/>
    <x v="5"/>
    <s v="12101"/>
    <s v="Complement específic funcionaris"/>
    <x v="2"/>
    <x v="2"/>
    <s v="9"/>
    <s v="Actuacions de caràcter general"/>
    <x v="1"/>
    <x v="1"/>
    <x v="1"/>
    <x v="1"/>
    <x v="1"/>
    <x v="1"/>
    <s v="92014"/>
    <s v="Serveis jurídics"/>
    <n v="228190.34"/>
    <n v="-266.8"/>
    <n v="227923.54"/>
    <n v="227923.54"/>
    <n v="227923.54"/>
    <n v="227923.54"/>
    <n v="227923.54"/>
    <n v="0"/>
  </r>
  <r>
    <x v="0"/>
    <x v="0"/>
    <x v="2"/>
    <x v="2"/>
    <x v="5"/>
    <x v="5"/>
    <s v="12101"/>
    <s v="Complement específic funcionaris"/>
    <x v="2"/>
    <x v="2"/>
    <s v="9"/>
    <s v="Actuacions de caràcter general"/>
    <x v="1"/>
    <x v="1"/>
    <x v="8"/>
    <x v="8"/>
    <x v="20"/>
    <x v="20"/>
    <s v="92521"/>
    <s v="Direcció de comunicació"/>
    <n v="73964.240000000005"/>
    <n v="88.33"/>
    <n v="74052.570000000007"/>
    <n v="74052.570000000007"/>
    <n v="74052.570000000007"/>
    <n v="74052.570000000007"/>
    <n v="74052.570000000007"/>
    <n v="0"/>
  </r>
  <r>
    <x v="0"/>
    <x v="0"/>
    <x v="2"/>
    <x v="2"/>
    <x v="5"/>
    <x v="5"/>
    <s v="12101"/>
    <s v="Complement específic funcionaris"/>
    <x v="2"/>
    <x v="2"/>
    <s v="9"/>
    <s v="Actuacions de caràcter general"/>
    <x v="8"/>
    <x v="8"/>
    <x v="18"/>
    <x v="18"/>
    <x v="25"/>
    <x v="25"/>
    <s v="93312"/>
    <s v="Manteniment d’edificis centralitzats"/>
    <n v="179261.86"/>
    <n v="-14576.51"/>
    <n v="164685.35"/>
    <n v="164685.35"/>
    <n v="164685.35"/>
    <n v="164685.35"/>
    <n v="164685.35"/>
    <n v="0"/>
  </r>
  <r>
    <x v="0"/>
    <x v="0"/>
    <x v="2"/>
    <x v="2"/>
    <x v="5"/>
    <x v="5"/>
    <s v="12101"/>
    <s v="Complement específic funcionaris"/>
    <x v="3"/>
    <x v="3"/>
    <s v="1"/>
    <s v="Serveis públics bàsics"/>
    <x v="4"/>
    <x v="4"/>
    <x v="14"/>
    <x v="14"/>
    <x v="22"/>
    <x v="22"/>
    <s v="15111"/>
    <s v="Llicències"/>
    <n v="384917.28"/>
    <n v="8596.61"/>
    <n v="393513.89"/>
    <n v="393513.89"/>
    <n v="393513.89"/>
    <n v="393513.89"/>
    <n v="393513.89"/>
    <n v="0"/>
  </r>
  <r>
    <x v="0"/>
    <x v="0"/>
    <x v="2"/>
    <x v="2"/>
    <x v="5"/>
    <x v="5"/>
    <s v="12101"/>
    <s v="Complement específic funcionaris"/>
    <x v="3"/>
    <x v="3"/>
    <s v="1"/>
    <s v="Serveis públics bàsics"/>
    <x v="4"/>
    <x v="4"/>
    <x v="15"/>
    <x v="15"/>
    <x v="18"/>
    <x v="18"/>
    <s v="15341"/>
    <s v="Manteniment i millora espais públics cen"/>
    <n v="119298.4"/>
    <n v="960.32"/>
    <n v="120258.72"/>
    <n v="120258.72"/>
    <n v="120258.72"/>
    <n v="120258.72"/>
    <n v="120258.72"/>
    <n v="0"/>
  </r>
  <r>
    <x v="0"/>
    <x v="0"/>
    <x v="2"/>
    <x v="2"/>
    <x v="5"/>
    <x v="5"/>
    <s v="12101"/>
    <s v="Complement específic funcionaris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298634.59999999998"/>
    <n v="24362.07"/>
    <n v="322996.67"/>
    <n v="322996.67"/>
    <n v="322996.67"/>
    <n v="322996.67"/>
    <n v="322996.67"/>
    <n v="0"/>
  </r>
  <r>
    <x v="0"/>
    <x v="0"/>
    <x v="2"/>
    <x v="2"/>
    <x v="5"/>
    <x v="5"/>
    <s v="12101"/>
    <s v="Complement específic funcionaris"/>
    <x v="3"/>
    <x v="3"/>
    <s v="3"/>
    <s v="Producció de béns públics de caràcter preferent"/>
    <x v="9"/>
    <x v="9"/>
    <x v="22"/>
    <x v="22"/>
    <x v="32"/>
    <x v="32"/>
    <s v="33711"/>
    <s v="Gestió de centres cívics"/>
    <n v="57238.3"/>
    <n v="-21477.07"/>
    <n v="35761.230000000003"/>
    <n v="35761.230000000003"/>
    <n v="35761.230000000003"/>
    <n v="35761.230000000003"/>
    <n v="35761.230000000003"/>
    <n v="0"/>
  </r>
  <r>
    <x v="0"/>
    <x v="0"/>
    <x v="2"/>
    <x v="2"/>
    <x v="5"/>
    <x v="5"/>
    <s v="12101"/>
    <s v="Complement específic funcionaris"/>
    <x v="3"/>
    <x v="3"/>
    <s v="9"/>
    <s v="Actuacions de caràcter general"/>
    <x v="0"/>
    <x v="0"/>
    <x v="0"/>
    <x v="0"/>
    <x v="0"/>
    <x v="0"/>
    <s v="91211"/>
    <s v="Representacio política"/>
    <n v="14238.56"/>
    <n v="227.22"/>
    <n v="14465.78"/>
    <n v="14465.78"/>
    <n v="14465.78"/>
    <n v="14465.78"/>
    <n v="14465.78"/>
    <n v="0"/>
  </r>
  <r>
    <x v="0"/>
    <x v="0"/>
    <x v="2"/>
    <x v="2"/>
    <x v="5"/>
    <x v="5"/>
    <s v="12101"/>
    <s v="Complement específic funcionaris"/>
    <x v="3"/>
    <x v="3"/>
    <s v="9"/>
    <s v="Actuacions de caràcter general"/>
    <x v="1"/>
    <x v="1"/>
    <x v="1"/>
    <x v="1"/>
    <x v="1"/>
    <x v="1"/>
    <s v="92011"/>
    <s v="Administració general"/>
    <n v="174196.98"/>
    <n v="4826.3"/>
    <n v="179023.28"/>
    <n v="179023.28"/>
    <n v="179023.28"/>
    <n v="179023.28"/>
    <n v="179023.28"/>
    <n v="0"/>
  </r>
  <r>
    <x v="0"/>
    <x v="0"/>
    <x v="2"/>
    <x v="2"/>
    <x v="5"/>
    <x v="5"/>
    <s v="12101"/>
    <s v="Complement específic funcionaris"/>
    <x v="3"/>
    <x v="3"/>
    <s v="9"/>
    <s v="Actuacions de caràcter general"/>
    <x v="1"/>
    <x v="1"/>
    <x v="1"/>
    <x v="1"/>
    <x v="1"/>
    <x v="1"/>
    <s v="92014"/>
    <s v="Serveis jurídics"/>
    <n v="177758.72"/>
    <n v="-14252.8"/>
    <n v="163505.92000000001"/>
    <n v="163505.92000000001"/>
    <n v="163505.92000000001"/>
    <n v="163505.92000000001"/>
    <n v="163505.92000000001"/>
    <n v="0"/>
  </r>
  <r>
    <x v="0"/>
    <x v="0"/>
    <x v="2"/>
    <x v="2"/>
    <x v="5"/>
    <x v="5"/>
    <s v="12101"/>
    <s v="Complement específic funcionaris"/>
    <x v="3"/>
    <x v="3"/>
    <s v="9"/>
    <s v="Actuacions de caràcter general"/>
    <x v="1"/>
    <x v="1"/>
    <x v="8"/>
    <x v="8"/>
    <x v="10"/>
    <x v="10"/>
    <s v="92511"/>
    <s v="Atenció al ciutadà"/>
    <n v="16040.22"/>
    <n v="-16040.22"/>
    <n v="0"/>
    <n v="0"/>
    <n v="0"/>
    <n v="0"/>
    <n v="0"/>
    <n v="0"/>
  </r>
  <r>
    <x v="0"/>
    <x v="0"/>
    <x v="2"/>
    <x v="2"/>
    <x v="5"/>
    <x v="5"/>
    <s v="12101"/>
    <s v="Complement específic funcionaris"/>
    <x v="3"/>
    <x v="3"/>
    <s v="9"/>
    <s v="Actuacions de caràcter general"/>
    <x v="1"/>
    <x v="1"/>
    <x v="8"/>
    <x v="8"/>
    <x v="20"/>
    <x v="20"/>
    <s v="92521"/>
    <s v="Direcció de comunicació"/>
    <n v="163013.9"/>
    <n v="8700.0300000000007"/>
    <n v="171713.93"/>
    <n v="171713.93"/>
    <n v="171713.93"/>
    <n v="171713.93"/>
    <n v="171713.93"/>
    <n v="0"/>
  </r>
  <r>
    <x v="0"/>
    <x v="0"/>
    <x v="2"/>
    <x v="2"/>
    <x v="5"/>
    <x v="5"/>
    <s v="12101"/>
    <s v="Complement específic funcionaris"/>
    <x v="4"/>
    <x v="4"/>
    <s v="1"/>
    <s v="Serveis públics bàsics"/>
    <x v="4"/>
    <x v="4"/>
    <x v="14"/>
    <x v="14"/>
    <x v="22"/>
    <x v="22"/>
    <s v="15111"/>
    <s v="Llicències"/>
    <n v="365467.96"/>
    <n v="-9511.9599999999991"/>
    <n v="355956"/>
    <n v="355956"/>
    <n v="355956"/>
    <n v="355956"/>
    <n v="355956"/>
    <n v="0"/>
  </r>
  <r>
    <x v="0"/>
    <x v="0"/>
    <x v="2"/>
    <x v="2"/>
    <x v="5"/>
    <x v="5"/>
    <s v="12101"/>
    <s v="Complement específic funcionaris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223433.42"/>
    <n v="16366.48"/>
    <n v="239799.9"/>
    <n v="239799.9"/>
    <n v="239799.9"/>
    <n v="239799.9"/>
    <n v="239799.9"/>
    <n v="0"/>
  </r>
  <r>
    <x v="0"/>
    <x v="0"/>
    <x v="2"/>
    <x v="2"/>
    <x v="5"/>
    <x v="5"/>
    <s v="12101"/>
    <s v="Complement específic funcionaris"/>
    <x v="4"/>
    <x v="4"/>
    <s v="9"/>
    <s v="Actuacions de caràcter general"/>
    <x v="0"/>
    <x v="0"/>
    <x v="0"/>
    <x v="0"/>
    <x v="0"/>
    <x v="0"/>
    <s v="91211"/>
    <s v="Representacio política"/>
    <n v="16881.34"/>
    <n v="-4166.07"/>
    <n v="12715.27"/>
    <n v="12715.27"/>
    <n v="12715.27"/>
    <n v="12715.27"/>
    <n v="12715.27"/>
    <n v="0"/>
  </r>
  <r>
    <x v="0"/>
    <x v="0"/>
    <x v="2"/>
    <x v="2"/>
    <x v="5"/>
    <x v="5"/>
    <s v="12101"/>
    <s v="Complement específic funcionaris"/>
    <x v="4"/>
    <x v="4"/>
    <s v="9"/>
    <s v="Actuacions de caràcter general"/>
    <x v="1"/>
    <x v="1"/>
    <x v="1"/>
    <x v="1"/>
    <x v="1"/>
    <x v="1"/>
    <s v="92011"/>
    <s v="Administració general"/>
    <n v="148588.85999999999"/>
    <n v="27069.59"/>
    <n v="175658.45"/>
    <n v="175658.45"/>
    <n v="175658.45"/>
    <n v="175658.45"/>
    <n v="175658.45"/>
    <n v="0"/>
  </r>
  <r>
    <x v="0"/>
    <x v="0"/>
    <x v="2"/>
    <x v="2"/>
    <x v="5"/>
    <x v="5"/>
    <s v="12101"/>
    <s v="Complement específic funcionaris"/>
    <x v="4"/>
    <x v="4"/>
    <s v="9"/>
    <s v="Actuacions de caràcter general"/>
    <x v="1"/>
    <x v="1"/>
    <x v="1"/>
    <x v="1"/>
    <x v="1"/>
    <x v="1"/>
    <s v="92014"/>
    <s v="Serveis jurídics"/>
    <n v="135953.57999999999"/>
    <n v="-2860.93"/>
    <n v="133092.65"/>
    <n v="133092.65"/>
    <n v="133092.65"/>
    <n v="133092.65"/>
    <n v="133092.65"/>
    <n v="0"/>
  </r>
  <r>
    <x v="0"/>
    <x v="0"/>
    <x v="2"/>
    <x v="2"/>
    <x v="5"/>
    <x v="5"/>
    <s v="12101"/>
    <s v="Complement específic funcionaris"/>
    <x v="4"/>
    <x v="4"/>
    <s v="9"/>
    <s v="Actuacions de caràcter general"/>
    <x v="1"/>
    <x v="1"/>
    <x v="8"/>
    <x v="8"/>
    <x v="20"/>
    <x v="20"/>
    <s v="92521"/>
    <s v="Direcció de comunicació"/>
    <n v="71464.12"/>
    <n v="7717.87"/>
    <n v="79181.990000000005"/>
    <n v="79181.990000000005"/>
    <n v="79181.990000000005"/>
    <n v="79181.990000000005"/>
    <n v="79181.990000000005"/>
    <n v="0"/>
  </r>
  <r>
    <x v="0"/>
    <x v="0"/>
    <x v="2"/>
    <x v="2"/>
    <x v="5"/>
    <x v="5"/>
    <s v="12101"/>
    <s v="Complement específic funcionaris"/>
    <x v="4"/>
    <x v="4"/>
    <s v="9"/>
    <s v="Actuacions de caràcter general"/>
    <x v="8"/>
    <x v="8"/>
    <x v="18"/>
    <x v="18"/>
    <x v="25"/>
    <x v="25"/>
    <s v="93312"/>
    <s v="Manteniment d’edificis centralitzats"/>
    <n v="107403.52"/>
    <n v="-9767.23"/>
    <n v="97636.29"/>
    <n v="97636.29"/>
    <n v="97636.29"/>
    <n v="97636.29"/>
    <n v="97636.29"/>
    <n v="0"/>
  </r>
  <r>
    <x v="0"/>
    <x v="0"/>
    <x v="2"/>
    <x v="2"/>
    <x v="5"/>
    <x v="5"/>
    <s v="12101"/>
    <s v="Complement específic funcionaris"/>
    <x v="5"/>
    <x v="5"/>
    <s v="1"/>
    <s v="Serveis públics bàsics"/>
    <x v="4"/>
    <x v="4"/>
    <x v="14"/>
    <x v="14"/>
    <x v="22"/>
    <x v="22"/>
    <s v="15111"/>
    <s v="Llicències"/>
    <n v="283639.94"/>
    <n v="35877.5"/>
    <n v="319517.44"/>
    <n v="319517.44"/>
    <n v="319517.44"/>
    <n v="319517.44"/>
    <n v="319517.44"/>
    <n v="0"/>
  </r>
  <r>
    <x v="0"/>
    <x v="0"/>
    <x v="2"/>
    <x v="2"/>
    <x v="5"/>
    <x v="5"/>
    <s v="12101"/>
    <s v="Complement específic funcionaris"/>
    <x v="5"/>
    <x v="5"/>
    <s v="1"/>
    <s v="Serveis públics bàsics"/>
    <x v="4"/>
    <x v="4"/>
    <x v="15"/>
    <x v="15"/>
    <x v="18"/>
    <x v="18"/>
    <s v="15341"/>
    <s v="Manteniment i millora espais públics cen"/>
    <n v="229777.52"/>
    <n v="-7542.83"/>
    <n v="222234.69"/>
    <n v="222234.69"/>
    <n v="222234.69"/>
    <n v="222234.69"/>
    <n v="222234.69"/>
    <n v="0"/>
  </r>
  <r>
    <x v="0"/>
    <x v="0"/>
    <x v="2"/>
    <x v="2"/>
    <x v="5"/>
    <x v="5"/>
    <s v="12101"/>
    <s v="Complement específic funcionaris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238606.1"/>
    <n v="597.41999999999996"/>
    <n v="239203.52"/>
    <n v="239203.52"/>
    <n v="239203.52"/>
    <n v="239203.52"/>
    <n v="239203.52"/>
    <n v="0"/>
  </r>
  <r>
    <x v="0"/>
    <x v="0"/>
    <x v="2"/>
    <x v="2"/>
    <x v="5"/>
    <x v="5"/>
    <s v="12101"/>
    <s v="Complement específic funcionaris"/>
    <x v="5"/>
    <x v="5"/>
    <s v="9"/>
    <s v="Actuacions de caràcter general"/>
    <x v="0"/>
    <x v="0"/>
    <x v="0"/>
    <x v="0"/>
    <x v="0"/>
    <x v="0"/>
    <s v="91211"/>
    <s v="Representacio política"/>
    <n v="29381.94"/>
    <n v="163.72999999999999"/>
    <n v="29545.67"/>
    <n v="29545.67"/>
    <n v="29545.67"/>
    <n v="29545.67"/>
    <n v="29545.67"/>
    <n v="0"/>
  </r>
  <r>
    <x v="0"/>
    <x v="0"/>
    <x v="2"/>
    <x v="2"/>
    <x v="5"/>
    <x v="5"/>
    <s v="12101"/>
    <s v="Complement específic funcionaris"/>
    <x v="5"/>
    <x v="5"/>
    <s v="9"/>
    <s v="Actuacions de caràcter general"/>
    <x v="1"/>
    <x v="1"/>
    <x v="1"/>
    <x v="1"/>
    <x v="1"/>
    <x v="1"/>
    <s v="92011"/>
    <s v="Administració general"/>
    <n v="181663.58"/>
    <n v="15575.02"/>
    <n v="197238.6"/>
    <n v="197238.6"/>
    <n v="197238.6"/>
    <n v="197238.6"/>
    <n v="197238.6"/>
    <n v="0"/>
  </r>
  <r>
    <x v="0"/>
    <x v="0"/>
    <x v="2"/>
    <x v="2"/>
    <x v="5"/>
    <x v="5"/>
    <s v="12101"/>
    <s v="Complement específic funcionaris"/>
    <x v="5"/>
    <x v="5"/>
    <s v="9"/>
    <s v="Actuacions de caràcter general"/>
    <x v="1"/>
    <x v="1"/>
    <x v="1"/>
    <x v="1"/>
    <x v="1"/>
    <x v="1"/>
    <s v="92014"/>
    <s v="Serveis jurídics"/>
    <n v="181198.92"/>
    <n v="-7879.62"/>
    <n v="173319.3"/>
    <n v="173319.3"/>
    <n v="173319.3"/>
    <n v="173319.3"/>
    <n v="173319.3"/>
    <n v="0"/>
  </r>
  <r>
    <x v="0"/>
    <x v="0"/>
    <x v="2"/>
    <x v="2"/>
    <x v="5"/>
    <x v="5"/>
    <s v="12101"/>
    <s v="Complement específic funcionaris"/>
    <x v="5"/>
    <x v="5"/>
    <s v="9"/>
    <s v="Actuacions de caràcter general"/>
    <x v="1"/>
    <x v="1"/>
    <x v="8"/>
    <x v="8"/>
    <x v="10"/>
    <x v="10"/>
    <s v="92511"/>
    <s v="Atenció al ciutadà"/>
    <n v="12456.78"/>
    <n v="-12456.78"/>
    <n v="0"/>
    <n v="0"/>
    <n v="0"/>
    <n v="0"/>
    <n v="0"/>
    <n v="0"/>
  </r>
  <r>
    <x v="0"/>
    <x v="0"/>
    <x v="2"/>
    <x v="2"/>
    <x v="5"/>
    <x v="5"/>
    <s v="12101"/>
    <s v="Complement específic funcionaris"/>
    <x v="5"/>
    <x v="5"/>
    <s v="9"/>
    <s v="Actuacions de caràcter general"/>
    <x v="1"/>
    <x v="1"/>
    <x v="8"/>
    <x v="8"/>
    <x v="20"/>
    <x v="20"/>
    <s v="92521"/>
    <s v="Direcció de comunicació"/>
    <n v="83722.100000000006"/>
    <n v="7595.49"/>
    <n v="91317.59"/>
    <n v="91317.59"/>
    <n v="91317.59"/>
    <n v="91317.59"/>
    <n v="91317.59"/>
    <n v="0"/>
  </r>
  <r>
    <x v="0"/>
    <x v="0"/>
    <x v="2"/>
    <x v="2"/>
    <x v="5"/>
    <x v="5"/>
    <s v="12101"/>
    <s v="Complement específic funcionaris"/>
    <x v="6"/>
    <x v="6"/>
    <s v="1"/>
    <s v="Serveis públics bàsics"/>
    <x v="4"/>
    <x v="4"/>
    <x v="14"/>
    <x v="14"/>
    <x v="22"/>
    <x v="22"/>
    <s v="15111"/>
    <s v="Llicències"/>
    <n v="268504.21000000002"/>
    <n v="60601.71"/>
    <n v="329105.91999999998"/>
    <n v="329105.91999999998"/>
    <n v="329105.91999999998"/>
    <n v="329105.91999999998"/>
    <n v="329105.91999999998"/>
    <n v="0"/>
  </r>
  <r>
    <x v="0"/>
    <x v="0"/>
    <x v="2"/>
    <x v="2"/>
    <x v="5"/>
    <x v="5"/>
    <s v="12101"/>
    <s v="Complement específic funcionaris"/>
    <x v="6"/>
    <x v="6"/>
    <s v="1"/>
    <s v="Serveis públics bàsics"/>
    <x v="4"/>
    <x v="4"/>
    <x v="14"/>
    <x v="14"/>
    <x v="21"/>
    <x v="21"/>
    <s v="15131"/>
    <s v="Redacció de projectes-execució d'obres"/>
    <n v="15254.26"/>
    <n v="1958.05"/>
    <n v="17212.310000000001"/>
    <n v="17212.310000000001"/>
    <n v="17212.310000000001"/>
    <n v="17212.310000000001"/>
    <n v="17212.310000000001"/>
    <n v="0"/>
  </r>
  <r>
    <x v="0"/>
    <x v="0"/>
    <x v="2"/>
    <x v="2"/>
    <x v="5"/>
    <x v="5"/>
    <s v="12101"/>
    <s v="Complement específic funcionaris"/>
    <x v="6"/>
    <x v="6"/>
    <s v="1"/>
    <s v="Serveis públics bàsics"/>
    <x v="4"/>
    <x v="4"/>
    <x v="15"/>
    <x v="15"/>
    <x v="18"/>
    <x v="18"/>
    <s v="15341"/>
    <s v="Manteniment i millora espais públics cen"/>
    <n v="130792.88"/>
    <n v="-4077.7"/>
    <n v="126715.18"/>
    <n v="126715.18"/>
    <n v="126715.18"/>
    <n v="126715.18"/>
    <n v="126715.18"/>
    <n v="0"/>
  </r>
  <r>
    <x v="0"/>
    <x v="0"/>
    <x v="2"/>
    <x v="2"/>
    <x v="5"/>
    <x v="5"/>
    <s v="12101"/>
    <s v="Complement específic funcionaris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265828.21999999997"/>
    <n v="-9638.0400000000009"/>
    <n v="256190.18"/>
    <n v="256190.18"/>
    <n v="256190.18"/>
    <n v="256190.18"/>
    <n v="256190.18"/>
    <n v="0"/>
  </r>
  <r>
    <x v="0"/>
    <x v="0"/>
    <x v="2"/>
    <x v="2"/>
    <x v="5"/>
    <x v="5"/>
    <s v="12101"/>
    <s v="Complement específic funcionaris"/>
    <x v="6"/>
    <x v="6"/>
    <s v="3"/>
    <s v="Producció de béns públics de caràcter preferent"/>
    <x v="9"/>
    <x v="9"/>
    <x v="22"/>
    <x v="22"/>
    <x v="32"/>
    <x v="32"/>
    <s v="33711"/>
    <s v="Gestió de centres cívics"/>
    <n v="13590.22"/>
    <n v="394.52"/>
    <n v="13984.74"/>
    <n v="13984.74"/>
    <n v="13984.74"/>
    <n v="13984.74"/>
    <n v="13984.74"/>
    <n v="0"/>
  </r>
  <r>
    <x v="0"/>
    <x v="0"/>
    <x v="2"/>
    <x v="2"/>
    <x v="5"/>
    <x v="5"/>
    <s v="12101"/>
    <s v="Complement específic funcionaris"/>
    <x v="6"/>
    <x v="6"/>
    <s v="9"/>
    <s v="Actuacions de caràcter general"/>
    <x v="0"/>
    <x v="0"/>
    <x v="0"/>
    <x v="0"/>
    <x v="0"/>
    <x v="0"/>
    <s v="91211"/>
    <s v="Representacio política"/>
    <n v="41145.019999999997"/>
    <n v="-7320.57"/>
    <n v="33824.449999999997"/>
    <n v="33824.449999999997"/>
    <n v="33824.449999999997"/>
    <n v="33824.449999999997"/>
    <n v="33824.449999999997"/>
    <n v="0"/>
  </r>
  <r>
    <x v="0"/>
    <x v="0"/>
    <x v="2"/>
    <x v="2"/>
    <x v="5"/>
    <x v="5"/>
    <s v="12101"/>
    <s v="Complement específic funcionaris"/>
    <x v="6"/>
    <x v="6"/>
    <s v="9"/>
    <s v="Actuacions de caràcter general"/>
    <x v="1"/>
    <x v="1"/>
    <x v="1"/>
    <x v="1"/>
    <x v="1"/>
    <x v="1"/>
    <s v="92011"/>
    <s v="Administració general"/>
    <n v="192120.86"/>
    <n v="3434.5"/>
    <n v="195555.36"/>
    <n v="195555.36"/>
    <n v="195555.36"/>
    <n v="195555.36"/>
    <n v="195555.36"/>
    <n v="0"/>
  </r>
  <r>
    <x v="0"/>
    <x v="0"/>
    <x v="2"/>
    <x v="2"/>
    <x v="5"/>
    <x v="5"/>
    <s v="12101"/>
    <s v="Complement específic funcionaris"/>
    <x v="6"/>
    <x v="6"/>
    <s v="9"/>
    <s v="Actuacions de caràcter general"/>
    <x v="1"/>
    <x v="1"/>
    <x v="1"/>
    <x v="1"/>
    <x v="1"/>
    <x v="1"/>
    <s v="92014"/>
    <s v="Serveis jurídics"/>
    <n v="127509.06"/>
    <n v="-18355.95"/>
    <n v="109153.11"/>
    <n v="109153.11"/>
    <n v="109153.11"/>
    <n v="109153.11"/>
    <n v="109153.11"/>
    <n v="0"/>
  </r>
  <r>
    <x v="0"/>
    <x v="0"/>
    <x v="2"/>
    <x v="2"/>
    <x v="5"/>
    <x v="5"/>
    <s v="12101"/>
    <s v="Complement específic funcionaris"/>
    <x v="6"/>
    <x v="6"/>
    <s v="9"/>
    <s v="Actuacions de caràcter general"/>
    <x v="1"/>
    <x v="1"/>
    <x v="8"/>
    <x v="8"/>
    <x v="20"/>
    <x v="20"/>
    <s v="92521"/>
    <s v="Direcció de comunicació"/>
    <n v="75700.38"/>
    <n v="-33774.81"/>
    <n v="41925.57"/>
    <n v="41925.57"/>
    <n v="41925.57"/>
    <n v="41925.57"/>
    <n v="41925.57"/>
    <n v="0"/>
  </r>
  <r>
    <x v="0"/>
    <x v="0"/>
    <x v="2"/>
    <x v="2"/>
    <x v="5"/>
    <x v="5"/>
    <s v="12101"/>
    <s v="Complement específic funcionaris"/>
    <x v="7"/>
    <x v="7"/>
    <s v="1"/>
    <s v="Serveis públics bàsics"/>
    <x v="4"/>
    <x v="4"/>
    <x v="14"/>
    <x v="14"/>
    <x v="22"/>
    <x v="22"/>
    <s v="15111"/>
    <s v="Llicències"/>
    <n v="284333.14"/>
    <n v="8398.5"/>
    <n v="292731.64"/>
    <n v="292731.64"/>
    <n v="292731.64"/>
    <n v="292731.64"/>
    <n v="292731.64"/>
    <n v="0"/>
  </r>
  <r>
    <x v="0"/>
    <x v="0"/>
    <x v="2"/>
    <x v="2"/>
    <x v="5"/>
    <x v="5"/>
    <s v="12101"/>
    <s v="Complement específic funcionaris"/>
    <x v="7"/>
    <x v="7"/>
    <s v="1"/>
    <s v="Serveis públics bàsics"/>
    <x v="4"/>
    <x v="4"/>
    <x v="15"/>
    <x v="15"/>
    <x v="18"/>
    <x v="18"/>
    <s v="15341"/>
    <s v="Manteniment i millora espais públics cen"/>
    <n v="111245.96"/>
    <n v="21386.71"/>
    <n v="132632.67000000001"/>
    <n v="132632.67000000001"/>
    <n v="132632.67000000001"/>
    <n v="132632.67000000001"/>
    <n v="132632.67000000001"/>
    <n v="0"/>
  </r>
  <r>
    <x v="0"/>
    <x v="0"/>
    <x v="2"/>
    <x v="2"/>
    <x v="5"/>
    <x v="5"/>
    <s v="12101"/>
    <s v="Complement específic funcionaris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337219.4"/>
    <n v="-10218.879999999999"/>
    <n v="327000.52"/>
    <n v="327000.52"/>
    <n v="327000.52"/>
    <n v="327000.52"/>
    <n v="327000.52"/>
    <n v="0"/>
  </r>
  <r>
    <x v="0"/>
    <x v="0"/>
    <x v="2"/>
    <x v="2"/>
    <x v="5"/>
    <x v="5"/>
    <s v="12101"/>
    <s v="Complement específic funcionaris"/>
    <x v="7"/>
    <x v="7"/>
    <s v="3"/>
    <s v="Producció de béns públics de caràcter preferent"/>
    <x v="9"/>
    <x v="9"/>
    <x v="22"/>
    <x v="22"/>
    <x v="32"/>
    <x v="32"/>
    <s v="33711"/>
    <s v="Gestió de centres cívics"/>
    <n v="16672.32"/>
    <n v="275.94"/>
    <n v="16948.259999999998"/>
    <n v="16948.259999999998"/>
    <n v="16948.259999999998"/>
    <n v="16948.259999999998"/>
    <n v="16948.259999999998"/>
    <n v="0"/>
  </r>
  <r>
    <x v="0"/>
    <x v="0"/>
    <x v="2"/>
    <x v="2"/>
    <x v="5"/>
    <x v="5"/>
    <s v="12101"/>
    <s v="Complement específic funcionaris"/>
    <x v="7"/>
    <x v="7"/>
    <s v="9"/>
    <s v="Actuacions de caràcter general"/>
    <x v="0"/>
    <x v="0"/>
    <x v="0"/>
    <x v="0"/>
    <x v="0"/>
    <x v="0"/>
    <s v="91211"/>
    <s v="Representacio política"/>
    <n v="23018.94"/>
    <n v="3056.06"/>
    <n v="26075"/>
    <n v="26075"/>
    <n v="26075"/>
    <n v="26075"/>
    <n v="26075"/>
    <n v="0"/>
  </r>
  <r>
    <x v="0"/>
    <x v="0"/>
    <x v="2"/>
    <x v="2"/>
    <x v="5"/>
    <x v="5"/>
    <s v="12101"/>
    <s v="Complement específic funcionaris"/>
    <x v="7"/>
    <x v="7"/>
    <s v="9"/>
    <s v="Actuacions de caràcter general"/>
    <x v="1"/>
    <x v="1"/>
    <x v="1"/>
    <x v="1"/>
    <x v="1"/>
    <x v="1"/>
    <s v="92011"/>
    <s v="Administració general"/>
    <n v="229142.34"/>
    <n v="23533.87"/>
    <n v="252676.21"/>
    <n v="252676.21"/>
    <n v="252676.21"/>
    <n v="252676.21"/>
    <n v="252676.21"/>
    <n v="0"/>
  </r>
  <r>
    <x v="0"/>
    <x v="0"/>
    <x v="2"/>
    <x v="2"/>
    <x v="5"/>
    <x v="5"/>
    <s v="12101"/>
    <s v="Complement específic funcionaris"/>
    <x v="7"/>
    <x v="7"/>
    <s v="9"/>
    <s v="Actuacions de caràcter general"/>
    <x v="1"/>
    <x v="1"/>
    <x v="1"/>
    <x v="1"/>
    <x v="1"/>
    <x v="1"/>
    <s v="92014"/>
    <s v="Serveis jurídics"/>
    <n v="127239.72"/>
    <n v="3757.36"/>
    <n v="130997.08"/>
    <n v="130997.08"/>
    <n v="130997.08"/>
    <n v="130997.08"/>
    <n v="130997.08"/>
    <n v="0"/>
  </r>
  <r>
    <x v="0"/>
    <x v="0"/>
    <x v="2"/>
    <x v="2"/>
    <x v="5"/>
    <x v="5"/>
    <s v="12101"/>
    <s v="Complement específic funcionaris"/>
    <x v="7"/>
    <x v="7"/>
    <s v="9"/>
    <s v="Actuacions de caràcter general"/>
    <x v="1"/>
    <x v="1"/>
    <x v="8"/>
    <x v="8"/>
    <x v="20"/>
    <x v="20"/>
    <s v="92521"/>
    <s v="Direcció de comunicació"/>
    <n v="46351.76"/>
    <n v="813.88"/>
    <n v="47165.64"/>
    <n v="47165.64"/>
    <n v="47165.64"/>
    <n v="47165.64"/>
    <n v="47165.64"/>
    <n v="0"/>
  </r>
  <r>
    <x v="0"/>
    <x v="0"/>
    <x v="2"/>
    <x v="2"/>
    <x v="5"/>
    <x v="5"/>
    <s v="12101"/>
    <s v="Complement específic funcionaris"/>
    <x v="8"/>
    <x v="8"/>
    <s v="1"/>
    <s v="Serveis públics bàsics"/>
    <x v="4"/>
    <x v="4"/>
    <x v="15"/>
    <x v="15"/>
    <x v="39"/>
    <x v="39"/>
    <s v="15321"/>
    <s v="Manteniment i renovació del paviment"/>
    <n v="171995.18"/>
    <n v="3447.15"/>
    <n v="175442.33"/>
    <n v="175442.33"/>
    <n v="175442.33"/>
    <n v="175442.33"/>
    <n v="175442.33"/>
    <n v="0"/>
  </r>
  <r>
    <x v="0"/>
    <x v="0"/>
    <x v="2"/>
    <x v="2"/>
    <x v="5"/>
    <x v="5"/>
    <s v="12101"/>
    <s v="Complement específic funcionaris"/>
    <x v="8"/>
    <x v="8"/>
    <s v="1"/>
    <s v="Serveis públics bàsics"/>
    <x v="4"/>
    <x v="4"/>
    <x v="15"/>
    <x v="15"/>
    <x v="18"/>
    <x v="18"/>
    <s v="15344"/>
    <s v="Manteniment-millora espais públics no ce"/>
    <n v="13306.58"/>
    <n v="208.6"/>
    <n v="13515.18"/>
    <n v="13515.18"/>
    <n v="13515.18"/>
    <n v="13515.18"/>
    <n v="13515.18"/>
    <n v="0"/>
  </r>
  <r>
    <x v="0"/>
    <x v="0"/>
    <x v="2"/>
    <x v="2"/>
    <x v="5"/>
    <x v="5"/>
    <s v="12101"/>
    <s v="Complement específic funcionaris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421699.32"/>
    <n v="-34669.86"/>
    <n v="387029.46"/>
    <n v="387029.46"/>
    <n v="387029.46"/>
    <n v="387029.46"/>
    <n v="387029.46"/>
    <n v="0"/>
  </r>
  <r>
    <x v="0"/>
    <x v="0"/>
    <x v="2"/>
    <x v="2"/>
    <x v="5"/>
    <x v="5"/>
    <s v="12101"/>
    <s v="Complement específic funcionaris"/>
    <x v="8"/>
    <x v="8"/>
    <s v="9"/>
    <s v="Actuacions de caràcter general"/>
    <x v="1"/>
    <x v="1"/>
    <x v="1"/>
    <x v="1"/>
    <x v="1"/>
    <x v="1"/>
    <s v="92011"/>
    <s v="Administració general"/>
    <n v="376807.92"/>
    <n v="38067.949999999997"/>
    <n v="414875.87"/>
    <n v="414875.87"/>
    <n v="414875.87"/>
    <n v="414875.87"/>
    <n v="414875.87"/>
    <n v="0"/>
  </r>
  <r>
    <x v="0"/>
    <x v="0"/>
    <x v="2"/>
    <x v="2"/>
    <x v="5"/>
    <x v="5"/>
    <s v="12101"/>
    <s v="Complement específic funcionaris"/>
    <x v="8"/>
    <x v="8"/>
    <s v="9"/>
    <s v="Actuacions de caràcter general"/>
    <x v="1"/>
    <x v="1"/>
    <x v="8"/>
    <x v="8"/>
    <x v="20"/>
    <x v="20"/>
    <s v="92521"/>
    <s v="Direcció de comunicació"/>
    <n v="84045.36"/>
    <n v="-12099.41"/>
    <n v="71945.95"/>
    <n v="71945.95"/>
    <n v="71945.95"/>
    <n v="71945.95"/>
    <n v="71945.95"/>
    <n v="0"/>
  </r>
  <r>
    <x v="0"/>
    <x v="0"/>
    <x v="2"/>
    <x v="2"/>
    <x v="5"/>
    <x v="5"/>
    <s v="12101"/>
    <s v="Complement específic funcionaris"/>
    <x v="8"/>
    <x v="8"/>
    <s v="9"/>
    <s v="Actuacions de caràcter general"/>
    <x v="8"/>
    <x v="8"/>
    <x v="18"/>
    <x v="18"/>
    <x v="25"/>
    <x v="25"/>
    <s v="93312"/>
    <s v="Manteniment d’edificis centralitzats"/>
    <n v="276160.52"/>
    <n v="25761.119999999999"/>
    <n v="301921.64"/>
    <n v="301921.64"/>
    <n v="301921.64"/>
    <n v="301921.64"/>
    <n v="301921.64"/>
    <n v="0"/>
  </r>
  <r>
    <x v="0"/>
    <x v="0"/>
    <x v="2"/>
    <x v="2"/>
    <x v="5"/>
    <x v="5"/>
    <s v="12101"/>
    <s v="Complement específic funcionaris"/>
    <x v="9"/>
    <x v="9"/>
    <s v="1"/>
    <s v="Serveis públics bàsics"/>
    <x v="4"/>
    <x v="4"/>
    <x v="14"/>
    <x v="14"/>
    <x v="22"/>
    <x v="22"/>
    <s v="15111"/>
    <s v="Llicències"/>
    <n v="292249.48"/>
    <n v="5234.54"/>
    <n v="297484.02"/>
    <n v="297484.02"/>
    <n v="297484.02"/>
    <n v="297484.02"/>
    <n v="297484.02"/>
    <n v="0"/>
  </r>
  <r>
    <x v="0"/>
    <x v="0"/>
    <x v="2"/>
    <x v="2"/>
    <x v="5"/>
    <x v="5"/>
    <s v="12101"/>
    <s v="Complement específic funcionaris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334872.02"/>
    <n v="17216.16"/>
    <n v="352088.18"/>
    <n v="352088.18"/>
    <n v="352088.18"/>
    <n v="352088.18"/>
    <n v="352088.18"/>
    <n v="0"/>
  </r>
  <r>
    <x v="0"/>
    <x v="0"/>
    <x v="2"/>
    <x v="2"/>
    <x v="5"/>
    <x v="5"/>
    <s v="12101"/>
    <s v="Complement específic funcionaris"/>
    <x v="9"/>
    <x v="9"/>
    <s v="2"/>
    <s v="Actuacions de protecció i promoció social"/>
    <x v="2"/>
    <x v="2"/>
    <x v="5"/>
    <x v="5"/>
    <x v="41"/>
    <x v="41"/>
    <s v="23222"/>
    <s v="Gestió d'equipaments juvenils"/>
    <n v="28264.02"/>
    <n v="1975.29"/>
    <n v="30239.31"/>
    <n v="30239.31"/>
    <n v="30239.31"/>
    <n v="30239.31"/>
    <n v="30239.31"/>
    <n v="0"/>
  </r>
  <r>
    <x v="0"/>
    <x v="0"/>
    <x v="2"/>
    <x v="2"/>
    <x v="5"/>
    <x v="5"/>
    <s v="12101"/>
    <s v="Complement específic funcionaris"/>
    <x v="9"/>
    <x v="9"/>
    <s v="3"/>
    <s v="Producció de béns públics de caràcter preferent"/>
    <x v="9"/>
    <x v="9"/>
    <x v="22"/>
    <x v="22"/>
    <x v="32"/>
    <x v="32"/>
    <s v="33711"/>
    <s v="Gestió de centres cívics"/>
    <n v="15971.62"/>
    <n v="253.4"/>
    <n v="16225.02"/>
    <n v="16225.02"/>
    <n v="16225.02"/>
    <n v="16225.02"/>
    <n v="16225.02"/>
    <n v="0"/>
  </r>
  <r>
    <x v="0"/>
    <x v="0"/>
    <x v="2"/>
    <x v="2"/>
    <x v="5"/>
    <x v="5"/>
    <s v="12101"/>
    <s v="Complement específic funcionaris"/>
    <x v="9"/>
    <x v="9"/>
    <s v="9"/>
    <s v="Actuacions de caràcter general"/>
    <x v="0"/>
    <x v="0"/>
    <x v="0"/>
    <x v="0"/>
    <x v="0"/>
    <x v="0"/>
    <s v="91211"/>
    <s v="Representacio política"/>
    <n v="24898.3"/>
    <n v="430.5"/>
    <n v="25328.799999999999"/>
    <n v="25328.799999999999"/>
    <n v="25328.799999999999"/>
    <n v="25328.799999999999"/>
    <n v="25328.799999999999"/>
    <n v="0"/>
  </r>
  <r>
    <x v="0"/>
    <x v="0"/>
    <x v="2"/>
    <x v="2"/>
    <x v="5"/>
    <x v="5"/>
    <s v="12101"/>
    <s v="Complement específic funcionaris"/>
    <x v="9"/>
    <x v="9"/>
    <s v="9"/>
    <s v="Actuacions de caràcter general"/>
    <x v="1"/>
    <x v="1"/>
    <x v="1"/>
    <x v="1"/>
    <x v="1"/>
    <x v="1"/>
    <s v="92011"/>
    <s v="Administració general"/>
    <n v="185543.8"/>
    <n v="18003.38"/>
    <n v="203547.18"/>
    <n v="203547.18"/>
    <n v="203547.18"/>
    <n v="203547.18"/>
    <n v="203547.18"/>
    <n v="0"/>
  </r>
  <r>
    <x v="0"/>
    <x v="0"/>
    <x v="2"/>
    <x v="2"/>
    <x v="5"/>
    <x v="5"/>
    <s v="12101"/>
    <s v="Complement específic funcionaris"/>
    <x v="9"/>
    <x v="9"/>
    <s v="9"/>
    <s v="Actuacions de caràcter general"/>
    <x v="1"/>
    <x v="1"/>
    <x v="1"/>
    <x v="1"/>
    <x v="1"/>
    <x v="1"/>
    <s v="92014"/>
    <s v="Serveis jurídics"/>
    <n v="144320.56"/>
    <n v="1048.1600000000001"/>
    <n v="145368.72"/>
    <n v="145368.72"/>
    <n v="145368.72"/>
    <n v="145368.72"/>
    <n v="145368.72"/>
    <n v="0"/>
  </r>
  <r>
    <x v="0"/>
    <x v="0"/>
    <x v="2"/>
    <x v="2"/>
    <x v="5"/>
    <x v="5"/>
    <s v="12101"/>
    <s v="Complement específic funcionaris"/>
    <x v="9"/>
    <x v="9"/>
    <s v="9"/>
    <s v="Actuacions de caràcter general"/>
    <x v="1"/>
    <x v="1"/>
    <x v="8"/>
    <x v="8"/>
    <x v="20"/>
    <x v="20"/>
    <s v="92521"/>
    <s v="Direcció de comunicació"/>
    <n v="75746.3"/>
    <n v="1479.07"/>
    <n v="77225.37"/>
    <n v="77225.37"/>
    <n v="77225.37"/>
    <n v="77225.37"/>
    <n v="77225.37"/>
    <n v="0"/>
  </r>
  <r>
    <x v="0"/>
    <x v="0"/>
    <x v="2"/>
    <x v="2"/>
    <x v="5"/>
    <x v="5"/>
    <s v="12101"/>
    <s v="Complement específic funcionaris"/>
    <x v="9"/>
    <x v="9"/>
    <s v="9"/>
    <s v="Actuacions de caràcter general"/>
    <x v="8"/>
    <x v="8"/>
    <x v="18"/>
    <x v="18"/>
    <x v="25"/>
    <x v="25"/>
    <s v="93312"/>
    <s v="Manteniment d’edificis centralitzats"/>
    <n v="150506.98000000001"/>
    <n v="448.99"/>
    <n v="150955.97"/>
    <n v="150955.97"/>
    <n v="150955.97"/>
    <n v="150955.97"/>
    <n v="150955.97"/>
    <n v="0"/>
  </r>
  <r>
    <x v="0"/>
    <x v="0"/>
    <x v="2"/>
    <x v="2"/>
    <x v="5"/>
    <x v="5"/>
    <s v="12101"/>
    <s v="Complement específic funcionaris"/>
    <x v="10"/>
    <x v="10"/>
    <s v="1"/>
    <s v="Serveis públics bàsics"/>
    <x v="4"/>
    <x v="4"/>
    <x v="14"/>
    <x v="14"/>
    <x v="22"/>
    <x v="22"/>
    <s v="15111"/>
    <s v="Llicències"/>
    <n v="364444.84"/>
    <n v="36328.07"/>
    <n v="400772.91"/>
    <n v="400772.91"/>
    <n v="400772.91"/>
    <n v="400772.91"/>
    <n v="400772.91"/>
    <n v="0"/>
  </r>
  <r>
    <x v="0"/>
    <x v="0"/>
    <x v="2"/>
    <x v="2"/>
    <x v="5"/>
    <x v="5"/>
    <s v="12101"/>
    <s v="Complement específic funcionaris"/>
    <x v="10"/>
    <x v="10"/>
    <s v="1"/>
    <s v="Serveis públics bàsics"/>
    <x v="4"/>
    <x v="4"/>
    <x v="15"/>
    <x v="15"/>
    <x v="18"/>
    <x v="18"/>
    <s v="15341"/>
    <s v="Manteniment i millora espais públics cen"/>
    <n v="171372.79999999999"/>
    <n v="-23242.16"/>
    <n v="148130.64000000001"/>
    <n v="148130.64000000001"/>
    <n v="148130.64000000001"/>
    <n v="148130.64000000001"/>
    <n v="148130.64000000001"/>
    <n v="0"/>
  </r>
  <r>
    <x v="0"/>
    <x v="0"/>
    <x v="2"/>
    <x v="2"/>
    <x v="5"/>
    <x v="5"/>
    <s v="12101"/>
    <s v="Complement específic funcionaris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359551.08"/>
    <n v="-12167.5"/>
    <n v="347383.58"/>
    <n v="347383.58"/>
    <n v="347383.58"/>
    <n v="347383.58"/>
    <n v="347383.58"/>
    <n v="0"/>
  </r>
  <r>
    <x v="0"/>
    <x v="0"/>
    <x v="2"/>
    <x v="2"/>
    <x v="5"/>
    <x v="5"/>
    <s v="12101"/>
    <s v="Complement específic funcionaris"/>
    <x v="10"/>
    <x v="10"/>
    <s v="3"/>
    <s v="Producció de béns públics de caràcter preferent"/>
    <x v="9"/>
    <x v="9"/>
    <x v="22"/>
    <x v="22"/>
    <x v="32"/>
    <x v="32"/>
    <s v="33711"/>
    <s v="Gestió de centres cívics"/>
    <n v="16319.8"/>
    <n v="268.8"/>
    <n v="16588.599999999999"/>
    <n v="16588.599999999999"/>
    <n v="16588.599999999999"/>
    <n v="16588.599999999999"/>
    <n v="16588.599999999999"/>
    <n v="0"/>
  </r>
  <r>
    <x v="0"/>
    <x v="0"/>
    <x v="2"/>
    <x v="2"/>
    <x v="5"/>
    <x v="5"/>
    <s v="12101"/>
    <s v="Complement específic funcionaris"/>
    <x v="10"/>
    <x v="10"/>
    <s v="9"/>
    <s v="Actuacions de caràcter general"/>
    <x v="0"/>
    <x v="0"/>
    <x v="0"/>
    <x v="0"/>
    <x v="0"/>
    <x v="0"/>
    <s v="91211"/>
    <s v="Representacio política"/>
    <n v="13811"/>
    <n v="831.25"/>
    <n v="14642.25"/>
    <n v="14642.25"/>
    <n v="14642.25"/>
    <n v="14642.25"/>
    <n v="14642.25"/>
    <n v="0"/>
  </r>
  <r>
    <x v="0"/>
    <x v="0"/>
    <x v="2"/>
    <x v="2"/>
    <x v="5"/>
    <x v="5"/>
    <s v="12101"/>
    <s v="Complement específic funcionaris"/>
    <x v="10"/>
    <x v="10"/>
    <s v="9"/>
    <s v="Actuacions de caràcter general"/>
    <x v="1"/>
    <x v="1"/>
    <x v="1"/>
    <x v="1"/>
    <x v="1"/>
    <x v="1"/>
    <s v="92011"/>
    <s v="Administració general"/>
    <n v="214217.28"/>
    <n v="-14865.65"/>
    <n v="199351.63"/>
    <n v="199351.63"/>
    <n v="199351.63"/>
    <n v="199351.63"/>
    <n v="199351.63"/>
    <n v="0"/>
  </r>
  <r>
    <x v="0"/>
    <x v="0"/>
    <x v="2"/>
    <x v="2"/>
    <x v="5"/>
    <x v="5"/>
    <s v="12101"/>
    <s v="Complement específic funcionaris"/>
    <x v="10"/>
    <x v="10"/>
    <s v="9"/>
    <s v="Actuacions de caràcter general"/>
    <x v="1"/>
    <x v="1"/>
    <x v="1"/>
    <x v="1"/>
    <x v="1"/>
    <x v="1"/>
    <s v="92014"/>
    <s v="Serveis jurídics"/>
    <n v="196533.4"/>
    <n v="-10182.07"/>
    <n v="186351.33"/>
    <n v="186351.33"/>
    <n v="186351.33"/>
    <n v="186351.33"/>
    <n v="186351.33"/>
    <n v="0"/>
  </r>
  <r>
    <x v="0"/>
    <x v="0"/>
    <x v="2"/>
    <x v="2"/>
    <x v="5"/>
    <x v="5"/>
    <s v="12101"/>
    <s v="Complement específic funcionaris"/>
    <x v="10"/>
    <x v="10"/>
    <s v="9"/>
    <s v="Actuacions de caràcter general"/>
    <x v="1"/>
    <x v="1"/>
    <x v="8"/>
    <x v="8"/>
    <x v="10"/>
    <x v="10"/>
    <s v="92511"/>
    <s v="Atenció al ciutadà"/>
    <n v="70409.08"/>
    <n v="-3153.38"/>
    <n v="67255.7"/>
    <n v="67255.7"/>
    <n v="67255.7"/>
    <n v="67255.7"/>
    <n v="67255.7"/>
    <n v="0"/>
  </r>
  <r>
    <x v="0"/>
    <x v="0"/>
    <x v="2"/>
    <x v="2"/>
    <x v="5"/>
    <x v="5"/>
    <s v="12101"/>
    <s v="Complement específic funcionaris"/>
    <x v="23"/>
    <x v="23"/>
    <s v="4"/>
    <s v="Actuacions de caràcter econòmic"/>
    <x v="3"/>
    <x v="3"/>
    <x v="6"/>
    <x v="6"/>
    <x v="7"/>
    <x v="7"/>
    <s v="43011"/>
    <s v="Administració i gerència de Presidència"/>
    <n v="0"/>
    <n v="24577.33"/>
    <n v="24577.33"/>
    <n v="24577.33"/>
    <n v="24577.33"/>
    <n v="24577.33"/>
    <n v="24577.33"/>
    <n v="0"/>
  </r>
  <r>
    <x v="0"/>
    <x v="0"/>
    <x v="2"/>
    <x v="2"/>
    <x v="5"/>
    <x v="5"/>
    <s v="12101"/>
    <s v="Complement específic funcionaris"/>
    <x v="23"/>
    <x v="23"/>
    <s v="4"/>
    <s v="Actuacions de caràcter econòmic"/>
    <x v="7"/>
    <x v="7"/>
    <x v="16"/>
    <x v="16"/>
    <x v="23"/>
    <x v="23"/>
    <s v="49311"/>
    <s v="Arbitratge"/>
    <n v="0"/>
    <n v="91360.28"/>
    <n v="91360.28"/>
    <n v="91360.28"/>
    <n v="91360.28"/>
    <n v="91360.28"/>
    <n v="91360.28"/>
    <n v="0"/>
  </r>
  <r>
    <x v="0"/>
    <x v="0"/>
    <x v="2"/>
    <x v="2"/>
    <x v="5"/>
    <x v="5"/>
    <s v="12101"/>
    <s v="Complement específic funcionaris"/>
    <x v="23"/>
    <x v="23"/>
    <s v="4"/>
    <s v="Actuacions de caràcter econòmic"/>
    <x v="7"/>
    <x v="7"/>
    <x v="16"/>
    <x v="16"/>
    <x v="23"/>
    <x v="23"/>
    <s v="49312"/>
    <s v="Informació al consumidor"/>
    <n v="0"/>
    <n v="184876.41"/>
    <n v="184876.41"/>
    <n v="184876.41"/>
    <n v="184876.41"/>
    <n v="184876.41"/>
    <n v="184876.41"/>
    <n v="0"/>
  </r>
  <r>
    <x v="0"/>
    <x v="0"/>
    <x v="2"/>
    <x v="2"/>
    <x v="5"/>
    <x v="5"/>
    <s v="12101"/>
    <s v="Complement específic funcionaris"/>
    <x v="23"/>
    <x v="23"/>
    <s v="9"/>
    <s v="Actuacions de caràcter general"/>
    <x v="1"/>
    <x v="1"/>
    <x v="1"/>
    <x v="1"/>
    <x v="1"/>
    <x v="1"/>
    <s v="92011"/>
    <s v="Administració general"/>
    <n v="781640.66"/>
    <n v="-9014.27"/>
    <n v="772626.39"/>
    <n v="772626.39"/>
    <n v="772626.39"/>
    <n v="772626.39"/>
    <n v="772626.39"/>
    <n v="0"/>
  </r>
  <r>
    <x v="0"/>
    <x v="0"/>
    <x v="2"/>
    <x v="2"/>
    <x v="5"/>
    <x v="5"/>
    <s v="12101"/>
    <s v="Complement específic funcionaris"/>
    <x v="24"/>
    <x v="24"/>
    <s v="1"/>
    <s v="Serveis públics bàsics"/>
    <x v="4"/>
    <x v="4"/>
    <x v="7"/>
    <x v="7"/>
    <x v="8"/>
    <x v="8"/>
    <s v="15011"/>
    <s v="Despeses generals d'Ecologia Urbana"/>
    <n v="252812.32"/>
    <n v="-252812.32"/>
    <n v="0"/>
    <n v="0"/>
    <n v="0"/>
    <n v="0"/>
    <n v="0"/>
    <n v="0"/>
  </r>
  <r>
    <x v="0"/>
    <x v="0"/>
    <x v="2"/>
    <x v="2"/>
    <x v="5"/>
    <x v="5"/>
    <s v="12101"/>
    <s v="Complement específic funcionaris"/>
    <x v="24"/>
    <x v="24"/>
    <s v="4"/>
    <s v="Actuacions de caràcter econòmic"/>
    <x v="3"/>
    <x v="3"/>
    <x v="6"/>
    <x v="6"/>
    <x v="7"/>
    <x v="7"/>
    <s v="43011"/>
    <s v="Administració i gerència de Presidència"/>
    <n v="641094.42000000004"/>
    <n v="-379683.73"/>
    <n v="261410.69"/>
    <n v="261410.69"/>
    <n v="261410.69"/>
    <n v="261410.69"/>
    <n v="261410.69"/>
    <n v="0"/>
  </r>
  <r>
    <x v="0"/>
    <x v="0"/>
    <x v="2"/>
    <x v="2"/>
    <x v="5"/>
    <x v="5"/>
    <s v="12101"/>
    <s v="Complement específic funcionaris"/>
    <x v="24"/>
    <x v="24"/>
    <s v="4"/>
    <s v="Actuacions de caràcter econòmic"/>
    <x v="7"/>
    <x v="7"/>
    <x v="16"/>
    <x v="16"/>
    <x v="23"/>
    <x v="23"/>
    <s v="49311"/>
    <s v="Arbitratge"/>
    <n v="93268.98"/>
    <n v="-93268.98"/>
    <n v="0"/>
    <n v="0"/>
    <n v="0"/>
    <n v="0"/>
    <n v="0"/>
    <n v="0"/>
  </r>
  <r>
    <x v="0"/>
    <x v="0"/>
    <x v="2"/>
    <x v="2"/>
    <x v="5"/>
    <x v="5"/>
    <s v="12101"/>
    <s v="Complement específic funcionaris"/>
    <x v="24"/>
    <x v="24"/>
    <s v="4"/>
    <s v="Actuacions de caràcter econòmic"/>
    <x v="7"/>
    <x v="7"/>
    <x v="16"/>
    <x v="16"/>
    <x v="23"/>
    <x v="23"/>
    <s v="49312"/>
    <s v="Informació al consumidor"/>
    <n v="183052.73"/>
    <n v="-183052.73"/>
    <n v="0"/>
    <n v="0"/>
    <n v="0"/>
    <n v="0"/>
    <n v="0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0"/>
    <x v="0"/>
    <x v="0"/>
    <x v="0"/>
    <x v="0"/>
    <x v="0"/>
    <s v="91211"/>
    <s v="Representacio política"/>
    <n v="13158.04"/>
    <n v="-13158.04"/>
    <n v="0"/>
    <n v="0"/>
    <n v="0"/>
    <n v="0"/>
    <n v="0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0"/>
    <x v="0"/>
    <x v="0"/>
    <x v="0"/>
    <x v="9"/>
    <x v="9"/>
    <s v="91223"/>
    <s v="Relacions internacionals"/>
    <n v="274878.24"/>
    <n v="-274878.24"/>
    <n v="0"/>
    <n v="0"/>
    <n v="0"/>
    <n v="0"/>
    <n v="0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1"/>
    <x v="1"/>
    <x v="1"/>
    <x v="1"/>
    <x v="1"/>
    <x v="1"/>
    <s v="92016"/>
    <s v="Direcció administrativa gabinet d'alcald"/>
    <n v="218695.67999999999"/>
    <n v="-218695.67999999999"/>
    <n v="0"/>
    <n v="0"/>
    <n v="0"/>
    <n v="0"/>
    <n v="0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1"/>
    <x v="1"/>
    <x v="20"/>
    <x v="20"/>
    <x v="29"/>
    <x v="29"/>
    <s v="92217"/>
    <s v="Formació del personal"/>
    <n v="11548.46"/>
    <n v="-11548.46"/>
    <n v="0"/>
    <n v="0"/>
    <n v="0"/>
    <n v="0"/>
    <n v="0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8"/>
    <x v="8"/>
    <x v="17"/>
    <x v="17"/>
    <x v="24"/>
    <x v="24"/>
    <s v="93112"/>
    <s v="Pressupost i política fiscal"/>
    <n v="255378.08"/>
    <n v="-11602.56"/>
    <n v="243775.52"/>
    <n v="243775.52"/>
    <n v="243775.52"/>
    <n v="243775.52"/>
    <n v="243775.52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8"/>
    <x v="8"/>
    <x v="17"/>
    <x v="17"/>
    <x v="24"/>
    <x v="24"/>
    <s v="93113"/>
    <s v="Administració comptable"/>
    <n v="198049.6"/>
    <n v="-20670.02"/>
    <n v="177379.58"/>
    <n v="177379.58"/>
    <n v="177379.58"/>
    <n v="177379.58"/>
    <n v="177379.58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8"/>
    <x v="8"/>
    <x v="17"/>
    <x v="17"/>
    <x v="24"/>
    <x v="24"/>
    <s v="93114"/>
    <s v="Gestió financera"/>
    <n v="201447.54"/>
    <n v="-13077.36"/>
    <n v="188370.18"/>
    <n v="188370.18"/>
    <n v="188370.18"/>
    <n v="188370.18"/>
    <n v="188370.18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8"/>
    <x v="8"/>
    <x v="26"/>
    <x v="26"/>
    <x v="40"/>
    <x v="40"/>
    <s v="93212"/>
    <s v="Consell Tributari"/>
    <n v="124994.88"/>
    <n v="-5650.24"/>
    <n v="119344.64"/>
    <n v="119344.64"/>
    <n v="119344.64"/>
    <n v="119344.64"/>
    <n v="119344.64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8"/>
    <x v="8"/>
    <x v="18"/>
    <x v="18"/>
    <x v="25"/>
    <x v="25"/>
    <s v="93311"/>
    <s v="Patrimoni"/>
    <n v="346560.48"/>
    <n v="10049.24"/>
    <n v="356609.72"/>
    <n v="356609.72"/>
    <n v="356609.72"/>
    <n v="356609.72"/>
    <n v="356609.72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8"/>
    <x v="8"/>
    <x v="19"/>
    <x v="19"/>
    <x v="26"/>
    <x v="26"/>
    <s v="93411"/>
    <s v="Tresoreria"/>
    <n v="204296.4"/>
    <n v="7517.45"/>
    <n v="211813.85"/>
    <n v="211813.85"/>
    <n v="211813.85"/>
    <n v="211813.85"/>
    <n v="211813.85"/>
    <n v="0"/>
  </r>
  <r>
    <x v="0"/>
    <x v="0"/>
    <x v="2"/>
    <x v="2"/>
    <x v="5"/>
    <x v="5"/>
    <s v="12101"/>
    <s v="Complement específic funcionaris"/>
    <x v="27"/>
    <x v="27"/>
    <s v="9"/>
    <s v="Actuacions de caràcter general"/>
    <x v="1"/>
    <x v="1"/>
    <x v="1"/>
    <x v="1"/>
    <x v="1"/>
    <x v="1"/>
    <s v="92013"/>
    <s v="Programa actuació sectorial"/>
    <n v="0"/>
    <n v="143292.21"/>
    <n v="143292.21"/>
    <n v="143292.21"/>
    <n v="143292.21"/>
    <n v="143292.21"/>
    <n v="143292.21"/>
    <n v="0"/>
  </r>
  <r>
    <x v="0"/>
    <x v="0"/>
    <x v="2"/>
    <x v="2"/>
    <x v="5"/>
    <x v="5"/>
    <s v="12101"/>
    <s v="Complement específic funcionaris"/>
    <x v="0"/>
    <x v="0"/>
    <s v="1"/>
    <s v="Serveis públics bàsics"/>
    <x v="5"/>
    <x v="5"/>
    <x v="10"/>
    <x v="10"/>
    <x v="12"/>
    <x v="12"/>
    <s v="13212"/>
    <s v="Serveis generals de la Guàrdia Urbana"/>
    <n v="125816.32000000001"/>
    <n v="-125816.32000000001"/>
    <n v="0"/>
    <n v="0"/>
    <n v="0"/>
    <n v="0"/>
    <n v="0"/>
    <n v="0"/>
  </r>
  <r>
    <x v="0"/>
    <x v="0"/>
    <x v="2"/>
    <x v="2"/>
    <x v="5"/>
    <x v="5"/>
    <s v="12101"/>
    <s v="Complement específic funcionaris"/>
    <x v="0"/>
    <x v="0"/>
    <s v="4"/>
    <s v="Actuacions de caràcter econòmic"/>
    <x v="3"/>
    <x v="3"/>
    <x v="6"/>
    <x v="6"/>
    <x v="7"/>
    <x v="7"/>
    <s v="43014"/>
    <s v="Consell Econòmic i Social"/>
    <n v="39188.379999999997"/>
    <n v="2639.69"/>
    <n v="41828.07"/>
    <n v="41828.07"/>
    <n v="41828.07"/>
    <n v="41828.07"/>
    <n v="41828.07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0"/>
    <x v="0"/>
    <x v="0"/>
    <x v="0"/>
    <x v="0"/>
    <x v="0"/>
    <s v="91211"/>
    <s v="Representacio política"/>
    <n v="1243508.32"/>
    <n v="48521.26"/>
    <n v="1292029.58"/>
    <n v="1292029.58"/>
    <n v="1292029.58"/>
    <n v="1292029.58"/>
    <n v="1292029.58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0"/>
    <x v="0"/>
    <x v="0"/>
    <x v="0"/>
    <x v="0"/>
    <x v="0"/>
    <s v="91212"/>
    <s v="Direcció tècnica de premsa"/>
    <n v="228155.33"/>
    <n v="38854.44"/>
    <n v="267009.77"/>
    <n v="267009.77"/>
    <n v="267009.77"/>
    <n v="267009.77"/>
    <n v="267009.77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0"/>
    <x v="0"/>
    <x v="0"/>
    <x v="0"/>
    <x v="9"/>
    <x v="9"/>
    <s v="91222"/>
    <s v="Protocol"/>
    <n v="389998.14"/>
    <n v="1426.68"/>
    <n v="391424.82"/>
    <n v="391424.82"/>
    <n v="391424.82"/>
    <n v="391424.82"/>
    <n v="391424.82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1"/>
    <x v="1"/>
    <s v="92011"/>
    <s v="Administració general"/>
    <n v="2339745.33"/>
    <n v="254842.95"/>
    <n v="2594588.2799999998"/>
    <n v="2594588.2799999998"/>
    <n v="2594588.2799999998"/>
    <n v="2594588.2799999998"/>
    <n v="2594588.2799999998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1"/>
    <x v="1"/>
    <s v="92012"/>
    <s v="Serveis editorials"/>
    <n v="195870.5"/>
    <n v="4117.8900000000003"/>
    <n v="199988.39"/>
    <n v="199988.39"/>
    <n v="199988.39"/>
    <n v="199988.39"/>
    <n v="199988.39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1"/>
    <x v="1"/>
    <s v="92014"/>
    <s v="Serveis jurídics"/>
    <n v="444217.48"/>
    <n v="-56396.4"/>
    <n v="387821.08"/>
    <n v="387821.08"/>
    <n v="387821.08"/>
    <n v="387821.08"/>
    <n v="387821.08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1"/>
    <x v="1"/>
    <s v="92016"/>
    <s v="Direcció administrativa gabinet d'alcald"/>
    <n v="263553.91999999998"/>
    <n v="228526.89"/>
    <n v="492080.81"/>
    <n v="492080.81"/>
    <n v="492080.81"/>
    <n v="492080.81"/>
    <n v="492080.81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27"/>
    <x v="27"/>
    <s v="92021"/>
    <s v="Sindicatura de Greuges"/>
    <n v="265088.59999999998"/>
    <n v="938.01"/>
    <n v="266026.61"/>
    <n v="266026.61"/>
    <n v="266026.61"/>
    <n v="266026.61"/>
    <n v="266026.61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28"/>
    <x v="28"/>
    <s v="92031"/>
    <s v="Arxiu municipal contemporani"/>
    <n v="748777.03"/>
    <n v="-24144.11"/>
    <n v="724632.92"/>
    <n v="724632.92"/>
    <n v="724632.92"/>
    <n v="724632.92"/>
    <n v="724632.92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28"/>
    <x v="28"/>
    <s v="92032"/>
    <s v="Sistema d'arxius"/>
    <n v="187983.32"/>
    <n v="-1029.55"/>
    <n v="186953.77"/>
    <n v="186953.77"/>
    <n v="186953.77"/>
    <n v="186953.77"/>
    <n v="186953.77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28"/>
    <x v="28"/>
    <s v="92033"/>
    <s v="Servei de documentació i accés al coneix"/>
    <n v="120601.88"/>
    <n v="944.5"/>
    <n v="121546.38"/>
    <n v="121546.38"/>
    <n v="121546.38"/>
    <n v="121546.38"/>
    <n v="121546.38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8"/>
    <x v="8"/>
    <x v="20"/>
    <x v="20"/>
    <s v="92521"/>
    <s v="Direcció de comunicació"/>
    <n v="910666.96"/>
    <n v="-82040.259999999995"/>
    <n v="828626.7"/>
    <n v="828626.7"/>
    <n v="828626.7"/>
    <n v="828626.7"/>
    <n v="828626.7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8"/>
    <x v="8"/>
    <x v="20"/>
    <x v="20"/>
    <s v="92523"/>
    <s v="Comunicació digital"/>
    <n v="125099.52"/>
    <n v="4663.2299999999996"/>
    <n v="129762.75"/>
    <n v="129762.75"/>
    <n v="129762.75"/>
    <n v="129762.75"/>
    <n v="129762.75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8"/>
    <x v="8"/>
    <x v="17"/>
    <x v="17"/>
    <x v="24"/>
    <x v="24"/>
    <s v="93115"/>
    <s v="Control intern"/>
    <n v="419394.36"/>
    <n v="12901.58"/>
    <n v="432295.94"/>
    <n v="432295.94"/>
    <n v="432295.94"/>
    <n v="432295.94"/>
    <n v="432295.94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8"/>
    <x v="8"/>
    <x v="18"/>
    <x v="18"/>
    <x v="25"/>
    <x v="25"/>
    <s v="93312"/>
    <s v="Manteniment d’edificis centralitzats"/>
    <n v="496074.96"/>
    <n v="-12097.19"/>
    <n v="483977.77"/>
    <n v="483977.77"/>
    <n v="483977.77"/>
    <n v="483977.77"/>
    <n v="483977.77"/>
    <n v="0"/>
  </r>
  <r>
    <x v="0"/>
    <x v="0"/>
    <x v="2"/>
    <x v="2"/>
    <x v="5"/>
    <x v="5"/>
    <s v="12101"/>
    <s v="Complement específic funcionaris"/>
    <x v="25"/>
    <x v="25"/>
    <s v="9"/>
    <s v="Actuacions de caràcter general"/>
    <x v="1"/>
    <x v="1"/>
    <x v="1"/>
    <x v="1"/>
    <x v="1"/>
    <x v="1"/>
    <s v="92013"/>
    <s v="Programa actuació sectorial"/>
    <n v="167574.96"/>
    <n v="-167574.96"/>
    <n v="0"/>
    <n v="0"/>
    <n v="0"/>
    <n v="0"/>
    <n v="0"/>
    <n v="0"/>
  </r>
  <r>
    <x v="0"/>
    <x v="0"/>
    <x v="2"/>
    <x v="2"/>
    <x v="5"/>
    <x v="5"/>
    <s v="12101"/>
    <s v="Complement específic funcionaris"/>
    <x v="25"/>
    <x v="25"/>
    <s v="9"/>
    <s v="Actuacions de caràcter general"/>
    <x v="1"/>
    <x v="1"/>
    <x v="20"/>
    <x v="20"/>
    <x v="29"/>
    <x v="29"/>
    <s v="92211"/>
    <s v="Direcció de recursos humans i organitzac"/>
    <n v="319885.02"/>
    <n v="-71644.88"/>
    <n v="248240.14"/>
    <n v="248240.14"/>
    <n v="248240.14"/>
    <n v="248240.14"/>
    <n v="248240.14"/>
    <n v="0"/>
  </r>
  <r>
    <x v="0"/>
    <x v="0"/>
    <x v="2"/>
    <x v="2"/>
    <x v="5"/>
    <x v="5"/>
    <s v="12101"/>
    <s v="Complement específic funcionaris"/>
    <x v="25"/>
    <x v="25"/>
    <s v="9"/>
    <s v="Actuacions de caràcter general"/>
    <x v="1"/>
    <x v="1"/>
    <x v="20"/>
    <x v="20"/>
    <x v="29"/>
    <x v="29"/>
    <s v="92212"/>
    <s v="Gestió-administració recursos humans-org"/>
    <n v="508375.96"/>
    <n v="-11498.04"/>
    <n v="496877.92"/>
    <n v="496877.92"/>
    <n v="496877.92"/>
    <n v="496877.92"/>
    <n v="496877.92"/>
    <n v="0"/>
  </r>
  <r>
    <x v="0"/>
    <x v="0"/>
    <x v="2"/>
    <x v="2"/>
    <x v="5"/>
    <x v="5"/>
    <s v="12101"/>
    <s v="Complement específic funcionaris"/>
    <x v="25"/>
    <x v="25"/>
    <s v="9"/>
    <s v="Actuacions de caràcter general"/>
    <x v="1"/>
    <x v="1"/>
    <x v="20"/>
    <x v="20"/>
    <x v="29"/>
    <x v="29"/>
    <s v="92214"/>
    <s v="Comunicació interna recursos humans i or"/>
    <n v="241595.6"/>
    <n v="-7558.88"/>
    <n v="234036.72"/>
    <n v="234036.72"/>
    <n v="234036.72"/>
    <n v="234036.72"/>
    <n v="234036.72"/>
    <n v="0"/>
  </r>
  <r>
    <x v="0"/>
    <x v="0"/>
    <x v="2"/>
    <x v="2"/>
    <x v="5"/>
    <x v="5"/>
    <s v="12101"/>
    <s v="Complement específic funcionaris"/>
    <x v="25"/>
    <x v="25"/>
    <s v="9"/>
    <s v="Actuacions de caràcter general"/>
    <x v="1"/>
    <x v="1"/>
    <x v="20"/>
    <x v="20"/>
    <x v="29"/>
    <x v="29"/>
    <s v="92215"/>
    <s v="Organització municipal"/>
    <n v="86967.44"/>
    <n v="-29398.09"/>
    <n v="57569.35"/>
    <n v="57569.35"/>
    <n v="57569.35"/>
    <n v="57569.35"/>
    <n v="57569.35"/>
    <n v="0"/>
  </r>
  <r>
    <x v="0"/>
    <x v="0"/>
    <x v="2"/>
    <x v="2"/>
    <x v="5"/>
    <x v="5"/>
    <s v="12101"/>
    <s v="Complement específic funcionaris"/>
    <x v="25"/>
    <x v="25"/>
    <s v="9"/>
    <s v="Actuacions de caràcter general"/>
    <x v="1"/>
    <x v="1"/>
    <x v="20"/>
    <x v="20"/>
    <x v="29"/>
    <x v="29"/>
    <s v="92216"/>
    <s v="Selecció de personal"/>
    <n v="259272.42"/>
    <n v="-10592.7"/>
    <n v="248679.72"/>
    <n v="248679.72"/>
    <n v="248679.72"/>
    <n v="248679.72"/>
    <n v="248679.72"/>
    <n v="0"/>
  </r>
  <r>
    <x v="0"/>
    <x v="0"/>
    <x v="2"/>
    <x v="2"/>
    <x v="5"/>
    <x v="5"/>
    <s v="12101"/>
    <s v="Complement específic funcionaris"/>
    <x v="25"/>
    <x v="25"/>
    <s v="9"/>
    <s v="Actuacions de caràcter general"/>
    <x v="1"/>
    <x v="1"/>
    <x v="20"/>
    <x v="20"/>
    <x v="29"/>
    <x v="29"/>
    <s v="92217"/>
    <s v="Formació del personal"/>
    <n v="158605.85999999999"/>
    <n v="18362.8"/>
    <n v="176968.66"/>
    <n v="176968.66"/>
    <n v="176968.66"/>
    <n v="176968.66"/>
    <n v="176968.66"/>
    <n v="0"/>
  </r>
  <r>
    <x v="0"/>
    <x v="0"/>
    <x v="2"/>
    <x v="2"/>
    <x v="5"/>
    <x v="5"/>
    <s v="12101"/>
    <s v="Complement específic funcionaris"/>
    <x v="25"/>
    <x v="25"/>
    <s v="9"/>
    <s v="Actuacions de caràcter general"/>
    <x v="1"/>
    <x v="1"/>
    <x v="20"/>
    <x v="20"/>
    <x v="29"/>
    <x v="29"/>
    <s v="92218"/>
    <s v="Prevenció de riscos laborals"/>
    <n v="237438.06"/>
    <n v="-5491.06"/>
    <n v="231947"/>
    <n v="231947"/>
    <n v="231947"/>
    <n v="231947"/>
    <n v="231947"/>
    <n v="0"/>
  </r>
  <r>
    <x v="0"/>
    <x v="0"/>
    <x v="2"/>
    <x v="2"/>
    <x v="5"/>
    <x v="5"/>
    <s v="12101"/>
    <s v="Complement específic funcionaris"/>
    <x v="25"/>
    <x v="25"/>
    <s v="9"/>
    <s v="Actuacions de caràcter general"/>
    <x v="1"/>
    <x v="1"/>
    <x v="27"/>
    <x v="27"/>
    <x v="42"/>
    <x v="42"/>
    <s v="92921"/>
    <s v="Dotació per imprevistos"/>
    <n v="0"/>
    <n v="28.78"/>
    <n v="28.78"/>
    <n v="28.78"/>
    <n v="28.78"/>
    <n v="28.78"/>
    <n v="28.78"/>
    <n v="0"/>
  </r>
  <r>
    <x v="0"/>
    <x v="0"/>
    <x v="2"/>
    <x v="2"/>
    <x v="5"/>
    <x v="5"/>
    <s v="12101"/>
    <s v="Complement específic funcionaris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113791.79"/>
    <n v="-113791.79"/>
    <n v="0"/>
    <n v="0"/>
    <n v="0"/>
    <n v="0"/>
    <n v="0"/>
    <n v="0"/>
  </r>
  <r>
    <x v="0"/>
    <x v="0"/>
    <x v="2"/>
    <x v="2"/>
    <x v="5"/>
    <x v="5"/>
    <s v="12101"/>
    <s v="Complement específic funcionaris"/>
    <x v="26"/>
    <x v="26"/>
    <s v="2"/>
    <s v="Actuacions de protecció i promoció social"/>
    <x v="2"/>
    <x v="2"/>
    <x v="4"/>
    <x v="4"/>
    <x v="34"/>
    <x v="34"/>
    <s v="23171"/>
    <s v="Atenció a la dona víctima de viol."/>
    <n v="243919.86"/>
    <n v="-243919.86"/>
    <n v="0"/>
    <n v="0"/>
    <n v="0"/>
    <n v="0"/>
    <n v="0"/>
    <n v="0"/>
  </r>
  <r>
    <x v="0"/>
    <x v="0"/>
    <x v="2"/>
    <x v="2"/>
    <x v="5"/>
    <x v="5"/>
    <s v="12101"/>
    <s v="Complement específic funcionaris"/>
    <x v="26"/>
    <x v="26"/>
    <s v="2"/>
    <s v="Actuacions de protecció i promoció social"/>
    <x v="2"/>
    <x v="2"/>
    <x v="4"/>
    <x v="4"/>
    <x v="30"/>
    <x v="30"/>
    <s v="23182"/>
    <s v="Suport a les accions comunitàries"/>
    <n v="62258.31"/>
    <n v="-15150.27"/>
    <n v="47108.04"/>
    <n v="47108.04"/>
    <n v="47108.04"/>
    <n v="47108.04"/>
    <n v="47108.04"/>
    <n v="0"/>
  </r>
  <r>
    <x v="0"/>
    <x v="0"/>
    <x v="2"/>
    <x v="2"/>
    <x v="5"/>
    <x v="5"/>
    <s v="12101"/>
    <s v="Complement específic funcionaris"/>
    <x v="26"/>
    <x v="26"/>
    <s v="2"/>
    <s v="Actuacions de protecció i promoció social"/>
    <x v="2"/>
    <x v="2"/>
    <x v="5"/>
    <x v="5"/>
    <x v="5"/>
    <x v="5"/>
    <s v="23241"/>
    <s v="Promoció de les dones"/>
    <n v="139633.48000000001"/>
    <n v="-139633.48000000001"/>
    <n v="0"/>
    <n v="0"/>
    <n v="0"/>
    <n v="0"/>
    <n v="0"/>
    <n v="0"/>
  </r>
  <r>
    <x v="0"/>
    <x v="0"/>
    <x v="2"/>
    <x v="2"/>
    <x v="5"/>
    <x v="5"/>
    <s v="12101"/>
    <s v="Complement específic funcionaris"/>
    <x v="26"/>
    <x v="26"/>
    <s v="2"/>
    <s v="Actuacions de protecció i promoció social"/>
    <x v="2"/>
    <x v="2"/>
    <x v="5"/>
    <x v="5"/>
    <x v="35"/>
    <x v="35"/>
    <s v="23252"/>
    <s v="Foment i promoció dels drets humans"/>
    <n v="142042.46"/>
    <n v="-142042.46"/>
    <n v="0"/>
    <n v="0"/>
    <n v="0"/>
    <n v="0"/>
    <n v="0"/>
    <n v="0"/>
  </r>
  <r>
    <x v="0"/>
    <x v="0"/>
    <x v="2"/>
    <x v="2"/>
    <x v="5"/>
    <x v="5"/>
    <s v="12101"/>
    <s v="Complement específic funcionaris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122417.94"/>
    <n v="-122417.94"/>
    <n v="0"/>
    <n v="0"/>
    <n v="0"/>
    <n v="0"/>
    <n v="0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1"/>
    <x v="1"/>
    <x v="1"/>
    <x v="1"/>
    <s v="92011"/>
    <s v="Administració general"/>
    <n v="353994.48"/>
    <n v="28824.71"/>
    <n v="382819.19"/>
    <n v="382819.19"/>
    <n v="382819.19"/>
    <n v="382819.19"/>
    <n v="382819.19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21"/>
    <x v="21"/>
    <x v="31"/>
    <x v="31"/>
    <s v="92413"/>
    <s v="Relacions ciutadanes"/>
    <n v="167764.66"/>
    <n v="20092.13"/>
    <n v="187856.79"/>
    <n v="187856.79"/>
    <n v="187856.79"/>
    <n v="187856.79"/>
    <n v="187856.79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21"/>
    <x v="21"/>
    <x v="31"/>
    <x v="31"/>
    <s v="92417"/>
    <s v="Participació ciutadana"/>
    <n v="278287.09999999998"/>
    <n v="-57798.47"/>
    <n v="220488.63"/>
    <n v="220488.63"/>
    <n v="220488.63"/>
    <n v="220488.63"/>
    <n v="220488.63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21"/>
    <x v="21"/>
    <x v="31"/>
    <x v="31"/>
    <s v="92418"/>
    <s v="Associacionisme"/>
    <n v="205729.88"/>
    <n v="-6306.93"/>
    <n v="199422.95"/>
    <n v="199422.95"/>
    <n v="199422.95"/>
    <n v="199422.95"/>
    <n v="199422.95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33577.870000000003"/>
    <n v="33577.870000000003"/>
    <n v="33577.870000000003"/>
    <n v="33577.870000000003"/>
    <n v="33577.870000000003"/>
    <n v="33577.870000000003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8"/>
    <x v="8"/>
    <x v="10"/>
    <x v="10"/>
    <s v="92511"/>
    <s v="Atenció al ciutadà"/>
    <n v="3374145.22"/>
    <n v="-3374145.22"/>
    <n v="0"/>
    <n v="0"/>
    <n v="0"/>
    <n v="0"/>
    <n v="0"/>
    <n v="0"/>
  </r>
  <r>
    <x v="0"/>
    <x v="0"/>
    <x v="2"/>
    <x v="2"/>
    <x v="6"/>
    <x v="6"/>
    <s v="12400"/>
    <s v="Retribucions grup A1 funcionaris en pràc"/>
    <x v="17"/>
    <x v="17"/>
    <s v="1"/>
    <s v="Serveis públics bàsics"/>
    <x v="5"/>
    <x v="5"/>
    <x v="10"/>
    <x v="10"/>
    <x v="12"/>
    <x v="12"/>
    <s v="13212"/>
    <s v="Serveis generals de la Guàrdia Urbana"/>
    <n v="0"/>
    <n v="94664.67"/>
    <n v="94664.67"/>
    <n v="94664.67"/>
    <n v="94664.67"/>
    <n v="94664.67"/>
    <n v="94664.67"/>
    <n v="0"/>
  </r>
  <r>
    <x v="0"/>
    <x v="0"/>
    <x v="2"/>
    <x v="2"/>
    <x v="6"/>
    <x v="6"/>
    <s v="12401"/>
    <s v="Retribucions grup A2 funcionaris en pràctiques"/>
    <x v="17"/>
    <x v="17"/>
    <s v="1"/>
    <s v="Serveis públics bàsics"/>
    <x v="5"/>
    <x v="5"/>
    <x v="10"/>
    <x v="10"/>
    <x v="12"/>
    <x v="12"/>
    <s v="13212"/>
    <s v="Serveis generals de la Guàrdia Urbana"/>
    <n v="0"/>
    <n v="94646.66"/>
    <n v="94646.66"/>
    <n v="94646.66"/>
    <n v="94646.66"/>
    <n v="94646.66"/>
    <n v="94646.66"/>
    <n v="0"/>
  </r>
  <r>
    <x v="0"/>
    <x v="0"/>
    <x v="2"/>
    <x v="2"/>
    <x v="6"/>
    <x v="6"/>
    <s v="12401"/>
    <s v="Retribucions grup A2 funcionaris en pràctiques"/>
    <x v="20"/>
    <x v="20"/>
    <s v="1"/>
    <s v="Serveis públics bàsics"/>
    <x v="4"/>
    <x v="4"/>
    <x v="7"/>
    <x v="7"/>
    <x v="8"/>
    <x v="8"/>
    <s v="15011"/>
    <s v="Despeses generals d'Ecologia Urbana"/>
    <n v="0"/>
    <n v="1767.06"/>
    <n v="1767.06"/>
    <n v="1767.06"/>
    <n v="1767.06"/>
    <n v="1767.06"/>
    <n v="1767.06"/>
    <n v="0"/>
  </r>
  <r>
    <x v="0"/>
    <x v="0"/>
    <x v="2"/>
    <x v="2"/>
    <x v="6"/>
    <x v="6"/>
    <s v="12403"/>
    <s v="Retribucions grup C1 funcionaris en pràc"/>
    <x v="17"/>
    <x v="17"/>
    <s v="1"/>
    <s v="Serveis públics bàsics"/>
    <x v="5"/>
    <x v="5"/>
    <x v="10"/>
    <x v="10"/>
    <x v="12"/>
    <x v="12"/>
    <s v="13212"/>
    <s v="Serveis generals de la Guàrdia Urbana"/>
    <n v="0"/>
    <n v="539139.34"/>
    <n v="539139.34"/>
    <n v="539139.34"/>
    <n v="539139.34"/>
    <n v="539139.34"/>
    <n v="539139.34"/>
    <n v="0"/>
  </r>
  <r>
    <x v="0"/>
    <x v="0"/>
    <x v="2"/>
    <x v="2"/>
    <x v="6"/>
    <x v="6"/>
    <s v="12403"/>
    <s v="Retribucions grup C1 funcionaris en pràc"/>
    <x v="17"/>
    <x v="17"/>
    <s v="1"/>
    <s v="Serveis públics bàsics"/>
    <x v="5"/>
    <x v="5"/>
    <x v="12"/>
    <x v="12"/>
    <x v="15"/>
    <x v="15"/>
    <s v="13612"/>
    <s v="Intervenció en extinció d’incendis i sal"/>
    <n v="2819950.54"/>
    <n v="-2819950.54"/>
    <n v="0"/>
    <n v="0"/>
    <n v="0"/>
    <n v="0"/>
    <n v="0"/>
    <n v="0"/>
  </r>
  <r>
    <x v="0"/>
    <x v="0"/>
    <x v="2"/>
    <x v="2"/>
    <x v="6"/>
    <x v="6"/>
    <s v="12404"/>
    <s v="Retribucions grup C2 funcionaris en pràc"/>
    <x v="15"/>
    <x v="15"/>
    <s v="9"/>
    <s v="Actuacions de caràcter general"/>
    <x v="1"/>
    <x v="1"/>
    <x v="1"/>
    <x v="1"/>
    <x v="1"/>
    <x v="1"/>
    <s v="92011"/>
    <s v="Administració general"/>
    <n v="0"/>
    <n v="4199.96"/>
    <n v="4199.96"/>
    <n v="4199.96"/>
    <n v="4199.96"/>
    <n v="4199.96"/>
    <n v="4199.96"/>
    <n v="0"/>
  </r>
  <r>
    <x v="0"/>
    <x v="0"/>
    <x v="2"/>
    <x v="2"/>
    <x v="6"/>
    <x v="6"/>
    <s v="12404"/>
    <s v="Retribucions grup C2 funcionaris en pràc"/>
    <x v="17"/>
    <x v="17"/>
    <s v="1"/>
    <s v="Serveis públics bàsics"/>
    <x v="5"/>
    <x v="5"/>
    <x v="9"/>
    <x v="9"/>
    <x v="11"/>
    <x v="11"/>
    <s v="13011"/>
    <s v="Gestió programa administració seguretat"/>
    <n v="0"/>
    <n v="4636.2"/>
    <n v="4636.2"/>
    <n v="4636.2"/>
    <n v="4636.2"/>
    <n v="4636.2"/>
    <n v="4636.2"/>
    <n v="0"/>
  </r>
  <r>
    <x v="0"/>
    <x v="0"/>
    <x v="2"/>
    <x v="2"/>
    <x v="6"/>
    <x v="6"/>
    <s v="12404"/>
    <s v="Retribucions grup C2 funcionaris en pràc"/>
    <x v="17"/>
    <x v="17"/>
    <s v="1"/>
    <s v="Serveis públics bàsics"/>
    <x v="5"/>
    <x v="5"/>
    <x v="10"/>
    <x v="10"/>
    <x v="12"/>
    <x v="12"/>
    <s v="13212"/>
    <s v="Serveis generals de la Guàrdia Urbana"/>
    <n v="5506518.9400000004"/>
    <n v="3134884.86"/>
    <n v="8641403.8000000007"/>
    <n v="8641403.8000000007"/>
    <n v="8641403.8000000007"/>
    <n v="8641403.8000000007"/>
    <n v="8641403.8000000007"/>
    <n v="0"/>
  </r>
  <r>
    <x v="0"/>
    <x v="0"/>
    <x v="2"/>
    <x v="2"/>
    <x v="6"/>
    <x v="6"/>
    <s v="12404"/>
    <s v="Retribucions grup C2 funcionaris en pràc"/>
    <x v="17"/>
    <x v="17"/>
    <s v="1"/>
    <s v="Serveis públics bàsics"/>
    <x v="5"/>
    <x v="5"/>
    <x v="12"/>
    <x v="12"/>
    <x v="15"/>
    <x v="15"/>
    <s v="13612"/>
    <s v="Intervenció en extinció d’incendis i sal"/>
    <n v="707147.78"/>
    <n v="1041800.88"/>
    <n v="1748948.66"/>
    <n v="1748948.66"/>
    <n v="1748948.66"/>
    <n v="1748948.66"/>
    <n v="1748948.66"/>
    <n v="0"/>
  </r>
  <r>
    <x v="0"/>
    <x v="0"/>
    <x v="2"/>
    <x v="2"/>
    <x v="6"/>
    <x v="6"/>
    <s v="12404"/>
    <s v="Retribucions grup C2 funcionaris en pràc"/>
    <x v="6"/>
    <x v="6"/>
    <s v="1"/>
    <s v="Serveis públics bàsics"/>
    <x v="4"/>
    <x v="4"/>
    <x v="15"/>
    <x v="15"/>
    <x v="18"/>
    <x v="18"/>
    <s v="15341"/>
    <s v="Manteniment i millora espais públics cen"/>
    <n v="0"/>
    <n v="4573.97"/>
    <n v="4573.97"/>
    <n v="4573.97"/>
    <n v="4573.97"/>
    <n v="4573.97"/>
    <n v="4573.97"/>
    <n v="0"/>
  </r>
  <r>
    <x v="0"/>
    <x v="0"/>
    <x v="2"/>
    <x v="2"/>
    <x v="6"/>
    <x v="6"/>
    <s v="12404"/>
    <s v="Retribucions grup C2 funcionaris en pràc"/>
    <x v="9"/>
    <x v="9"/>
    <s v="1"/>
    <s v="Serveis públics bàsics"/>
    <x v="4"/>
    <x v="4"/>
    <x v="14"/>
    <x v="14"/>
    <x v="22"/>
    <x v="22"/>
    <s v="15111"/>
    <s v="Llicències"/>
    <n v="0"/>
    <n v="3320.19"/>
    <n v="3320.19"/>
    <n v="3320.19"/>
    <n v="3320.19"/>
    <n v="3320.19"/>
    <n v="3320.19"/>
    <n v="0"/>
  </r>
  <r>
    <x v="0"/>
    <x v="0"/>
    <x v="2"/>
    <x v="2"/>
    <x v="6"/>
    <x v="6"/>
    <s v="12404"/>
    <s v="Retribucions grup C2 funcionaris en pràc"/>
    <x v="0"/>
    <x v="0"/>
    <s v="9"/>
    <s v="Actuacions de caràcter general"/>
    <x v="1"/>
    <x v="1"/>
    <x v="1"/>
    <x v="1"/>
    <x v="1"/>
    <x v="1"/>
    <s v="92011"/>
    <s v="Administració general"/>
    <n v="0"/>
    <n v="9272.4"/>
    <n v="9272.4"/>
    <n v="9272.4"/>
    <n v="9272.4"/>
    <n v="9272.4"/>
    <n v="9272.4"/>
    <n v="0"/>
  </r>
  <r>
    <x v="0"/>
    <x v="0"/>
    <x v="2"/>
    <x v="2"/>
    <x v="6"/>
    <x v="6"/>
    <s v="12404"/>
    <s v="Retribucions grup C2 funcionaris en pràc"/>
    <x v="0"/>
    <x v="0"/>
    <s v="9"/>
    <s v="Actuacions de caràcter general"/>
    <x v="1"/>
    <x v="1"/>
    <x v="1"/>
    <x v="1"/>
    <x v="28"/>
    <x v="28"/>
    <s v="92031"/>
    <s v="Arxiu municipal contemporani"/>
    <n v="0"/>
    <n v="4636.2"/>
    <n v="4636.2"/>
    <n v="4636.2"/>
    <n v="4636.2"/>
    <n v="4636.2"/>
    <n v="4636.2"/>
    <n v="0"/>
  </r>
  <r>
    <x v="0"/>
    <x v="0"/>
    <x v="2"/>
    <x v="2"/>
    <x v="6"/>
    <x v="6"/>
    <s v="12406"/>
    <s v="Trienis funcionaris en pràctiques"/>
    <x v="17"/>
    <x v="17"/>
    <s v="1"/>
    <s v="Serveis públics bàsics"/>
    <x v="5"/>
    <x v="5"/>
    <x v="10"/>
    <x v="10"/>
    <x v="12"/>
    <x v="12"/>
    <s v="13212"/>
    <s v="Serveis generals de la Guàrdia Urbana"/>
    <n v="132.46"/>
    <n v="77766.33"/>
    <n v="77898.789999999994"/>
    <n v="77898.789999999994"/>
    <n v="77898.789999999994"/>
    <n v="77898.789999999994"/>
    <n v="77898.789999999994"/>
    <n v="0"/>
  </r>
  <r>
    <x v="0"/>
    <x v="0"/>
    <x v="2"/>
    <x v="2"/>
    <x v="6"/>
    <x v="6"/>
    <s v="12406"/>
    <s v="Trienis funcionaris en pràctiques"/>
    <x v="17"/>
    <x v="17"/>
    <s v="1"/>
    <s v="Serveis públics bàsics"/>
    <x v="5"/>
    <x v="5"/>
    <x v="12"/>
    <x v="12"/>
    <x v="15"/>
    <x v="15"/>
    <s v="13612"/>
    <s v="Intervenció en extinció d’incendis i sal"/>
    <n v="113191.4"/>
    <n v="-108769.61"/>
    <n v="4421.79"/>
    <n v="4421.79"/>
    <n v="4421.79"/>
    <n v="4421.79"/>
    <n v="4421.79"/>
    <n v="0"/>
  </r>
  <r>
    <x v="0"/>
    <x v="0"/>
    <x v="2"/>
    <x v="2"/>
    <x v="6"/>
    <x v="6"/>
    <s v="12406"/>
    <s v="Trienis funcionaris en pràctiques"/>
    <x v="6"/>
    <x v="6"/>
    <s v="1"/>
    <s v="Serveis públics bàsics"/>
    <x v="4"/>
    <x v="4"/>
    <x v="15"/>
    <x v="15"/>
    <x v="18"/>
    <x v="18"/>
    <s v="15341"/>
    <s v="Manteniment i millora espais públics cen"/>
    <n v="0"/>
    <n v="215.24"/>
    <n v="215.24"/>
    <n v="215.24"/>
    <n v="215.24"/>
    <n v="215.24"/>
    <n v="215.24"/>
    <n v="0"/>
  </r>
  <r>
    <x v="0"/>
    <x v="0"/>
    <x v="2"/>
    <x v="2"/>
    <x v="7"/>
    <x v="7"/>
    <s v="12700"/>
    <s v="Contribucions plans i fons pensio personal funcion"/>
    <x v="11"/>
    <x v="11"/>
    <s v="9"/>
    <s v="Actuacions de caràcter general"/>
    <x v="1"/>
    <x v="1"/>
    <x v="1"/>
    <x v="1"/>
    <x v="1"/>
    <x v="1"/>
    <s v="92011"/>
    <s v="Administració general"/>
    <n v="0"/>
    <n v="575.1"/>
    <n v="575.1"/>
    <n v="575.1"/>
    <n v="575.1"/>
    <n v="575.1"/>
    <n v="575.1"/>
    <n v="0"/>
  </r>
  <r>
    <x v="0"/>
    <x v="0"/>
    <x v="2"/>
    <x v="2"/>
    <x v="7"/>
    <x v="7"/>
    <s v="12700"/>
    <s v="Contribucions plans i fons pensio personal funcion"/>
    <x v="11"/>
    <x v="11"/>
    <s v="9"/>
    <s v="Actuacions de caràcter general"/>
    <x v="1"/>
    <x v="1"/>
    <x v="2"/>
    <x v="2"/>
    <x v="2"/>
    <x v="2"/>
    <s v="92321"/>
    <s v="Anàlisi i programació"/>
    <n v="0"/>
    <n v="2415.42"/>
    <n v="2415.42"/>
    <n v="2415.42"/>
    <n v="2415.42"/>
    <n v="2415.42"/>
    <n v="2415.42"/>
    <n v="0"/>
  </r>
  <r>
    <x v="0"/>
    <x v="0"/>
    <x v="2"/>
    <x v="2"/>
    <x v="7"/>
    <x v="7"/>
    <s v="12700"/>
    <s v="Contribucions plans i fons pensio personal funcion"/>
    <x v="12"/>
    <x v="12"/>
    <s v="9"/>
    <s v="Actuacions de caràcter general"/>
    <x v="1"/>
    <x v="1"/>
    <x v="1"/>
    <x v="1"/>
    <x v="1"/>
    <x v="1"/>
    <s v="92011"/>
    <s v="Administració general"/>
    <n v="0"/>
    <n v="460.08"/>
    <n v="460.08"/>
    <n v="460.08"/>
    <n v="460.08"/>
    <n v="460.08"/>
    <n v="460.08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5933.12"/>
    <n v="5933.12"/>
    <n v="5933.12"/>
    <n v="5933.12"/>
    <n v="5933.12"/>
    <n v="5933.12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0"/>
    <n v="345.06"/>
    <n v="345.06"/>
    <n v="345.06"/>
    <n v="345.06"/>
    <n v="345.06"/>
    <n v="345.06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3"/>
    <x v="3"/>
    <x v="33"/>
    <x v="33"/>
    <s v="23034"/>
    <s v="Participació social"/>
    <n v="0"/>
    <n v="345.06"/>
    <n v="345.06"/>
    <n v="345.06"/>
    <n v="345.06"/>
    <n v="345.06"/>
    <n v="345.06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651.79"/>
    <n v="651.79"/>
    <n v="651.79"/>
    <n v="651.79"/>
    <n v="651.79"/>
    <n v="651.79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0"/>
    <n v="575.1"/>
    <n v="575.1"/>
    <n v="575.1"/>
    <n v="575.1"/>
    <n v="575.1"/>
    <n v="575.1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0"/>
    <n v="460.08"/>
    <n v="460.08"/>
    <n v="460.08"/>
    <n v="460.08"/>
    <n v="460.08"/>
    <n v="460.08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460.08"/>
    <n v="460.08"/>
    <n v="460.08"/>
    <n v="460.08"/>
    <n v="460.08"/>
    <n v="460.08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1035.18"/>
    <n v="1035.18"/>
    <n v="1035.18"/>
    <n v="1035.18"/>
    <n v="1035.18"/>
    <n v="1035.18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5"/>
    <x v="5"/>
    <x v="5"/>
    <x v="5"/>
    <s v="23241"/>
    <s v="Promoció de les dones"/>
    <n v="0"/>
    <n v="1265.22"/>
    <n v="1265.22"/>
    <n v="1265.22"/>
    <n v="1265.22"/>
    <n v="1265.22"/>
    <n v="1265.22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690.12"/>
    <n v="690.12"/>
    <n v="690.12"/>
    <n v="690.12"/>
    <n v="690.12"/>
    <n v="690.12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805.14"/>
    <n v="805.14"/>
    <n v="805.14"/>
    <n v="805.14"/>
    <n v="805.14"/>
    <n v="805.14"/>
    <n v="0"/>
  </r>
  <r>
    <x v="0"/>
    <x v="0"/>
    <x v="2"/>
    <x v="2"/>
    <x v="7"/>
    <x v="7"/>
    <s v="12700"/>
    <s v="Contribucions plans i fons pensio personal funcion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0"/>
    <n v="460.08"/>
    <n v="460.08"/>
    <n v="460.08"/>
    <n v="460.08"/>
    <n v="460.08"/>
    <n v="460.08"/>
    <n v="0"/>
  </r>
  <r>
    <x v="0"/>
    <x v="0"/>
    <x v="2"/>
    <x v="2"/>
    <x v="7"/>
    <x v="7"/>
    <s v="12700"/>
    <s v="Contribucions plans i fons pensio personal funcion"/>
    <x v="15"/>
    <x v="15"/>
    <s v="9"/>
    <s v="Actuacions de caràcter general"/>
    <x v="0"/>
    <x v="0"/>
    <x v="0"/>
    <x v="0"/>
    <x v="9"/>
    <x v="9"/>
    <s v="91223"/>
    <s v="Relacions internacionals"/>
    <n v="0"/>
    <n v="1974.52"/>
    <n v="1974.52"/>
    <n v="1974.52"/>
    <n v="1974.52"/>
    <n v="1974.52"/>
    <n v="1974.52"/>
    <n v="0"/>
  </r>
  <r>
    <x v="0"/>
    <x v="0"/>
    <x v="2"/>
    <x v="2"/>
    <x v="7"/>
    <x v="7"/>
    <s v="12700"/>
    <s v="Contribucions plans i fons pensio personal funcion"/>
    <x v="15"/>
    <x v="15"/>
    <s v="9"/>
    <s v="Actuacions de caràcter general"/>
    <x v="1"/>
    <x v="1"/>
    <x v="1"/>
    <x v="1"/>
    <x v="1"/>
    <x v="1"/>
    <s v="92011"/>
    <s v="Administració general"/>
    <n v="0"/>
    <n v="2386.67"/>
    <n v="2386.67"/>
    <n v="2386.67"/>
    <n v="2386.67"/>
    <n v="2386.67"/>
    <n v="2386.67"/>
    <n v="0"/>
  </r>
  <r>
    <x v="0"/>
    <x v="0"/>
    <x v="2"/>
    <x v="2"/>
    <x v="7"/>
    <x v="7"/>
    <s v="12700"/>
    <s v="Contribucions plans i fons pensio personal funcion"/>
    <x v="15"/>
    <x v="15"/>
    <s v="9"/>
    <s v="Actuacions de caràcter general"/>
    <x v="1"/>
    <x v="1"/>
    <x v="8"/>
    <x v="8"/>
    <x v="10"/>
    <x v="10"/>
    <s v="92511"/>
    <s v="Atenció al ciutadà"/>
    <n v="0"/>
    <n v="20761.150000000001"/>
    <n v="20761.150000000001"/>
    <n v="20761.150000000001"/>
    <n v="20761.150000000001"/>
    <n v="20761.150000000001"/>
    <n v="20761.150000000001"/>
    <n v="0"/>
  </r>
  <r>
    <x v="0"/>
    <x v="0"/>
    <x v="2"/>
    <x v="2"/>
    <x v="7"/>
    <x v="7"/>
    <s v="12700"/>
    <s v="Contribucions plans i fons pensio personal funcion"/>
    <x v="16"/>
    <x v="16"/>
    <s v="9"/>
    <s v="Actuacions de caràcter general"/>
    <x v="1"/>
    <x v="1"/>
    <x v="1"/>
    <x v="1"/>
    <x v="1"/>
    <x v="1"/>
    <s v="92011"/>
    <s v="Administració general"/>
    <n v="0"/>
    <n v="230.04"/>
    <n v="230.04"/>
    <n v="230.04"/>
    <n v="230.04"/>
    <n v="230.04"/>
    <n v="230.04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5"/>
    <x v="5"/>
    <x v="9"/>
    <x v="9"/>
    <x v="11"/>
    <x v="11"/>
    <s v="13011"/>
    <s v="Gestió programa administració seguretat"/>
    <n v="0"/>
    <n v="4476.2"/>
    <n v="4476.2"/>
    <n v="4476.2"/>
    <n v="4476.2"/>
    <n v="4476.2"/>
    <n v="4476.2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5"/>
    <x v="5"/>
    <x v="9"/>
    <x v="9"/>
    <x v="11"/>
    <x v="11"/>
    <s v="13012"/>
    <s v="Desenvolupament professional prevenció i"/>
    <n v="0"/>
    <n v="3105.54"/>
    <n v="3105.54"/>
    <n v="3105.54"/>
    <n v="3105.54"/>
    <n v="3105.54"/>
    <n v="3105.54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5"/>
    <x v="5"/>
    <x v="9"/>
    <x v="9"/>
    <x v="11"/>
    <x v="11"/>
    <s v="13014"/>
    <s v="Desenvolupament dels serveis de GUB i SP"/>
    <n v="0"/>
    <n v="3709.4"/>
    <n v="3709.4"/>
    <n v="3709.4"/>
    <n v="3709.4"/>
    <n v="3709.4"/>
    <n v="3709.4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5"/>
    <x v="5"/>
    <x v="9"/>
    <x v="9"/>
    <x v="11"/>
    <x v="11"/>
    <s v="13015"/>
    <s v="Comunicació interna i externa SP"/>
    <n v="0"/>
    <n v="460.08"/>
    <n v="460.08"/>
    <n v="460.08"/>
    <n v="460.08"/>
    <n v="460.08"/>
    <n v="460.08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5"/>
    <x v="5"/>
    <x v="10"/>
    <x v="10"/>
    <x v="12"/>
    <x v="12"/>
    <s v="13212"/>
    <s v="Serveis generals de la Guàrdia Urbana"/>
    <n v="0"/>
    <n v="288547.09999999998"/>
    <n v="288547.09999999998"/>
    <n v="288547.09999999998"/>
    <n v="288547.09999999998"/>
    <n v="288547.09999999998"/>
    <n v="288547.09999999998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5"/>
    <x v="5"/>
    <x v="10"/>
    <x v="10"/>
    <x v="13"/>
    <x v="13"/>
    <s v="13221"/>
    <s v="Prevenció de la delinqüència"/>
    <n v="0"/>
    <n v="230.04"/>
    <n v="230.04"/>
    <n v="230.04"/>
    <n v="230.04"/>
    <n v="230.04"/>
    <n v="230.04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5"/>
    <x v="5"/>
    <x v="11"/>
    <x v="11"/>
    <x v="14"/>
    <x v="14"/>
    <s v="13511"/>
    <s v="Protecció civil"/>
    <n v="0"/>
    <n v="891.41"/>
    <n v="891.41"/>
    <n v="891.41"/>
    <n v="891.41"/>
    <n v="891.41"/>
    <n v="891.41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5"/>
    <x v="5"/>
    <x v="12"/>
    <x v="12"/>
    <x v="15"/>
    <x v="15"/>
    <s v="13612"/>
    <s v="Intervenció en extinció d’incendis i sal"/>
    <n v="0"/>
    <n v="62887.199999999997"/>
    <n v="62887.199999999997"/>
    <n v="62887.199999999997"/>
    <n v="62887.199999999997"/>
    <n v="62887.199999999997"/>
    <n v="62887.199999999997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5"/>
    <x v="5"/>
    <x v="12"/>
    <x v="12"/>
    <x v="15"/>
    <x v="15"/>
    <s v="13613"/>
    <s v="Desenvol.professional,selecció,prevenc.s"/>
    <n v="0"/>
    <n v="1562.36"/>
    <n v="1562.36"/>
    <n v="1562.36"/>
    <n v="1562.36"/>
    <n v="1562.36"/>
    <n v="1562.36"/>
    <n v="0"/>
  </r>
  <r>
    <x v="0"/>
    <x v="0"/>
    <x v="2"/>
    <x v="2"/>
    <x v="7"/>
    <x v="7"/>
    <s v="12700"/>
    <s v="Contribucions plans i fons pensio personal funcion"/>
    <x v="18"/>
    <x v="18"/>
    <s v="1"/>
    <s v="Serveis públics bàsics"/>
    <x v="4"/>
    <x v="4"/>
    <x v="7"/>
    <x v="7"/>
    <x v="8"/>
    <x v="8"/>
    <s v="15011"/>
    <s v="Despeses generals d'Ecologia Urbana"/>
    <n v="0"/>
    <n v="7620.09"/>
    <n v="7620.09"/>
    <n v="7620.09"/>
    <n v="7620.09"/>
    <n v="7620.09"/>
    <n v="7620.09"/>
    <n v="0"/>
  </r>
  <r>
    <x v="0"/>
    <x v="0"/>
    <x v="2"/>
    <x v="2"/>
    <x v="7"/>
    <x v="7"/>
    <s v="12700"/>
    <s v="Contribucions plans i fons pensio personal funcion"/>
    <x v="18"/>
    <x v="18"/>
    <s v="1"/>
    <s v="Serveis públics bàsics"/>
    <x v="4"/>
    <x v="4"/>
    <x v="7"/>
    <x v="7"/>
    <x v="8"/>
    <x v="8"/>
    <s v="15017"/>
    <s v="Manteniment i conservació edificis Ecolo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19"/>
    <x v="19"/>
    <s v="1"/>
    <s v="Serveis públics bàsics"/>
    <x v="4"/>
    <x v="4"/>
    <x v="7"/>
    <x v="7"/>
    <x v="8"/>
    <x v="8"/>
    <s v="15011"/>
    <s v="Despeses generals d'Ecologia Urbana"/>
    <n v="0"/>
    <n v="2108.71"/>
    <n v="2108.71"/>
    <n v="2108.71"/>
    <n v="2108.71"/>
    <n v="2108.71"/>
    <n v="2108.71"/>
    <n v="0"/>
  </r>
  <r>
    <x v="0"/>
    <x v="0"/>
    <x v="2"/>
    <x v="2"/>
    <x v="7"/>
    <x v="7"/>
    <s v="12700"/>
    <s v="Contribucions plans i fons pensio personal funcion"/>
    <x v="19"/>
    <x v="19"/>
    <s v="1"/>
    <s v="Serveis públics bàsics"/>
    <x v="6"/>
    <x v="6"/>
    <x v="23"/>
    <x v="23"/>
    <x v="36"/>
    <x v="36"/>
    <s v="16231"/>
    <s v="Tractament de residus"/>
    <n v="0"/>
    <n v="920.16"/>
    <n v="920.16"/>
    <n v="920.16"/>
    <n v="920.16"/>
    <n v="920.16"/>
    <n v="920.16"/>
    <n v="0"/>
  </r>
  <r>
    <x v="0"/>
    <x v="0"/>
    <x v="2"/>
    <x v="2"/>
    <x v="7"/>
    <x v="7"/>
    <s v="12700"/>
    <s v="Contribucions plans i fons pensio personal funcion"/>
    <x v="19"/>
    <x v="19"/>
    <s v="1"/>
    <s v="Serveis públics bàsics"/>
    <x v="6"/>
    <x v="6"/>
    <x v="13"/>
    <x v="13"/>
    <x v="16"/>
    <x v="16"/>
    <s v="16311"/>
    <s v="Neteja viària"/>
    <n v="0"/>
    <n v="642.20000000000005"/>
    <n v="642.20000000000005"/>
    <n v="642.20000000000005"/>
    <n v="642.20000000000005"/>
    <n v="642.20000000000005"/>
    <n v="642.20000000000005"/>
    <n v="0"/>
  </r>
  <r>
    <x v="0"/>
    <x v="0"/>
    <x v="2"/>
    <x v="2"/>
    <x v="7"/>
    <x v="7"/>
    <s v="12700"/>
    <s v="Contribucions plans i fons pensio personal funcion"/>
    <x v="19"/>
    <x v="19"/>
    <s v="1"/>
    <s v="Serveis públics bàsics"/>
    <x v="6"/>
    <x v="6"/>
    <x v="13"/>
    <x v="13"/>
    <x v="16"/>
    <x v="16"/>
    <s v="16312"/>
    <s v="Avaluació de la neteja viària"/>
    <n v="0"/>
    <n v="1380.24"/>
    <n v="1380.24"/>
    <n v="1380.24"/>
    <n v="1380.24"/>
    <n v="1380.24"/>
    <n v="1380.24"/>
    <n v="0"/>
  </r>
  <r>
    <x v="0"/>
    <x v="0"/>
    <x v="2"/>
    <x v="2"/>
    <x v="7"/>
    <x v="7"/>
    <s v="12700"/>
    <s v="Contribucions plans i fons pensio personal funcion"/>
    <x v="19"/>
    <x v="19"/>
    <s v="1"/>
    <s v="Serveis públics bàsics"/>
    <x v="6"/>
    <x v="6"/>
    <x v="24"/>
    <x v="24"/>
    <x v="37"/>
    <x v="37"/>
    <s v="16511"/>
    <s v="Gestió de l'enllumenat públic"/>
    <n v="0"/>
    <n v="1092.69"/>
    <n v="1092.69"/>
    <n v="1092.69"/>
    <n v="1092.69"/>
    <n v="1092.69"/>
    <n v="1092.69"/>
    <n v="0"/>
  </r>
  <r>
    <x v="0"/>
    <x v="0"/>
    <x v="2"/>
    <x v="2"/>
    <x v="7"/>
    <x v="7"/>
    <s v="12700"/>
    <s v="Contribucions plans i fons pensio personal funcion"/>
    <x v="20"/>
    <x v="20"/>
    <s v="1"/>
    <s v="Serveis públics bàsics"/>
    <x v="4"/>
    <x v="4"/>
    <x v="7"/>
    <x v="7"/>
    <x v="8"/>
    <x v="8"/>
    <s v="15011"/>
    <s v="Despeses generals d'Ecologia Urbana"/>
    <n v="0"/>
    <n v="9211.2000000000007"/>
    <n v="9211.2000000000007"/>
    <n v="9211.2000000000007"/>
    <n v="9211.2000000000007"/>
    <n v="9211.2000000000007"/>
    <n v="9211.2000000000007"/>
    <n v="0"/>
  </r>
  <r>
    <x v="0"/>
    <x v="0"/>
    <x v="2"/>
    <x v="2"/>
    <x v="7"/>
    <x v="7"/>
    <s v="12700"/>
    <s v="Contribucions plans i fons pensio personal funcion"/>
    <x v="20"/>
    <x v="20"/>
    <s v="1"/>
    <s v="Serveis públics bàsics"/>
    <x v="4"/>
    <x v="4"/>
    <x v="7"/>
    <x v="7"/>
    <x v="8"/>
    <x v="8"/>
    <s v="15013"/>
    <s v="Planificació Ecologia Urbana"/>
    <n v="0"/>
    <n v="1265.22"/>
    <n v="1265.22"/>
    <n v="1265.22"/>
    <n v="1265.22"/>
    <n v="1265.22"/>
    <n v="1265.22"/>
    <n v="0"/>
  </r>
  <r>
    <x v="0"/>
    <x v="0"/>
    <x v="2"/>
    <x v="2"/>
    <x v="7"/>
    <x v="7"/>
    <s v="12700"/>
    <s v="Contribucions plans i fons pensio personal funcion"/>
    <x v="21"/>
    <x v="21"/>
    <s v="1"/>
    <s v="Serveis públics bàsics"/>
    <x v="5"/>
    <x v="5"/>
    <x v="25"/>
    <x v="25"/>
    <x v="38"/>
    <x v="38"/>
    <s v="13411"/>
    <s v="Gestió del programa de mobilitat"/>
    <n v="0"/>
    <n v="1188.54"/>
    <n v="1188.54"/>
    <n v="1188.54"/>
    <n v="1188.54"/>
    <n v="1188.54"/>
    <n v="1188.54"/>
    <n v="0"/>
  </r>
  <r>
    <x v="0"/>
    <x v="0"/>
    <x v="2"/>
    <x v="2"/>
    <x v="7"/>
    <x v="7"/>
    <s v="12700"/>
    <s v="Contribucions plans i fons pensio personal funcion"/>
    <x v="21"/>
    <x v="21"/>
    <s v="1"/>
    <s v="Serveis públics bàsics"/>
    <x v="4"/>
    <x v="4"/>
    <x v="14"/>
    <x v="14"/>
    <x v="17"/>
    <x v="17"/>
    <s v="15161"/>
    <s v="Control i seguiment de grans infraestruc"/>
    <n v="0"/>
    <n v="4226.99"/>
    <n v="4226.99"/>
    <n v="4226.99"/>
    <n v="4226.99"/>
    <n v="4226.99"/>
    <n v="4226.99"/>
    <n v="0"/>
  </r>
  <r>
    <x v="0"/>
    <x v="0"/>
    <x v="2"/>
    <x v="2"/>
    <x v="7"/>
    <x v="7"/>
    <s v="12700"/>
    <s v="Contribucions plans i fons pensio personal funcion"/>
    <x v="22"/>
    <x v="22"/>
    <s v="1"/>
    <s v="Serveis públics bàsics"/>
    <x v="4"/>
    <x v="4"/>
    <x v="7"/>
    <x v="7"/>
    <x v="8"/>
    <x v="8"/>
    <s v="15011"/>
    <s v="Despeses generals d'Ecologia Urbana"/>
    <n v="0"/>
    <n v="1725.31"/>
    <n v="1725.31"/>
    <n v="1725.31"/>
    <n v="1725.31"/>
    <n v="1725.31"/>
    <n v="1725.31"/>
    <n v="0"/>
  </r>
  <r>
    <x v="0"/>
    <x v="0"/>
    <x v="2"/>
    <x v="2"/>
    <x v="7"/>
    <x v="7"/>
    <s v="12700"/>
    <s v="Contribucions plans i fons pensio personal funcion"/>
    <x v="1"/>
    <x v="1"/>
    <s v="1"/>
    <s v="Serveis públics bàsics"/>
    <x v="4"/>
    <x v="4"/>
    <x v="14"/>
    <x v="14"/>
    <x v="22"/>
    <x v="22"/>
    <s v="15111"/>
    <s v="Llicències"/>
    <n v="0"/>
    <n v="1993.7"/>
    <n v="1993.7"/>
    <n v="1993.7"/>
    <n v="1993.7"/>
    <n v="1993.7"/>
    <n v="1993.7"/>
    <n v="0"/>
  </r>
  <r>
    <x v="0"/>
    <x v="0"/>
    <x v="2"/>
    <x v="2"/>
    <x v="7"/>
    <x v="7"/>
    <s v="12700"/>
    <s v="Contribucions plans i fons pensio personal funcion"/>
    <x v="1"/>
    <x v="1"/>
    <s v="1"/>
    <s v="Serveis públics bàsics"/>
    <x v="4"/>
    <x v="4"/>
    <x v="14"/>
    <x v="14"/>
    <x v="22"/>
    <x v="22"/>
    <s v="15112"/>
    <s v="Inspeccions"/>
    <n v="0"/>
    <n v="86.27"/>
    <n v="86.27"/>
    <n v="86.27"/>
    <n v="86.27"/>
    <n v="86.27"/>
    <n v="86.27"/>
    <n v="0"/>
  </r>
  <r>
    <x v="0"/>
    <x v="0"/>
    <x v="2"/>
    <x v="2"/>
    <x v="7"/>
    <x v="7"/>
    <s v="12700"/>
    <s v="Contribucions plans i fons pensio personal funcion"/>
    <x v="1"/>
    <x v="1"/>
    <s v="1"/>
    <s v="Serveis públics bàsics"/>
    <x v="4"/>
    <x v="4"/>
    <x v="15"/>
    <x v="15"/>
    <x v="18"/>
    <x v="18"/>
    <s v="15341"/>
    <s v="Manteniment i millora espais públics cen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0"/>
    <n v="1936.17"/>
    <n v="1936.17"/>
    <n v="1936.17"/>
    <n v="1936.17"/>
    <n v="1936.17"/>
    <n v="1936.17"/>
    <n v="0"/>
  </r>
  <r>
    <x v="0"/>
    <x v="0"/>
    <x v="2"/>
    <x v="2"/>
    <x v="7"/>
    <x v="7"/>
    <s v="12700"/>
    <s v="Contribucions plans i fons pensio personal funcion"/>
    <x v="1"/>
    <x v="1"/>
    <s v="9"/>
    <s v="Actuacions de caràcter general"/>
    <x v="0"/>
    <x v="0"/>
    <x v="0"/>
    <x v="0"/>
    <x v="0"/>
    <x v="0"/>
    <s v="91211"/>
    <s v="Representacio política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1"/>
    <x v="1"/>
    <s v="9"/>
    <s v="Actuacions de caràcter general"/>
    <x v="1"/>
    <x v="1"/>
    <x v="1"/>
    <x v="1"/>
    <x v="1"/>
    <x v="1"/>
    <s v="92011"/>
    <s v="Administració general"/>
    <n v="0"/>
    <n v="1926.59"/>
    <n v="1926.59"/>
    <n v="1926.59"/>
    <n v="1926.59"/>
    <n v="1926.59"/>
    <n v="1926.59"/>
    <n v="0"/>
  </r>
  <r>
    <x v="0"/>
    <x v="0"/>
    <x v="2"/>
    <x v="2"/>
    <x v="7"/>
    <x v="7"/>
    <s v="12700"/>
    <s v="Contribucions plans i fons pensio personal funcion"/>
    <x v="1"/>
    <x v="1"/>
    <s v="9"/>
    <s v="Actuacions de caràcter general"/>
    <x v="1"/>
    <x v="1"/>
    <x v="1"/>
    <x v="1"/>
    <x v="1"/>
    <x v="1"/>
    <s v="92014"/>
    <s v="Serveis jurídics"/>
    <n v="0"/>
    <n v="1226.8800000000001"/>
    <n v="1226.8800000000001"/>
    <n v="1226.8800000000001"/>
    <n v="1226.8800000000001"/>
    <n v="1226.8800000000001"/>
    <n v="1226.8800000000001"/>
    <n v="0"/>
  </r>
  <r>
    <x v="0"/>
    <x v="0"/>
    <x v="2"/>
    <x v="2"/>
    <x v="7"/>
    <x v="7"/>
    <s v="12700"/>
    <s v="Contribucions plans i fons pensio personal funcion"/>
    <x v="1"/>
    <x v="1"/>
    <s v="9"/>
    <s v="Actuacions de caràcter general"/>
    <x v="8"/>
    <x v="8"/>
    <x v="18"/>
    <x v="18"/>
    <x v="25"/>
    <x v="25"/>
    <s v="93312"/>
    <s v="Manteniment d’edificis centralitzats"/>
    <n v="0"/>
    <n v="345.06"/>
    <n v="345.06"/>
    <n v="345.06"/>
    <n v="345.06"/>
    <n v="345.06"/>
    <n v="345.06"/>
    <n v="0"/>
  </r>
  <r>
    <x v="0"/>
    <x v="0"/>
    <x v="2"/>
    <x v="2"/>
    <x v="7"/>
    <x v="7"/>
    <s v="12700"/>
    <s v="Contribucions plans i fons pensio personal funcion"/>
    <x v="2"/>
    <x v="2"/>
    <s v="1"/>
    <s v="Serveis públics bàsics"/>
    <x v="4"/>
    <x v="4"/>
    <x v="14"/>
    <x v="14"/>
    <x v="22"/>
    <x v="22"/>
    <s v="15111"/>
    <s v="Llicències"/>
    <n v="0"/>
    <n v="4897.95"/>
    <n v="4897.95"/>
    <n v="4897.95"/>
    <n v="4897.95"/>
    <n v="4897.95"/>
    <n v="4897.95"/>
    <n v="0"/>
  </r>
  <r>
    <x v="0"/>
    <x v="0"/>
    <x v="2"/>
    <x v="2"/>
    <x v="7"/>
    <x v="7"/>
    <s v="12700"/>
    <s v="Contribucions plans i fons pensio personal funcion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0"/>
    <n v="1456.92"/>
    <n v="1456.92"/>
    <n v="1456.92"/>
    <n v="1456.92"/>
    <n v="1456.92"/>
    <n v="1456.92"/>
    <n v="0"/>
  </r>
  <r>
    <x v="0"/>
    <x v="0"/>
    <x v="2"/>
    <x v="2"/>
    <x v="7"/>
    <x v="7"/>
    <s v="12700"/>
    <s v="Contribucions plans i fons pensio personal funcion"/>
    <x v="2"/>
    <x v="2"/>
    <s v="9"/>
    <s v="Actuacions de caràcter general"/>
    <x v="0"/>
    <x v="0"/>
    <x v="0"/>
    <x v="0"/>
    <x v="0"/>
    <x v="0"/>
    <s v="91211"/>
    <s v="Representacio política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2"/>
    <x v="2"/>
    <s v="9"/>
    <s v="Actuacions de caràcter general"/>
    <x v="1"/>
    <x v="1"/>
    <x v="1"/>
    <x v="1"/>
    <x v="1"/>
    <x v="1"/>
    <s v="92011"/>
    <s v="Administració general"/>
    <n v="0"/>
    <n v="1936.19"/>
    <n v="1936.19"/>
    <n v="1936.19"/>
    <n v="1936.19"/>
    <n v="1936.19"/>
    <n v="1936.19"/>
    <n v="0"/>
  </r>
  <r>
    <x v="0"/>
    <x v="0"/>
    <x v="2"/>
    <x v="2"/>
    <x v="7"/>
    <x v="7"/>
    <s v="12700"/>
    <s v="Contribucions plans i fons pensio personal funcion"/>
    <x v="2"/>
    <x v="2"/>
    <s v="9"/>
    <s v="Actuacions de caràcter general"/>
    <x v="1"/>
    <x v="1"/>
    <x v="1"/>
    <x v="1"/>
    <x v="1"/>
    <x v="1"/>
    <s v="92014"/>
    <s v="Serveis jurídics"/>
    <n v="0"/>
    <n v="1198.1300000000001"/>
    <n v="1198.1300000000001"/>
    <n v="1198.1300000000001"/>
    <n v="1198.1300000000001"/>
    <n v="1198.1300000000001"/>
    <n v="1198.1300000000001"/>
    <n v="0"/>
  </r>
  <r>
    <x v="0"/>
    <x v="0"/>
    <x v="2"/>
    <x v="2"/>
    <x v="7"/>
    <x v="7"/>
    <s v="12700"/>
    <s v="Contribucions plans i fons pensio personal funcion"/>
    <x v="2"/>
    <x v="2"/>
    <s v="9"/>
    <s v="Actuacions de caràcter general"/>
    <x v="1"/>
    <x v="1"/>
    <x v="8"/>
    <x v="8"/>
    <x v="20"/>
    <x v="20"/>
    <s v="92521"/>
    <s v="Direcció de comunicació"/>
    <n v="0"/>
    <n v="345.06"/>
    <n v="345.06"/>
    <n v="345.06"/>
    <n v="345.06"/>
    <n v="345.06"/>
    <n v="345.06"/>
    <n v="0"/>
  </r>
  <r>
    <x v="0"/>
    <x v="0"/>
    <x v="2"/>
    <x v="2"/>
    <x v="7"/>
    <x v="7"/>
    <s v="12700"/>
    <s v="Contribucions plans i fons pensio personal funcion"/>
    <x v="2"/>
    <x v="2"/>
    <s v="9"/>
    <s v="Actuacions de caràcter general"/>
    <x v="8"/>
    <x v="8"/>
    <x v="18"/>
    <x v="18"/>
    <x v="25"/>
    <x v="25"/>
    <s v="93312"/>
    <s v="Manteniment d’edificis centralitzats"/>
    <n v="0"/>
    <n v="920.16"/>
    <n v="920.16"/>
    <n v="920.16"/>
    <n v="920.16"/>
    <n v="920.16"/>
    <n v="920.16"/>
    <n v="0"/>
  </r>
  <r>
    <x v="0"/>
    <x v="0"/>
    <x v="2"/>
    <x v="2"/>
    <x v="7"/>
    <x v="7"/>
    <s v="12700"/>
    <s v="Contribucions plans i fons pensio personal funcion"/>
    <x v="3"/>
    <x v="3"/>
    <s v="1"/>
    <s v="Serveis públics bàsics"/>
    <x v="4"/>
    <x v="4"/>
    <x v="14"/>
    <x v="14"/>
    <x v="22"/>
    <x v="22"/>
    <s v="15111"/>
    <s v="Llicències"/>
    <n v="0"/>
    <n v="2377.08"/>
    <n v="2377.08"/>
    <n v="2377.08"/>
    <n v="2377.08"/>
    <n v="2377.08"/>
    <n v="2377.08"/>
    <n v="0"/>
  </r>
  <r>
    <x v="0"/>
    <x v="0"/>
    <x v="2"/>
    <x v="2"/>
    <x v="7"/>
    <x v="7"/>
    <s v="12700"/>
    <s v="Contribucions plans i fons pensio personal funcion"/>
    <x v="3"/>
    <x v="3"/>
    <s v="1"/>
    <s v="Serveis públics bàsics"/>
    <x v="4"/>
    <x v="4"/>
    <x v="15"/>
    <x v="15"/>
    <x v="18"/>
    <x v="18"/>
    <s v="15341"/>
    <s v="Manteniment i millora espais públics cen"/>
    <n v="0"/>
    <n v="900.99"/>
    <n v="900.99"/>
    <n v="900.99"/>
    <n v="900.99"/>
    <n v="900.99"/>
    <n v="900.99"/>
    <n v="0"/>
  </r>
  <r>
    <x v="0"/>
    <x v="0"/>
    <x v="2"/>
    <x v="2"/>
    <x v="7"/>
    <x v="7"/>
    <s v="12700"/>
    <s v="Contribucions plans i fons pensio personal funcion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0"/>
    <n v="1840.32"/>
    <n v="1840.32"/>
    <n v="1840.32"/>
    <n v="1840.32"/>
    <n v="1840.32"/>
    <n v="1840.32"/>
    <n v="0"/>
  </r>
  <r>
    <x v="0"/>
    <x v="0"/>
    <x v="2"/>
    <x v="2"/>
    <x v="7"/>
    <x v="7"/>
    <s v="12700"/>
    <s v="Contribucions plans i fons pensio personal funcion"/>
    <x v="3"/>
    <x v="3"/>
    <s v="3"/>
    <s v="Producció de béns públics de caràcter preferent"/>
    <x v="9"/>
    <x v="9"/>
    <x v="22"/>
    <x v="22"/>
    <x v="32"/>
    <x v="32"/>
    <s v="33711"/>
    <s v="Gestió de centres cívics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3"/>
    <x v="3"/>
    <s v="9"/>
    <s v="Actuacions de caràcter general"/>
    <x v="0"/>
    <x v="0"/>
    <x v="0"/>
    <x v="0"/>
    <x v="0"/>
    <x v="0"/>
    <s v="91211"/>
    <s v="Representacio política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3"/>
    <x v="3"/>
    <s v="9"/>
    <s v="Actuacions de caràcter general"/>
    <x v="1"/>
    <x v="1"/>
    <x v="1"/>
    <x v="1"/>
    <x v="1"/>
    <x v="1"/>
    <s v="92011"/>
    <s v="Administració general"/>
    <n v="0"/>
    <n v="1150.2"/>
    <n v="1150.2"/>
    <n v="1150.2"/>
    <n v="1150.2"/>
    <n v="1150.2"/>
    <n v="1150.2"/>
    <n v="0"/>
  </r>
  <r>
    <x v="0"/>
    <x v="0"/>
    <x v="2"/>
    <x v="2"/>
    <x v="7"/>
    <x v="7"/>
    <s v="12700"/>
    <s v="Contribucions plans i fons pensio personal funcion"/>
    <x v="3"/>
    <x v="3"/>
    <s v="9"/>
    <s v="Actuacions de caràcter general"/>
    <x v="1"/>
    <x v="1"/>
    <x v="1"/>
    <x v="1"/>
    <x v="1"/>
    <x v="1"/>
    <s v="92014"/>
    <s v="Serveis jurídics"/>
    <n v="0"/>
    <n v="920.16"/>
    <n v="920.16"/>
    <n v="920.16"/>
    <n v="920.16"/>
    <n v="920.16"/>
    <n v="920.16"/>
    <n v="0"/>
  </r>
  <r>
    <x v="0"/>
    <x v="0"/>
    <x v="2"/>
    <x v="2"/>
    <x v="7"/>
    <x v="7"/>
    <s v="12700"/>
    <s v="Contribucions plans i fons pensio personal funcion"/>
    <x v="3"/>
    <x v="3"/>
    <s v="9"/>
    <s v="Actuacions de caràcter general"/>
    <x v="1"/>
    <x v="1"/>
    <x v="8"/>
    <x v="8"/>
    <x v="20"/>
    <x v="20"/>
    <s v="92521"/>
    <s v="Direcció de comunicació"/>
    <n v="0"/>
    <n v="1150.2"/>
    <n v="1150.2"/>
    <n v="1150.2"/>
    <n v="1150.2"/>
    <n v="1150.2"/>
    <n v="1150.2"/>
    <n v="0"/>
  </r>
  <r>
    <x v="0"/>
    <x v="0"/>
    <x v="2"/>
    <x v="2"/>
    <x v="7"/>
    <x v="7"/>
    <s v="12700"/>
    <s v="Contribucions plans i fons pensio personal funcion"/>
    <x v="4"/>
    <x v="4"/>
    <s v="1"/>
    <s v="Serveis públics bàsics"/>
    <x v="4"/>
    <x v="4"/>
    <x v="14"/>
    <x v="14"/>
    <x v="22"/>
    <x v="22"/>
    <s v="15111"/>
    <s v="Llicències"/>
    <n v="0"/>
    <n v="2089.5300000000002"/>
    <n v="2089.5300000000002"/>
    <n v="2089.5300000000002"/>
    <n v="2089.5300000000002"/>
    <n v="2089.5300000000002"/>
    <n v="2089.5300000000002"/>
    <n v="0"/>
  </r>
  <r>
    <x v="0"/>
    <x v="0"/>
    <x v="2"/>
    <x v="2"/>
    <x v="7"/>
    <x v="7"/>
    <s v="12700"/>
    <s v="Contribucions plans i fons pensio personal funcion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0"/>
    <n v="1246.05"/>
    <n v="1246.05"/>
    <n v="1246.05"/>
    <n v="1246.05"/>
    <n v="1246.05"/>
    <n v="1246.05"/>
    <n v="0"/>
  </r>
  <r>
    <x v="0"/>
    <x v="0"/>
    <x v="2"/>
    <x v="2"/>
    <x v="7"/>
    <x v="7"/>
    <s v="12700"/>
    <s v="Contribucions plans i fons pensio personal funcion"/>
    <x v="4"/>
    <x v="4"/>
    <s v="9"/>
    <s v="Actuacions de caràcter general"/>
    <x v="0"/>
    <x v="0"/>
    <x v="0"/>
    <x v="0"/>
    <x v="0"/>
    <x v="0"/>
    <s v="91211"/>
    <s v="Representacio política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4"/>
    <x v="4"/>
    <s v="9"/>
    <s v="Actuacions de caràcter general"/>
    <x v="1"/>
    <x v="1"/>
    <x v="1"/>
    <x v="1"/>
    <x v="1"/>
    <x v="1"/>
    <s v="92011"/>
    <s v="Administració general"/>
    <n v="0"/>
    <n v="1150.2"/>
    <n v="1150.2"/>
    <n v="1150.2"/>
    <n v="1150.2"/>
    <n v="1150.2"/>
    <n v="1150.2"/>
    <n v="0"/>
  </r>
  <r>
    <x v="0"/>
    <x v="0"/>
    <x v="2"/>
    <x v="2"/>
    <x v="7"/>
    <x v="7"/>
    <s v="12700"/>
    <s v="Contribucions plans i fons pensio personal funcion"/>
    <x v="4"/>
    <x v="4"/>
    <s v="9"/>
    <s v="Actuacions de caràcter general"/>
    <x v="1"/>
    <x v="1"/>
    <x v="1"/>
    <x v="1"/>
    <x v="1"/>
    <x v="1"/>
    <s v="92014"/>
    <s v="Serveis jurídics"/>
    <n v="0"/>
    <n v="517.59"/>
    <n v="517.59"/>
    <n v="517.59"/>
    <n v="517.59"/>
    <n v="517.59"/>
    <n v="517.59"/>
    <n v="0"/>
  </r>
  <r>
    <x v="0"/>
    <x v="0"/>
    <x v="2"/>
    <x v="2"/>
    <x v="7"/>
    <x v="7"/>
    <s v="12700"/>
    <s v="Contribucions plans i fons pensio personal funcion"/>
    <x v="4"/>
    <x v="4"/>
    <s v="9"/>
    <s v="Actuacions de caràcter general"/>
    <x v="1"/>
    <x v="1"/>
    <x v="8"/>
    <x v="8"/>
    <x v="20"/>
    <x v="20"/>
    <s v="92521"/>
    <s v="Direcció de comunicació"/>
    <n v="0"/>
    <n v="421.74"/>
    <n v="421.74"/>
    <n v="421.74"/>
    <n v="421.74"/>
    <n v="421.74"/>
    <n v="421.74"/>
    <n v="0"/>
  </r>
  <r>
    <x v="0"/>
    <x v="0"/>
    <x v="2"/>
    <x v="2"/>
    <x v="7"/>
    <x v="7"/>
    <s v="12700"/>
    <s v="Contribucions plans i fons pensio personal funcion"/>
    <x v="4"/>
    <x v="4"/>
    <s v="9"/>
    <s v="Actuacions de caràcter general"/>
    <x v="8"/>
    <x v="8"/>
    <x v="18"/>
    <x v="18"/>
    <x v="25"/>
    <x v="25"/>
    <s v="93312"/>
    <s v="Manteniment d’edificis centralitzats"/>
    <n v="0"/>
    <n v="575.1"/>
    <n v="575.1"/>
    <n v="575.1"/>
    <n v="575.1"/>
    <n v="575.1"/>
    <n v="575.1"/>
    <n v="0"/>
  </r>
  <r>
    <x v="0"/>
    <x v="0"/>
    <x v="2"/>
    <x v="2"/>
    <x v="7"/>
    <x v="7"/>
    <s v="12700"/>
    <s v="Contribucions plans i fons pensio personal funcion"/>
    <x v="5"/>
    <x v="5"/>
    <s v="1"/>
    <s v="Serveis públics bàsics"/>
    <x v="4"/>
    <x v="4"/>
    <x v="14"/>
    <x v="14"/>
    <x v="22"/>
    <x v="22"/>
    <s v="15111"/>
    <s v="Llicències"/>
    <n v="0"/>
    <n v="1217.3"/>
    <n v="1217.3"/>
    <n v="1217.3"/>
    <n v="1217.3"/>
    <n v="1217.3"/>
    <n v="1217.3"/>
    <n v="0"/>
  </r>
  <r>
    <x v="0"/>
    <x v="0"/>
    <x v="2"/>
    <x v="2"/>
    <x v="7"/>
    <x v="7"/>
    <s v="12700"/>
    <s v="Contribucions plans i fons pensio personal funcion"/>
    <x v="5"/>
    <x v="5"/>
    <s v="1"/>
    <s v="Serveis públics bàsics"/>
    <x v="4"/>
    <x v="4"/>
    <x v="15"/>
    <x v="15"/>
    <x v="18"/>
    <x v="18"/>
    <s v="15341"/>
    <s v="Manteniment i millora espais públics cen"/>
    <n v="0"/>
    <n v="776.39"/>
    <n v="776.39"/>
    <n v="776.39"/>
    <n v="776.39"/>
    <n v="776.39"/>
    <n v="776.39"/>
    <n v="0"/>
  </r>
  <r>
    <x v="0"/>
    <x v="0"/>
    <x v="2"/>
    <x v="2"/>
    <x v="7"/>
    <x v="7"/>
    <s v="12700"/>
    <s v="Contribucions plans i fons pensio personal funcion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0"/>
    <n v="1610.28"/>
    <n v="1610.28"/>
    <n v="1610.28"/>
    <n v="1610.28"/>
    <n v="1610.28"/>
    <n v="1610.28"/>
    <n v="0"/>
  </r>
  <r>
    <x v="0"/>
    <x v="0"/>
    <x v="2"/>
    <x v="2"/>
    <x v="7"/>
    <x v="7"/>
    <s v="12700"/>
    <s v="Contribucions plans i fons pensio personal funcion"/>
    <x v="5"/>
    <x v="5"/>
    <s v="9"/>
    <s v="Actuacions de caràcter general"/>
    <x v="0"/>
    <x v="0"/>
    <x v="0"/>
    <x v="0"/>
    <x v="0"/>
    <x v="0"/>
    <s v="91211"/>
    <s v="Representacio política"/>
    <n v="0"/>
    <n v="230.04"/>
    <n v="230.04"/>
    <n v="230.04"/>
    <n v="230.04"/>
    <n v="230.04"/>
    <n v="230.04"/>
    <n v="0"/>
  </r>
  <r>
    <x v="0"/>
    <x v="0"/>
    <x v="2"/>
    <x v="2"/>
    <x v="7"/>
    <x v="7"/>
    <s v="12700"/>
    <s v="Contribucions plans i fons pensio personal funcion"/>
    <x v="5"/>
    <x v="5"/>
    <s v="9"/>
    <s v="Actuacions de caràcter general"/>
    <x v="1"/>
    <x v="1"/>
    <x v="1"/>
    <x v="1"/>
    <x v="1"/>
    <x v="1"/>
    <s v="92011"/>
    <s v="Administració general"/>
    <n v="0"/>
    <n v="1150.2"/>
    <n v="1150.2"/>
    <n v="1150.2"/>
    <n v="1150.2"/>
    <n v="1150.2"/>
    <n v="1150.2"/>
    <n v="0"/>
  </r>
  <r>
    <x v="0"/>
    <x v="0"/>
    <x v="2"/>
    <x v="2"/>
    <x v="7"/>
    <x v="7"/>
    <s v="12700"/>
    <s v="Contribucions plans i fons pensio personal funcion"/>
    <x v="5"/>
    <x v="5"/>
    <s v="9"/>
    <s v="Actuacions de caràcter general"/>
    <x v="1"/>
    <x v="1"/>
    <x v="1"/>
    <x v="1"/>
    <x v="1"/>
    <x v="1"/>
    <s v="92014"/>
    <s v="Serveis jurídics"/>
    <n v="0"/>
    <n v="805.14"/>
    <n v="805.14"/>
    <n v="805.14"/>
    <n v="805.14"/>
    <n v="805.14"/>
    <n v="805.14"/>
    <n v="0"/>
  </r>
  <r>
    <x v="0"/>
    <x v="0"/>
    <x v="2"/>
    <x v="2"/>
    <x v="7"/>
    <x v="7"/>
    <s v="12700"/>
    <s v="Contribucions plans i fons pensio personal funcion"/>
    <x v="5"/>
    <x v="5"/>
    <s v="9"/>
    <s v="Actuacions de caràcter general"/>
    <x v="1"/>
    <x v="1"/>
    <x v="8"/>
    <x v="8"/>
    <x v="20"/>
    <x v="20"/>
    <s v="92521"/>
    <s v="Direcció de comunicació"/>
    <n v="0"/>
    <n v="230.04"/>
    <n v="230.04"/>
    <n v="230.04"/>
    <n v="230.04"/>
    <n v="230.04"/>
    <n v="230.04"/>
    <n v="0"/>
  </r>
  <r>
    <x v="0"/>
    <x v="0"/>
    <x v="2"/>
    <x v="2"/>
    <x v="7"/>
    <x v="7"/>
    <s v="12700"/>
    <s v="Contribucions plans i fons pensio personal funcion"/>
    <x v="6"/>
    <x v="6"/>
    <s v="1"/>
    <s v="Serveis públics bàsics"/>
    <x v="4"/>
    <x v="4"/>
    <x v="14"/>
    <x v="14"/>
    <x v="22"/>
    <x v="22"/>
    <s v="15111"/>
    <s v="Llicències"/>
    <n v="0"/>
    <n v="1696.55"/>
    <n v="1696.55"/>
    <n v="1696.55"/>
    <n v="1696.55"/>
    <n v="1696.55"/>
    <n v="1696.55"/>
    <n v="0"/>
  </r>
  <r>
    <x v="0"/>
    <x v="0"/>
    <x v="2"/>
    <x v="2"/>
    <x v="7"/>
    <x v="7"/>
    <s v="12700"/>
    <s v="Contribucions plans i fons pensio personal funcion"/>
    <x v="6"/>
    <x v="6"/>
    <s v="1"/>
    <s v="Serveis públics bàsics"/>
    <x v="4"/>
    <x v="4"/>
    <x v="14"/>
    <x v="14"/>
    <x v="21"/>
    <x v="21"/>
    <s v="15131"/>
    <s v="Redacció de projectes-execució d'obres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6"/>
    <x v="6"/>
    <s v="1"/>
    <s v="Serveis públics bàsics"/>
    <x v="4"/>
    <x v="4"/>
    <x v="15"/>
    <x v="15"/>
    <x v="18"/>
    <x v="18"/>
    <s v="15341"/>
    <s v="Manteniment i millora espais públics cen"/>
    <n v="0"/>
    <n v="575.1"/>
    <n v="575.1"/>
    <n v="575.1"/>
    <n v="575.1"/>
    <n v="575.1"/>
    <n v="575.1"/>
    <n v="0"/>
  </r>
  <r>
    <x v="0"/>
    <x v="0"/>
    <x v="2"/>
    <x v="2"/>
    <x v="7"/>
    <x v="7"/>
    <s v="12700"/>
    <s v="Contribucions plans i fons pensio personal funcion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0"/>
    <n v="1495.26"/>
    <n v="1495.26"/>
    <n v="1495.26"/>
    <n v="1495.26"/>
    <n v="1495.26"/>
    <n v="1495.26"/>
    <n v="0"/>
  </r>
  <r>
    <x v="0"/>
    <x v="0"/>
    <x v="2"/>
    <x v="2"/>
    <x v="7"/>
    <x v="7"/>
    <s v="12700"/>
    <s v="Contribucions plans i fons pensio personal funcion"/>
    <x v="6"/>
    <x v="6"/>
    <s v="3"/>
    <s v="Producció de béns públics de caràcter preferent"/>
    <x v="9"/>
    <x v="9"/>
    <x v="22"/>
    <x v="22"/>
    <x v="32"/>
    <x v="32"/>
    <s v="33711"/>
    <s v="Gestió de centres cívics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6"/>
    <x v="6"/>
    <s v="9"/>
    <s v="Actuacions de caràcter general"/>
    <x v="0"/>
    <x v="0"/>
    <x v="0"/>
    <x v="0"/>
    <x v="0"/>
    <x v="0"/>
    <s v="91211"/>
    <s v="Representacio política"/>
    <n v="0"/>
    <n v="230.04"/>
    <n v="230.04"/>
    <n v="230.04"/>
    <n v="230.04"/>
    <n v="230.04"/>
    <n v="230.04"/>
    <n v="0"/>
  </r>
  <r>
    <x v="0"/>
    <x v="0"/>
    <x v="2"/>
    <x v="2"/>
    <x v="7"/>
    <x v="7"/>
    <s v="12700"/>
    <s v="Contribucions plans i fons pensio personal funcion"/>
    <x v="6"/>
    <x v="6"/>
    <s v="9"/>
    <s v="Actuacions de caràcter general"/>
    <x v="1"/>
    <x v="1"/>
    <x v="1"/>
    <x v="1"/>
    <x v="1"/>
    <x v="1"/>
    <s v="92011"/>
    <s v="Administració general"/>
    <n v="0"/>
    <n v="1140.6199999999999"/>
    <n v="1140.6199999999999"/>
    <n v="1140.6199999999999"/>
    <n v="1140.6199999999999"/>
    <n v="1140.6199999999999"/>
    <n v="1140.6199999999999"/>
    <n v="0"/>
  </r>
  <r>
    <x v="0"/>
    <x v="0"/>
    <x v="2"/>
    <x v="2"/>
    <x v="7"/>
    <x v="7"/>
    <s v="12700"/>
    <s v="Contribucions plans i fons pensio personal funcion"/>
    <x v="6"/>
    <x v="6"/>
    <s v="9"/>
    <s v="Actuacions de caràcter general"/>
    <x v="1"/>
    <x v="1"/>
    <x v="1"/>
    <x v="1"/>
    <x v="1"/>
    <x v="1"/>
    <s v="92014"/>
    <s v="Serveis jurídics"/>
    <n v="0"/>
    <n v="546.35"/>
    <n v="546.35"/>
    <n v="546.35"/>
    <n v="546.35"/>
    <n v="546.35"/>
    <n v="546.35"/>
    <n v="0"/>
  </r>
  <r>
    <x v="0"/>
    <x v="0"/>
    <x v="2"/>
    <x v="2"/>
    <x v="7"/>
    <x v="7"/>
    <s v="12700"/>
    <s v="Contribucions plans i fons pensio personal funcion"/>
    <x v="6"/>
    <x v="6"/>
    <s v="9"/>
    <s v="Actuacions de caràcter general"/>
    <x v="1"/>
    <x v="1"/>
    <x v="8"/>
    <x v="8"/>
    <x v="20"/>
    <x v="20"/>
    <s v="92521"/>
    <s v="Direcció de comunicació"/>
    <n v="0"/>
    <n v="230.04"/>
    <n v="230.04"/>
    <n v="230.04"/>
    <n v="230.04"/>
    <n v="230.04"/>
    <n v="230.04"/>
    <n v="0"/>
  </r>
  <r>
    <x v="0"/>
    <x v="0"/>
    <x v="2"/>
    <x v="2"/>
    <x v="7"/>
    <x v="7"/>
    <s v="12700"/>
    <s v="Contribucions plans i fons pensio personal funcion"/>
    <x v="7"/>
    <x v="7"/>
    <s v="1"/>
    <s v="Serveis públics bàsics"/>
    <x v="4"/>
    <x v="4"/>
    <x v="14"/>
    <x v="14"/>
    <x v="22"/>
    <x v="22"/>
    <s v="15111"/>
    <s v="Llicències"/>
    <n v="0"/>
    <n v="2070.36"/>
    <n v="2070.36"/>
    <n v="2070.36"/>
    <n v="2070.36"/>
    <n v="2070.36"/>
    <n v="2070.36"/>
    <n v="0"/>
  </r>
  <r>
    <x v="0"/>
    <x v="0"/>
    <x v="2"/>
    <x v="2"/>
    <x v="7"/>
    <x v="7"/>
    <s v="12700"/>
    <s v="Contribucions plans i fons pensio personal funcion"/>
    <x v="7"/>
    <x v="7"/>
    <s v="1"/>
    <s v="Serveis públics bàsics"/>
    <x v="4"/>
    <x v="4"/>
    <x v="15"/>
    <x v="15"/>
    <x v="18"/>
    <x v="18"/>
    <s v="15341"/>
    <s v="Manteniment i millora espais públics cen"/>
    <n v="0"/>
    <n v="575.1"/>
    <n v="575.1"/>
    <n v="575.1"/>
    <n v="575.1"/>
    <n v="575.1"/>
    <n v="575.1"/>
    <n v="0"/>
  </r>
  <r>
    <x v="0"/>
    <x v="0"/>
    <x v="2"/>
    <x v="2"/>
    <x v="7"/>
    <x v="7"/>
    <s v="12700"/>
    <s v="Contribucions plans i fons pensio personal funcion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0"/>
    <n v="1840.32"/>
    <n v="1840.32"/>
    <n v="1840.32"/>
    <n v="1840.32"/>
    <n v="1840.32"/>
    <n v="1840.32"/>
    <n v="0"/>
  </r>
  <r>
    <x v="0"/>
    <x v="0"/>
    <x v="2"/>
    <x v="2"/>
    <x v="7"/>
    <x v="7"/>
    <s v="12700"/>
    <s v="Contribucions plans i fons pensio personal funcion"/>
    <x v="7"/>
    <x v="7"/>
    <s v="3"/>
    <s v="Producció de béns públics de caràcter preferent"/>
    <x v="9"/>
    <x v="9"/>
    <x v="22"/>
    <x v="22"/>
    <x v="32"/>
    <x v="32"/>
    <s v="33711"/>
    <s v="Gestió de centres cívics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7"/>
    <x v="7"/>
    <s v="9"/>
    <s v="Actuacions de caràcter general"/>
    <x v="0"/>
    <x v="0"/>
    <x v="0"/>
    <x v="0"/>
    <x v="0"/>
    <x v="0"/>
    <s v="91211"/>
    <s v="Representacio política"/>
    <n v="0"/>
    <n v="230.04"/>
    <n v="230.04"/>
    <n v="230.04"/>
    <n v="230.04"/>
    <n v="230.04"/>
    <n v="230.04"/>
    <n v="0"/>
  </r>
  <r>
    <x v="0"/>
    <x v="0"/>
    <x v="2"/>
    <x v="2"/>
    <x v="7"/>
    <x v="7"/>
    <s v="12700"/>
    <s v="Contribucions plans i fons pensio personal funcion"/>
    <x v="7"/>
    <x v="7"/>
    <s v="9"/>
    <s v="Actuacions de caràcter general"/>
    <x v="1"/>
    <x v="1"/>
    <x v="1"/>
    <x v="1"/>
    <x v="1"/>
    <x v="1"/>
    <s v="92011"/>
    <s v="Administració general"/>
    <n v="0"/>
    <n v="1380.24"/>
    <n v="1380.24"/>
    <n v="1380.24"/>
    <n v="1380.24"/>
    <n v="1380.24"/>
    <n v="1380.24"/>
    <n v="0"/>
  </r>
  <r>
    <x v="0"/>
    <x v="0"/>
    <x v="2"/>
    <x v="2"/>
    <x v="7"/>
    <x v="7"/>
    <s v="12700"/>
    <s v="Contribucions plans i fons pensio personal funcion"/>
    <x v="7"/>
    <x v="7"/>
    <s v="9"/>
    <s v="Actuacions de caràcter general"/>
    <x v="1"/>
    <x v="1"/>
    <x v="1"/>
    <x v="1"/>
    <x v="1"/>
    <x v="1"/>
    <s v="92014"/>
    <s v="Serveis jurídics"/>
    <n v="0"/>
    <n v="690.12"/>
    <n v="690.12"/>
    <n v="690.12"/>
    <n v="690.12"/>
    <n v="690.12"/>
    <n v="690.12"/>
    <n v="0"/>
  </r>
  <r>
    <x v="0"/>
    <x v="0"/>
    <x v="2"/>
    <x v="2"/>
    <x v="7"/>
    <x v="7"/>
    <s v="12700"/>
    <s v="Contribucions plans i fons pensio personal funcion"/>
    <x v="7"/>
    <x v="7"/>
    <s v="9"/>
    <s v="Actuacions de caràcter general"/>
    <x v="1"/>
    <x v="1"/>
    <x v="8"/>
    <x v="8"/>
    <x v="20"/>
    <x v="20"/>
    <s v="92521"/>
    <s v="Direcció de comunicació"/>
    <n v="0"/>
    <n v="230.04"/>
    <n v="230.04"/>
    <n v="230.04"/>
    <n v="230.04"/>
    <n v="230.04"/>
    <n v="230.04"/>
    <n v="0"/>
  </r>
  <r>
    <x v="0"/>
    <x v="0"/>
    <x v="2"/>
    <x v="2"/>
    <x v="7"/>
    <x v="7"/>
    <s v="12700"/>
    <s v="Contribucions plans i fons pensio personal funcion"/>
    <x v="8"/>
    <x v="8"/>
    <s v="1"/>
    <s v="Serveis públics bàsics"/>
    <x v="4"/>
    <x v="4"/>
    <x v="15"/>
    <x v="15"/>
    <x v="39"/>
    <x v="39"/>
    <s v="15321"/>
    <s v="Manteniment i renovació del paviment"/>
    <n v="0"/>
    <n v="920.16"/>
    <n v="920.16"/>
    <n v="920.16"/>
    <n v="920.16"/>
    <n v="920.16"/>
    <n v="920.16"/>
    <n v="0"/>
  </r>
  <r>
    <x v="0"/>
    <x v="0"/>
    <x v="2"/>
    <x v="2"/>
    <x v="7"/>
    <x v="7"/>
    <s v="12700"/>
    <s v="Contribucions plans i fons pensio personal funcion"/>
    <x v="8"/>
    <x v="8"/>
    <s v="1"/>
    <s v="Serveis públics bàsics"/>
    <x v="4"/>
    <x v="4"/>
    <x v="15"/>
    <x v="15"/>
    <x v="18"/>
    <x v="18"/>
    <s v="15344"/>
    <s v="Manteniment-millora espais públics no ce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0"/>
    <n v="2223.7199999999998"/>
    <n v="2223.7199999999998"/>
    <n v="2223.7199999999998"/>
    <n v="2223.7199999999998"/>
    <n v="2223.7199999999998"/>
    <n v="2223.7199999999998"/>
    <n v="0"/>
  </r>
  <r>
    <x v="0"/>
    <x v="0"/>
    <x v="2"/>
    <x v="2"/>
    <x v="7"/>
    <x v="7"/>
    <s v="12700"/>
    <s v="Contribucions plans i fons pensio personal funcion"/>
    <x v="8"/>
    <x v="8"/>
    <s v="9"/>
    <s v="Actuacions de caràcter general"/>
    <x v="1"/>
    <x v="1"/>
    <x v="1"/>
    <x v="1"/>
    <x v="1"/>
    <x v="1"/>
    <s v="92011"/>
    <s v="Administració general"/>
    <n v="0"/>
    <n v="2300.4"/>
    <n v="2300.4"/>
    <n v="2300.4"/>
    <n v="2300.4"/>
    <n v="2300.4"/>
    <n v="2300.4"/>
    <n v="0"/>
  </r>
  <r>
    <x v="0"/>
    <x v="0"/>
    <x v="2"/>
    <x v="2"/>
    <x v="7"/>
    <x v="7"/>
    <s v="12700"/>
    <s v="Contribucions plans i fons pensio personal funcion"/>
    <x v="8"/>
    <x v="8"/>
    <s v="9"/>
    <s v="Actuacions de caràcter general"/>
    <x v="1"/>
    <x v="1"/>
    <x v="8"/>
    <x v="8"/>
    <x v="20"/>
    <x v="20"/>
    <s v="92521"/>
    <s v="Direcció de comunicació"/>
    <n v="0"/>
    <n v="325.89"/>
    <n v="325.89"/>
    <n v="325.89"/>
    <n v="325.89"/>
    <n v="325.89"/>
    <n v="325.89"/>
    <n v="0"/>
  </r>
  <r>
    <x v="0"/>
    <x v="0"/>
    <x v="2"/>
    <x v="2"/>
    <x v="7"/>
    <x v="7"/>
    <s v="12700"/>
    <s v="Contribucions plans i fons pensio personal funcion"/>
    <x v="8"/>
    <x v="8"/>
    <s v="9"/>
    <s v="Actuacions de caràcter general"/>
    <x v="8"/>
    <x v="8"/>
    <x v="18"/>
    <x v="18"/>
    <x v="25"/>
    <x v="25"/>
    <s v="93312"/>
    <s v="Manteniment d’edificis centralitzats"/>
    <n v="0"/>
    <n v="1782.81"/>
    <n v="1782.81"/>
    <n v="1782.81"/>
    <n v="1782.81"/>
    <n v="1782.81"/>
    <n v="1782.81"/>
    <n v="0"/>
  </r>
  <r>
    <x v="0"/>
    <x v="0"/>
    <x v="2"/>
    <x v="2"/>
    <x v="7"/>
    <x v="7"/>
    <s v="12700"/>
    <s v="Contribucions plans i fons pensio personal funcion"/>
    <x v="9"/>
    <x v="9"/>
    <s v="1"/>
    <s v="Serveis públics bàsics"/>
    <x v="4"/>
    <x v="4"/>
    <x v="14"/>
    <x v="14"/>
    <x v="22"/>
    <x v="22"/>
    <s v="15111"/>
    <s v="Llicències"/>
    <n v="0"/>
    <n v="1437.75"/>
    <n v="1437.75"/>
    <n v="1437.75"/>
    <n v="1437.75"/>
    <n v="1437.75"/>
    <n v="1437.75"/>
    <n v="0"/>
  </r>
  <r>
    <x v="0"/>
    <x v="0"/>
    <x v="2"/>
    <x v="2"/>
    <x v="7"/>
    <x v="7"/>
    <s v="12700"/>
    <s v="Contribucions plans i fons pensio personal funcion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0"/>
    <n v="1715.72"/>
    <n v="1715.72"/>
    <n v="1715.72"/>
    <n v="1715.72"/>
    <n v="1715.72"/>
    <n v="1715.72"/>
    <n v="0"/>
  </r>
  <r>
    <x v="0"/>
    <x v="0"/>
    <x v="2"/>
    <x v="2"/>
    <x v="7"/>
    <x v="7"/>
    <s v="12700"/>
    <s v="Contribucions plans i fons pensio personal funcion"/>
    <x v="9"/>
    <x v="9"/>
    <s v="2"/>
    <s v="Actuacions de protecció i promoció social"/>
    <x v="2"/>
    <x v="2"/>
    <x v="5"/>
    <x v="5"/>
    <x v="41"/>
    <x v="41"/>
    <s v="23222"/>
    <s v="Gestió d'equipaments juvenils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9"/>
    <x v="9"/>
    <s v="3"/>
    <s v="Producció de béns públics de caràcter preferent"/>
    <x v="9"/>
    <x v="9"/>
    <x v="22"/>
    <x v="22"/>
    <x v="32"/>
    <x v="32"/>
    <s v="33711"/>
    <s v="Gestió de centres cívics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9"/>
    <x v="9"/>
    <s v="9"/>
    <s v="Actuacions de caràcter general"/>
    <x v="0"/>
    <x v="0"/>
    <x v="0"/>
    <x v="0"/>
    <x v="0"/>
    <x v="0"/>
    <s v="91211"/>
    <s v="Representacio política"/>
    <n v="0"/>
    <n v="230.04"/>
    <n v="230.04"/>
    <n v="230.04"/>
    <n v="230.04"/>
    <n v="230.04"/>
    <n v="230.04"/>
    <n v="0"/>
  </r>
  <r>
    <x v="0"/>
    <x v="0"/>
    <x v="2"/>
    <x v="2"/>
    <x v="7"/>
    <x v="7"/>
    <s v="12700"/>
    <s v="Contribucions plans i fons pensio personal funcion"/>
    <x v="9"/>
    <x v="9"/>
    <s v="9"/>
    <s v="Actuacions de caràcter general"/>
    <x v="1"/>
    <x v="1"/>
    <x v="1"/>
    <x v="1"/>
    <x v="1"/>
    <x v="1"/>
    <s v="92011"/>
    <s v="Administració general"/>
    <n v="0"/>
    <n v="1370.66"/>
    <n v="1370.66"/>
    <n v="1370.66"/>
    <n v="1370.66"/>
    <n v="1370.66"/>
    <n v="1370.66"/>
    <n v="0"/>
  </r>
  <r>
    <x v="0"/>
    <x v="0"/>
    <x v="2"/>
    <x v="2"/>
    <x v="7"/>
    <x v="7"/>
    <s v="12700"/>
    <s v="Contribucions plans i fons pensio personal funcion"/>
    <x v="9"/>
    <x v="9"/>
    <s v="9"/>
    <s v="Actuacions de caràcter general"/>
    <x v="1"/>
    <x v="1"/>
    <x v="1"/>
    <x v="1"/>
    <x v="1"/>
    <x v="1"/>
    <s v="92014"/>
    <s v="Serveis jurídics"/>
    <n v="0"/>
    <n v="575.1"/>
    <n v="575.1"/>
    <n v="575.1"/>
    <n v="575.1"/>
    <n v="575.1"/>
    <n v="575.1"/>
    <n v="0"/>
  </r>
  <r>
    <x v="0"/>
    <x v="0"/>
    <x v="2"/>
    <x v="2"/>
    <x v="7"/>
    <x v="7"/>
    <s v="12700"/>
    <s v="Contribucions plans i fons pensio personal funcion"/>
    <x v="9"/>
    <x v="9"/>
    <s v="9"/>
    <s v="Actuacions de caràcter general"/>
    <x v="1"/>
    <x v="1"/>
    <x v="8"/>
    <x v="8"/>
    <x v="20"/>
    <x v="20"/>
    <s v="92521"/>
    <s v="Direcció de comunicació"/>
    <n v="0"/>
    <n v="345.06"/>
    <n v="345.06"/>
    <n v="345.06"/>
    <n v="345.06"/>
    <n v="345.06"/>
    <n v="345.06"/>
    <n v="0"/>
  </r>
  <r>
    <x v="0"/>
    <x v="0"/>
    <x v="2"/>
    <x v="2"/>
    <x v="7"/>
    <x v="7"/>
    <s v="12700"/>
    <s v="Contribucions plans i fons pensio personal funcion"/>
    <x v="9"/>
    <x v="9"/>
    <s v="9"/>
    <s v="Actuacions de caràcter general"/>
    <x v="8"/>
    <x v="8"/>
    <x v="18"/>
    <x v="18"/>
    <x v="25"/>
    <x v="25"/>
    <s v="93312"/>
    <s v="Manteniment d’edificis centralitzats"/>
    <n v="0"/>
    <n v="891.41"/>
    <n v="891.41"/>
    <n v="891.41"/>
    <n v="891.41"/>
    <n v="891.41"/>
    <n v="891.41"/>
    <n v="0"/>
  </r>
  <r>
    <x v="0"/>
    <x v="0"/>
    <x v="2"/>
    <x v="2"/>
    <x v="7"/>
    <x v="7"/>
    <s v="12700"/>
    <s v="Contribucions plans i fons pensio personal funcion"/>
    <x v="10"/>
    <x v="10"/>
    <s v="1"/>
    <s v="Serveis públics bàsics"/>
    <x v="4"/>
    <x v="4"/>
    <x v="14"/>
    <x v="14"/>
    <x v="22"/>
    <x v="22"/>
    <s v="15111"/>
    <s v="Llicències"/>
    <n v="0"/>
    <n v="1811.57"/>
    <n v="1811.57"/>
    <n v="1811.57"/>
    <n v="1811.57"/>
    <n v="1811.57"/>
    <n v="1811.57"/>
    <n v="0"/>
  </r>
  <r>
    <x v="0"/>
    <x v="0"/>
    <x v="2"/>
    <x v="2"/>
    <x v="7"/>
    <x v="7"/>
    <s v="12700"/>
    <s v="Contribucions plans i fons pensio personal funcion"/>
    <x v="10"/>
    <x v="10"/>
    <s v="1"/>
    <s v="Serveis públics bàsics"/>
    <x v="4"/>
    <x v="4"/>
    <x v="15"/>
    <x v="15"/>
    <x v="18"/>
    <x v="18"/>
    <s v="15341"/>
    <s v="Manteniment i millora espais públics cen"/>
    <n v="0"/>
    <n v="1035.18"/>
    <n v="1035.18"/>
    <n v="1035.18"/>
    <n v="1035.18"/>
    <n v="1035.18"/>
    <n v="1035.18"/>
    <n v="0"/>
  </r>
  <r>
    <x v="0"/>
    <x v="0"/>
    <x v="2"/>
    <x v="2"/>
    <x v="7"/>
    <x v="7"/>
    <s v="12700"/>
    <s v="Contribucions plans i fons pensio personal funcion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0"/>
    <n v="2156.63"/>
    <n v="2156.63"/>
    <n v="2156.63"/>
    <n v="2156.63"/>
    <n v="2156.63"/>
    <n v="2156.63"/>
    <n v="0"/>
  </r>
  <r>
    <x v="0"/>
    <x v="0"/>
    <x v="2"/>
    <x v="2"/>
    <x v="7"/>
    <x v="7"/>
    <s v="12700"/>
    <s v="Contribucions plans i fons pensio personal funcion"/>
    <x v="10"/>
    <x v="10"/>
    <s v="3"/>
    <s v="Producció de béns públics de caràcter preferent"/>
    <x v="9"/>
    <x v="9"/>
    <x v="22"/>
    <x v="22"/>
    <x v="32"/>
    <x v="32"/>
    <s v="33711"/>
    <s v="Gestió de centres cívics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10"/>
    <x v="10"/>
    <s v="9"/>
    <s v="Actuacions de caràcter general"/>
    <x v="0"/>
    <x v="0"/>
    <x v="0"/>
    <x v="0"/>
    <x v="0"/>
    <x v="0"/>
    <s v="91211"/>
    <s v="Representacio política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10"/>
    <x v="10"/>
    <s v="9"/>
    <s v="Actuacions de caràcter general"/>
    <x v="1"/>
    <x v="1"/>
    <x v="1"/>
    <x v="1"/>
    <x v="1"/>
    <x v="1"/>
    <s v="92011"/>
    <s v="Administració general"/>
    <n v="0"/>
    <n v="1265.22"/>
    <n v="1265.22"/>
    <n v="1265.22"/>
    <n v="1265.22"/>
    <n v="1265.22"/>
    <n v="1265.22"/>
    <n v="0"/>
  </r>
  <r>
    <x v="0"/>
    <x v="0"/>
    <x v="2"/>
    <x v="2"/>
    <x v="7"/>
    <x v="7"/>
    <s v="12700"/>
    <s v="Contribucions plans i fons pensio personal funcion"/>
    <x v="10"/>
    <x v="10"/>
    <s v="9"/>
    <s v="Actuacions de caràcter general"/>
    <x v="1"/>
    <x v="1"/>
    <x v="1"/>
    <x v="1"/>
    <x v="1"/>
    <x v="1"/>
    <s v="92014"/>
    <s v="Serveis jurídics"/>
    <n v="0"/>
    <n v="920.16"/>
    <n v="920.16"/>
    <n v="920.16"/>
    <n v="920.16"/>
    <n v="920.16"/>
    <n v="920.16"/>
    <n v="0"/>
  </r>
  <r>
    <x v="0"/>
    <x v="0"/>
    <x v="2"/>
    <x v="2"/>
    <x v="7"/>
    <x v="7"/>
    <s v="12700"/>
    <s v="Contribucions plans i fons pensio personal funcion"/>
    <x v="10"/>
    <x v="10"/>
    <s v="9"/>
    <s v="Actuacions de caràcter general"/>
    <x v="1"/>
    <x v="1"/>
    <x v="8"/>
    <x v="8"/>
    <x v="10"/>
    <x v="10"/>
    <s v="92511"/>
    <s v="Atenció al ciutadà"/>
    <n v="0"/>
    <n v="230.04"/>
    <n v="230.04"/>
    <n v="230.04"/>
    <n v="230.04"/>
    <n v="230.04"/>
    <n v="230.04"/>
    <n v="0"/>
  </r>
  <r>
    <x v="0"/>
    <x v="0"/>
    <x v="2"/>
    <x v="2"/>
    <x v="7"/>
    <x v="7"/>
    <s v="12700"/>
    <s v="Contribucions plans i fons pensio personal funcion"/>
    <x v="23"/>
    <x v="23"/>
    <s v="4"/>
    <s v="Actuacions de caràcter econòmic"/>
    <x v="3"/>
    <x v="3"/>
    <x v="6"/>
    <x v="6"/>
    <x v="7"/>
    <x v="7"/>
    <s v="43011"/>
    <s v="Administració i gerència de Presidència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23"/>
    <x v="23"/>
    <s v="4"/>
    <s v="Actuacions de caràcter econòmic"/>
    <x v="7"/>
    <x v="7"/>
    <x v="16"/>
    <x v="16"/>
    <x v="23"/>
    <x v="23"/>
    <s v="49311"/>
    <s v="Arbitratge"/>
    <n v="0"/>
    <n v="345.06"/>
    <n v="345.06"/>
    <n v="345.06"/>
    <n v="345.06"/>
    <n v="345.06"/>
    <n v="345.06"/>
    <n v="0"/>
  </r>
  <r>
    <x v="0"/>
    <x v="0"/>
    <x v="2"/>
    <x v="2"/>
    <x v="7"/>
    <x v="7"/>
    <s v="12700"/>
    <s v="Contribucions plans i fons pensio personal funcion"/>
    <x v="23"/>
    <x v="23"/>
    <s v="4"/>
    <s v="Actuacions de caràcter econòmic"/>
    <x v="7"/>
    <x v="7"/>
    <x v="16"/>
    <x v="16"/>
    <x v="23"/>
    <x v="23"/>
    <s v="49312"/>
    <s v="Informació al consumidor"/>
    <n v="0"/>
    <n v="1140.6199999999999"/>
    <n v="1140.6199999999999"/>
    <n v="1140.6199999999999"/>
    <n v="1140.6199999999999"/>
    <n v="1140.6199999999999"/>
    <n v="1140.6199999999999"/>
    <n v="0"/>
  </r>
  <r>
    <x v="0"/>
    <x v="0"/>
    <x v="2"/>
    <x v="2"/>
    <x v="7"/>
    <x v="7"/>
    <s v="12700"/>
    <s v="Contribucions plans i fons pensio personal funcion"/>
    <x v="23"/>
    <x v="23"/>
    <s v="9"/>
    <s v="Actuacions de caràcter general"/>
    <x v="1"/>
    <x v="1"/>
    <x v="1"/>
    <x v="1"/>
    <x v="1"/>
    <x v="1"/>
    <s v="92011"/>
    <s v="Administració general"/>
    <n v="0"/>
    <n v="3115.13"/>
    <n v="3115.13"/>
    <n v="3115.13"/>
    <n v="3115.13"/>
    <n v="3115.13"/>
    <n v="3115.13"/>
    <n v="0"/>
  </r>
  <r>
    <x v="0"/>
    <x v="0"/>
    <x v="2"/>
    <x v="2"/>
    <x v="7"/>
    <x v="7"/>
    <s v="12700"/>
    <s v="Contribucions plans i fons pensio personal funcion"/>
    <x v="24"/>
    <x v="24"/>
    <s v="4"/>
    <s v="Actuacions de caràcter econòmic"/>
    <x v="3"/>
    <x v="3"/>
    <x v="6"/>
    <x v="6"/>
    <x v="7"/>
    <x v="7"/>
    <s v="43011"/>
    <s v="Administració i gerència de Presidència"/>
    <n v="0"/>
    <n v="910.58"/>
    <n v="910.58"/>
    <n v="910.58"/>
    <n v="910.58"/>
    <n v="910.58"/>
    <n v="910.58"/>
    <n v="0"/>
  </r>
  <r>
    <x v="0"/>
    <x v="0"/>
    <x v="2"/>
    <x v="2"/>
    <x v="7"/>
    <x v="7"/>
    <s v="12700"/>
    <s v="Contribucions plans i fons pensio personal funcion"/>
    <x v="24"/>
    <x v="24"/>
    <s v="9"/>
    <s v="Actuacions de caràcter general"/>
    <x v="8"/>
    <x v="8"/>
    <x v="17"/>
    <x v="17"/>
    <x v="24"/>
    <x v="24"/>
    <s v="93112"/>
    <s v="Pressupost i política fiscal"/>
    <n v="0"/>
    <n v="1380.24"/>
    <n v="1380.24"/>
    <n v="1380.24"/>
    <n v="1380.24"/>
    <n v="1380.24"/>
    <n v="1380.24"/>
    <n v="0"/>
  </r>
  <r>
    <x v="0"/>
    <x v="0"/>
    <x v="2"/>
    <x v="2"/>
    <x v="7"/>
    <x v="7"/>
    <s v="12700"/>
    <s v="Contribucions plans i fons pensio personal funcion"/>
    <x v="24"/>
    <x v="24"/>
    <s v="9"/>
    <s v="Actuacions de caràcter general"/>
    <x v="8"/>
    <x v="8"/>
    <x v="17"/>
    <x v="17"/>
    <x v="24"/>
    <x v="24"/>
    <s v="93113"/>
    <s v="Administració comptable"/>
    <n v="0"/>
    <n v="690.12"/>
    <n v="690.12"/>
    <n v="690.12"/>
    <n v="690.12"/>
    <n v="690.12"/>
    <n v="690.12"/>
    <n v="0"/>
  </r>
  <r>
    <x v="0"/>
    <x v="0"/>
    <x v="2"/>
    <x v="2"/>
    <x v="7"/>
    <x v="7"/>
    <s v="12700"/>
    <s v="Contribucions plans i fons pensio personal funcion"/>
    <x v="24"/>
    <x v="24"/>
    <s v="9"/>
    <s v="Actuacions de caràcter general"/>
    <x v="8"/>
    <x v="8"/>
    <x v="17"/>
    <x v="17"/>
    <x v="24"/>
    <x v="24"/>
    <s v="93114"/>
    <s v="Gestió financera"/>
    <n v="0"/>
    <n v="920.16"/>
    <n v="920.16"/>
    <n v="920.16"/>
    <n v="920.16"/>
    <n v="920.16"/>
    <n v="920.16"/>
    <n v="0"/>
  </r>
  <r>
    <x v="0"/>
    <x v="0"/>
    <x v="2"/>
    <x v="2"/>
    <x v="7"/>
    <x v="7"/>
    <s v="12700"/>
    <s v="Contribucions plans i fons pensio personal funcion"/>
    <x v="24"/>
    <x v="24"/>
    <s v="9"/>
    <s v="Actuacions de caràcter general"/>
    <x v="8"/>
    <x v="8"/>
    <x v="26"/>
    <x v="26"/>
    <x v="40"/>
    <x v="40"/>
    <s v="93212"/>
    <s v="Consell Tributari"/>
    <n v="0"/>
    <n v="575.1"/>
    <n v="575.1"/>
    <n v="575.1"/>
    <n v="575.1"/>
    <n v="575.1"/>
    <n v="575.1"/>
    <n v="0"/>
  </r>
  <r>
    <x v="0"/>
    <x v="0"/>
    <x v="2"/>
    <x v="2"/>
    <x v="7"/>
    <x v="7"/>
    <s v="12700"/>
    <s v="Contribucions plans i fons pensio personal funcion"/>
    <x v="24"/>
    <x v="24"/>
    <s v="9"/>
    <s v="Actuacions de caràcter general"/>
    <x v="8"/>
    <x v="8"/>
    <x v="18"/>
    <x v="18"/>
    <x v="25"/>
    <x v="25"/>
    <s v="93311"/>
    <s v="Patrimoni"/>
    <n v="0"/>
    <n v="1840.32"/>
    <n v="1840.32"/>
    <n v="1840.32"/>
    <n v="1840.32"/>
    <n v="1840.32"/>
    <n v="1840.32"/>
    <n v="0"/>
  </r>
  <r>
    <x v="0"/>
    <x v="0"/>
    <x v="2"/>
    <x v="2"/>
    <x v="7"/>
    <x v="7"/>
    <s v="12700"/>
    <s v="Contribucions plans i fons pensio personal funcion"/>
    <x v="24"/>
    <x v="24"/>
    <s v="9"/>
    <s v="Actuacions de caràcter general"/>
    <x v="8"/>
    <x v="8"/>
    <x v="19"/>
    <x v="19"/>
    <x v="26"/>
    <x v="26"/>
    <s v="93411"/>
    <s v="Tresoreria"/>
    <n v="0"/>
    <n v="987.26"/>
    <n v="987.26"/>
    <n v="987.26"/>
    <n v="987.26"/>
    <n v="987.26"/>
    <n v="987.26"/>
    <n v="0"/>
  </r>
  <r>
    <x v="0"/>
    <x v="0"/>
    <x v="2"/>
    <x v="2"/>
    <x v="7"/>
    <x v="7"/>
    <s v="12700"/>
    <s v="Contribucions plans i fons pensio personal funcion"/>
    <x v="27"/>
    <x v="27"/>
    <s v="9"/>
    <s v="Actuacions de caràcter general"/>
    <x v="1"/>
    <x v="1"/>
    <x v="1"/>
    <x v="1"/>
    <x v="1"/>
    <x v="1"/>
    <s v="92013"/>
    <s v="Programa actuació sectorial"/>
    <n v="0"/>
    <n v="920.16"/>
    <n v="920.16"/>
    <n v="920.16"/>
    <n v="920.16"/>
    <n v="920.16"/>
    <n v="920.16"/>
    <n v="0"/>
  </r>
  <r>
    <x v="0"/>
    <x v="0"/>
    <x v="2"/>
    <x v="2"/>
    <x v="7"/>
    <x v="7"/>
    <s v="12700"/>
    <s v="Contribucions plans i fons pensio personal funcion"/>
    <x v="0"/>
    <x v="0"/>
    <s v="4"/>
    <s v="Actuacions de caràcter econòmic"/>
    <x v="3"/>
    <x v="3"/>
    <x v="6"/>
    <x v="6"/>
    <x v="7"/>
    <x v="7"/>
    <s v="43014"/>
    <s v="Consell Econòmic i Social"/>
    <n v="0"/>
    <n v="230.04"/>
    <n v="230.04"/>
    <n v="230.04"/>
    <n v="230.04"/>
    <n v="230.04"/>
    <n v="230.04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0"/>
    <x v="0"/>
    <x v="0"/>
    <x v="0"/>
    <x v="0"/>
    <x v="0"/>
    <s v="91211"/>
    <s v="Representacio política"/>
    <n v="0"/>
    <n v="7351.7"/>
    <n v="7351.7"/>
    <n v="7351.7"/>
    <n v="7351.7"/>
    <n v="7351.7"/>
    <n v="7351.7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0"/>
    <x v="0"/>
    <x v="0"/>
    <x v="0"/>
    <x v="0"/>
    <x v="0"/>
    <s v="91212"/>
    <s v="Direcció tècnica de premsa"/>
    <n v="0"/>
    <n v="1217.3"/>
    <n v="1217.3"/>
    <n v="1217.3"/>
    <n v="1217.3"/>
    <n v="1217.3"/>
    <n v="1217.3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0"/>
    <x v="0"/>
    <x v="0"/>
    <x v="0"/>
    <x v="9"/>
    <x v="9"/>
    <s v="91222"/>
    <s v="Protocol"/>
    <n v="0"/>
    <n v="1955.34"/>
    <n v="1955.34"/>
    <n v="1955.34"/>
    <n v="1955.34"/>
    <n v="1955.34"/>
    <n v="1955.34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1"/>
    <x v="1"/>
    <s v="92011"/>
    <s v="Administració general"/>
    <n v="0"/>
    <n v="13831.17"/>
    <n v="13831.17"/>
    <n v="13831.17"/>
    <n v="13831.17"/>
    <n v="13831.17"/>
    <n v="13831.17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1"/>
    <x v="1"/>
    <s v="92012"/>
    <s v="Serveis editorials"/>
    <n v="0"/>
    <n v="1380.24"/>
    <n v="1380.24"/>
    <n v="1380.24"/>
    <n v="1380.24"/>
    <n v="1380.24"/>
    <n v="1380.24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1"/>
    <x v="1"/>
    <s v="92014"/>
    <s v="Serveis jurídics"/>
    <n v="0"/>
    <n v="2041.61"/>
    <n v="2041.61"/>
    <n v="2041.61"/>
    <n v="2041.61"/>
    <n v="2041.61"/>
    <n v="2041.61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1"/>
    <x v="1"/>
    <s v="92016"/>
    <s v="Direcció administrativa gabinet d'alcald"/>
    <n v="0"/>
    <n v="2683.8"/>
    <n v="2683.8"/>
    <n v="2683.8"/>
    <n v="2683.8"/>
    <n v="2683.8"/>
    <n v="2683.8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27"/>
    <x v="27"/>
    <s v="92021"/>
    <s v="Sindicatura de Greuges"/>
    <n v="0"/>
    <n v="920.16"/>
    <n v="920.16"/>
    <n v="920.16"/>
    <n v="920.16"/>
    <n v="920.16"/>
    <n v="920.16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28"/>
    <x v="28"/>
    <s v="92031"/>
    <s v="Arxiu municipal contemporani"/>
    <n v="0"/>
    <n v="4447.4399999999996"/>
    <n v="4447.4399999999996"/>
    <n v="4447.4399999999996"/>
    <n v="4447.4399999999996"/>
    <n v="4447.4399999999996"/>
    <n v="4447.4399999999996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28"/>
    <x v="28"/>
    <s v="92032"/>
    <s v="Sistema d'arxius"/>
    <n v="0"/>
    <n v="805.14"/>
    <n v="805.14"/>
    <n v="805.14"/>
    <n v="805.14"/>
    <n v="805.14"/>
    <n v="805.14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28"/>
    <x v="28"/>
    <s v="92033"/>
    <s v="Servei de documentació i accés al coneix"/>
    <n v="0"/>
    <n v="920.16"/>
    <n v="920.16"/>
    <n v="920.16"/>
    <n v="920.16"/>
    <n v="920.16"/>
    <n v="920.16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8"/>
    <x v="8"/>
    <x v="20"/>
    <x v="20"/>
    <s v="92521"/>
    <s v="Direcció de comunicació"/>
    <n v="0"/>
    <n v="4735"/>
    <n v="4735"/>
    <n v="4735"/>
    <n v="4735"/>
    <n v="4735"/>
    <n v="4735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8"/>
    <x v="8"/>
    <x v="20"/>
    <x v="20"/>
    <s v="92523"/>
    <s v="Comunicació digital"/>
    <n v="0"/>
    <n v="900.99"/>
    <n v="900.99"/>
    <n v="900.99"/>
    <n v="900.99"/>
    <n v="900.99"/>
    <n v="900.99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8"/>
    <x v="8"/>
    <x v="17"/>
    <x v="17"/>
    <x v="24"/>
    <x v="24"/>
    <s v="93115"/>
    <s v="Control intern"/>
    <n v="0"/>
    <n v="2032.02"/>
    <n v="2032.02"/>
    <n v="2032.02"/>
    <n v="2032.02"/>
    <n v="2032.02"/>
    <n v="2032.02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8"/>
    <x v="8"/>
    <x v="18"/>
    <x v="18"/>
    <x v="25"/>
    <x v="25"/>
    <s v="93312"/>
    <s v="Manteniment d’edificis centralitzats"/>
    <n v="0"/>
    <n v="2472.9299999999998"/>
    <n v="2472.9299999999998"/>
    <n v="2472.9299999999998"/>
    <n v="2472.9299999999998"/>
    <n v="2472.9299999999998"/>
    <n v="2472.9299999999998"/>
    <n v="0"/>
  </r>
  <r>
    <x v="0"/>
    <x v="0"/>
    <x v="2"/>
    <x v="2"/>
    <x v="7"/>
    <x v="7"/>
    <s v="12700"/>
    <s v="Contribucions plans i fons pensio personal funcion"/>
    <x v="25"/>
    <x v="25"/>
    <s v="9"/>
    <s v="Actuacions de caràcter general"/>
    <x v="1"/>
    <x v="1"/>
    <x v="20"/>
    <x v="20"/>
    <x v="29"/>
    <x v="29"/>
    <s v="92211"/>
    <s v="Direcció de recursos humans i organitzac"/>
    <n v="0"/>
    <n v="920.16"/>
    <n v="920.16"/>
    <n v="920.16"/>
    <n v="920.16"/>
    <n v="920.16"/>
    <n v="920.16"/>
    <n v="0"/>
  </r>
  <r>
    <x v="0"/>
    <x v="0"/>
    <x v="2"/>
    <x v="2"/>
    <x v="7"/>
    <x v="7"/>
    <s v="12700"/>
    <s v="Contribucions plans i fons pensio personal funcion"/>
    <x v="25"/>
    <x v="25"/>
    <s v="9"/>
    <s v="Actuacions de caràcter general"/>
    <x v="1"/>
    <x v="1"/>
    <x v="20"/>
    <x v="20"/>
    <x v="29"/>
    <x v="29"/>
    <s v="92212"/>
    <s v="Gestió-administració recursos humans-org"/>
    <n v="0"/>
    <n v="2952.18"/>
    <n v="2952.18"/>
    <n v="2952.18"/>
    <n v="2952.18"/>
    <n v="2952.18"/>
    <n v="2952.18"/>
    <n v="0"/>
  </r>
  <r>
    <x v="0"/>
    <x v="0"/>
    <x v="2"/>
    <x v="2"/>
    <x v="7"/>
    <x v="7"/>
    <s v="12700"/>
    <s v="Contribucions plans i fons pensio personal funcion"/>
    <x v="25"/>
    <x v="25"/>
    <s v="9"/>
    <s v="Actuacions de caràcter general"/>
    <x v="1"/>
    <x v="1"/>
    <x v="20"/>
    <x v="20"/>
    <x v="29"/>
    <x v="29"/>
    <s v="92214"/>
    <s v="Comunicació interna recursos humans i or"/>
    <n v="0"/>
    <n v="1380.24"/>
    <n v="1380.24"/>
    <n v="1380.24"/>
    <n v="1380.24"/>
    <n v="1380.24"/>
    <n v="1380.24"/>
    <n v="0"/>
  </r>
  <r>
    <x v="0"/>
    <x v="0"/>
    <x v="2"/>
    <x v="2"/>
    <x v="7"/>
    <x v="7"/>
    <s v="12700"/>
    <s v="Contribucions plans i fons pensio personal funcion"/>
    <x v="25"/>
    <x v="25"/>
    <s v="9"/>
    <s v="Actuacions de caràcter general"/>
    <x v="1"/>
    <x v="1"/>
    <x v="20"/>
    <x v="20"/>
    <x v="29"/>
    <x v="29"/>
    <s v="92215"/>
    <s v="Organització municipal"/>
    <n v="0"/>
    <n v="297.14"/>
    <n v="297.14"/>
    <n v="297.14"/>
    <n v="297.14"/>
    <n v="297.14"/>
    <n v="297.14"/>
    <n v="0"/>
  </r>
  <r>
    <x v="0"/>
    <x v="0"/>
    <x v="2"/>
    <x v="2"/>
    <x v="7"/>
    <x v="7"/>
    <s v="12700"/>
    <s v="Contribucions plans i fons pensio personal funcion"/>
    <x v="25"/>
    <x v="25"/>
    <s v="9"/>
    <s v="Actuacions de caràcter general"/>
    <x v="1"/>
    <x v="1"/>
    <x v="20"/>
    <x v="20"/>
    <x v="29"/>
    <x v="29"/>
    <s v="92216"/>
    <s v="Selecció de personal"/>
    <n v="0"/>
    <n v="1610.28"/>
    <n v="1610.28"/>
    <n v="1610.28"/>
    <n v="1610.28"/>
    <n v="1610.28"/>
    <n v="1610.28"/>
    <n v="0"/>
  </r>
  <r>
    <x v="0"/>
    <x v="0"/>
    <x v="2"/>
    <x v="2"/>
    <x v="7"/>
    <x v="7"/>
    <s v="12700"/>
    <s v="Contribucions plans i fons pensio personal funcion"/>
    <x v="25"/>
    <x v="25"/>
    <s v="9"/>
    <s v="Actuacions de caràcter general"/>
    <x v="1"/>
    <x v="1"/>
    <x v="20"/>
    <x v="20"/>
    <x v="29"/>
    <x v="29"/>
    <s v="92217"/>
    <s v="Formació del personal"/>
    <n v="0"/>
    <n v="920.16"/>
    <n v="920.16"/>
    <n v="920.16"/>
    <n v="920.16"/>
    <n v="920.16"/>
    <n v="920.16"/>
    <n v="0"/>
  </r>
  <r>
    <x v="0"/>
    <x v="0"/>
    <x v="2"/>
    <x v="2"/>
    <x v="7"/>
    <x v="7"/>
    <s v="12700"/>
    <s v="Contribucions plans i fons pensio personal funcion"/>
    <x v="25"/>
    <x v="25"/>
    <s v="9"/>
    <s v="Actuacions de caràcter general"/>
    <x v="1"/>
    <x v="1"/>
    <x v="20"/>
    <x v="20"/>
    <x v="29"/>
    <x v="29"/>
    <s v="92218"/>
    <s v="Prevenció de riscos laborals"/>
    <n v="0"/>
    <n v="1150.2"/>
    <n v="1150.2"/>
    <n v="1150.2"/>
    <n v="1150.2"/>
    <n v="1150.2"/>
    <n v="1150.2"/>
    <n v="0"/>
  </r>
  <r>
    <x v="0"/>
    <x v="0"/>
    <x v="2"/>
    <x v="2"/>
    <x v="7"/>
    <x v="7"/>
    <s v="12700"/>
    <s v="Contribucions plans i fons pensio personal funcion"/>
    <x v="25"/>
    <x v="25"/>
    <s v="9"/>
    <s v="Actuacions de caràcter general"/>
    <x v="1"/>
    <x v="1"/>
    <x v="27"/>
    <x v="27"/>
    <x v="42"/>
    <x v="42"/>
    <s v="92921"/>
    <s v="Dotació per imprevistos"/>
    <n v="0"/>
    <n v="1495.28"/>
    <n v="1495.28"/>
    <n v="1495.28"/>
    <n v="1495.28"/>
    <n v="1495.28"/>
    <n v="1495.28"/>
    <n v="0"/>
  </r>
  <r>
    <x v="0"/>
    <x v="0"/>
    <x v="2"/>
    <x v="2"/>
    <x v="7"/>
    <x v="7"/>
    <s v="12700"/>
    <s v="Contribucions plans i fons pensio personal funcion"/>
    <x v="26"/>
    <x v="26"/>
    <s v="2"/>
    <s v="Actuacions de protecció i promoció social"/>
    <x v="2"/>
    <x v="2"/>
    <x v="4"/>
    <x v="4"/>
    <x v="30"/>
    <x v="30"/>
    <s v="23182"/>
    <s v="Suport a les accions comunitàries"/>
    <n v="0"/>
    <n v="345.06"/>
    <n v="345.06"/>
    <n v="345.06"/>
    <n v="345.06"/>
    <n v="345.06"/>
    <n v="345.06"/>
    <n v="0"/>
  </r>
  <r>
    <x v="0"/>
    <x v="0"/>
    <x v="2"/>
    <x v="2"/>
    <x v="7"/>
    <x v="7"/>
    <s v="12700"/>
    <s v="Contribucions plans i fons pensio personal funcion"/>
    <x v="26"/>
    <x v="26"/>
    <s v="9"/>
    <s v="Actuacions de caràcter general"/>
    <x v="1"/>
    <x v="1"/>
    <x v="1"/>
    <x v="1"/>
    <x v="1"/>
    <x v="1"/>
    <s v="92011"/>
    <s v="Administració general"/>
    <n v="0"/>
    <n v="2175.81"/>
    <n v="2175.81"/>
    <n v="2175.81"/>
    <n v="2175.81"/>
    <n v="2175.81"/>
    <n v="2175.81"/>
    <n v="0"/>
  </r>
  <r>
    <x v="0"/>
    <x v="0"/>
    <x v="2"/>
    <x v="2"/>
    <x v="7"/>
    <x v="7"/>
    <s v="12700"/>
    <s v="Contribucions plans i fons pensio personal funcion"/>
    <x v="26"/>
    <x v="26"/>
    <s v="9"/>
    <s v="Actuacions de caràcter general"/>
    <x v="1"/>
    <x v="1"/>
    <x v="21"/>
    <x v="21"/>
    <x v="31"/>
    <x v="31"/>
    <s v="92413"/>
    <s v="Relacions ciutadanes"/>
    <n v="0"/>
    <n v="690.12"/>
    <n v="690.12"/>
    <n v="690.12"/>
    <n v="690.12"/>
    <n v="690.12"/>
    <n v="690.12"/>
    <n v="0"/>
  </r>
  <r>
    <x v="0"/>
    <x v="0"/>
    <x v="2"/>
    <x v="2"/>
    <x v="7"/>
    <x v="7"/>
    <s v="12700"/>
    <s v="Contribucions plans i fons pensio personal funcion"/>
    <x v="26"/>
    <x v="26"/>
    <s v="9"/>
    <s v="Actuacions de caràcter general"/>
    <x v="1"/>
    <x v="1"/>
    <x v="21"/>
    <x v="21"/>
    <x v="31"/>
    <x v="31"/>
    <s v="92417"/>
    <s v="Participació ciutadana"/>
    <n v="0"/>
    <n v="805.14"/>
    <n v="805.14"/>
    <n v="805.14"/>
    <n v="805.14"/>
    <n v="805.14"/>
    <n v="805.14"/>
    <n v="0"/>
  </r>
  <r>
    <x v="0"/>
    <x v="0"/>
    <x v="2"/>
    <x v="2"/>
    <x v="7"/>
    <x v="7"/>
    <s v="12700"/>
    <s v="Contribucions plans i fons pensio personal funcion"/>
    <x v="26"/>
    <x v="26"/>
    <s v="9"/>
    <s v="Actuacions de caràcter general"/>
    <x v="1"/>
    <x v="1"/>
    <x v="21"/>
    <x v="21"/>
    <x v="31"/>
    <x v="31"/>
    <s v="92418"/>
    <s v="Associacionisme"/>
    <n v="0"/>
    <n v="1054.3499999999999"/>
    <n v="1054.3499999999999"/>
    <n v="1054.3499999999999"/>
    <n v="1054.3499999999999"/>
    <n v="1054.3499999999999"/>
    <n v="1054.3499999999999"/>
    <n v="0"/>
  </r>
  <r>
    <x v="0"/>
    <x v="0"/>
    <x v="2"/>
    <x v="2"/>
    <x v="7"/>
    <x v="7"/>
    <s v="12700"/>
    <s v="Contribucions plans i fons pensio personal funcion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230.04"/>
    <n v="230.04"/>
    <n v="230.04"/>
    <n v="230.04"/>
    <n v="230.04"/>
    <n v="230.04"/>
    <n v="0"/>
  </r>
  <r>
    <x v="0"/>
    <x v="0"/>
    <x v="3"/>
    <x v="3"/>
    <x v="8"/>
    <x v="8"/>
    <s v="13000"/>
    <s v="Retribucions basiques personal laboral f"/>
    <x v="11"/>
    <x v="11"/>
    <s v="9"/>
    <s v="Actuacions de caràcter general"/>
    <x v="1"/>
    <x v="1"/>
    <x v="1"/>
    <x v="1"/>
    <x v="1"/>
    <x v="1"/>
    <s v="92011"/>
    <s v="Administració general"/>
    <n v="0"/>
    <n v="130138.75"/>
    <n v="130138.75"/>
    <n v="130138.75"/>
    <n v="130138.75"/>
    <n v="130138.75"/>
    <n v="130138.75"/>
    <n v="0"/>
  </r>
  <r>
    <x v="0"/>
    <x v="0"/>
    <x v="3"/>
    <x v="3"/>
    <x v="8"/>
    <x v="8"/>
    <s v="13000"/>
    <s v="Retribucions basiques personal laboral f"/>
    <x v="11"/>
    <x v="11"/>
    <s v="9"/>
    <s v="Actuacions de caràcter general"/>
    <x v="1"/>
    <x v="1"/>
    <x v="2"/>
    <x v="2"/>
    <x v="2"/>
    <x v="2"/>
    <s v="92321"/>
    <s v="Anàlisi i programació"/>
    <n v="74415.94"/>
    <n v="-7179.81"/>
    <n v="67236.13"/>
    <n v="67236.13"/>
    <n v="67236.13"/>
    <n v="67236.13"/>
    <n v="67236.13"/>
    <n v="0"/>
  </r>
  <r>
    <x v="0"/>
    <x v="0"/>
    <x v="3"/>
    <x v="3"/>
    <x v="8"/>
    <x v="8"/>
    <s v="13000"/>
    <s v="Retribucions basiques personal laboral f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19107.62"/>
    <n v="-6408.96"/>
    <n v="212698.66"/>
    <n v="212698.66"/>
    <n v="212698.66"/>
    <n v="212698.66"/>
    <n v="212698.66"/>
    <n v="0"/>
  </r>
  <r>
    <x v="0"/>
    <x v="0"/>
    <x v="3"/>
    <x v="3"/>
    <x v="8"/>
    <x v="8"/>
    <s v="13000"/>
    <s v="Retribucions basiques personal laboral f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5104.58"/>
    <n v="303.73"/>
    <n v="15408.31"/>
    <n v="15408.31"/>
    <n v="15408.31"/>
    <n v="15408.31"/>
    <n v="15408.31"/>
    <n v="0"/>
  </r>
  <r>
    <x v="0"/>
    <x v="0"/>
    <x v="3"/>
    <x v="3"/>
    <x v="8"/>
    <x v="8"/>
    <s v="13000"/>
    <s v="Retribucions basiques personal laboral f"/>
    <x v="13"/>
    <x v="13"/>
    <s v="2"/>
    <s v="Actuacions de protecció i promoció social"/>
    <x v="2"/>
    <x v="2"/>
    <x v="3"/>
    <x v="3"/>
    <x v="33"/>
    <x v="33"/>
    <s v="23034"/>
    <s v="Participació social"/>
    <n v="52217.98"/>
    <n v="-14064.35"/>
    <n v="38153.629999999997"/>
    <n v="38153.629999999997"/>
    <n v="38153.629999999997"/>
    <n v="38153.629999999997"/>
    <n v="38153.629999999997"/>
    <n v="0"/>
  </r>
  <r>
    <x v="0"/>
    <x v="0"/>
    <x v="3"/>
    <x v="3"/>
    <x v="8"/>
    <x v="8"/>
    <s v="13000"/>
    <s v="Retribucions basiques personal laboral f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4363.32"/>
    <n v="288.66000000000003"/>
    <n v="14651.98"/>
    <n v="14651.98"/>
    <n v="14651.98"/>
    <n v="14651.98"/>
    <n v="14651.98"/>
    <n v="0"/>
  </r>
  <r>
    <x v="0"/>
    <x v="0"/>
    <x v="3"/>
    <x v="3"/>
    <x v="8"/>
    <x v="8"/>
    <s v="13000"/>
    <s v="Retribucions basiques personal laboral f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19087.89"/>
    <n v="19087.89"/>
    <n v="19087.89"/>
    <n v="19087.89"/>
    <n v="19087.89"/>
    <n v="19087.89"/>
    <n v="0"/>
  </r>
  <r>
    <x v="0"/>
    <x v="0"/>
    <x v="3"/>
    <x v="3"/>
    <x v="8"/>
    <x v="8"/>
    <s v="13000"/>
    <s v="Retribucions basiques personal laboral f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241941.01"/>
    <n v="241941.01"/>
    <n v="241941.01"/>
    <n v="241941.01"/>
    <n v="241941.01"/>
    <n v="241941.01"/>
    <n v="0"/>
  </r>
  <r>
    <x v="0"/>
    <x v="0"/>
    <x v="3"/>
    <x v="3"/>
    <x v="8"/>
    <x v="8"/>
    <s v="13000"/>
    <s v="Retribucions basiques personal laboral f"/>
    <x v="13"/>
    <x v="13"/>
    <s v="2"/>
    <s v="Actuacions de protecció i promoció social"/>
    <x v="2"/>
    <x v="2"/>
    <x v="5"/>
    <x v="5"/>
    <x v="5"/>
    <x v="5"/>
    <s v="23241"/>
    <s v="Promoció de les dones"/>
    <n v="0"/>
    <n v="34555.49"/>
    <n v="34555.49"/>
    <n v="34555.49"/>
    <n v="34555.49"/>
    <n v="34555.49"/>
    <n v="34555.49"/>
    <n v="0"/>
  </r>
  <r>
    <x v="0"/>
    <x v="0"/>
    <x v="3"/>
    <x v="3"/>
    <x v="8"/>
    <x v="8"/>
    <s v="13000"/>
    <s v="Retribucions basiques personal laboral f"/>
    <x v="15"/>
    <x v="15"/>
    <s v="9"/>
    <s v="Actuacions de caràcter general"/>
    <x v="0"/>
    <x v="0"/>
    <x v="0"/>
    <x v="0"/>
    <x v="9"/>
    <x v="9"/>
    <s v="91223"/>
    <s v="Relacions internacionals"/>
    <n v="20210.259999999998"/>
    <n v="405.74"/>
    <n v="20616"/>
    <n v="20616"/>
    <n v="20616"/>
    <n v="20616"/>
    <n v="20616"/>
    <n v="0"/>
  </r>
  <r>
    <x v="0"/>
    <x v="0"/>
    <x v="3"/>
    <x v="3"/>
    <x v="8"/>
    <x v="8"/>
    <s v="13000"/>
    <s v="Retribucions basiques personal laboral f"/>
    <x v="15"/>
    <x v="15"/>
    <s v="9"/>
    <s v="Actuacions de caràcter general"/>
    <x v="1"/>
    <x v="1"/>
    <x v="1"/>
    <x v="1"/>
    <x v="1"/>
    <x v="1"/>
    <s v="92011"/>
    <s v="Administració general"/>
    <n v="0"/>
    <n v="22777.74"/>
    <n v="22777.74"/>
    <n v="22777.74"/>
    <n v="22777.74"/>
    <n v="22777.74"/>
    <n v="22777.74"/>
    <n v="0"/>
  </r>
  <r>
    <x v="0"/>
    <x v="0"/>
    <x v="3"/>
    <x v="3"/>
    <x v="8"/>
    <x v="8"/>
    <s v="13000"/>
    <s v="Retribucions basiques personal laboral f"/>
    <x v="15"/>
    <x v="15"/>
    <s v="9"/>
    <s v="Actuacions de caràcter general"/>
    <x v="1"/>
    <x v="1"/>
    <x v="8"/>
    <x v="8"/>
    <x v="10"/>
    <x v="10"/>
    <s v="92511"/>
    <s v="Atenció al ciutadà"/>
    <n v="18627.400000000001"/>
    <n v="178497.16"/>
    <n v="197124.56"/>
    <n v="197124.56"/>
    <n v="197124.56"/>
    <n v="197124.56"/>
    <n v="197124.56"/>
    <n v="0"/>
  </r>
  <r>
    <x v="0"/>
    <x v="0"/>
    <x v="3"/>
    <x v="3"/>
    <x v="8"/>
    <x v="8"/>
    <s v="13000"/>
    <s v="Retribucions basiques personal laboral f"/>
    <x v="17"/>
    <x v="17"/>
    <s v="1"/>
    <s v="Serveis públics bàsics"/>
    <x v="5"/>
    <x v="5"/>
    <x v="9"/>
    <x v="9"/>
    <x v="11"/>
    <x v="11"/>
    <s v="13011"/>
    <s v="Gestió programa administració seguretat"/>
    <n v="13594.04"/>
    <n v="273.02"/>
    <n v="13867.06"/>
    <n v="13867.06"/>
    <n v="13867.06"/>
    <n v="13867.06"/>
    <n v="13867.06"/>
    <n v="0"/>
  </r>
  <r>
    <x v="0"/>
    <x v="0"/>
    <x v="3"/>
    <x v="3"/>
    <x v="8"/>
    <x v="8"/>
    <s v="13000"/>
    <s v="Retribucions basiques personal laboral f"/>
    <x v="17"/>
    <x v="17"/>
    <s v="1"/>
    <s v="Serveis públics bàsics"/>
    <x v="5"/>
    <x v="5"/>
    <x v="9"/>
    <x v="9"/>
    <x v="11"/>
    <x v="11"/>
    <s v="13012"/>
    <s v="Desenvolupament professional prevenció i"/>
    <n v="24367.200000000001"/>
    <n v="-551.16999999999996"/>
    <n v="23816.03"/>
    <n v="23816.03"/>
    <n v="23816.03"/>
    <n v="23816.03"/>
    <n v="23816.03"/>
    <n v="0"/>
  </r>
  <r>
    <x v="0"/>
    <x v="0"/>
    <x v="3"/>
    <x v="3"/>
    <x v="8"/>
    <x v="8"/>
    <s v="13000"/>
    <s v="Retribucions basiques personal laboral f"/>
    <x v="17"/>
    <x v="17"/>
    <s v="1"/>
    <s v="Serveis públics bàsics"/>
    <x v="5"/>
    <x v="5"/>
    <x v="10"/>
    <x v="10"/>
    <x v="12"/>
    <x v="12"/>
    <s v="13212"/>
    <s v="Serveis generals de la Guàrdia Urbana"/>
    <n v="11561.49"/>
    <n v="-16.12"/>
    <n v="11545.37"/>
    <n v="11545.37"/>
    <n v="11545.37"/>
    <n v="11545.37"/>
    <n v="11545.37"/>
    <n v="0"/>
  </r>
  <r>
    <x v="0"/>
    <x v="0"/>
    <x v="3"/>
    <x v="3"/>
    <x v="8"/>
    <x v="8"/>
    <s v="13000"/>
    <s v="Retribucions basiques personal laboral f"/>
    <x v="18"/>
    <x v="18"/>
    <s v="1"/>
    <s v="Serveis públics bàsics"/>
    <x v="4"/>
    <x v="4"/>
    <x v="7"/>
    <x v="7"/>
    <x v="8"/>
    <x v="8"/>
    <s v="15011"/>
    <s v="Despeses generals d'Ecologia Urbana"/>
    <n v="40340.559999999998"/>
    <n v="-4246.7"/>
    <n v="36093.86"/>
    <n v="36093.86"/>
    <n v="36093.86"/>
    <n v="36093.86"/>
    <n v="36093.86"/>
    <n v="0"/>
  </r>
  <r>
    <x v="0"/>
    <x v="0"/>
    <x v="3"/>
    <x v="3"/>
    <x v="8"/>
    <x v="8"/>
    <s v="13000"/>
    <s v="Retribucions basiques personal laboral f"/>
    <x v="19"/>
    <x v="19"/>
    <s v="1"/>
    <s v="Serveis públics bàsics"/>
    <x v="6"/>
    <x v="6"/>
    <x v="13"/>
    <x v="13"/>
    <x v="16"/>
    <x v="16"/>
    <s v="16311"/>
    <s v="Neteja viària"/>
    <n v="30966.94"/>
    <n v="-8011.25"/>
    <n v="22955.69"/>
    <n v="22955.69"/>
    <n v="22955.69"/>
    <n v="22955.69"/>
    <n v="22955.69"/>
    <n v="0"/>
  </r>
  <r>
    <x v="0"/>
    <x v="0"/>
    <x v="3"/>
    <x v="3"/>
    <x v="8"/>
    <x v="8"/>
    <s v="13000"/>
    <s v="Retribucions basiques personal laboral f"/>
    <x v="19"/>
    <x v="19"/>
    <s v="1"/>
    <s v="Serveis públics bàsics"/>
    <x v="6"/>
    <x v="6"/>
    <x v="13"/>
    <x v="13"/>
    <x v="16"/>
    <x v="16"/>
    <s v="16312"/>
    <s v="Avaluació de la neteja viària"/>
    <n v="14747.96"/>
    <n v="296.48"/>
    <n v="15044.44"/>
    <n v="15044.44"/>
    <n v="15044.44"/>
    <n v="15044.44"/>
    <n v="15044.44"/>
    <n v="0"/>
  </r>
  <r>
    <x v="0"/>
    <x v="0"/>
    <x v="3"/>
    <x v="3"/>
    <x v="8"/>
    <x v="8"/>
    <s v="13000"/>
    <s v="Retribucions basiques personal laboral f"/>
    <x v="19"/>
    <x v="19"/>
    <s v="1"/>
    <s v="Serveis públics bàsics"/>
    <x v="6"/>
    <x v="6"/>
    <x v="24"/>
    <x v="24"/>
    <x v="37"/>
    <x v="37"/>
    <s v="16511"/>
    <s v="Gestió de l'enllumenat públic"/>
    <n v="7166.86"/>
    <n v="-561.91999999999996"/>
    <n v="6604.94"/>
    <n v="6604.94"/>
    <n v="6604.94"/>
    <n v="6604.94"/>
    <n v="6604.94"/>
    <n v="0"/>
  </r>
  <r>
    <x v="0"/>
    <x v="0"/>
    <x v="3"/>
    <x v="3"/>
    <x v="8"/>
    <x v="8"/>
    <s v="13000"/>
    <s v="Retribucions basiques personal laboral f"/>
    <x v="20"/>
    <x v="20"/>
    <s v="1"/>
    <s v="Serveis públics bàsics"/>
    <x v="4"/>
    <x v="4"/>
    <x v="7"/>
    <x v="7"/>
    <x v="8"/>
    <x v="8"/>
    <s v="15011"/>
    <s v="Despeses generals d'Ecologia Urbana"/>
    <n v="10036.86"/>
    <n v="12785.05"/>
    <n v="22821.91"/>
    <n v="22821.91"/>
    <n v="22821.91"/>
    <n v="22821.91"/>
    <n v="22821.91"/>
    <n v="0"/>
  </r>
  <r>
    <x v="0"/>
    <x v="0"/>
    <x v="3"/>
    <x v="3"/>
    <x v="8"/>
    <x v="8"/>
    <s v="13000"/>
    <s v="Retribucions basiques personal laboral f"/>
    <x v="21"/>
    <x v="21"/>
    <s v="1"/>
    <s v="Serveis públics bàsics"/>
    <x v="5"/>
    <x v="5"/>
    <x v="25"/>
    <x v="25"/>
    <x v="38"/>
    <x v="38"/>
    <s v="13411"/>
    <s v="Gestió del programa de mobilitat"/>
    <n v="19213.54"/>
    <n v="382.71"/>
    <n v="19596.25"/>
    <n v="19596.25"/>
    <n v="19596.25"/>
    <n v="19596.25"/>
    <n v="19596.25"/>
    <n v="0"/>
  </r>
  <r>
    <x v="0"/>
    <x v="0"/>
    <x v="3"/>
    <x v="3"/>
    <x v="8"/>
    <x v="8"/>
    <s v="13000"/>
    <s v="Retribucions basiques personal laboral f"/>
    <x v="21"/>
    <x v="21"/>
    <s v="1"/>
    <s v="Serveis públics bàsics"/>
    <x v="4"/>
    <x v="4"/>
    <x v="14"/>
    <x v="14"/>
    <x v="17"/>
    <x v="17"/>
    <s v="15161"/>
    <s v="Control i seguiment de grans infraestruc"/>
    <n v="12189.9"/>
    <n v="-7.07"/>
    <n v="12182.83"/>
    <n v="12182.83"/>
    <n v="12182.83"/>
    <n v="12182.83"/>
    <n v="12182.83"/>
    <n v="0"/>
  </r>
  <r>
    <x v="0"/>
    <x v="0"/>
    <x v="3"/>
    <x v="3"/>
    <x v="8"/>
    <x v="8"/>
    <s v="13000"/>
    <s v="Retribucions basiques personal laboral f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38053.360000000001"/>
    <n v="-2181.4299999999998"/>
    <n v="35871.93"/>
    <n v="35871.93"/>
    <n v="35871.93"/>
    <n v="35871.93"/>
    <n v="35871.93"/>
    <n v="0"/>
  </r>
  <r>
    <x v="0"/>
    <x v="0"/>
    <x v="3"/>
    <x v="3"/>
    <x v="8"/>
    <x v="8"/>
    <s v="13000"/>
    <s v="Retribucions basiques personal laboral f"/>
    <x v="1"/>
    <x v="1"/>
    <s v="9"/>
    <s v="Actuacions de caràcter general"/>
    <x v="0"/>
    <x v="0"/>
    <x v="0"/>
    <x v="0"/>
    <x v="0"/>
    <x v="0"/>
    <s v="91211"/>
    <s v="Representacio política"/>
    <n v="3940.54"/>
    <n v="-3940.54"/>
    <n v="0"/>
    <n v="0"/>
    <n v="0"/>
    <n v="0"/>
    <n v="0"/>
    <n v="0"/>
  </r>
  <r>
    <x v="0"/>
    <x v="0"/>
    <x v="3"/>
    <x v="3"/>
    <x v="8"/>
    <x v="8"/>
    <s v="13000"/>
    <s v="Retribucions basiques personal laboral f"/>
    <x v="2"/>
    <x v="2"/>
    <s v="9"/>
    <s v="Actuacions de caràcter general"/>
    <x v="1"/>
    <x v="1"/>
    <x v="8"/>
    <x v="8"/>
    <x v="20"/>
    <x v="20"/>
    <s v="92521"/>
    <s v="Direcció de comunicació"/>
    <n v="5052.6000000000004"/>
    <n v="101.44"/>
    <n v="5154.04"/>
    <n v="5154.04"/>
    <n v="5154.04"/>
    <n v="5154.04"/>
    <n v="5154.04"/>
    <n v="0"/>
  </r>
  <r>
    <x v="0"/>
    <x v="0"/>
    <x v="3"/>
    <x v="3"/>
    <x v="8"/>
    <x v="8"/>
    <s v="13000"/>
    <s v="Retribucions basiques personal laboral f"/>
    <x v="3"/>
    <x v="3"/>
    <s v="1"/>
    <s v="Serveis públics bàsics"/>
    <x v="4"/>
    <x v="4"/>
    <x v="14"/>
    <x v="14"/>
    <x v="22"/>
    <x v="22"/>
    <s v="15111"/>
    <s v="Llicències"/>
    <n v="14363.32"/>
    <n v="-14363.32"/>
    <n v="0"/>
    <n v="0"/>
    <n v="0"/>
    <n v="0"/>
    <n v="0"/>
    <n v="0"/>
  </r>
  <r>
    <x v="0"/>
    <x v="0"/>
    <x v="3"/>
    <x v="3"/>
    <x v="8"/>
    <x v="8"/>
    <s v="13000"/>
    <s v="Retribucions basiques personal laboral f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23394.04"/>
    <n v="-8893.07"/>
    <n v="14500.97"/>
    <n v="14500.97"/>
    <n v="14500.97"/>
    <n v="14500.97"/>
    <n v="14500.97"/>
    <n v="0"/>
  </r>
  <r>
    <x v="0"/>
    <x v="0"/>
    <x v="3"/>
    <x v="3"/>
    <x v="8"/>
    <x v="8"/>
    <s v="13000"/>
    <s v="Retribucions basiques personal laboral f"/>
    <x v="3"/>
    <x v="3"/>
    <s v="3"/>
    <s v="Producció de béns públics de caràcter preferent"/>
    <x v="9"/>
    <x v="9"/>
    <x v="22"/>
    <x v="22"/>
    <x v="32"/>
    <x v="32"/>
    <s v="33711"/>
    <s v="Gestió de centres cívics"/>
    <n v="19855.52"/>
    <n v="-9141.36"/>
    <n v="10714.16"/>
    <n v="10714.16"/>
    <n v="10714.16"/>
    <n v="10714.16"/>
    <n v="10714.16"/>
    <n v="0"/>
  </r>
  <r>
    <x v="0"/>
    <x v="0"/>
    <x v="3"/>
    <x v="3"/>
    <x v="8"/>
    <x v="8"/>
    <s v="13000"/>
    <s v="Retribucions basiques personal laboral f"/>
    <x v="3"/>
    <x v="3"/>
    <s v="9"/>
    <s v="Actuacions de caràcter general"/>
    <x v="1"/>
    <x v="1"/>
    <x v="1"/>
    <x v="1"/>
    <x v="1"/>
    <x v="1"/>
    <s v="92011"/>
    <s v="Administració general"/>
    <n v="10179.959999999999"/>
    <n v="105.23"/>
    <n v="10285.19"/>
    <n v="10285.19"/>
    <n v="10285.19"/>
    <n v="10285.19"/>
    <n v="10285.19"/>
    <n v="0"/>
  </r>
  <r>
    <x v="0"/>
    <x v="0"/>
    <x v="3"/>
    <x v="3"/>
    <x v="8"/>
    <x v="8"/>
    <s v="13000"/>
    <s v="Retribucions basiques personal laboral f"/>
    <x v="3"/>
    <x v="3"/>
    <s v="9"/>
    <s v="Actuacions de caràcter general"/>
    <x v="1"/>
    <x v="1"/>
    <x v="8"/>
    <x v="8"/>
    <x v="20"/>
    <x v="20"/>
    <s v="92521"/>
    <s v="Direcció de comunicació"/>
    <n v="42177.8"/>
    <n v="717.24"/>
    <n v="42895.040000000001"/>
    <n v="42895.040000000001"/>
    <n v="42895.040000000001"/>
    <n v="42895.040000000001"/>
    <n v="42895.040000000001"/>
    <n v="0"/>
  </r>
  <r>
    <x v="0"/>
    <x v="0"/>
    <x v="3"/>
    <x v="3"/>
    <x v="8"/>
    <x v="8"/>
    <s v="13000"/>
    <s v="Retribucions basiques personal laboral f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18715.18"/>
    <n v="9539.17"/>
    <n v="28254.35"/>
    <n v="28254.35"/>
    <n v="28254.35"/>
    <n v="28254.35"/>
    <n v="28254.35"/>
    <n v="0"/>
  </r>
  <r>
    <x v="0"/>
    <x v="0"/>
    <x v="3"/>
    <x v="3"/>
    <x v="8"/>
    <x v="8"/>
    <s v="13000"/>
    <s v="Retribucions basiques personal laboral f"/>
    <x v="4"/>
    <x v="4"/>
    <s v="9"/>
    <s v="Actuacions de caràcter general"/>
    <x v="1"/>
    <x v="1"/>
    <x v="1"/>
    <x v="1"/>
    <x v="1"/>
    <x v="1"/>
    <s v="92011"/>
    <s v="Administració general"/>
    <n v="2645.58"/>
    <n v="-2153.87"/>
    <n v="491.71"/>
    <n v="491.71"/>
    <n v="491.71"/>
    <n v="491.71"/>
    <n v="491.71"/>
    <n v="0"/>
  </r>
  <r>
    <x v="0"/>
    <x v="0"/>
    <x v="3"/>
    <x v="3"/>
    <x v="8"/>
    <x v="8"/>
    <s v="13000"/>
    <s v="Retribucions basiques personal laboral f"/>
    <x v="5"/>
    <x v="5"/>
    <s v="1"/>
    <s v="Serveis públics bàsics"/>
    <x v="4"/>
    <x v="4"/>
    <x v="14"/>
    <x v="14"/>
    <x v="22"/>
    <x v="22"/>
    <s v="15111"/>
    <s v="Llicències"/>
    <n v="21969"/>
    <n v="-722.11"/>
    <n v="21246.89"/>
    <n v="21246.89"/>
    <n v="21246.89"/>
    <n v="21246.89"/>
    <n v="21246.89"/>
    <n v="0"/>
  </r>
  <r>
    <x v="0"/>
    <x v="0"/>
    <x v="3"/>
    <x v="3"/>
    <x v="8"/>
    <x v="8"/>
    <s v="13000"/>
    <s v="Retribucions basiques personal laboral f"/>
    <x v="5"/>
    <x v="5"/>
    <s v="1"/>
    <s v="Serveis públics bàsics"/>
    <x v="4"/>
    <x v="4"/>
    <x v="15"/>
    <x v="15"/>
    <x v="18"/>
    <x v="18"/>
    <s v="15341"/>
    <s v="Manteniment i millora espais públics cen"/>
    <n v="10730.04"/>
    <n v="216"/>
    <n v="10946.04"/>
    <n v="10946.04"/>
    <n v="10946.04"/>
    <n v="10946.04"/>
    <n v="10946.04"/>
    <n v="0"/>
  </r>
  <r>
    <x v="0"/>
    <x v="0"/>
    <x v="3"/>
    <x v="3"/>
    <x v="8"/>
    <x v="8"/>
    <s v="13000"/>
    <s v="Retribucions basiques personal laboral f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37928.720000000001"/>
    <n v="761.08"/>
    <n v="38689.800000000003"/>
    <n v="38689.800000000003"/>
    <n v="38689.800000000003"/>
    <n v="38689.800000000003"/>
    <n v="38689.800000000003"/>
    <n v="0"/>
  </r>
  <r>
    <x v="0"/>
    <x v="0"/>
    <x v="3"/>
    <x v="3"/>
    <x v="8"/>
    <x v="8"/>
    <s v="13000"/>
    <s v="Retribucions basiques personal laboral f"/>
    <x v="5"/>
    <x v="5"/>
    <s v="9"/>
    <s v="Actuacions de caràcter general"/>
    <x v="1"/>
    <x v="1"/>
    <x v="1"/>
    <x v="1"/>
    <x v="1"/>
    <x v="1"/>
    <s v="92011"/>
    <s v="Administració general"/>
    <n v="19675.939999999999"/>
    <n v="-4939.09"/>
    <n v="14736.85"/>
    <n v="14736.85"/>
    <n v="14736.85"/>
    <n v="14736.85"/>
    <n v="14736.85"/>
    <n v="0"/>
  </r>
  <r>
    <x v="0"/>
    <x v="0"/>
    <x v="3"/>
    <x v="3"/>
    <x v="8"/>
    <x v="8"/>
    <s v="13000"/>
    <s v="Retribucions basiques personal laboral f"/>
    <x v="6"/>
    <x v="6"/>
    <s v="1"/>
    <s v="Serveis públics bàsics"/>
    <x v="4"/>
    <x v="4"/>
    <x v="14"/>
    <x v="14"/>
    <x v="22"/>
    <x v="22"/>
    <s v="15111"/>
    <s v="Llicències"/>
    <n v="3920.49"/>
    <n v="-3635.38"/>
    <n v="285.11"/>
    <n v="285.11"/>
    <n v="285.11"/>
    <n v="285.11"/>
    <n v="285.11"/>
    <n v="0"/>
  </r>
  <r>
    <x v="0"/>
    <x v="0"/>
    <x v="3"/>
    <x v="3"/>
    <x v="8"/>
    <x v="8"/>
    <s v="13000"/>
    <s v="Retribucions basiques personal laboral f"/>
    <x v="6"/>
    <x v="6"/>
    <s v="3"/>
    <s v="Producció de béns públics de caràcter preferent"/>
    <x v="9"/>
    <x v="9"/>
    <x v="22"/>
    <x v="22"/>
    <x v="32"/>
    <x v="32"/>
    <s v="33711"/>
    <s v="Gestió de centres cívics"/>
    <n v="14747.96"/>
    <n v="296.48"/>
    <n v="15044.44"/>
    <n v="15044.44"/>
    <n v="15044.44"/>
    <n v="15044.44"/>
    <n v="15044.44"/>
    <n v="0"/>
  </r>
  <r>
    <x v="0"/>
    <x v="0"/>
    <x v="3"/>
    <x v="3"/>
    <x v="8"/>
    <x v="8"/>
    <s v="13000"/>
    <s v="Retribucions basiques personal laboral f"/>
    <x v="6"/>
    <x v="6"/>
    <s v="9"/>
    <s v="Actuacions de caràcter general"/>
    <x v="1"/>
    <x v="1"/>
    <x v="8"/>
    <x v="8"/>
    <x v="20"/>
    <x v="20"/>
    <s v="92521"/>
    <s v="Direcció de comunicació"/>
    <n v="0"/>
    <n v="3017.96"/>
    <n v="3017.96"/>
    <n v="3017.96"/>
    <n v="3017.96"/>
    <n v="3017.96"/>
    <n v="3017.96"/>
    <n v="0"/>
  </r>
  <r>
    <x v="0"/>
    <x v="0"/>
    <x v="3"/>
    <x v="3"/>
    <x v="8"/>
    <x v="8"/>
    <s v="13000"/>
    <s v="Retribucions basiques personal laboral f"/>
    <x v="7"/>
    <x v="7"/>
    <s v="1"/>
    <s v="Serveis públics bàsics"/>
    <x v="4"/>
    <x v="4"/>
    <x v="14"/>
    <x v="14"/>
    <x v="22"/>
    <x v="22"/>
    <s v="15111"/>
    <s v="Llicències"/>
    <n v="3228.36"/>
    <n v="65.08"/>
    <n v="3293.44"/>
    <n v="3293.44"/>
    <n v="3293.44"/>
    <n v="3293.44"/>
    <n v="3293.44"/>
    <n v="0"/>
  </r>
  <r>
    <x v="0"/>
    <x v="0"/>
    <x v="3"/>
    <x v="3"/>
    <x v="8"/>
    <x v="8"/>
    <s v="13000"/>
    <s v="Retribucions basiques personal laboral f"/>
    <x v="7"/>
    <x v="7"/>
    <s v="1"/>
    <s v="Serveis públics bàsics"/>
    <x v="4"/>
    <x v="4"/>
    <x v="15"/>
    <x v="15"/>
    <x v="18"/>
    <x v="18"/>
    <s v="15341"/>
    <s v="Manteniment i millora espais públics cen"/>
    <n v="10179.959999999999"/>
    <n v="204.12"/>
    <n v="10384.08"/>
    <n v="10384.08"/>
    <n v="10384.08"/>
    <n v="10384.08"/>
    <n v="10384.08"/>
    <n v="0"/>
  </r>
  <r>
    <x v="0"/>
    <x v="0"/>
    <x v="3"/>
    <x v="3"/>
    <x v="8"/>
    <x v="8"/>
    <s v="13000"/>
    <s v="Retribucions basiques personal laboral f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10179.959999999999"/>
    <n v="-1072.22"/>
    <n v="9107.74"/>
    <n v="9107.74"/>
    <n v="9107.74"/>
    <n v="9107.74"/>
    <n v="9107.74"/>
    <n v="0"/>
  </r>
  <r>
    <x v="0"/>
    <x v="0"/>
    <x v="3"/>
    <x v="3"/>
    <x v="8"/>
    <x v="8"/>
    <s v="13000"/>
    <s v="Retribucions basiques personal laboral f"/>
    <x v="7"/>
    <x v="7"/>
    <s v="3"/>
    <s v="Producció de béns públics de caràcter preferent"/>
    <x v="9"/>
    <x v="9"/>
    <x v="22"/>
    <x v="22"/>
    <x v="32"/>
    <x v="32"/>
    <s v="33711"/>
    <s v="Gestió de centres cívics"/>
    <n v="2720.97"/>
    <n v="54.59"/>
    <n v="2775.56"/>
    <n v="2775.56"/>
    <n v="2775.56"/>
    <n v="2775.56"/>
    <n v="2775.56"/>
    <n v="0"/>
  </r>
  <r>
    <x v="0"/>
    <x v="0"/>
    <x v="3"/>
    <x v="3"/>
    <x v="8"/>
    <x v="8"/>
    <s v="13000"/>
    <s v="Retribucions basiques personal laboral f"/>
    <x v="7"/>
    <x v="7"/>
    <s v="9"/>
    <s v="Actuacions de caràcter general"/>
    <x v="1"/>
    <x v="1"/>
    <x v="1"/>
    <x v="1"/>
    <x v="1"/>
    <x v="1"/>
    <s v="92011"/>
    <s v="Administració general"/>
    <n v="10179.959999999999"/>
    <n v="204.12"/>
    <n v="10384.08"/>
    <n v="10384.08"/>
    <n v="10384.08"/>
    <n v="10384.08"/>
    <n v="10384.08"/>
    <n v="0"/>
  </r>
  <r>
    <x v="0"/>
    <x v="0"/>
    <x v="3"/>
    <x v="3"/>
    <x v="8"/>
    <x v="8"/>
    <s v="13000"/>
    <s v="Retribucions basiques personal laboral f"/>
    <x v="7"/>
    <x v="7"/>
    <s v="9"/>
    <s v="Actuacions de caràcter general"/>
    <x v="1"/>
    <x v="1"/>
    <x v="8"/>
    <x v="8"/>
    <x v="20"/>
    <x v="20"/>
    <s v="92521"/>
    <s v="Direcció de comunicació"/>
    <n v="18567.060000000001"/>
    <n v="369.71"/>
    <n v="18936.77"/>
    <n v="18936.77"/>
    <n v="18936.77"/>
    <n v="18936.77"/>
    <n v="18936.77"/>
    <n v="0"/>
  </r>
  <r>
    <x v="0"/>
    <x v="0"/>
    <x v="3"/>
    <x v="3"/>
    <x v="8"/>
    <x v="8"/>
    <s v="13000"/>
    <s v="Retribucions basiques personal laboral f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66155.16"/>
    <n v="-17255.099999999999"/>
    <n v="48900.06"/>
    <n v="48900.06"/>
    <n v="48900.06"/>
    <n v="48900.06"/>
    <n v="48900.06"/>
    <n v="0"/>
  </r>
  <r>
    <x v="0"/>
    <x v="0"/>
    <x v="3"/>
    <x v="3"/>
    <x v="8"/>
    <x v="8"/>
    <s v="13000"/>
    <s v="Retribucions basiques personal laboral f"/>
    <x v="8"/>
    <x v="8"/>
    <s v="9"/>
    <s v="Actuacions de caràcter general"/>
    <x v="1"/>
    <x v="1"/>
    <x v="1"/>
    <x v="1"/>
    <x v="1"/>
    <x v="1"/>
    <s v="92011"/>
    <s v="Administració general"/>
    <n v="12418.38"/>
    <n v="249.89"/>
    <n v="12668.27"/>
    <n v="12668.27"/>
    <n v="12668.27"/>
    <n v="12668.27"/>
    <n v="12668.27"/>
    <n v="0"/>
  </r>
  <r>
    <x v="0"/>
    <x v="0"/>
    <x v="3"/>
    <x v="3"/>
    <x v="8"/>
    <x v="8"/>
    <s v="13000"/>
    <s v="Retribucions basiques personal laboral f"/>
    <x v="9"/>
    <x v="9"/>
    <s v="1"/>
    <s v="Serveis públics bàsics"/>
    <x v="4"/>
    <x v="4"/>
    <x v="14"/>
    <x v="14"/>
    <x v="22"/>
    <x v="22"/>
    <s v="15111"/>
    <s v="Llicències"/>
    <n v="3128.45"/>
    <n v="62.95"/>
    <n v="3191.4"/>
    <n v="3191.4"/>
    <n v="3191.4"/>
    <n v="3191.4"/>
    <n v="3191.4"/>
    <n v="0"/>
  </r>
  <r>
    <x v="0"/>
    <x v="0"/>
    <x v="3"/>
    <x v="3"/>
    <x v="8"/>
    <x v="8"/>
    <s v="13000"/>
    <s v="Retribucions basiques personal laboral f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28901.14"/>
    <n v="12812.23"/>
    <n v="41713.370000000003"/>
    <n v="41713.370000000003"/>
    <n v="41713.370000000003"/>
    <n v="41713.370000000003"/>
    <n v="41713.370000000003"/>
    <n v="0"/>
  </r>
  <r>
    <x v="0"/>
    <x v="0"/>
    <x v="3"/>
    <x v="3"/>
    <x v="8"/>
    <x v="8"/>
    <s v="13000"/>
    <s v="Retribucions basiques personal laboral f"/>
    <x v="9"/>
    <x v="9"/>
    <s v="9"/>
    <s v="Actuacions de caràcter general"/>
    <x v="1"/>
    <x v="1"/>
    <x v="1"/>
    <x v="1"/>
    <x v="1"/>
    <x v="1"/>
    <s v="92011"/>
    <s v="Administració general"/>
    <n v="2645.58"/>
    <n v="100.63"/>
    <n v="2746.21"/>
    <n v="2746.21"/>
    <n v="2746.21"/>
    <n v="2746.21"/>
    <n v="2746.21"/>
    <n v="0"/>
  </r>
  <r>
    <x v="0"/>
    <x v="0"/>
    <x v="3"/>
    <x v="3"/>
    <x v="8"/>
    <x v="8"/>
    <s v="13000"/>
    <s v="Retribucions basiques personal laboral f"/>
    <x v="9"/>
    <x v="9"/>
    <s v="9"/>
    <s v="Actuacions de caràcter general"/>
    <x v="1"/>
    <x v="1"/>
    <x v="1"/>
    <x v="1"/>
    <x v="1"/>
    <x v="1"/>
    <s v="92014"/>
    <s v="Serveis jurídics"/>
    <n v="11390.04"/>
    <n v="-4185.45"/>
    <n v="7204.59"/>
    <n v="7204.59"/>
    <n v="7204.59"/>
    <n v="7204.59"/>
    <n v="7204.59"/>
    <n v="0"/>
  </r>
  <r>
    <x v="0"/>
    <x v="0"/>
    <x v="3"/>
    <x v="3"/>
    <x v="8"/>
    <x v="8"/>
    <s v="13000"/>
    <s v="Retribucions basiques personal laboral f"/>
    <x v="9"/>
    <x v="9"/>
    <s v="9"/>
    <s v="Actuacions de caràcter general"/>
    <x v="1"/>
    <x v="1"/>
    <x v="8"/>
    <x v="8"/>
    <x v="20"/>
    <x v="20"/>
    <s v="92521"/>
    <s v="Direcció de comunicació"/>
    <n v="18715.18"/>
    <n v="-18715.18"/>
    <n v="0"/>
    <n v="0"/>
    <n v="0"/>
    <n v="0"/>
    <n v="0"/>
    <n v="0"/>
  </r>
  <r>
    <x v="0"/>
    <x v="0"/>
    <x v="3"/>
    <x v="3"/>
    <x v="8"/>
    <x v="8"/>
    <s v="13000"/>
    <s v="Retribucions basiques personal laboral f"/>
    <x v="10"/>
    <x v="10"/>
    <s v="1"/>
    <s v="Serveis públics bàsics"/>
    <x v="4"/>
    <x v="4"/>
    <x v="14"/>
    <x v="14"/>
    <x v="22"/>
    <x v="22"/>
    <s v="15111"/>
    <s v="Llicències"/>
    <n v="18770.46"/>
    <n v="-52.61"/>
    <n v="18717.849999999999"/>
    <n v="18717.849999999999"/>
    <n v="18717.849999999999"/>
    <n v="18717.849999999999"/>
    <n v="18717.849999999999"/>
    <n v="0"/>
  </r>
  <r>
    <x v="0"/>
    <x v="0"/>
    <x v="3"/>
    <x v="3"/>
    <x v="8"/>
    <x v="8"/>
    <s v="13000"/>
    <s v="Retribucions basiques personal laboral f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55037.73"/>
    <n v="-17205.16"/>
    <n v="37832.57"/>
    <n v="37832.57"/>
    <n v="37832.57"/>
    <n v="37832.57"/>
    <n v="37832.57"/>
    <n v="0"/>
  </r>
  <r>
    <x v="0"/>
    <x v="0"/>
    <x v="3"/>
    <x v="3"/>
    <x v="8"/>
    <x v="8"/>
    <s v="13000"/>
    <s v="Retribucions basiques personal laboral f"/>
    <x v="10"/>
    <x v="10"/>
    <s v="3"/>
    <s v="Producció de béns públics de caràcter preferent"/>
    <x v="9"/>
    <x v="9"/>
    <x v="22"/>
    <x v="22"/>
    <x v="32"/>
    <x v="32"/>
    <s v="33711"/>
    <s v="Gestió de centres cívics"/>
    <n v="10582.04"/>
    <n v="212.24"/>
    <n v="10794.28"/>
    <n v="10794.28"/>
    <n v="10794.28"/>
    <n v="10794.28"/>
    <n v="10794.28"/>
    <n v="0"/>
  </r>
  <r>
    <x v="0"/>
    <x v="0"/>
    <x v="3"/>
    <x v="3"/>
    <x v="8"/>
    <x v="8"/>
    <s v="13000"/>
    <s v="Retribucions basiques personal laboral f"/>
    <x v="10"/>
    <x v="10"/>
    <s v="9"/>
    <s v="Actuacions de caràcter general"/>
    <x v="1"/>
    <x v="1"/>
    <x v="1"/>
    <x v="1"/>
    <x v="1"/>
    <x v="1"/>
    <s v="92011"/>
    <s v="Administració general"/>
    <n v="12113.8"/>
    <n v="77.97"/>
    <n v="12191.77"/>
    <n v="12191.77"/>
    <n v="12191.77"/>
    <n v="12191.77"/>
    <n v="12191.77"/>
    <n v="0"/>
  </r>
  <r>
    <x v="0"/>
    <x v="0"/>
    <x v="3"/>
    <x v="3"/>
    <x v="8"/>
    <x v="8"/>
    <s v="13000"/>
    <s v="Retribucions basiques personal laboral f"/>
    <x v="23"/>
    <x v="23"/>
    <s v="4"/>
    <s v="Actuacions de caràcter econòmic"/>
    <x v="3"/>
    <x v="3"/>
    <x v="6"/>
    <x v="6"/>
    <x v="7"/>
    <x v="7"/>
    <s v="43011"/>
    <s v="Administració i gerència de Presidència"/>
    <n v="18715.18"/>
    <n v="375.5"/>
    <n v="19090.68"/>
    <n v="19090.68"/>
    <n v="19090.68"/>
    <n v="19090.68"/>
    <n v="19090.68"/>
    <n v="0"/>
  </r>
  <r>
    <x v="0"/>
    <x v="0"/>
    <x v="3"/>
    <x v="3"/>
    <x v="8"/>
    <x v="8"/>
    <s v="13000"/>
    <s v="Retribucions basiques personal laboral f"/>
    <x v="23"/>
    <x v="23"/>
    <s v="4"/>
    <s v="Actuacions de caràcter econòmic"/>
    <x v="7"/>
    <x v="7"/>
    <x v="16"/>
    <x v="16"/>
    <x v="23"/>
    <x v="23"/>
    <s v="49311"/>
    <s v="Arbitratge"/>
    <n v="0"/>
    <n v="10794.28"/>
    <n v="10794.28"/>
    <n v="10794.28"/>
    <n v="10794.28"/>
    <n v="10794.28"/>
    <n v="10794.28"/>
    <n v="0"/>
  </r>
  <r>
    <x v="0"/>
    <x v="0"/>
    <x v="3"/>
    <x v="3"/>
    <x v="8"/>
    <x v="8"/>
    <s v="13000"/>
    <s v="Retribucions basiques personal laboral f"/>
    <x v="23"/>
    <x v="23"/>
    <s v="9"/>
    <s v="Actuacions de caràcter general"/>
    <x v="1"/>
    <x v="1"/>
    <x v="1"/>
    <x v="1"/>
    <x v="1"/>
    <x v="1"/>
    <s v="92011"/>
    <s v="Administració general"/>
    <n v="8739.7199999999993"/>
    <n v="175.44"/>
    <n v="8915.16"/>
    <n v="8915.16"/>
    <n v="8915.16"/>
    <n v="8915.16"/>
    <n v="8915.16"/>
    <n v="0"/>
  </r>
  <r>
    <x v="0"/>
    <x v="0"/>
    <x v="3"/>
    <x v="3"/>
    <x v="8"/>
    <x v="8"/>
    <s v="13000"/>
    <s v="Retribucions basiques personal laboral f"/>
    <x v="24"/>
    <x v="24"/>
    <s v="1"/>
    <s v="Serveis públics bàsics"/>
    <x v="4"/>
    <x v="4"/>
    <x v="7"/>
    <x v="7"/>
    <x v="8"/>
    <x v="8"/>
    <s v="15011"/>
    <s v="Despeses generals d'Ecologia Urbana"/>
    <n v="11847.18"/>
    <n v="-11847.18"/>
    <n v="0"/>
    <n v="0"/>
    <n v="0"/>
    <n v="0"/>
    <n v="0"/>
    <n v="0"/>
  </r>
  <r>
    <x v="0"/>
    <x v="0"/>
    <x v="3"/>
    <x v="3"/>
    <x v="8"/>
    <x v="8"/>
    <s v="13000"/>
    <s v="Retribucions basiques personal laboral f"/>
    <x v="24"/>
    <x v="24"/>
    <s v="4"/>
    <s v="Actuacions de caràcter econòmic"/>
    <x v="3"/>
    <x v="3"/>
    <x v="6"/>
    <x v="6"/>
    <x v="7"/>
    <x v="7"/>
    <s v="43011"/>
    <s v="Administració i gerència de Presidència"/>
    <n v="5556.62"/>
    <n v="111.22"/>
    <n v="5667.84"/>
    <n v="5667.84"/>
    <n v="5667.84"/>
    <n v="5667.84"/>
    <n v="5667.84"/>
    <n v="0"/>
  </r>
  <r>
    <x v="0"/>
    <x v="0"/>
    <x v="3"/>
    <x v="3"/>
    <x v="8"/>
    <x v="8"/>
    <s v="13000"/>
    <s v="Retribucions basiques personal laboral f"/>
    <x v="24"/>
    <x v="24"/>
    <s v="4"/>
    <s v="Actuacions de caràcter econòmic"/>
    <x v="7"/>
    <x v="7"/>
    <x v="16"/>
    <x v="16"/>
    <x v="23"/>
    <x v="23"/>
    <s v="49311"/>
    <s v="Arbitratge"/>
    <n v="10582.04"/>
    <n v="-10582.04"/>
    <n v="0"/>
    <n v="0"/>
    <n v="0"/>
    <n v="0"/>
    <n v="0"/>
    <n v="0"/>
  </r>
  <r>
    <x v="0"/>
    <x v="0"/>
    <x v="3"/>
    <x v="3"/>
    <x v="8"/>
    <x v="8"/>
    <s v="13000"/>
    <s v="Retribucions basiques personal laboral f"/>
    <x v="24"/>
    <x v="24"/>
    <s v="9"/>
    <s v="Actuacions de caràcter general"/>
    <x v="1"/>
    <x v="1"/>
    <x v="1"/>
    <x v="1"/>
    <x v="1"/>
    <x v="1"/>
    <s v="92016"/>
    <s v="Direcció administrativa gabinet d'alcald"/>
    <n v="2703.02"/>
    <n v="-2703.02"/>
    <n v="0"/>
    <n v="0"/>
    <n v="0"/>
    <n v="0"/>
    <n v="0"/>
    <n v="0"/>
  </r>
  <r>
    <x v="0"/>
    <x v="0"/>
    <x v="3"/>
    <x v="3"/>
    <x v="8"/>
    <x v="8"/>
    <s v="13000"/>
    <s v="Retribucions basiques personal laboral f"/>
    <x v="24"/>
    <x v="24"/>
    <s v="9"/>
    <s v="Actuacions de caràcter general"/>
    <x v="8"/>
    <x v="8"/>
    <x v="19"/>
    <x v="19"/>
    <x v="26"/>
    <x v="26"/>
    <s v="93411"/>
    <s v="Tresoreria"/>
    <n v="10036.86"/>
    <n v="-1102.4000000000001"/>
    <n v="8934.4599999999991"/>
    <n v="8934.4599999999991"/>
    <n v="8934.4599999999991"/>
    <n v="8934.4599999999991"/>
    <n v="8934.4599999999991"/>
    <n v="0"/>
  </r>
  <r>
    <x v="0"/>
    <x v="0"/>
    <x v="3"/>
    <x v="3"/>
    <x v="8"/>
    <x v="8"/>
    <s v="13000"/>
    <s v="Retribucions basiques personal laboral f"/>
    <x v="27"/>
    <x v="27"/>
    <s v="9"/>
    <s v="Actuacions de caràcter general"/>
    <x v="1"/>
    <x v="1"/>
    <x v="1"/>
    <x v="1"/>
    <x v="1"/>
    <x v="1"/>
    <s v="92013"/>
    <s v="Programa actuació sectorial"/>
    <n v="0"/>
    <n v="39310.519999999997"/>
    <n v="39310.519999999997"/>
    <n v="39310.519999999997"/>
    <n v="39310.519999999997"/>
    <n v="39310.519999999997"/>
    <n v="39310.519999999997"/>
    <n v="0"/>
  </r>
  <r>
    <x v="0"/>
    <x v="0"/>
    <x v="3"/>
    <x v="3"/>
    <x v="8"/>
    <x v="8"/>
    <s v="13000"/>
    <s v="Retribucions basiques personal laboral f"/>
    <x v="0"/>
    <x v="0"/>
    <s v="4"/>
    <s v="Actuacions de caràcter econòmic"/>
    <x v="3"/>
    <x v="3"/>
    <x v="6"/>
    <x v="6"/>
    <x v="7"/>
    <x v="7"/>
    <s v="43014"/>
    <s v="Consell Econòmic i Social"/>
    <n v="16286.52"/>
    <n v="327.76"/>
    <n v="16614.28"/>
    <n v="16614.28"/>
    <n v="16614.28"/>
    <n v="16614.28"/>
    <n v="16614.28"/>
    <n v="0"/>
  </r>
  <r>
    <x v="0"/>
    <x v="0"/>
    <x v="3"/>
    <x v="3"/>
    <x v="8"/>
    <x v="8"/>
    <s v="13000"/>
    <s v="Retribucions basiques personal laboral f"/>
    <x v="0"/>
    <x v="0"/>
    <s v="9"/>
    <s v="Actuacions de caràcter general"/>
    <x v="0"/>
    <x v="0"/>
    <x v="0"/>
    <x v="0"/>
    <x v="0"/>
    <x v="0"/>
    <s v="91211"/>
    <s v="Representacio política"/>
    <n v="22070.400000000001"/>
    <n v="66.3"/>
    <n v="22136.7"/>
    <n v="22136.7"/>
    <n v="22136.7"/>
    <n v="22136.7"/>
    <n v="22136.7"/>
    <n v="0"/>
  </r>
  <r>
    <x v="0"/>
    <x v="0"/>
    <x v="3"/>
    <x v="3"/>
    <x v="8"/>
    <x v="8"/>
    <s v="13000"/>
    <s v="Retribucions basiques personal laboral f"/>
    <x v="0"/>
    <x v="0"/>
    <s v="9"/>
    <s v="Actuacions de caràcter general"/>
    <x v="0"/>
    <x v="0"/>
    <x v="0"/>
    <x v="0"/>
    <x v="9"/>
    <x v="9"/>
    <s v="91222"/>
    <s v="Protocol"/>
    <n v="31933.66"/>
    <n v="-13592.46"/>
    <n v="18341.2"/>
    <n v="18341.2"/>
    <n v="18341.2"/>
    <n v="18341.2"/>
    <n v="18341.2"/>
    <n v="0"/>
  </r>
  <r>
    <x v="0"/>
    <x v="0"/>
    <x v="3"/>
    <x v="3"/>
    <x v="8"/>
    <x v="8"/>
    <s v="13000"/>
    <s v="Retribucions basiques personal laboral f"/>
    <x v="0"/>
    <x v="0"/>
    <s v="9"/>
    <s v="Actuacions de caràcter general"/>
    <x v="1"/>
    <x v="1"/>
    <x v="1"/>
    <x v="1"/>
    <x v="1"/>
    <x v="1"/>
    <s v="92011"/>
    <s v="Administració general"/>
    <n v="232982.3"/>
    <n v="-141221.60999999999"/>
    <n v="91760.69"/>
    <n v="91760.69"/>
    <n v="91760.69"/>
    <n v="91760.69"/>
    <n v="91760.69"/>
    <n v="0"/>
  </r>
  <r>
    <x v="0"/>
    <x v="0"/>
    <x v="3"/>
    <x v="3"/>
    <x v="8"/>
    <x v="8"/>
    <s v="13000"/>
    <s v="Retribucions basiques personal laboral f"/>
    <x v="0"/>
    <x v="0"/>
    <s v="9"/>
    <s v="Actuacions de caràcter general"/>
    <x v="1"/>
    <x v="1"/>
    <x v="1"/>
    <x v="1"/>
    <x v="1"/>
    <x v="1"/>
    <s v="92012"/>
    <s v="Serveis editorials"/>
    <n v="161564.07999999999"/>
    <n v="-8320.7199999999993"/>
    <n v="153243.35999999999"/>
    <n v="153243.35999999999"/>
    <n v="153243.35999999999"/>
    <n v="153243.35999999999"/>
    <n v="153243.35999999999"/>
    <n v="0"/>
  </r>
  <r>
    <x v="0"/>
    <x v="0"/>
    <x v="3"/>
    <x v="3"/>
    <x v="8"/>
    <x v="8"/>
    <s v="13000"/>
    <s v="Retribucions basiques personal laboral f"/>
    <x v="0"/>
    <x v="0"/>
    <s v="9"/>
    <s v="Actuacions de caràcter general"/>
    <x v="1"/>
    <x v="1"/>
    <x v="1"/>
    <x v="1"/>
    <x v="1"/>
    <x v="1"/>
    <s v="92014"/>
    <s v="Serveis jurídics"/>
    <n v="20423.46"/>
    <n v="377.59"/>
    <n v="20801.05"/>
    <n v="20801.05"/>
    <n v="20801.05"/>
    <n v="20801.05"/>
    <n v="20801.05"/>
    <n v="0"/>
  </r>
  <r>
    <x v="0"/>
    <x v="0"/>
    <x v="3"/>
    <x v="3"/>
    <x v="8"/>
    <x v="8"/>
    <s v="13000"/>
    <s v="Retribucions basiques personal laboral f"/>
    <x v="0"/>
    <x v="0"/>
    <s v="9"/>
    <s v="Actuacions de caràcter general"/>
    <x v="1"/>
    <x v="1"/>
    <x v="1"/>
    <x v="1"/>
    <x v="1"/>
    <x v="1"/>
    <s v="92016"/>
    <s v="Direcció administrativa gabinet d'alcald"/>
    <n v="18216.82"/>
    <n v="3122.63"/>
    <n v="21339.45"/>
    <n v="21339.45"/>
    <n v="21339.45"/>
    <n v="21339.45"/>
    <n v="21339.45"/>
    <n v="0"/>
  </r>
  <r>
    <x v="0"/>
    <x v="0"/>
    <x v="3"/>
    <x v="3"/>
    <x v="8"/>
    <x v="8"/>
    <s v="13000"/>
    <s v="Retribucions basiques personal laboral f"/>
    <x v="0"/>
    <x v="0"/>
    <s v="9"/>
    <s v="Actuacions de caràcter general"/>
    <x v="1"/>
    <x v="1"/>
    <x v="1"/>
    <x v="1"/>
    <x v="28"/>
    <x v="28"/>
    <s v="92031"/>
    <s v="Arxiu municipal contemporani"/>
    <n v="56208.02"/>
    <n v="-2457.42"/>
    <n v="53750.6"/>
    <n v="53750.6"/>
    <n v="53750.6"/>
    <n v="53750.6"/>
    <n v="53750.6"/>
    <n v="0"/>
  </r>
  <r>
    <x v="0"/>
    <x v="0"/>
    <x v="3"/>
    <x v="3"/>
    <x v="8"/>
    <x v="8"/>
    <s v="13000"/>
    <s v="Retribucions basiques personal laboral f"/>
    <x v="0"/>
    <x v="0"/>
    <s v="9"/>
    <s v="Actuacions de caràcter general"/>
    <x v="1"/>
    <x v="1"/>
    <x v="8"/>
    <x v="8"/>
    <x v="20"/>
    <x v="20"/>
    <s v="92521"/>
    <s v="Direcció de comunicació"/>
    <n v="70883.520000000004"/>
    <n v="-21152.27"/>
    <n v="49731.25"/>
    <n v="49731.25"/>
    <n v="49731.25"/>
    <n v="49731.25"/>
    <n v="49731.25"/>
    <n v="0"/>
  </r>
  <r>
    <x v="0"/>
    <x v="0"/>
    <x v="3"/>
    <x v="3"/>
    <x v="8"/>
    <x v="8"/>
    <s v="13000"/>
    <s v="Retribucions basiques personal laboral f"/>
    <x v="0"/>
    <x v="0"/>
    <s v="9"/>
    <s v="Actuacions de caràcter general"/>
    <x v="1"/>
    <x v="1"/>
    <x v="8"/>
    <x v="8"/>
    <x v="20"/>
    <x v="20"/>
    <s v="92523"/>
    <s v="Comunicació digital"/>
    <n v="3735.17"/>
    <n v="145.47"/>
    <n v="3880.64"/>
    <n v="3880.64"/>
    <n v="3880.64"/>
    <n v="3880.64"/>
    <n v="3880.64"/>
    <n v="0"/>
  </r>
  <r>
    <x v="0"/>
    <x v="0"/>
    <x v="3"/>
    <x v="3"/>
    <x v="8"/>
    <x v="8"/>
    <s v="13000"/>
    <s v="Retribucions basiques personal laboral f"/>
    <x v="0"/>
    <x v="0"/>
    <s v="9"/>
    <s v="Actuacions de caràcter general"/>
    <x v="8"/>
    <x v="8"/>
    <x v="17"/>
    <x v="17"/>
    <x v="24"/>
    <x v="24"/>
    <s v="93115"/>
    <s v="Control intern"/>
    <n v="21024.42"/>
    <n v="420.88"/>
    <n v="21445.3"/>
    <n v="21445.3"/>
    <n v="21445.3"/>
    <n v="21445.3"/>
    <n v="21445.3"/>
    <n v="0"/>
  </r>
  <r>
    <x v="0"/>
    <x v="0"/>
    <x v="3"/>
    <x v="3"/>
    <x v="8"/>
    <x v="8"/>
    <s v="13000"/>
    <s v="Retribucions basiques personal laboral f"/>
    <x v="0"/>
    <x v="0"/>
    <s v="9"/>
    <s v="Actuacions de caràcter general"/>
    <x v="8"/>
    <x v="8"/>
    <x v="18"/>
    <x v="18"/>
    <x v="25"/>
    <x v="25"/>
    <s v="93312"/>
    <s v="Manteniment d’edificis centralitzats"/>
    <n v="14409.04"/>
    <n v="-2867.74"/>
    <n v="11541.3"/>
    <n v="11541.3"/>
    <n v="11541.3"/>
    <n v="11541.3"/>
    <n v="11541.3"/>
    <n v="0"/>
  </r>
  <r>
    <x v="0"/>
    <x v="0"/>
    <x v="3"/>
    <x v="3"/>
    <x v="8"/>
    <x v="8"/>
    <s v="13000"/>
    <s v="Retribucions basiques personal laboral f"/>
    <x v="25"/>
    <x v="25"/>
    <s v="9"/>
    <s v="Actuacions de caràcter general"/>
    <x v="1"/>
    <x v="1"/>
    <x v="1"/>
    <x v="1"/>
    <x v="1"/>
    <x v="1"/>
    <s v="92013"/>
    <s v="Programa actuació sectorial"/>
    <n v="32327.4"/>
    <n v="-32327.4"/>
    <n v="0"/>
    <n v="0"/>
    <n v="0"/>
    <n v="0"/>
    <n v="0"/>
    <n v="0"/>
  </r>
  <r>
    <x v="0"/>
    <x v="0"/>
    <x v="3"/>
    <x v="3"/>
    <x v="8"/>
    <x v="8"/>
    <s v="13000"/>
    <s v="Retribucions basiques personal laboral f"/>
    <x v="25"/>
    <x v="25"/>
    <s v="9"/>
    <s v="Actuacions de caràcter general"/>
    <x v="1"/>
    <x v="1"/>
    <x v="20"/>
    <x v="20"/>
    <x v="29"/>
    <x v="29"/>
    <s v="92211"/>
    <s v="Direcció de recursos humans i organitzac"/>
    <n v="13594.04"/>
    <n v="-13594.04"/>
    <n v="0"/>
    <n v="0"/>
    <n v="0"/>
    <n v="0"/>
    <n v="0"/>
    <n v="0"/>
  </r>
  <r>
    <x v="0"/>
    <x v="0"/>
    <x v="3"/>
    <x v="3"/>
    <x v="8"/>
    <x v="8"/>
    <s v="13000"/>
    <s v="Retribucions basiques personal laboral f"/>
    <x v="25"/>
    <x v="25"/>
    <s v="9"/>
    <s v="Actuacions de caràcter general"/>
    <x v="1"/>
    <x v="1"/>
    <x v="20"/>
    <x v="20"/>
    <x v="29"/>
    <x v="29"/>
    <s v="92214"/>
    <s v="Comunicació interna recursos humans i or"/>
    <n v="11847.18"/>
    <n v="238.24"/>
    <n v="12085.42"/>
    <n v="12085.42"/>
    <n v="12085.42"/>
    <n v="12085.42"/>
    <n v="12085.42"/>
    <n v="0"/>
  </r>
  <r>
    <x v="0"/>
    <x v="0"/>
    <x v="3"/>
    <x v="3"/>
    <x v="8"/>
    <x v="8"/>
    <s v="13000"/>
    <s v="Retribucions basiques personal laboral f"/>
    <x v="25"/>
    <x v="25"/>
    <s v="9"/>
    <s v="Actuacions de caràcter general"/>
    <x v="1"/>
    <x v="1"/>
    <x v="20"/>
    <x v="20"/>
    <x v="29"/>
    <x v="29"/>
    <s v="92215"/>
    <s v="Organització municipal"/>
    <n v="3927.49"/>
    <n v="13621.2"/>
    <n v="17548.689999999999"/>
    <n v="17548.689999999999"/>
    <n v="17548.689999999999"/>
    <n v="17548.689999999999"/>
    <n v="17548.689999999999"/>
    <n v="0"/>
  </r>
  <r>
    <x v="0"/>
    <x v="0"/>
    <x v="3"/>
    <x v="3"/>
    <x v="8"/>
    <x v="8"/>
    <s v="13000"/>
    <s v="Retribucions basiques personal laboral f"/>
    <x v="25"/>
    <x v="25"/>
    <s v="9"/>
    <s v="Actuacions de caràcter general"/>
    <x v="1"/>
    <x v="1"/>
    <x v="20"/>
    <x v="20"/>
    <x v="29"/>
    <x v="29"/>
    <s v="92216"/>
    <s v="Selecció de personal"/>
    <n v="21024.42"/>
    <n v="391.57"/>
    <n v="21415.99"/>
    <n v="21415.99"/>
    <n v="21415.99"/>
    <n v="21415.99"/>
    <n v="21415.99"/>
    <n v="0"/>
  </r>
  <r>
    <x v="0"/>
    <x v="0"/>
    <x v="3"/>
    <x v="3"/>
    <x v="8"/>
    <x v="8"/>
    <s v="13000"/>
    <s v="Retribucions basiques personal laboral f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18715.18"/>
    <n v="-18715.18"/>
    <n v="0"/>
    <n v="0"/>
    <n v="0"/>
    <n v="0"/>
    <n v="0"/>
    <n v="0"/>
  </r>
  <r>
    <x v="0"/>
    <x v="0"/>
    <x v="3"/>
    <x v="3"/>
    <x v="8"/>
    <x v="8"/>
    <s v="13000"/>
    <s v="Retribucions basiques personal laboral f"/>
    <x v="26"/>
    <x v="26"/>
    <s v="2"/>
    <s v="Actuacions de protecció i promoció social"/>
    <x v="2"/>
    <x v="2"/>
    <x v="4"/>
    <x v="4"/>
    <x v="34"/>
    <x v="34"/>
    <s v="23171"/>
    <s v="Atenció a la dona víctima de viol."/>
    <n v="257967.53"/>
    <n v="-257967.53"/>
    <n v="0"/>
    <n v="0"/>
    <n v="0"/>
    <n v="0"/>
    <n v="0"/>
    <n v="0"/>
  </r>
  <r>
    <x v="0"/>
    <x v="0"/>
    <x v="3"/>
    <x v="3"/>
    <x v="8"/>
    <x v="8"/>
    <s v="13000"/>
    <s v="Retribucions basiques personal laboral f"/>
    <x v="26"/>
    <x v="26"/>
    <s v="2"/>
    <s v="Actuacions de protecció i promoció social"/>
    <x v="2"/>
    <x v="2"/>
    <x v="5"/>
    <x v="5"/>
    <x v="5"/>
    <x v="5"/>
    <s v="23241"/>
    <s v="Promoció de les dones"/>
    <n v="33832.6"/>
    <n v="-33832.6"/>
    <n v="0"/>
    <n v="0"/>
    <n v="0"/>
    <n v="0"/>
    <n v="0"/>
    <n v="0"/>
  </r>
  <r>
    <x v="0"/>
    <x v="0"/>
    <x v="3"/>
    <x v="3"/>
    <x v="8"/>
    <x v="8"/>
    <s v="13000"/>
    <s v="Retribucions basiques personal laboral f"/>
    <x v="26"/>
    <x v="26"/>
    <s v="9"/>
    <s v="Actuacions de caràcter general"/>
    <x v="1"/>
    <x v="1"/>
    <x v="1"/>
    <x v="1"/>
    <x v="1"/>
    <x v="1"/>
    <s v="92011"/>
    <s v="Administració general"/>
    <n v="19711.900000000001"/>
    <n v="368.81"/>
    <n v="20080.71"/>
    <n v="20080.71"/>
    <n v="20080.71"/>
    <n v="20080.71"/>
    <n v="20080.71"/>
    <n v="0"/>
  </r>
  <r>
    <x v="0"/>
    <x v="0"/>
    <x v="3"/>
    <x v="3"/>
    <x v="8"/>
    <x v="8"/>
    <s v="13000"/>
    <s v="Retribucions basiques personal laboral f"/>
    <x v="26"/>
    <x v="26"/>
    <s v="9"/>
    <s v="Actuacions de caràcter general"/>
    <x v="1"/>
    <x v="1"/>
    <x v="21"/>
    <x v="21"/>
    <x v="31"/>
    <x v="31"/>
    <s v="92417"/>
    <s v="Participació ciutadana"/>
    <n v="18715.18"/>
    <n v="347.14"/>
    <n v="19062.32"/>
    <n v="19062.32"/>
    <n v="19062.32"/>
    <n v="19062.32"/>
    <n v="19062.32"/>
    <n v="0"/>
  </r>
  <r>
    <x v="0"/>
    <x v="0"/>
    <x v="3"/>
    <x v="3"/>
    <x v="8"/>
    <x v="8"/>
    <s v="13000"/>
    <s v="Retribucions basiques personal laboral f"/>
    <x v="26"/>
    <x v="26"/>
    <s v="9"/>
    <s v="Actuacions de caràcter general"/>
    <x v="1"/>
    <x v="1"/>
    <x v="21"/>
    <x v="21"/>
    <x v="31"/>
    <x v="31"/>
    <s v="92418"/>
    <s v="Associacionisme"/>
    <n v="22939.43"/>
    <n v="442.91"/>
    <n v="23382.34"/>
    <n v="23382.34"/>
    <n v="23382.34"/>
    <n v="23382.34"/>
    <n v="23382.34"/>
    <n v="0"/>
  </r>
  <r>
    <x v="0"/>
    <x v="0"/>
    <x v="3"/>
    <x v="3"/>
    <x v="8"/>
    <x v="8"/>
    <s v="13000"/>
    <s v="Retribucions basiques personal laboral f"/>
    <x v="26"/>
    <x v="26"/>
    <s v="9"/>
    <s v="Actuacions de caràcter general"/>
    <x v="1"/>
    <x v="1"/>
    <x v="8"/>
    <x v="8"/>
    <x v="10"/>
    <x v="10"/>
    <s v="92511"/>
    <s v="Atenció al ciutadà"/>
    <n v="193168.21"/>
    <n v="-193168.21"/>
    <n v="0"/>
    <n v="0"/>
    <n v="0"/>
    <n v="0"/>
    <n v="0"/>
    <n v="0"/>
  </r>
  <r>
    <x v="0"/>
    <x v="0"/>
    <x v="3"/>
    <x v="3"/>
    <x v="8"/>
    <x v="8"/>
    <s v="13001"/>
    <s v="Hores extraordinàries personal laboral fix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0"/>
    <n v="808.44"/>
    <n v="808.44"/>
    <n v="808.44"/>
    <n v="808.44"/>
    <n v="808.44"/>
    <n v="808.44"/>
    <n v="0"/>
  </r>
  <r>
    <x v="0"/>
    <x v="0"/>
    <x v="3"/>
    <x v="3"/>
    <x v="8"/>
    <x v="8"/>
    <s v="13001"/>
    <s v="Hores extraordinàries personal laboral fix"/>
    <x v="7"/>
    <x v="7"/>
    <s v="9"/>
    <s v="Actuacions de caràcter general"/>
    <x v="1"/>
    <x v="1"/>
    <x v="1"/>
    <x v="1"/>
    <x v="1"/>
    <x v="1"/>
    <s v="92011"/>
    <s v="Administració general"/>
    <n v="0"/>
    <n v="655.52"/>
    <n v="655.52"/>
    <n v="655.52"/>
    <n v="655.52"/>
    <n v="655.52"/>
    <n v="655.52"/>
    <n v="0"/>
  </r>
  <r>
    <x v="0"/>
    <x v="0"/>
    <x v="3"/>
    <x v="3"/>
    <x v="8"/>
    <x v="8"/>
    <s v="13001"/>
    <s v="Hores extraordinàries personal laboral fix"/>
    <x v="0"/>
    <x v="0"/>
    <s v="9"/>
    <s v="Actuacions de caràcter general"/>
    <x v="0"/>
    <x v="0"/>
    <x v="0"/>
    <x v="0"/>
    <x v="0"/>
    <x v="0"/>
    <s v="91211"/>
    <s v="Representacio política"/>
    <n v="0"/>
    <n v="108.48"/>
    <n v="108.48"/>
    <n v="108.48"/>
    <n v="108.48"/>
    <n v="108.48"/>
    <n v="108.48"/>
    <n v="0"/>
  </r>
  <r>
    <x v="0"/>
    <x v="0"/>
    <x v="3"/>
    <x v="3"/>
    <x v="8"/>
    <x v="8"/>
    <s v="13002"/>
    <s v="Retribució complementaria personal labor"/>
    <x v="11"/>
    <x v="11"/>
    <s v="9"/>
    <s v="Actuacions de caràcter general"/>
    <x v="1"/>
    <x v="1"/>
    <x v="1"/>
    <x v="1"/>
    <x v="1"/>
    <x v="1"/>
    <s v="92011"/>
    <s v="Administració general"/>
    <n v="0"/>
    <n v="198210.78"/>
    <n v="198210.78"/>
    <n v="198210.78"/>
    <n v="198210.78"/>
    <n v="198210.78"/>
    <n v="198210.78"/>
    <n v="0"/>
  </r>
  <r>
    <x v="0"/>
    <x v="0"/>
    <x v="3"/>
    <x v="3"/>
    <x v="8"/>
    <x v="8"/>
    <s v="13002"/>
    <s v="Retribució complementaria personal labor"/>
    <x v="11"/>
    <x v="11"/>
    <s v="9"/>
    <s v="Actuacions de caràcter general"/>
    <x v="1"/>
    <x v="1"/>
    <x v="2"/>
    <x v="2"/>
    <x v="2"/>
    <x v="2"/>
    <s v="92321"/>
    <s v="Anàlisi i programació"/>
    <n v="129767.82"/>
    <n v="-12383.9"/>
    <n v="117383.92"/>
    <n v="117383.92"/>
    <n v="117383.92"/>
    <n v="117383.92"/>
    <n v="117383.92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34900.03999999998"/>
    <n v="-11466.7"/>
    <n v="323433.34000000003"/>
    <n v="323433.34000000003"/>
    <n v="323433.34000000003"/>
    <n v="323433.34000000003"/>
    <n v="323433.34000000003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23767.1"/>
    <n v="2212.2399999999998"/>
    <n v="25979.34"/>
    <n v="25979.34"/>
    <n v="25979.34"/>
    <n v="25979.34"/>
    <n v="25979.34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3"/>
    <x v="3"/>
    <x v="33"/>
    <x v="33"/>
    <s v="23034"/>
    <s v="Participació social"/>
    <n v="86325.26"/>
    <n v="-16913.79"/>
    <n v="69411.47"/>
    <n v="69411.47"/>
    <n v="69411.47"/>
    <n v="69411.47"/>
    <n v="69411.47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25921.279999999999"/>
    <n v="2048.4899999999998"/>
    <n v="27969.77"/>
    <n v="27969.77"/>
    <n v="27969.77"/>
    <n v="27969.77"/>
    <n v="27969.77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28403.18"/>
    <n v="28403.18"/>
    <n v="28403.18"/>
    <n v="28403.18"/>
    <n v="28403.18"/>
    <n v="28403.18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344908.27"/>
    <n v="344908.27"/>
    <n v="344908.27"/>
    <n v="344908.27"/>
    <n v="344908.27"/>
    <n v="344908.27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5"/>
    <x v="5"/>
    <x v="5"/>
    <x v="5"/>
    <s v="23241"/>
    <s v="Promoció de les dones"/>
    <n v="0"/>
    <n v="55547.27"/>
    <n v="55547.27"/>
    <n v="55547.27"/>
    <n v="55547.27"/>
    <n v="55547.27"/>
    <n v="55547.27"/>
    <n v="0"/>
  </r>
  <r>
    <x v="0"/>
    <x v="0"/>
    <x v="3"/>
    <x v="3"/>
    <x v="8"/>
    <x v="8"/>
    <s v="13002"/>
    <s v="Retribució complementaria personal labor"/>
    <x v="15"/>
    <x v="15"/>
    <s v="9"/>
    <s v="Actuacions de caràcter general"/>
    <x v="0"/>
    <x v="0"/>
    <x v="0"/>
    <x v="0"/>
    <x v="9"/>
    <x v="9"/>
    <s v="91223"/>
    <s v="Relacions internacionals"/>
    <n v="29026.34"/>
    <n v="514.64"/>
    <n v="29540.98"/>
    <n v="29540.98"/>
    <n v="29540.98"/>
    <n v="29540.98"/>
    <n v="29540.98"/>
    <n v="0"/>
  </r>
  <r>
    <x v="0"/>
    <x v="0"/>
    <x v="3"/>
    <x v="3"/>
    <x v="8"/>
    <x v="8"/>
    <s v="13002"/>
    <s v="Retribució complementaria personal labor"/>
    <x v="15"/>
    <x v="15"/>
    <s v="9"/>
    <s v="Actuacions de caràcter general"/>
    <x v="1"/>
    <x v="1"/>
    <x v="1"/>
    <x v="1"/>
    <x v="1"/>
    <x v="1"/>
    <s v="92011"/>
    <s v="Administració general"/>
    <n v="0"/>
    <n v="40682.03"/>
    <n v="40682.03"/>
    <n v="40682.03"/>
    <n v="40682.03"/>
    <n v="40682.03"/>
    <n v="40682.03"/>
    <n v="0"/>
  </r>
  <r>
    <x v="0"/>
    <x v="0"/>
    <x v="3"/>
    <x v="3"/>
    <x v="8"/>
    <x v="8"/>
    <s v="13002"/>
    <s v="Retribució complementaria personal labor"/>
    <x v="15"/>
    <x v="15"/>
    <s v="9"/>
    <s v="Actuacions de caràcter general"/>
    <x v="1"/>
    <x v="1"/>
    <x v="8"/>
    <x v="8"/>
    <x v="10"/>
    <x v="10"/>
    <s v="92511"/>
    <s v="Atenció al ciutadà"/>
    <n v="28629.02"/>
    <n v="315610.71999999997"/>
    <n v="344239.74"/>
    <n v="344239.74"/>
    <n v="344239.74"/>
    <n v="344239.74"/>
    <n v="344239.74"/>
    <n v="0"/>
  </r>
  <r>
    <x v="0"/>
    <x v="0"/>
    <x v="3"/>
    <x v="3"/>
    <x v="8"/>
    <x v="8"/>
    <s v="13002"/>
    <s v="Retribució complementaria personal labor"/>
    <x v="17"/>
    <x v="17"/>
    <s v="1"/>
    <s v="Serveis públics bàsics"/>
    <x v="5"/>
    <x v="5"/>
    <x v="9"/>
    <x v="9"/>
    <x v="11"/>
    <x v="11"/>
    <s v="13011"/>
    <s v="Gestió programa administració seguretat"/>
    <n v="18311.72"/>
    <n v="1152.3900000000001"/>
    <n v="19464.11"/>
    <n v="19464.11"/>
    <n v="19464.11"/>
    <n v="19464.11"/>
    <n v="19464.11"/>
    <n v="0"/>
  </r>
  <r>
    <x v="0"/>
    <x v="0"/>
    <x v="3"/>
    <x v="3"/>
    <x v="8"/>
    <x v="8"/>
    <s v="13002"/>
    <s v="Retribució complementaria personal labor"/>
    <x v="17"/>
    <x v="17"/>
    <s v="1"/>
    <s v="Serveis públics bàsics"/>
    <x v="5"/>
    <x v="5"/>
    <x v="9"/>
    <x v="9"/>
    <x v="11"/>
    <x v="11"/>
    <s v="13012"/>
    <s v="Desenvolupament professional prevenció i"/>
    <n v="33784.06"/>
    <n v="-706.85"/>
    <n v="33077.21"/>
    <n v="33077.21"/>
    <n v="33077.21"/>
    <n v="33077.21"/>
    <n v="33077.21"/>
    <n v="0"/>
  </r>
  <r>
    <x v="0"/>
    <x v="0"/>
    <x v="3"/>
    <x v="3"/>
    <x v="8"/>
    <x v="8"/>
    <s v="13002"/>
    <s v="Retribució complementaria personal labor"/>
    <x v="17"/>
    <x v="17"/>
    <s v="1"/>
    <s v="Serveis públics bàsics"/>
    <x v="5"/>
    <x v="5"/>
    <x v="10"/>
    <x v="10"/>
    <x v="12"/>
    <x v="12"/>
    <s v="13212"/>
    <s v="Serveis generals de la Guàrdia Urbana"/>
    <n v="18352.32"/>
    <n v="1102.18"/>
    <n v="19454.5"/>
    <n v="19454.5"/>
    <n v="19454.5"/>
    <n v="19454.5"/>
    <n v="19454.5"/>
    <n v="0"/>
  </r>
  <r>
    <x v="0"/>
    <x v="0"/>
    <x v="3"/>
    <x v="3"/>
    <x v="8"/>
    <x v="8"/>
    <s v="13002"/>
    <s v="Retribució complementaria personal labor"/>
    <x v="18"/>
    <x v="18"/>
    <s v="1"/>
    <s v="Serveis públics bàsics"/>
    <x v="4"/>
    <x v="4"/>
    <x v="7"/>
    <x v="7"/>
    <x v="8"/>
    <x v="8"/>
    <s v="15011"/>
    <s v="Despeses generals d'Ecologia Urbana"/>
    <n v="82160.960000000006"/>
    <n v="-19808.259999999998"/>
    <n v="62352.7"/>
    <n v="62352.7"/>
    <n v="62352.7"/>
    <n v="62352.7"/>
    <n v="62352.7"/>
    <n v="0"/>
  </r>
  <r>
    <x v="0"/>
    <x v="0"/>
    <x v="3"/>
    <x v="3"/>
    <x v="8"/>
    <x v="8"/>
    <s v="13002"/>
    <s v="Retribució complementaria personal labor"/>
    <x v="19"/>
    <x v="19"/>
    <s v="1"/>
    <s v="Serveis públics bàsics"/>
    <x v="6"/>
    <x v="6"/>
    <x v="13"/>
    <x v="13"/>
    <x v="16"/>
    <x v="16"/>
    <s v="16311"/>
    <s v="Neteja viària"/>
    <n v="60068"/>
    <n v="-16767.240000000002"/>
    <n v="43300.76"/>
    <n v="43300.76"/>
    <n v="43300.76"/>
    <n v="43300.76"/>
    <n v="43300.76"/>
    <n v="0"/>
  </r>
  <r>
    <x v="0"/>
    <x v="0"/>
    <x v="3"/>
    <x v="3"/>
    <x v="8"/>
    <x v="8"/>
    <s v="13002"/>
    <s v="Retribució complementaria personal labor"/>
    <x v="19"/>
    <x v="19"/>
    <s v="1"/>
    <s v="Serveis públics bàsics"/>
    <x v="6"/>
    <x v="6"/>
    <x v="13"/>
    <x v="13"/>
    <x v="16"/>
    <x v="16"/>
    <s v="16312"/>
    <s v="Avaluació de la neteja viària"/>
    <n v="20374.759999999998"/>
    <n v="9.94"/>
    <n v="20384.7"/>
    <n v="20384.7"/>
    <n v="20384.7"/>
    <n v="20384.7"/>
    <n v="20384.7"/>
    <n v="0"/>
  </r>
  <r>
    <x v="0"/>
    <x v="0"/>
    <x v="3"/>
    <x v="3"/>
    <x v="8"/>
    <x v="8"/>
    <s v="13002"/>
    <s v="Retribució complementaria personal labor"/>
    <x v="19"/>
    <x v="19"/>
    <s v="1"/>
    <s v="Serveis públics bàsics"/>
    <x v="6"/>
    <x v="6"/>
    <x v="24"/>
    <x v="24"/>
    <x v="37"/>
    <x v="37"/>
    <s v="16511"/>
    <s v="Gestió de l'enllumenat públic"/>
    <n v="10515.68"/>
    <n v="1199.4100000000001"/>
    <n v="11715.09"/>
    <n v="11715.09"/>
    <n v="11715.09"/>
    <n v="11715.09"/>
    <n v="11715.09"/>
    <n v="0"/>
  </r>
  <r>
    <x v="0"/>
    <x v="0"/>
    <x v="3"/>
    <x v="3"/>
    <x v="8"/>
    <x v="8"/>
    <s v="13002"/>
    <s v="Retribució complementaria personal labor"/>
    <x v="20"/>
    <x v="20"/>
    <s v="1"/>
    <s v="Serveis públics bàsics"/>
    <x v="4"/>
    <x v="4"/>
    <x v="7"/>
    <x v="7"/>
    <x v="8"/>
    <x v="8"/>
    <s v="15011"/>
    <s v="Despeses generals d'Ecologia Urbana"/>
    <n v="16108.68"/>
    <n v="36016.620000000003"/>
    <n v="52125.3"/>
    <n v="52125.3"/>
    <n v="52125.3"/>
    <n v="52125.3"/>
    <n v="52125.3"/>
    <n v="0"/>
  </r>
  <r>
    <x v="0"/>
    <x v="0"/>
    <x v="3"/>
    <x v="3"/>
    <x v="8"/>
    <x v="8"/>
    <s v="13002"/>
    <s v="Retribució complementaria personal labor"/>
    <x v="21"/>
    <x v="21"/>
    <s v="1"/>
    <s v="Serveis públics bàsics"/>
    <x v="5"/>
    <x v="5"/>
    <x v="25"/>
    <x v="25"/>
    <x v="38"/>
    <x v="38"/>
    <s v="13411"/>
    <s v="Gestió del programa de mobilitat"/>
    <n v="34204.800000000003"/>
    <n v="3174.66"/>
    <n v="37379.46"/>
    <n v="37379.46"/>
    <n v="37379.46"/>
    <n v="37379.46"/>
    <n v="37379.46"/>
    <n v="0"/>
  </r>
  <r>
    <x v="0"/>
    <x v="0"/>
    <x v="3"/>
    <x v="3"/>
    <x v="8"/>
    <x v="8"/>
    <s v="13002"/>
    <s v="Retribució complementaria personal labor"/>
    <x v="21"/>
    <x v="21"/>
    <s v="1"/>
    <s v="Serveis públics bàsics"/>
    <x v="4"/>
    <x v="4"/>
    <x v="14"/>
    <x v="14"/>
    <x v="17"/>
    <x v="17"/>
    <s v="15161"/>
    <s v="Control i seguiment de grans infraestruc"/>
    <n v="26347.58"/>
    <n v="-63.54"/>
    <n v="26284.04"/>
    <n v="26284.04"/>
    <n v="26284.04"/>
    <n v="26284.04"/>
    <n v="26284.04"/>
    <n v="0"/>
  </r>
  <r>
    <x v="0"/>
    <x v="0"/>
    <x v="3"/>
    <x v="3"/>
    <x v="8"/>
    <x v="8"/>
    <s v="13002"/>
    <s v="Retribució complementaria personal labor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64620.08"/>
    <n v="8319.5"/>
    <n v="72939.58"/>
    <n v="72939.58"/>
    <n v="72939.58"/>
    <n v="72939.58"/>
    <n v="72939.58"/>
    <n v="0"/>
  </r>
  <r>
    <x v="0"/>
    <x v="0"/>
    <x v="3"/>
    <x v="3"/>
    <x v="8"/>
    <x v="8"/>
    <s v="13002"/>
    <s v="Retribució complementaria personal labor"/>
    <x v="1"/>
    <x v="1"/>
    <s v="9"/>
    <s v="Actuacions de caràcter general"/>
    <x v="0"/>
    <x v="0"/>
    <x v="0"/>
    <x v="0"/>
    <x v="0"/>
    <x v="0"/>
    <s v="91211"/>
    <s v="Representacio política"/>
    <n v="5029.78"/>
    <n v="-5029.78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2"/>
    <x v="2"/>
    <s v="9"/>
    <s v="Actuacions de caràcter general"/>
    <x v="1"/>
    <x v="1"/>
    <x v="8"/>
    <x v="8"/>
    <x v="20"/>
    <x v="20"/>
    <s v="92521"/>
    <s v="Direcció de comunicació"/>
    <n v="7222.3"/>
    <n v="2724.54"/>
    <n v="9946.84"/>
    <n v="9946.84"/>
    <n v="9946.84"/>
    <n v="9946.84"/>
    <n v="9946.84"/>
    <n v="0"/>
  </r>
  <r>
    <x v="0"/>
    <x v="0"/>
    <x v="3"/>
    <x v="3"/>
    <x v="8"/>
    <x v="8"/>
    <s v="13002"/>
    <s v="Retribució complementaria personal labor"/>
    <x v="3"/>
    <x v="3"/>
    <s v="1"/>
    <s v="Serveis públics bàsics"/>
    <x v="4"/>
    <x v="4"/>
    <x v="14"/>
    <x v="14"/>
    <x v="22"/>
    <x v="22"/>
    <s v="15111"/>
    <s v="Llicències"/>
    <n v="22328.46"/>
    <n v="-22328.46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36313.620000000003"/>
    <n v="-11681.8"/>
    <n v="24631.82"/>
    <n v="24631.82"/>
    <n v="24631.82"/>
    <n v="24631.82"/>
    <n v="24631.82"/>
    <n v="0"/>
  </r>
  <r>
    <x v="0"/>
    <x v="0"/>
    <x v="3"/>
    <x v="3"/>
    <x v="8"/>
    <x v="8"/>
    <s v="13002"/>
    <s v="Retribució complementaria personal labor"/>
    <x v="3"/>
    <x v="3"/>
    <s v="3"/>
    <s v="Producció de béns públics de caràcter preferent"/>
    <x v="9"/>
    <x v="9"/>
    <x v="22"/>
    <x v="22"/>
    <x v="32"/>
    <x v="32"/>
    <s v="33711"/>
    <s v="Gestió de centres cívics"/>
    <n v="30669.66"/>
    <n v="-14236.61"/>
    <n v="16433.05"/>
    <n v="16433.05"/>
    <n v="16433.05"/>
    <n v="16433.05"/>
    <n v="16433.05"/>
    <n v="0"/>
  </r>
  <r>
    <x v="0"/>
    <x v="0"/>
    <x v="3"/>
    <x v="3"/>
    <x v="8"/>
    <x v="8"/>
    <s v="13002"/>
    <s v="Retribució complementaria personal labor"/>
    <x v="3"/>
    <x v="3"/>
    <s v="9"/>
    <s v="Actuacions de caràcter general"/>
    <x v="1"/>
    <x v="1"/>
    <x v="1"/>
    <x v="1"/>
    <x v="1"/>
    <x v="1"/>
    <s v="92011"/>
    <s v="Administració general"/>
    <n v="15615.32"/>
    <n v="114.48"/>
    <n v="15729.8"/>
    <n v="15729.8"/>
    <n v="15729.8"/>
    <n v="15729.8"/>
    <n v="15729.8"/>
    <n v="0"/>
  </r>
  <r>
    <x v="0"/>
    <x v="0"/>
    <x v="3"/>
    <x v="3"/>
    <x v="8"/>
    <x v="8"/>
    <s v="13002"/>
    <s v="Retribució complementaria personal labor"/>
    <x v="3"/>
    <x v="3"/>
    <s v="9"/>
    <s v="Actuacions de caràcter general"/>
    <x v="1"/>
    <x v="1"/>
    <x v="8"/>
    <x v="8"/>
    <x v="20"/>
    <x v="20"/>
    <s v="92521"/>
    <s v="Direcció de comunicació"/>
    <n v="76169.66"/>
    <n v="2742"/>
    <n v="78911.66"/>
    <n v="78911.66"/>
    <n v="78911.66"/>
    <n v="78911.66"/>
    <n v="78911.66"/>
    <n v="0"/>
  </r>
  <r>
    <x v="0"/>
    <x v="0"/>
    <x v="3"/>
    <x v="3"/>
    <x v="8"/>
    <x v="8"/>
    <s v="13002"/>
    <s v="Retribució complementaria personal labor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27299.86"/>
    <n v="31908.85"/>
    <n v="59208.71"/>
    <n v="59208.71"/>
    <n v="59208.71"/>
    <n v="59208.71"/>
    <n v="59208.71"/>
    <n v="0"/>
  </r>
  <r>
    <x v="0"/>
    <x v="0"/>
    <x v="3"/>
    <x v="3"/>
    <x v="8"/>
    <x v="8"/>
    <s v="13002"/>
    <s v="Retribució complementaria personal labor"/>
    <x v="4"/>
    <x v="4"/>
    <s v="9"/>
    <s v="Actuacions de caràcter general"/>
    <x v="1"/>
    <x v="1"/>
    <x v="1"/>
    <x v="1"/>
    <x v="1"/>
    <x v="1"/>
    <s v="92011"/>
    <s v="Administració general"/>
    <n v="3903.9"/>
    <n v="-3180.47"/>
    <n v="723.43"/>
    <n v="723.43"/>
    <n v="723.43"/>
    <n v="723.43"/>
    <n v="723.43"/>
    <n v="0"/>
  </r>
  <r>
    <x v="0"/>
    <x v="0"/>
    <x v="3"/>
    <x v="3"/>
    <x v="8"/>
    <x v="8"/>
    <s v="13002"/>
    <s v="Retribució complementaria personal labor"/>
    <x v="5"/>
    <x v="5"/>
    <s v="1"/>
    <s v="Serveis públics bàsics"/>
    <x v="4"/>
    <x v="4"/>
    <x v="14"/>
    <x v="14"/>
    <x v="22"/>
    <x v="22"/>
    <s v="15111"/>
    <s v="Llicències"/>
    <n v="32489.38"/>
    <n v="915.2"/>
    <n v="33404.58"/>
    <n v="33404.58"/>
    <n v="33404.58"/>
    <n v="33404.58"/>
    <n v="33404.58"/>
    <n v="0"/>
  </r>
  <r>
    <x v="0"/>
    <x v="0"/>
    <x v="3"/>
    <x v="3"/>
    <x v="8"/>
    <x v="8"/>
    <s v="13002"/>
    <s v="Retribució complementaria personal labor"/>
    <x v="5"/>
    <x v="5"/>
    <s v="1"/>
    <s v="Serveis públics bàsics"/>
    <x v="4"/>
    <x v="4"/>
    <x v="15"/>
    <x v="15"/>
    <x v="18"/>
    <x v="18"/>
    <s v="15341"/>
    <s v="Manteniment i millora espais públics cen"/>
    <n v="18760.28"/>
    <n v="1902.75"/>
    <n v="20663.03"/>
    <n v="20663.03"/>
    <n v="20663.03"/>
    <n v="20663.03"/>
    <n v="20663.03"/>
    <n v="0"/>
  </r>
  <r>
    <x v="0"/>
    <x v="0"/>
    <x v="3"/>
    <x v="3"/>
    <x v="8"/>
    <x v="8"/>
    <s v="13002"/>
    <s v="Retribució complementaria personal labor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58797.34"/>
    <n v="1044.1199999999999"/>
    <n v="59841.46"/>
    <n v="59841.46"/>
    <n v="59841.46"/>
    <n v="59841.46"/>
    <n v="59841.46"/>
    <n v="0"/>
  </r>
  <r>
    <x v="0"/>
    <x v="0"/>
    <x v="3"/>
    <x v="3"/>
    <x v="8"/>
    <x v="8"/>
    <s v="13002"/>
    <s v="Retribució complementaria personal labor"/>
    <x v="5"/>
    <x v="5"/>
    <s v="9"/>
    <s v="Actuacions de caràcter general"/>
    <x v="1"/>
    <x v="1"/>
    <x v="1"/>
    <x v="1"/>
    <x v="1"/>
    <x v="1"/>
    <s v="92011"/>
    <s v="Administració general"/>
    <n v="27418.84"/>
    <n v="-5674.77"/>
    <n v="21744.07"/>
    <n v="21744.07"/>
    <n v="21744.07"/>
    <n v="21744.07"/>
    <n v="21744.07"/>
    <n v="0"/>
  </r>
  <r>
    <x v="0"/>
    <x v="0"/>
    <x v="3"/>
    <x v="3"/>
    <x v="8"/>
    <x v="8"/>
    <s v="13002"/>
    <s v="Retribució complementaria personal labor"/>
    <x v="6"/>
    <x v="6"/>
    <s v="1"/>
    <s v="Serveis públics bàsics"/>
    <x v="4"/>
    <x v="4"/>
    <x v="14"/>
    <x v="14"/>
    <x v="22"/>
    <x v="22"/>
    <s v="15111"/>
    <s v="Llicències"/>
    <n v="5404.84"/>
    <n v="-4985.16"/>
    <n v="419.68"/>
    <n v="419.68"/>
    <n v="419.68"/>
    <n v="419.68"/>
    <n v="419.68"/>
    <n v="0"/>
  </r>
  <r>
    <x v="0"/>
    <x v="0"/>
    <x v="3"/>
    <x v="3"/>
    <x v="8"/>
    <x v="8"/>
    <s v="13002"/>
    <s v="Retribució complementaria personal labor"/>
    <x v="6"/>
    <x v="6"/>
    <s v="3"/>
    <s v="Producció de béns públics de caràcter preferent"/>
    <x v="9"/>
    <x v="9"/>
    <x v="22"/>
    <x v="22"/>
    <x v="32"/>
    <x v="32"/>
    <s v="33711"/>
    <s v="Gestió de centres cívics"/>
    <n v="22861.86"/>
    <n v="399.7"/>
    <n v="23261.56"/>
    <n v="23261.56"/>
    <n v="23261.56"/>
    <n v="23261.56"/>
    <n v="23261.56"/>
    <n v="0"/>
  </r>
  <r>
    <x v="0"/>
    <x v="0"/>
    <x v="3"/>
    <x v="3"/>
    <x v="8"/>
    <x v="8"/>
    <s v="13002"/>
    <s v="Retribució complementaria personal labor"/>
    <x v="6"/>
    <x v="6"/>
    <s v="9"/>
    <s v="Actuacions de caràcter general"/>
    <x v="1"/>
    <x v="1"/>
    <x v="8"/>
    <x v="8"/>
    <x v="20"/>
    <x v="20"/>
    <s v="92521"/>
    <s v="Direcció de comunicació"/>
    <n v="0"/>
    <n v="6578.9"/>
    <n v="6578.9"/>
    <n v="6578.9"/>
    <n v="6578.9"/>
    <n v="6578.9"/>
    <n v="6578.9"/>
    <n v="0"/>
  </r>
  <r>
    <x v="0"/>
    <x v="0"/>
    <x v="3"/>
    <x v="3"/>
    <x v="8"/>
    <x v="8"/>
    <s v="13002"/>
    <s v="Retribució complementaria personal labor"/>
    <x v="7"/>
    <x v="7"/>
    <s v="1"/>
    <s v="Serveis públics bàsics"/>
    <x v="4"/>
    <x v="4"/>
    <x v="14"/>
    <x v="14"/>
    <x v="22"/>
    <x v="22"/>
    <s v="15111"/>
    <s v="Llicències"/>
    <n v="5651.66"/>
    <n v="98.7"/>
    <n v="5750.36"/>
    <n v="5750.36"/>
    <n v="5750.36"/>
    <n v="5750.36"/>
    <n v="5750.36"/>
    <n v="0"/>
  </r>
  <r>
    <x v="0"/>
    <x v="0"/>
    <x v="3"/>
    <x v="3"/>
    <x v="8"/>
    <x v="8"/>
    <s v="13002"/>
    <s v="Retribució complementaria personal labor"/>
    <x v="7"/>
    <x v="7"/>
    <s v="1"/>
    <s v="Serveis públics bàsics"/>
    <x v="4"/>
    <x v="4"/>
    <x v="15"/>
    <x v="15"/>
    <x v="18"/>
    <x v="18"/>
    <s v="15341"/>
    <s v="Manteniment i millora espais públics cen"/>
    <n v="15615.32"/>
    <n v="265.72000000000003"/>
    <n v="15881.04"/>
    <n v="15881.04"/>
    <n v="15881.04"/>
    <n v="15881.04"/>
    <n v="15881.04"/>
    <n v="0"/>
  </r>
  <r>
    <x v="0"/>
    <x v="0"/>
    <x v="3"/>
    <x v="3"/>
    <x v="8"/>
    <x v="8"/>
    <s v="13002"/>
    <s v="Retribució complementaria personal labor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15662.08"/>
    <n v="-1691.18"/>
    <n v="13970.9"/>
    <n v="13970.9"/>
    <n v="13970.9"/>
    <n v="13970.9"/>
    <n v="13970.9"/>
    <n v="0"/>
  </r>
  <r>
    <x v="0"/>
    <x v="0"/>
    <x v="3"/>
    <x v="3"/>
    <x v="8"/>
    <x v="8"/>
    <s v="13002"/>
    <s v="Retribució complementaria personal labor"/>
    <x v="7"/>
    <x v="7"/>
    <s v="3"/>
    <s v="Producció de béns públics de caràcter preferent"/>
    <x v="9"/>
    <x v="9"/>
    <x v="22"/>
    <x v="22"/>
    <x v="32"/>
    <x v="32"/>
    <s v="33711"/>
    <s v="Gestió de centres cívics"/>
    <n v="3903.9"/>
    <n v="66.48"/>
    <n v="3970.38"/>
    <n v="3970.38"/>
    <n v="3970.38"/>
    <n v="3970.38"/>
    <n v="3970.38"/>
    <n v="0"/>
  </r>
  <r>
    <x v="0"/>
    <x v="0"/>
    <x v="3"/>
    <x v="3"/>
    <x v="8"/>
    <x v="8"/>
    <s v="13002"/>
    <s v="Retribució complementaria personal labor"/>
    <x v="7"/>
    <x v="7"/>
    <s v="9"/>
    <s v="Actuacions de caràcter general"/>
    <x v="1"/>
    <x v="1"/>
    <x v="1"/>
    <x v="1"/>
    <x v="1"/>
    <x v="1"/>
    <s v="92011"/>
    <s v="Administració general"/>
    <n v="16816.52"/>
    <n v="289.66000000000003"/>
    <n v="17106.18"/>
    <n v="17106.18"/>
    <n v="17106.18"/>
    <n v="17106.18"/>
    <n v="17106.18"/>
    <n v="0"/>
  </r>
  <r>
    <x v="0"/>
    <x v="0"/>
    <x v="3"/>
    <x v="3"/>
    <x v="8"/>
    <x v="8"/>
    <s v="13002"/>
    <s v="Retribució complementaria personal labor"/>
    <x v="7"/>
    <x v="7"/>
    <s v="9"/>
    <s v="Actuacions de caràcter general"/>
    <x v="1"/>
    <x v="1"/>
    <x v="8"/>
    <x v="8"/>
    <x v="20"/>
    <x v="20"/>
    <s v="92521"/>
    <s v="Direcció de comunicació"/>
    <n v="34204.660000000003"/>
    <n v="2759.51"/>
    <n v="36964.17"/>
    <n v="36964.17"/>
    <n v="36964.17"/>
    <n v="36964.17"/>
    <n v="36964.17"/>
    <n v="0"/>
  </r>
  <r>
    <x v="0"/>
    <x v="0"/>
    <x v="3"/>
    <x v="3"/>
    <x v="8"/>
    <x v="8"/>
    <s v="13002"/>
    <s v="Retribució complementaria personal labor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113957.34"/>
    <n v="-35148.559999999998"/>
    <n v="78808.78"/>
    <n v="78808.78"/>
    <n v="78808.78"/>
    <n v="78808.78"/>
    <n v="78808.78"/>
    <n v="0"/>
  </r>
  <r>
    <x v="0"/>
    <x v="0"/>
    <x v="3"/>
    <x v="3"/>
    <x v="8"/>
    <x v="8"/>
    <s v="13002"/>
    <s v="Retribució complementaria personal labor"/>
    <x v="8"/>
    <x v="8"/>
    <s v="9"/>
    <s v="Actuacions de caràcter general"/>
    <x v="1"/>
    <x v="1"/>
    <x v="1"/>
    <x v="1"/>
    <x v="1"/>
    <x v="1"/>
    <s v="92011"/>
    <s v="Administració general"/>
    <n v="26213.74"/>
    <n v="466.62"/>
    <n v="26680.36"/>
    <n v="26680.36"/>
    <n v="26680.36"/>
    <n v="26680.36"/>
    <n v="26680.36"/>
    <n v="0"/>
  </r>
  <r>
    <x v="0"/>
    <x v="0"/>
    <x v="3"/>
    <x v="3"/>
    <x v="8"/>
    <x v="8"/>
    <s v="13002"/>
    <s v="Retribució complementaria personal labor"/>
    <x v="9"/>
    <x v="9"/>
    <s v="1"/>
    <s v="Serveis públics bàsics"/>
    <x v="4"/>
    <x v="4"/>
    <x v="14"/>
    <x v="14"/>
    <x v="22"/>
    <x v="22"/>
    <s v="15111"/>
    <s v="Llicències"/>
    <n v="4592.7"/>
    <n v="77.42"/>
    <n v="4670.12"/>
    <n v="4670.12"/>
    <n v="4670.12"/>
    <n v="4670.12"/>
    <n v="4670.12"/>
    <n v="0"/>
  </r>
  <r>
    <x v="0"/>
    <x v="0"/>
    <x v="3"/>
    <x v="3"/>
    <x v="8"/>
    <x v="8"/>
    <s v="13002"/>
    <s v="Retribució complementaria personal labor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43055.46"/>
    <n v="34645.24"/>
    <n v="77700.7"/>
    <n v="77700.7"/>
    <n v="77700.7"/>
    <n v="77700.7"/>
    <n v="77700.7"/>
    <n v="0"/>
  </r>
  <r>
    <x v="0"/>
    <x v="0"/>
    <x v="3"/>
    <x v="3"/>
    <x v="8"/>
    <x v="8"/>
    <s v="13002"/>
    <s v="Retribució complementaria personal labor"/>
    <x v="9"/>
    <x v="9"/>
    <s v="9"/>
    <s v="Actuacions de caràcter general"/>
    <x v="1"/>
    <x v="1"/>
    <x v="1"/>
    <x v="1"/>
    <x v="1"/>
    <x v="1"/>
    <s v="92011"/>
    <s v="Administració general"/>
    <n v="4064.06"/>
    <n v="2541.04"/>
    <n v="6605.1"/>
    <n v="6605.1"/>
    <n v="6605.1"/>
    <n v="6605.1"/>
    <n v="6605.1"/>
    <n v="0"/>
  </r>
  <r>
    <x v="0"/>
    <x v="0"/>
    <x v="3"/>
    <x v="3"/>
    <x v="8"/>
    <x v="8"/>
    <s v="13002"/>
    <s v="Retribució complementaria personal labor"/>
    <x v="9"/>
    <x v="9"/>
    <s v="9"/>
    <s v="Actuacions de caràcter general"/>
    <x v="1"/>
    <x v="1"/>
    <x v="1"/>
    <x v="1"/>
    <x v="1"/>
    <x v="1"/>
    <s v="92014"/>
    <s v="Serveis jurídics"/>
    <n v="17701.599999999999"/>
    <n v="-6564.75"/>
    <n v="11136.85"/>
    <n v="11136.85"/>
    <n v="11136.85"/>
    <n v="11136.85"/>
    <n v="11136.85"/>
    <n v="0"/>
  </r>
  <r>
    <x v="0"/>
    <x v="0"/>
    <x v="3"/>
    <x v="3"/>
    <x v="8"/>
    <x v="8"/>
    <s v="13002"/>
    <s v="Retribució complementaria personal labor"/>
    <x v="9"/>
    <x v="9"/>
    <s v="9"/>
    <s v="Actuacions de caràcter general"/>
    <x v="1"/>
    <x v="1"/>
    <x v="8"/>
    <x v="8"/>
    <x v="20"/>
    <x v="20"/>
    <s v="92521"/>
    <s v="Direcció de comunicació"/>
    <n v="19483.38"/>
    <n v="-19483.38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10"/>
    <x v="10"/>
    <s v="1"/>
    <s v="Serveis públics bàsics"/>
    <x v="4"/>
    <x v="4"/>
    <x v="14"/>
    <x v="14"/>
    <x v="22"/>
    <x v="22"/>
    <s v="15111"/>
    <s v="Llicències"/>
    <n v="32132.36"/>
    <n v="-148.49"/>
    <n v="31983.87"/>
    <n v="31983.87"/>
    <n v="31983.87"/>
    <n v="31983.87"/>
    <n v="31983.87"/>
    <n v="0"/>
  </r>
  <r>
    <x v="0"/>
    <x v="0"/>
    <x v="3"/>
    <x v="3"/>
    <x v="8"/>
    <x v="8"/>
    <s v="13002"/>
    <s v="Retribució complementaria personal labor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98342.02"/>
    <n v="-37841.99"/>
    <n v="60500.03"/>
    <n v="60500.03"/>
    <n v="60500.03"/>
    <n v="60500.03"/>
    <n v="60500.03"/>
    <n v="0"/>
  </r>
  <r>
    <x v="0"/>
    <x v="0"/>
    <x v="3"/>
    <x v="3"/>
    <x v="8"/>
    <x v="8"/>
    <s v="13002"/>
    <s v="Retribució complementaria personal labor"/>
    <x v="10"/>
    <x v="10"/>
    <s v="3"/>
    <s v="Producció de béns públics de caràcter preferent"/>
    <x v="9"/>
    <x v="9"/>
    <x v="22"/>
    <x v="22"/>
    <x v="32"/>
    <x v="32"/>
    <s v="33711"/>
    <s v="Gestió de centres cívics"/>
    <n v="16608.34"/>
    <n v="285.60000000000002"/>
    <n v="16893.939999999999"/>
    <n v="16893.939999999999"/>
    <n v="16893.939999999999"/>
    <n v="16893.939999999999"/>
    <n v="16893.939999999999"/>
    <n v="0"/>
  </r>
  <r>
    <x v="0"/>
    <x v="0"/>
    <x v="3"/>
    <x v="3"/>
    <x v="8"/>
    <x v="8"/>
    <s v="13002"/>
    <s v="Retribució complementaria personal labor"/>
    <x v="10"/>
    <x v="10"/>
    <s v="9"/>
    <s v="Actuacions de caràcter general"/>
    <x v="1"/>
    <x v="1"/>
    <x v="1"/>
    <x v="1"/>
    <x v="1"/>
    <x v="1"/>
    <s v="92011"/>
    <s v="Administració general"/>
    <n v="20245.68"/>
    <n v="71.739999999999995"/>
    <n v="20317.419999999998"/>
    <n v="20317.419999999998"/>
    <n v="20317.419999999998"/>
    <n v="20317.419999999998"/>
    <n v="20317.419999999998"/>
    <n v="0"/>
  </r>
  <r>
    <x v="0"/>
    <x v="0"/>
    <x v="3"/>
    <x v="3"/>
    <x v="8"/>
    <x v="8"/>
    <s v="13002"/>
    <s v="Retribució complementaria personal labor"/>
    <x v="23"/>
    <x v="23"/>
    <s v="4"/>
    <s v="Actuacions de caràcter econòmic"/>
    <x v="3"/>
    <x v="3"/>
    <x v="6"/>
    <x v="6"/>
    <x v="7"/>
    <x v="7"/>
    <s v="43011"/>
    <s v="Administració i gerència de Presidència"/>
    <n v="39319.56"/>
    <n v="3030.03"/>
    <n v="42349.59"/>
    <n v="42349.59"/>
    <n v="42349.59"/>
    <n v="42349.59"/>
    <n v="42349.59"/>
    <n v="0"/>
  </r>
  <r>
    <x v="0"/>
    <x v="0"/>
    <x v="3"/>
    <x v="3"/>
    <x v="8"/>
    <x v="8"/>
    <s v="13002"/>
    <s v="Retribució complementaria personal labor"/>
    <x v="23"/>
    <x v="23"/>
    <s v="4"/>
    <s v="Actuacions de caràcter econòmic"/>
    <x v="7"/>
    <x v="7"/>
    <x v="16"/>
    <x v="16"/>
    <x v="23"/>
    <x v="23"/>
    <s v="49311"/>
    <s v="Arbitratge"/>
    <n v="0"/>
    <n v="16757.86"/>
    <n v="16757.86"/>
    <n v="16757.86"/>
    <n v="16757.86"/>
    <n v="16757.86"/>
    <n v="16757.86"/>
    <n v="0"/>
  </r>
  <r>
    <x v="0"/>
    <x v="0"/>
    <x v="3"/>
    <x v="3"/>
    <x v="8"/>
    <x v="8"/>
    <s v="13002"/>
    <s v="Retribució complementaria personal labor"/>
    <x v="23"/>
    <x v="23"/>
    <s v="9"/>
    <s v="Actuacions de caràcter general"/>
    <x v="1"/>
    <x v="1"/>
    <x v="1"/>
    <x v="1"/>
    <x v="1"/>
    <x v="1"/>
    <s v="92011"/>
    <s v="Administració general"/>
    <n v="11899.56"/>
    <n v="4273.75"/>
    <n v="16173.31"/>
    <n v="16173.31"/>
    <n v="16173.31"/>
    <n v="16173.31"/>
    <n v="16173.31"/>
    <n v="0"/>
  </r>
  <r>
    <x v="0"/>
    <x v="0"/>
    <x v="3"/>
    <x v="3"/>
    <x v="8"/>
    <x v="8"/>
    <s v="13002"/>
    <s v="Retribució complementaria personal labor"/>
    <x v="24"/>
    <x v="24"/>
    <s v="1"/>
    <s v="Serveis públics bàsics"/>
    <x v="4"/>
    <x v="4"/>
    <x v="7"/>
    <x v="7"/>
    <x v="8"/>
    <x v="8"/>
    <s v="15011"/>
    <s v="Despeses generals d'Ecologia Urbana"/>
    <n v="17701.599999999999"/>
    <n v="-17701.599999999999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24"/>
    <x v="24"/>
    <s v="4"/>
    <s v="Actuacions de caràcter econòmic"/>
    <x v="3"/>
    <x v="3"/>
    <x v="6"/>
    <x v="6"/>
    <x v="7"/>
    <x v="7"/>
    <s v="43011"/>
    <s v="Administració i gerència de Presidència"/>
    <n v="10092.02"/>
    <n v="182.44"/>
    <n v="10274.459999999999"/>
    <n v="10274.459999999999"/>
    <n v="10274.459999999999"/>
    <n v="10274.459999999999"/>
    <n v="10274.459999999999"/>
    <n v="0"/>
  </r>
  <r>
    <x v="0"/>
    <x v="0"/>
    <x v="3"/>
    <x v="3"/>
    <x v="8"/>
    <x v="8"/>
    <s v="13002"/>
    <s v="Retribució complementaria personal labor"/>
    <x v="24"/>
    <x v="24"/>
    <s v="4"/>
    <s v="Actuacions de caràcter econòmic"/>
    <x v="7"/>
    <x v="7"/>
    <x v="16"/>
    <x v="16"/>
    <x v="23"/>
    <x v="23"/>
    <s v="49311"/>
    <s v="Arbitratge"/>
    <n v="16474.919999999998"/>
    <n v="-16474.919999999998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24"/>
    <x v="24"/>
    <s v="9"/>
    <s v="Actuacions de caràcter general"/>
    <x v="1"/>
    <x v="1"/>
    <x v="1"/>
    <x v="1"/>
    <x v="1"/>
    <x v="1"/>
    <s v="92016"/>
    <s v="Direcció administrativa gabinet d'alcald"/>
    <n v="4905.58"/>
    <n v="-4905.58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24"/>
    <x v="24"/>
    <s v="9"/>
    <s v="Actuacions de caràcter general"/>
    <x v="8"/>
    <x v="8"/>
    <x v="19"/>
    <x v="19"/>
    <x v="26"/>
    <x v="26"/>
    <s v="93411"/>
    <s v="Tresoreria"/>
    <n v="16113.32"/>
    <n v="-1811.07"/>
    <n v="14302.25"/>
    <n v="14302.25"/>
    <n v="14302.25"/>
    <n v="14302.25"/>
    <n v="14302.25"/>
    <n v="0"/>
  </r>
  <r>
    <x v="0"/>
    <x v="0"/>
    <x v="3"/>
    <x v="3"/>
    <x v="8"/>
    <x v="8"/>
    <s v="13002"/>
    <s v="Retribució complementaria personal labor"/>
    <x v="27"/>
    <x v="27"/>
    <s v="9"/>
    <s v="Actuacions de caràcter general"/>
    <x v="1"/>
    <x v="1"/>
    <x v="1"/>
    <x v="1"/>
    <x v="1"/>
    <x v="1"/>
    <s v="92013"/>
    <s v="Programa actuació sectorial"/>
    <n v="0"/>
    <n v="66475.03"/>
    <n v="66475.03"/>
    <n v="66475.03"/>
    <n v="66475.03"/>
    <n v="66475.03"/>
    <n v="66475.03"/>
    <n v="0"/>
  </r>
  <r>
    <x v="0"/>
    <x v="0"/>
    <x v="3"/>
    <x v="3"/>
    <x v="8"/>
    <x v="8"/>
    <s v="13002"/>
    <s v="Retribució complementaria personal labor"/>
    <x v="0"/>
    <x v="0"/>
    <s v="4"/>
    <s v="Actuacions de caràcter econòmic"/>
    <x v="3"/>
    <x v="3"/>
    <x v="6"/>
    <x v="6"/>
    <x v="7"/>
    <x v="7"/>
    <s v="43014"/>
    <s v="Consell Econòmic i Social"/>
    <n v="20119.259999999998"/>
    <n v="344.82"/>
    <n v="20464.080000000002"/>
    <n v="20464.080000000002"/>
    <n v="20464.080000000002"/>
    <n v="20464.080000000002"/>
    <n v="20464.080000000002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0"/>
    <x v="0"/>
    <x v="0"/>
    <x v="0"/>
    <x v="0"/>
    <x v="0"/>
    <s v="91211"/>
    <s v="Representacio política"/>
    <n v="42876.6"/>
    <n v="2847.37"/>
    <n v="45723.97"/>
    <n v="45723.97"/>
    <n v="45723.97"/>
    <n v="45723.97"/>
    <n v="45723.97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0"/>
    <x v="0"/>
    <x v="0"/>
    <x v="0"/>
    <x v="9"/>
    <x v="9"/>
    <s v="91222"/>
    <s v="Protocol"/>
    <n v="53490.64"/>
    <n v="-18867.86"/>
    <n v="34622.78"/>
    <n v="34622.78"/>
    <n v="34622.78"/>
    <n v="34622.78"/>
    <n v="34622.78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1"/>
    <x v="1"/>
    <x v="1"/>
    <x v="1"/>
    <s v="92011"/>
    <s v="Administració general"/>
    <n v="361627.38"/>
    <n v="-209347.66"/>
    <n v="152279.72"/>
    <n v="152279.72"/>
    <n v="152279.72"/>
    <n v="152279.72"/>
    <n v="152279.72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1"/>
    <x v="1"/>
    <x v="1"/>
    <x v="1"/>
    <s v="92012"/>
    <s v="Serveis editorials"/>
    <n v="272515.20000000001"/>
    <n v="-3861.38"/>
    <n v="268653.82"/>
    <n v="268653.82"/>
    <n v="268653.82"/>
    <n v="268653.82"/>
    <n v="268653.82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1"/>
    <x v="1"/>
    <x v="1"/>
    <x v="1"/>
    <s v="92014"/>
    <s v="Serveis jurídics"/>
    <n v="40362.559999999998"/>
    <n v="761.18"/>
    <n v="41123.74"/>
    <n v="41123.74"/>
    <n v="41123.74"/>
    <n v="41123.74"/>
    <n v="41123.74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1"/>
    <x v="1"/>
    <x v="1"/>
    <x v="1"/>
    <s v="92016"/>
    <s v="Direcció administrativa gabinet d'alcald"/>
    <n v="34570.06"/>
    <n v="5617.48"/>
    <n v="40187.54"/>
    <n v="40187.54"/>
    <n v="40187.54"/>
    <n v="40187.54"/>
    <n v="40187.54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1"/>
    <x v="1"/>
    <x v="28"/>
    <x v="28"/>
    <s v="92031"/>
    <s v="Arxiu municipal contemporani"/>
    <n v="67258.8"/>
    <n v="-2143.02"/>
    <n v="65115.78"/>
    <n v="65115.78"/>
    <n v="65115.78"/>
    <n v="65115.78"/>
    <n v="65115.78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8"/>
    <x v="8"/>
    <x v="20"/>
    <x v="20"/>
    <s v="92521"/>
    <s v="Direcció de comunicació"/>
    <n v="103174.96"/>
    <n v="-39384.6"/>
    <n v="63790.36"/>
    <n v="63790.36"/>
    <n v="63790.36"/>
    <n v="63790.36"/>
    <n v="63790.36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8"/>
    <x v="8"/>
    <x v="20"/>
    <x v="20"/>
    <s v="92523"/>
    <s v="Comunicació digital"/>
    <n v="6300.84"/>
    <n v="256.16000000000003"/>
    <n v="6557"/>
    <n v="6557"/>
    <n v="6557"/>
    <n v="6557"/>
    <n v="6557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8"/>
    <x v="8"/>
    <x v="17"/>
    <x v="17"/>
    <x v="24"/>
    <x v="24"/>
    <s v="93115"/>
    <s v="Control intern"/>
    <n v="45005.94"/>
    <n v="822.78"/>
    <n v="45828.72"/>
    <n v="45828.72"/>
    <n v="45828.72"/>
    <n v="45828.72"/>
    <n v="45828.72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8"/>
    <x v="8"/>
    <x v="18"/>
    <x v="18"/>
    <x v="25"/>
    <x v="25"/>
    <s v="93312"/>
    <s v="Manteniment d’edificis centralitzats"/>
    <n v="24816.66"/>
    <n v="-6105.38"/>
    <n v="18711.28"/>
    <n v="18711.28"/>
    <n v="18711.28"/>
    <n v="18711.28"/>
    <n v="18711.28"/>
    <n v="0"/>
  </r>
  <r>
    <x v="0"/>
    <x v="0"/>
    <x v="3"/>
    <x v="3"/>
    <x v="8"/>
    <x v="8"/>
    <s v="13002"/>
    <s v="Retribució complementaria personal labor"/>
    <x v="25"/>
    <x v="25"/>
    <s v="9"/>
    <s v="Actuacions de caràcter general"/>
    <x v="1"/>
    <x v="1"/>
    <x v="1"/>
    <x v="1"/>
    <x v="1"/>
    <x v="1"/>
    <s v="92013"/>
    <s v="Programa actuació sectorial"/>
    <n v="53211.88"/>
    <n v="-53211.88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25"/>
    <x v="25"/>
    <s v="9"/>
    <s v="Actuacions de caràcter general"/>
    <x v="1"/>
    <x v="1"/>
    <x v="20"/>
    <x v="20"/>
    <x v="29"/>
    <x v="29"/>
    <s v="92211"/>
    <s v="Direcció de recursos humans i organitzac"/>
    <n v="23767.1"/>
    <n v="-23767.1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25"/>
    <x v="25"/>
    <s v="9"/>
    <s v="Actuacions de caràcter general"/>
    <x v="1"/>
    <x v="1"/>
    <x v="20"/>
    <x v="20"/>
    <x v="29"/>
    <x v="29"/>
    <s v="92214"/>
    <s v="Comunicació interna recursos humans i or"/>
    <n v="21597.52"/>
    <n v="374.36"/>
    <n v="21971.88"/>
    <n v="21971.88"/>
    <n v="21971.88"/>
    <n v="21971.88"/>
    <n v="21971.88"/>
    <n v="0"/>
  </r>
  <r>
    <x v="0"/>
    <x v="0"/>
    <x v="3"/>
    <x v="3"/>
    <x v="8"/>
    <x v="8"/>
    <s v="13002"/>
    <s v="Retribució complementaria personal labor"/>
    <x v="25"/>
    <x v="25"/>
    <s v="9"/>
    <s v="Actuacions de caràcter general"/>
    <x v="1"/>
    <x v="1"/>
    <x v="20"/>
    <x v="20"/>
    <x v="29"/>
    <x v="29"/>
    <s v="92215"/>
    <s v="Organització municipal"/>
    <n v="6808.2"/>
    <n v="25122.01"/>
    <n v="31930.21"/>
    <n v="31930.21"/>
    <n v="31930.21"/>
    <n v="31930.21"/>
    <n v="31930.21"/>
    <n v="0"/>
  </r>
  <r>
    <x v="0"/>
    <x v="0"/>
    <x v="3"/>
    <x v="3"/>
    <x v="8"/>
    <x v="8"/>
    <s v="13002"/>
    <s v="Retribució complementaria personal labor"/>
    <x v="25"/>
    <x v="25"/>
    <s v="9"/>
    <s v="Actuacions de caràcter general"/>
    <x v="1"/>
    <x v="1"/>
    <x v="20"/>
    <x v="20"/>
    <x v="29"/>
    <x v="29"/>
    <s v="92216"/>
    <s v="Selecció de personal"/>
    <n v="37607.22"/>
    <n v="704.25"/>
    <n v="38311.47"/>
    <n v="38311.47"/>
    <n v="38311.47"/>
    <n v="38311.47"/>
    <n v="38311.47"/>
    <n v="0"/>
  </r>
  <r>
    <x v="0"/>
    <x v="0"/>
    <x v="3"/>
    <x v="3"/>
    <x v="8"/>
    <x v="8"/>
    <s v="13002"/>
    <s v="Retribució complementaria personal labor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27916.28"/>
    <n v="-27916.28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26"/>
    <x v="26"/>
    <s v="2"/>
    <s v="Actuacions de protecció i promoció social"/>
    <x v="2"/>
    <x v="2"/>
    <x v="4"/>
    <x v="4"/>
    <x v="34"/>
    <x v="34"/>
    <s v="23171"/>
    <s v="Atenció a la dona víctima de viol."/>
    <n v="374864.6"/>
    <n v="-374864.6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26"/>
    <x v="26"/>
    <s v="2"/>
    <s v="Actuacions de protecció i promoció social"/>
    <x v="2"/>
    <x v="2"/>
    <x v="5"/>
    <x v="5"/>
    <x v="5"/>
    <x v="5"/>
    <s v="23241"/>
    <s v="Promoció de les dones"/>
    <n v="55105.120000000003"/>
    <n v="-55105.120000000003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26"/>
    <x v="26"/>
    <s v="9"/>
    <s v="Actuacions de caràcter general"/>
    <x v="1"/>
    <x v="1"/>
    <x v="1"/>
    <x v="1"/>
    <x v="1"/>
    <x v="1"/>
    <s v="92011"/>
    <s v="Administració general"/>
    <n v="32715.200000000001"/>
    <n v="615.12"/>
    <n v="33330.32"/>
    <n v="33330.32"/>
    <n v="33330.32"/>
    <n v="33330.32"/>
    <n v="33330.32"/>
    <n v="0"/>
  </r>
  <r>
    <x v="0"/>
    <x v="0"/>
    <x v="3"/>
    <x v="3"/>
    <x v="8"/>
    <x v="8"/>
    <s v="13002"/>
    <s v="Retribució complementaria personal labor"/>
    <x v="26"/>
    <x v="26"/>
    <s v="9"/>
    <s v="Actuacions de caràcter general"/>
    <x v="1"/>
    <x v="1"/>
    <x v="21"/>
    <x v="21"/>
    <x v="31"/>
    <x v="31"/>
    <s v="92417"/>
    <s v="Participació ciutadana"/>
    <n v="33460"/>
    <n v="622.11"/>
    <n v="34082.11"/>
    <n v="34082.11"/>
    <n v="34082.11"/>
    <n v="34082.11"/>
    <n v="34082.11"/>
    <n v="0"/>
  </r>
  <r>
    <x v="0"/>
    <x v="0"/>
    <x v="3"/>
    <x v="3"/>
    <x v="8"/>
    <x v="8"/>
    <s v="13002"/>
    <s v="Retribució complementaria personal labor"/>
    <x v="26"/>
    <x v="26"/>
    <s v="9"/>
    <s v="Actuacions de caràcter general"/>
    <x v="1"/>
    <x v="1"/>
    <x v="21"/>
    <x v="21"/>
    <x v="31"/>
    <x v="31"/>
    <s v="92418"/>
    <s v="Associacionisme"/>
    <n v="34895.42"/>
    <n v="632.78"/>
    <n v="35528.199999999997"/>
    <n v="35528.199999999997"/>
    <n v="35528.199999999997"/>
    <n v="35528.199999999997"/>
    <n v="35528.199999999997"/>
    <n v="0"/>
  </r>
  <r>
    <x v="0"/>
    <x v="0"/>
    <x v="3"/>
    <x v="3"/>
    <x v="8"/>
    <x v="8"/>
    <s v="13002"/>
    <s v="Retribució complementaria personal labor"/>
    <x v="26"/>
    <x v="26"/>
    <s v="9"/>
    <s v="Actuacions de caràcter general"/>
    <x v="1"/>
    <x v="1"/>
    <x v="8"/>
    <x v="8"/>
    <x v="10"/>
    <x v="10"/>
    <s v="92511"/>
    <s v="Atenció al ciutadà"/>
    <n v="326663.24"/>
    <n v="-326663.24"/>
    <n v="0"/>
    <n v="0"/>
    <n v="0"/>
    <n v="0"/>
    <n v="0"/>
    <n v="0"/>
  </r>
  <r>
    <x v="0"/>
    <x v="0"/>
    <x v="3"/>
    <x v="3"/>
    <x v="8"/>
    <x v="8"/>
    <s v="13099"/>
    <s v="Retribucions a reintegrar Contractats laborals"/>
    <x v="9"/>
    <x v="9"/>
    <s v="9"/>
    <s v="Actuacions de caràcter general"/>
    <x v="1"/>
    <x v="1"/>
    <x v="1"/>
    <x v="1"/>
    <x v="1"/>
    <x v="1"/>
    <s v="92011"/>
    <s v="Administració general"/>
    <n v="0"/>
    <n v="756.41"/>
    <n v="756.41"/>
    <n v="756.41"/>
    <n v="756.41"/>
    <n v="756.41"/>
    <n v="756.41"/>
    <n v="0"/>
  </r>
  <r>
    <x v="0"/>
    <x v="0"/>
    <x v="3"/>
    <x v="3"/>
    <x v="8"/>
    <x v="8"/>
    <s v="13099"/>
    <s v="Retribucions a reintegrar Contractats laborals"/>
    <x v="9"/>
    <x v="9"/>
    <s v="9"/>
    <s v="Actuacions de caràcter general"/>
    <x v="1"/>
    <x v="1"/>
    <x v="8"/>
    <x v="8"/>
    <x v="20"/>
    <x v="20"/>
    <s v="92521"/>
    <s v="Direcció de comunicació"/>
    <n v="0"/>
    <n v="-756.41"/>
    <n v="-756.41"/>
    <n v="-756.41"/>
    <n v="-756.41"/>
    <n v="-756.41"/>
    <n v="-756.41"/>
    <n v="0"/>
  </r>
  <r>
    <x v="0"/>
    <x v="0"/>
    <x v="3"/>
    <x v="3"/>
    <x v="8"/>
    <x v="8"/>
    <s v="13099"/>
    <s v="Retribucions a reintegrar Contractats laborals"/>
    <x v="0"/>
    <x v="0"/>
    <s v="9"/>
    <s v="Actuacions de caràcter general"/>
    <x v="1"/>
    <x v="1"/>
    <x v="8"/>
    <x v="8"/>
    <x v="20"/>
    <x v="20"/>
    <s v="92521"/>
    <s v="Direcció de comunicació"/>
    <n v="0"/>
    <n v="482.21"/>
    <n v="482.21"/>
    <n v="482.21"/>
    <n v="482.21"/>
    <n v="482.21"/>
    <n v="482.21"/>
    <n v="0"/>
  </r>
  <r>
    <x v="0"/>
    <x v="0"/>
    <x v="3"/>
    <x v="3"/>
    <x v="9"/>
    <x v="9"/>
    <s v="13100"/>
    <s v="Retribucions basiques i compl. pers.temp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54324.56"/>
    <n v="28830.12"/>
    <n v="183154.68"/>
    <n v="183154.68"/>
    <n v="183154.68"/>
    <n v="183154.68"/>
    <n v="183154.68"/>
    <n v="0"/>
  </r>
  <r>
    <x v="0"/>
    <x v="0"/>
    <x v="3"/>
    <x v="3"/>
    <x v="9"/>
    <x v="9"/>
    <s v="13100"/>
    <s v="Retribucions basiques i compl. pers.temp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29215.4"/>
    <n v="527.33000000000004"/>
    <n v="29742.73"/>
    <n v="29742.73"/>
    <n v="29742.73"/>
    <n v="29742.73"/>
    <n v="29742.73"/>
    <n v="0"/>
  </r>
  <r>
    <x v="0"/>
    <x v="0"/>
    <x v="3"/>
    <x v="3"/>
    <x v="9"/>
    <x v="9"/>
    <s v="13100"/>
    <s v="Retribucions basiques i compl. pers.temp"/>
    <x v="15"/>
    <x v="15"/>
    <s v="9"/>
    <s v="Actuacions de caràcter general"/>
    <x v="1"/>
    <x v="1"/>
    <x v="1"/>
    <x v="1"/>
    <x v="1"/>
    <x v="1"/>
    <s v="92011"/>
    <s v="Administració general"/>
    <n v="0"/>
    <n v="7821.96"/>
    <n v="7821.96"/>
    <n v="7821.96"/>
    <n v="7821.96"/>
    <n v="7821.96"/>
    <n v="7821.96"/>
    <n v="0"/>
  </r>
  <r>
    <x v="0"/>
    <x v="0"/>
    <x v="3"/>
    <x v="3"/>
    <x v="9"/>
    <x v="9"/>
    <s v="13100"/>
    <s v="Retribucions basiques i compl. pers.temp"/>
    <x v="15"/>
    <x v="15"/>
    <s v="9"/>
    <s v="Actuacions de caràcter general"/>
    <x v="1"/>
    <x v="1"/>
    <x v="8"/>
    <x v="8"/>
    <x v="10"/>
    <x v="10"/>
    <s v="92511"/>
    <s v="Atenció al ciutadà"/>
    <n v="0"/>
    <n v="54855.64"/>
    <n v="54855.64"/>
    <n v="54855.64"/>
    <n v="54855.64"/>
    <n v="54855.64"/>
    <n v="54855.64"/>
    <n v="0"/>
  </r>
  <r>
    <x v="0"/>
    <x v="0"/>
    <x v="3"/>
    <x v="3"/>
    <x v="9"/>
    <x v="9"/>
    <s v="13100"/>
    <s v="Retribucions basiques i compl. pers.temp"/>
    <x v="17"/>
    <x v="17"/>
    <s v="1"/>
    <s v="Serveis públics bàsics"/>
    <x v="5"/>
    <x v="5"/>
    <x v="9"/>
    <x v="9"/>
    <x v="11"/>
    <x v="11"/>
    <s v="13011"/>
    <s v="Gestió programa administració seguretat"/>
    <n v="62438"/>
    <n v="-2949.36"/>
    <n v="59488.639999999999"/>
    <n v="59488.639999999999"/>
    <n v="59488.639999999999"/>
    <n v="59488.639999999999"/>
    <n v="59488.639999999999"/>
    <n v="0"/>
  </r>
  <r>
    <x v="0"/>
    <x v="0"/>
    <x v="3"/>
    <x v="3"/>
    <x v="9"/>
    <x v="9"/>
    <s v="13100"/>
    <s v="Retribucions basiques i compl. pers.temp"/>
    <x v="17"/>
    <x v="17"/>
    <s v="1"/>
    <s v="Serveis públics bàsics"/>
    <x v="5"/>
    <x v="5"/>
    <x v="9"/>
    <x v="9"/>
    <x v="11"/>
    <x v="11"/>
    <s v="13014"/>
    <s v="Desenvolupament dels serveis de GUB i SP"/>
    <n v="30458.92"/>
    <n v="-2460.91"/>
    <n v="27998.01"/>
    <n v="27998.01"/>
    <n v="27998.01"/>
    <n v="27998.01"/>
    <n v="27998.01"/>
    <n v="0"/>
  </r>
  <r>
    <x v="0"/>
    <x v="0"/>
    <x v="3"/>
    <x v="3"/>
    <x v="9"/>
    <x v="9"/>
    <s v="13100"/>
    <s v="Retribucions basiques i compl. pers.temp"/>
    <x v="17"/>
    <x v="17"/>
    <s v="1"/>
    <s v="Serveis públics bàsics"/>
    <x v="5"/>
    <x v="5"/>
    <x v="12"/>
    <x v="12"/>
    <x v="15"/>
    <x v="15"/>
    <s v="13613"/>
    <s v="Desenvol.professional,selecció,prevenc.s"/>
    <n v="39749.06"/>
    <n v="-39749.06"/>
    <n v="0"/>
    <n v="0"/>
    <n v="0"/>
    <n v="0"/>
    <n v="0"/>
    <n v="0"/>
  </r>
  <r>
    <x v="0"/>
    <x v="0"/>
    <x v="3"/>
    <x v="3"/>
    <x v="9"/>
    <x v="9"/>
    <s v="13100"/>
    <s v="Retribucions basiques i compl. pers.temp"/>
    <x v="18"/>
    <x v="18"/>
    <s v="1"/>
    <s v="Serveis públics bàsics"/>
    <x v="4"/>
    <x v="4"/>
    <x v="7"/>
    <x v="7"/>
    <x v="8"/>
    <x v="8"/>
    <s v="15011"/>
    <s v="Despeses generals d'Ecologia Urbana"/>
    <n v="60539.839999999997"/>
    <n v="-21995.85"/>
    <n v="38543.99"/>
    <n v="38543.99"/>
    <n v="38543.99"/>
    <n v="38543.99"/>
    <n v="38543.99"/>
    <n v="0"/>
  </r>
  <r>
    <x v="0"/>
    <x v="0"/>
    <x v="3"/>
    <x v="3"/>
    <x v="9"/>
    <x v="9"/>
    <s v="13100"/>
    <s v="Retribucions basiques i compl. pers.temp"/>
    <x v="19"/>
    <x v="19"/>
    <s v="1"/>
    <s v="Serveis públics bàsics"/>
    <x v="4"/>
    <x v="4"/>
    <x v="7"/>
    <x v="7"/>
    <x v="8"/>
    <x v="8"/>
    <s v="15011"/>
    <s v="Despeses generals d'Ecologia Urbana"/>
    <n v="30458.92"/>
    <n v="-1150.54"/>
    <n v="29308.38"/>
    <n v="29308.38"/>
    <n v="29308.38"/>
    <n v="29308.38"/>
    <n v="29308.38"/>
    <n v="0"/>
  </r>
  <r>
    <x v="0"/>
    <x v="0"/>
    <x v="3"/>
    <x v="3"/>
    <x v="9"/>
    <x v="9"/>
    <s v="13100"/>
    <s v="Retribucions basiques i compl. pers.temp"/>
    <x v="20"/>
    <x v="20"/>
    <s v="1"/>
    <s v="Serveis públics bàsics"/>
    <x v="4"/>
    <x v="4"/>
    <x v="7"/>
    <x v="7"/>
    <x v="8"/>
    <x v="8"/>
    <s v="15011"/>
    <s v="Despeses generals d'Ecologia Urbana"/>
    <n v="62242"/>
    <n v="3856.69"/>
    <n v="66098.69"/>
    <n v="66098.69"/>
    <n v="66098.69"/>
    <n v="66098.69"/>
    <n v="66098.69"/>
    <n v="0"/>
  </r>
  <r>
    <x v="0"/>
    <x v="0"/>
    <x v="3"/>
    <x v="3"/>
    <x v="9"/>
    <x v="9"/>
    <s v="13100"/>
    <s v="Retribucions basiques i compl. pers.temp"/>
    <x v="21"/>
    <x v="21"/>
    <s v="1"/>
    <s v="Serveis públics bàsics"/>
    <x v="5"/>
    <x v="5"/>
    <x v="25"/>
    <x v="25"/>
    <x v="38"/>
    <x v="38"/>
    <s v="13411"/>
    <s v="Gestió del programa de mobilitat"/>
    <n v="30601.98"/>
    <n v="-23869.200000000001"/>
    <n v="6732.78"/>
    <n v="6732.78"/>
    <n v="6732.78"/>
    <n v="6732.78"/>
    <n v="6732.78"/>
    <n v="0"/>
  </r>
  <r>
    <x v="0"/>
    <x v="0"/>
    <x v="3"/>
    <x v="3"/>
    <x v="9"/>
    <x v="9"/>
    <s v="13100"/>
    <s v="Retribucions basiques i compl. pers.temp"/>
    <x v="21"/>
    <x v="21"/>
    <s v="1"/>
    <s v="Serveis públics bàsics"/>
    <x v="4"/>
    <x v="4"/>
    <x v="14"/>
    <x v="14"/>
    <x v="17"/>
    <x v="17"/>
    <s v="15161"/>
    <s v="Control i seguiment de grans infraestruc"/>
    <n v="53895.82"/>
    <n v="-11807.32"/>
    <n v="42088.5"/>
    <n v="42088.5"/>
    <n v="42088.5"/>
    <n v="42088.5"/>
    <n v="42088.5"/>
    <n v="0"/>
  </r>
  <r>
    <x v="0"/>
    <x v="0"/>
    <x v="3"/>
    <x v="3"/>
    <x v="9"/>
    <x v="9"/>
    <s v="13100"/>
    <s v="Retribucions basiques i compl. pers.temp"/>
    <x v="1"/>
    <x v="1"/>
    <s v="1"/>
    <s v="Serveis públics bàsics"/>
    <x v="4"/>
    <x v="4"/>
    <x v="14"/>
    <x v="14"/>
    <x v="22"/>
    <x v="22"/>
    <s v="15111"/>
    <s v="Llicències"/>
    <n v="43459.62"/>
    <n v="-24291.200000000001"/>
    <n v="19168.419999999998"/>
    <n v="19168.419999999998"/>
    <n v="19168.419999999998"/>
    <n v="19168.419999999998"/>
    <n v="19168.419999999998"/>
    <n v="0"/>
  </r>
  <r>
    <x v="0"/>
    <x v="0"/>
    <x v="3"/>
    <x v="3"/>
    <x v="9"/>
    <x v="9"/>
    <s v="13100"/>
    <s v="Retribucions basiques i compl. pers.temp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63811.06"/>
    <n v="1265.32"/>
    <n v="65076.38"/>
    <n v="65076.38"/>
    <n v="65076.38"/>
    <n v="65076.38"/>
    <n v="65076.38"/>
    <n v="0"/>
  </r>
  <r>
    <x v="0"/>
    <x v="0"/>
    <x v="3"/>
    <x v="3"/>
    <x v="9"/>
    <x v="9"/>
    <s v="13100"/>
    <s v="Retribucions basiques i compl. pers.temp"/>
    <x v="1"/>
    <x v="1"/>
    <s v="9"/>
    <s v="Actuacions de caràcter general"/>
    <x v="1"/>
    <x v="1"/>
    <x v="1"/>
    <x v="1"/>
    <x v="1"/>
    <x v="1"/>
    <s v="92014"/>
    <s v="Serveis jurídics"/>
    <n v="0"/>
    <n v="7867.91"/>
    <n v="7867.91"/>
    <n v="7867.91"/>
    <n v="7867.91"/>
    <n v="7867.91"/>
    <n v="7867.91"/>
    <n v="0"/>
  </r>
  <r>
    <x v="0"/>
    <x v="0"/>
    <x v="3"/>
    <x v="3"/>
    <x v="9"/>
    <x v="9"/>
    <s v="13100"/>
    <s v="Retribucions basiques i compl. pers.temp"/>
    <x v="1"/>
    <x v="1"/>
    <s v="9"/>
    <s v="Actuacions de caràcter general"/>
    <x v="8"/>
    <x v="8"/>
    <x v="18"/>
    <x v="18"/>
    <x v="25"/>
    <x v="25"/>
    <s v="93312"/>
    <s v="Manteniment d’edificis centralitzats"/>
    <n v="39549.230000000003"/>
    <n v="-22155.22"/>
    <n v="17394.009999999998"/>
    <n v="17394.009999999998"/>
    <n v="17394.009999999998"/>
    <n v="17394.009999999998"/>
    <n v="17394.009999999998"/>
    <n v="0"/>
  </r>
  <r>
    <x v="0"/>
    <x v="0"/>
    <x v="3"/>
    <x v="3"/>
    <x v="9"/>
    <x v="9"/>
    <s v="13100"/>
    <s v="Retribucions basiques i compl. pers.temp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30999.279999999999"/>
    <n v="608.46"/>
    <n v="31607.74"/>
    <n v="31607.74"/>
    <n v="31607.74"/>
    <n v="31607.74"/>
    <n v="31607.74"/>
    <n v="0"/>
  </r>
  <r>
    <x v="0"/>
    <x v="0"/>
    <x v="3"/>
    <x v="3"/>
    <x v="9"/>
    <x v="9"/>
    <s v="13100"/>
    <s v="Retribucions basiques i compl. pers.temp"/>
    <x v="2"/>
    <x v="2"/>
    <s v="9"/>
    <s v="Actuacions de caràcter general"/>
    <x v="1"/>
    <x v="1"/>
    <x v="1"/>
    <x v="1"/>
    <x v="1"/>
    <x v="1"/>
    <s v="92011"/>
    <s v="Administració general"/>
    <n v="41672.26"/>
    <n v="820.46"/>
    <n v="42492.72"/>
    <n v="42492.72"/>
    <n v="42492.72"/>
    <n v="42492.72"/>
    <n v="42492.72"/>
    <n v="0"/>
  </r>
  <r>
    <x v="0"/>
    <x v="0"/>
    <x v="3"/>
    <x v="3"/>
    <x v="9"/>
    <x v="9"/>
    <s v="13100"/>
    <s v="Retribucions basiques i compl. pers.temp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30999.279999999999"/>
    <n v="608.46"/>
    <n v="31607.74"/>
    <n v="31607.74"/>
    <n v="31607.74"/>
    <n v="31607.74"/>
    <n v="31607.74"/>
    <n v="0"/>
  </r>
  <r>
    <x v="0"/>
    <x v="0"/>
    <x v="3"/>
    <x v="3"/>
    <x v="9"/>
    <x v="9"/>
    <s v="13100"/>
    <s v="Retribucions basiques i compl. pers.temp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46873.8"/>
    <n v="-25791.439999999999"/>
    <n v="21082.36"/>
    <n v="21082.36"/>
    <n v="21082.36"/>
    <n v="21082.36"/>
    <n v="21082.36"/>
    <n v="0"/>
  </r>
  <r>
    <x v="0"/>
    <x v="0"/>
    <x v="3"/>
    <x v="3"/>
    <x v="9"/>
    <x v="9"/>
    <s v="13100"/>
    <s v="Retribucions basiques i compl. pers.temp"/>
    <x v="5"/>
    <x v="5"/>
    <s v="1"/>
    <s v="Serveis públics bàsics"/>
    <x v="4"/>
    <x v="4"/>
    <x v="14"/>
    <x v="14"/>
    <x v="22"/>
    <x v="22"/>
    <s v="15111"/>
    <s v="Llicències"/>
    <n v="43459.62"/>
    <n v="-31653.3"/>
    <n v="11806.32"/>
    <n v="11806.32"/>
    <n v="11806.32"/>
    <n v="11806.32"/>
    <n v="11806.32"/>
    <n v="0"/>
  </r>
  <r>
    <x v="0"/>
    <x v="0"/>
    <x v="3"/>
    <x v="3"/>
    <x v="9"/>
    <x v="9"/>
    <s v="13100"/>
    <s v="Retribucions basiques i compl. pers.temp"/>
    <x v="6"/>
    <x v="6"/>
    <s v="1"/>
    <s v="Serveis públics bàsics"/>
    <x v="4"/>
    <x v="4"/>
    <x v="14"/>
    <x v="14"/>
    <x v="22"/>
    <x v="22"/>
    <s v="15111"/>
    <s v="Llicències"/>
    <n v="97419.06"/>
    <n v="-71169.820000000007"/>
    <n v="26249.24"/>
    <n v="26249.24"/>
    <n v="26249.24"/>
    <n v="26249.24"/>
    <n v="26249.24"/>
    <n v="0"/>
  </r>
  <r>
    <x v="0"/>
    <x v="0"/>
    <x v="3"/>
    <x v="3"/>
    <x v="9"/>
    <x v="9"/>
    <s v="13100"/>
    <s v="Retribucions basiques i compl. pers.temp"/>
    <x v="7"/>
    <x v="7"/>
    <s v="1"/>
    <s v="Serveis públics bàsics"/>
    <x v="4"/>
    <x v="4"/>
    <x v="14"/>
    <x v="14"/>
    <x v="22"/>
    <x v="22"/>
    <s v="15111"/>
    <s v="Llicències"/>
    <n v="34386.6"/>
    <n v="-2899.1"/>
    <n v="31487.5"/>
    <n v="31487.5"/>
    <n v="31487.5"/>
    <n v="31487.5"/>
    <n v="31487.5"/>
    <n v="0"/>
  </r>
  <r>
    <x v="0"/>
    <x v="0"/>
    <x v="3"/>
    <x v="3"/>
    <x v="9"/>
    <x v="9"/>
    <s v="13100"/>
    <s v="Retribucions basiques i compl. pers.temp"/>
    <x v="7"/>
    <x v="7"/>
    <s v="1"/>
    <s v="Serveis públics bàsics"/>
    <x v="4"/>
    <x v="4"/>
    <x v="15"/>
    <x v="15"/>
    <x v="18"/>
    <x v="18"/>
    <s v="15341"/>
    <s v="Manteniment i millora espais públics cen"/>
    <n v="30888.19"/>
    <n v="23.21"/>
    <n v="30911.4"/>
    <n v="30911.4"/>
    <n v="30911.4"/>
    <n v="30911.4"/>
    <n v="30911.4"/>
    <n v="0"/>
  </r>
  <r>
    <x v="0"/>
    <x v="0"/>
    <x v="3"/>
    <x v="3"/>
    <x v="9"/>
    <x v="9"/>
    <s v="13100"/>
    <s v="Retribucions basiques i compl. pers.temp"/>
    <x v="9"/>
    <x v="9"/>
    <s v="1"/>
    <s v="Serveis públics bàsics"/>
    <x v="4"/>
    <x v="4"/>
    <x v="14"/>
    <x v="14"/>
    <x v="22"/>
    <x v="22"/>
    <s v="15111"/>
    <s v="Llicències"/>
    <n v="0"/>
    <n v="7867.88"/>
    <n v="7867.88"/>
    <n v="7867.88"/>
    <n v="7867.88"/>
    <n v="7867.88"/>
    <n v="7867.88"/>
    <n v="0"/>
  </r>
  <r>
    <x v="0"/>
    <x v="0"/>
    <x v="3"/>
    <x v="3"/>
    <x v="9"/>
    <x v="9"/>
    <s v="13100"/>
    <s v="Retribucions basiques i compl. pers.temp"/>
    <x v="9"/>
    <x v="9"/>
    <s v="9"/>
    <s v="Actuacions de caràcter general"/>
    <x v="1"/>
    <x v="1"/>
    <x v="1"/>
    <x v="1"/>
    <x v="1"/>
    <x v="1"/>
    <s v="92011"/>
    <s v="Administració general"/>
    <n v="30999.279999999999"/>
    <n v="-24733.08"/>
    <n v="6266.2"/>
    <n v="6266.2"/>
    <n v="6266.2"/>
    <n v="6266.2"/>
    <n v="6266.2"/>
    <n v="0"/>
  </r>
  <r>
    <x v="0"/>
    <x v="0"/>
    <x v="3"/>
    <x v="3"/>
    <x v="9"/>
    <x v="9"/>
    <s v="13100"/>
    <s v="Retribucions basiques i compl. pers.temp"/>
    <x v="10"/>
    <x v="10"/>
    <s v="1"/>
    <s v="Serveis públics bàsics"/>
    <x v="4"/>
    <x v="4"/>
    <x v="14"/>
    <x v="14"/>
    <x v="22"/>
    <x v="22"/>
    <s v="15111"/>
    <s v="Llicències"/>
    <n v="57832.959999999999"/>
    <n v="-46433.64"/>
    <n v="11399.32"/>
    <n v="11399.32"/>
    <n v="11399.32"/>
    <n v="11399.32"/>
    <n v="11399.32"/>
    <n v="0"/>
  </r>
  <r>
    <x v="0"/>
    <x v="0"/>
    <x v="3"/>
    <x v="3"/>
    <x v="9"/>
    <x v="9"/>
    <s v="13100"/>
    <s v="Retribucions basiques i compl. pers.temp"/>
    <x v="10"/>
    <x v="10"/>
    <s v="1"/>
    <s v="Serveis públics bàsics"/>
    <x v="4"/>
    <x v="4"/>
    <x v="15"/>
    <x v="15"/>
    <x v="18"/>
    <x v="18"/>
    <s v="15341"/>
    <s v="Manteniment i millora espais públics cen"/>
    <n v="29738.69"/>
    <n v="518.72"/>
    <n v="30257.41"/>
    <n v="30257.41"/>
    <n v="30257.41"/>
    <n v="30257.41"/>
    <n v="30257.41"/>
    <n v="0"/>
  </r>
  <r>
    <x v="0"/>
    <x v="0"/>
    <x v="3"/>
    <x v="3"/>
    <x v="9"/>
    <x v="9"/>
    <s v="13100"/>
    <s v="Retribucions basiques i compl. pers.temp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61723.57"/>
    <n v="-4066.57"/>
    <n v="57657"/>
    <n v="57657"/>
    <n v="57657"/>
    <n v="57657"/>
    <n v="57657"/>
    <n v="0"/>
  </r>
  <r>
    <x v="0"/>
    <x v="0"/>
    <x v="3"/>
    <x v="3"/>
    <x v="9"/>
    <x v="9"/>
    <s v="13100"/>
    <s v="Retribucions basiques i compl. pers.temp"/>
    <x v="23"/>
    <x v="23"/>
    <s v="9"/>
    <s v="Actuacions de caràcter general"/>
    <x v="1"/>
    <x v="1"/>
    <x v="1"/>
    <x v="1"/>
    <x v="1"/>
    <x v="1"/>
    <s v="92011"/>
    <s v="Administració general"/>
    <n v="96811.23"/>
    <n v="-58269.61"/>
    <n v="38541.620000000003"/>
    <n v="38541.620000000003"/>
    <n v="38541.620000000003"/>
    <n v="38541.620000000003"/>
    <n v="38541.620000000003"/>
    <n v="0"/>
  </r>
  <r>
    <x v="0"/>
    <x v="0"/>
    <x v="3"/>
    <x v="3"/>
    <x v="9"/>
    <x v="9"/>
    <s v="13100"/>
    <s v="Retribucions basiques i compl. pers.temp"/>
    <x v="24"/>
    <x v="24"/>
    <s v="4"/>
    <s v="Actuacions de caràcter econòmic"/>
    <x v="3"/>
    <x v="3"/>
    <x v="6"/>
    <x v="6"/>
    <x v="7"/>
    <x v="7"/>
    <s v="43011"/>
    <s v="Administració i gerència de Presidència"/>
    <n v="84640.86"/>
    <n v="-26215.87"/>
    <n v="58424.99"/>
    <n v="58424.99"/>
    <n v="58424.99"/>
    <n v="58424.99"/>
    <n v="58424.99"/>
    <n v="0"/>
  </r>
  <r>
    <x v="0"/>
    <x v="0"/>
    <x v="3"/>
    <x v="3"/>
    <x v="9"/>
    <x v="9"/>
    <s v="13100"/>
    <s v="Retribucions basiques i compl. pers.temp"/>
    <x v="24"/>
    <x v="24"/>
    <s v="9"/>
    <s v="Actuacions de caràcter general"/>
    <x v="8"/>
    <x v="8"/>
    <x v="18"/>
    <x v="18"/>
    <x v="25"/>
    <x v="25"/>
    <s v="93311"/>
    <s v="Patrimoni"/>
    <n v="63080.959999999999"/>
    <n v="-32448.49"/>
    <n v="30632.47"/>
    <n v="30632.47"/>
    <n v="30632.47"/>
    <n v="30632.47"/>
    <n v="30632.47"/>
    <n v="0"/>
  </r>
  <r>
    <x v="0"/>
    <x v="0"/>
    <x v="3"/>
    <x v="3"/>
    <x v="9"/>
    <x v="9"/>
    <s v="13100"/>
    <s v="Retribucions basiques i compl. pers.temp"/>
    <x v="0"/>
    <x v="0"/>
    <s v="9"/>
    <s v="Actuacions de caràcter general"/>
    <x v="0"/>
    <x v="0"/>
    <x v="0"/>
    <x v="0"/>
    <x v="0"/>
    <x v="0"/>
    <s v="91211"/>
    <s v="Representacio política"/>
    <n v="313092.25"/>
    <n v="55937.53"/>
    <n v="369029.78"/>
    <n v="369029.78"/>
    <n v="369029.78"/>
    <n v="369029.78"/>
    <n v="369029.78"/>
    <n v="0"/>
  </r>
  <r>
    <x v="0"/>
    <x v="0"/>
    <x v="3"/>
    <x v="3"/>
    <x v="9"/>
    <x v="9"/>
    <s v="13100"/>
    <s v="Retribucions basiques i compl. pers.temp"/>
    <x v="0"/>
    <x v="0"/>
    <s v="9"/>
    <s v="Actuacions de caràcter general"/>
    <x v="0"/>
    <x v="0"/>
    <x v="0"/>
    <x v="0"/>
    <x v="9"/>
    <x v="9"/>
    <s v="91222"/>
    <s v="Protocol"/>
    <n v="107862.63"/>
    <n v="3204.82"/>
    <n v="111067.45"/>
    <n v="111067.45"/>
    <n v="111067.45"/>
    <n v="111067.45"/>
    <n v="111067.45"/>
    <n v="0"/>
  </r>
  <r>
    <x v="0"/>
    <x v="0"/>
    <x v="3"/>
    <x v="3"/>
    <x v="9"/>
    <x v="9"/>
    <s v="13100"/>
    <s v="Retribucions basiques i compl. pers.temp"/>
    <x v="0"/>
    <x v="0"/>
    <s v="9"/>
    <s v="Actuacions de caràcter general"/>
    <x v="1"/>
    <x v="1"/>
    <x v="1"/>
    <x v="1"/>
    <x v="1"/>
    <x v="1"/>
    <s v="92011"/>
    <s v="Administració general"/>
    <n v="108792.26"/>
    <n v="1107.56"/>
    <n v="109899.82"/>
    <n v="109899.82"/>
    <n v="109899.82"/>
    <n v="109899.82"/>
    <n v="109899.82"/>
    <n v="0"/>
  </r>
  <r>
    <x v="0"/>
    <x v="0"/>
    <x v="3"/>
    <x v="3"/>
    <x v="9"/>
    <x v="9"/>
    <s v="13100"/>
    <s v="Retribucions basiques i compl. pers.temp"/>
    <x v="0"/>
    <x v="0"/>
    <s v="9"/>
    <s v="Actuacions de caràcter general"/>
    <x v="1"/>
    <x v="1"/>
    <x v="1"/>
    <x v="1"/>
    <x v="28"/>
    <x v="28"/>
    <s v="92031"/>
    <s v="Arxiu municipal contemporani"/>
    <n v="30639.01"/>
    <n v="601.16999999999996"/>
    <n v="31240.18"/>
    <n v="31240.18"/>
    <n v="31240.18"/>
    <n v="31240.18"/>
    <n v="31240.18"/>
    <n v="0"/>
  </r>
  <r>
    <x v="0"/>
    <x v="0"/>
    <x v="3"/>
    <x v="3"/>
    <x v="9"/>
    <x v="9"/>
    <s v="13100"/>
    <s v="Retribucions basiques i compl. pers.temp"/>
    <x v="0"/>
    <x v="0"/>
    <s v="9"/>
    <s v="Actuacions de caràcter general"/>
    <x v="8"/>
    <x v="8"/>
    <x v="17"/>
    <x v="17"/>
    <x v="24"/>
    <x v="24"/>
    <s v="93115"/>
    <s v="Control intern"/>
    <n v="23135.279999999999"/>
    <n v="470.58"/>
    <n v="23605.86"/>
    <n v="23605.86"/>
    <n v="23605.86"/>
    <n v="23605.86"/>
    <n v="23605.86"/>
    <n v="0"/>
  </r>
  <r>
    <x v="0"/>
    <x v="0"/>
    <x v="3"/>
    <x v="3"/>
    <x v="9"/>
    <x v="9"/>
    <s v="13100"/>
    <s v="Retribucions basiques i compl. pers.temp"/>
    <x v="0"/>
    <x v="0"/>
    <s v="9"/>
    <s v="Actuacions de caràcter general"/>
    <x v="8"/>
    <x v="8"/>
    <x v="18"/>
    <x v="18"/>
    <x v="25"/>
    <x v="25"/>
    <s v="93312"/>
    <s v="Manteniment d’edificis centralitzats"/>
    <n v="23360.62"/>
    <n v="-2584.77"/>
    <n v="20775.849999999999"/>
    <n v="20775.849999999999"/>
    <n v="20775.849999999999"/>
    <n v="20775.849999999999"/>
    <n v="20775.849999999999"/>
    <n v="0"/>
  </r>
  <r>
    <x v="0"/>
    <x v="0"/>
    <x v="3"/>
    <x v="3"/>
    <x v="9"/>
    <x v="9"/>
    <s v="13100"/>
    <s v="Retribucions basiques i compl. pers.temp"/>
    <x v="25"/>
    <x v="25"/>
    <s v="9"/>
    <s v="Actuacions de caràcter general"/>
    <x v="1"/>
    <x v="1"/>
    <x v="20"/>
    <x v="20"/>
    <x v="29"/>
    <x v="29"/>
    <s v="92215"/>
    <s v="Organització municipal"/>
    <n v="44022"/>
    <n v="2582.4"/>
    <n v="46604.4"/>
    <n v="46604.4"/>
    <n v="46604.4"/>
    <n v="46604.4"/>
    <n v="46604.4"/>
    <n v="0"/>
  </r>
  <r>
    <x v="0"/>
    <x v="0"/>
    <x v="3"/>
    <x v="3"/>
    <x v="9"/>
    <x v="9"/>
    <s v="13100"/>
    <s v="Retribucions basiques i compl. pers.temp"/>
    <x v="25"/>
    <x v="25"/>
    <s v="9"/>
    <s v="Actuacions de caràcter general"/>
    <x v="1"/>
    <x v="1"/>
    <x v="20"/>
    <x v="20"/>
    <x v="29"/>
    <x v="29"/>
    <s v="92218"/>
    <s v="Prevenció de riscos laborals"/>
    <n v="108907.28"/>
    <n v="-13863.61"/>
    <n v="95043.67"/>
    <n v="95043.67"/>
    <n v="95043.67"/>
    <n v="95043.67"/>
    <n v="95043.67"/>
    <n v="0"/>
  </r>
  <r>
    <x v="0"/>
    <x v="0"/>
    <x v="3"/>
    <x v="3"/>
    <x v="9"/>
    <x v="9"/>
    <s v="13100"/>
    <s v="Retribucions basiques i compl. pers.temp"/>
    <x v="26"/>
    <x v="26"/>
    <s v="2"/>
    <s v="Actuacions de protecció i promoció social"/>
    <x v="2"/>
    <x v="2"/>
    <x v="4"/>
    <x v="4"/>
    <x v="30"/>
    <x v="30"/>
    <s v="23182"/>
    <s v="Suport a les accions comunitàries"/>
    <n v="0"/>
    <n v="34569.589999999997"/>
    <n v="34569.589999999997"/>
    <n v="34569.589999999997"/>
    <n v="34569.589999999997"/>
    <n v="34569.589999999997"/>
    <n v="34569.589999999997"/>
    <n v="0"/>
  </r>
  <r>
    <x v="0"/>
    <x v="0"/>
    <x v="3"/>
    <x v="3"/>
    <x v="9"/>
    <x v="9"/>
    <s v="13100"/>
    <s v="Retribucions basiques i compl. pers.temp"/>
    <x v="26"/>
    <x v="26"/>
    <s v="9"/>
    <s v="Actuacions de caràcter general"/>
    <x v="1"/>
    <x v="1"/>
    <x v="8"/>
    <x v="8"/>
    <x v="10"/>
    <x v="10"/>
    <s v="92511"/>
    <s v="Atenció al ciutadà"/>
    <n v="85303.72"/>
    <n v="-85303.72"/>
    <n v="0"/>
    <n v="0"/>
    <n v="0"/>
    <n v="0"/>
    <n v="0"/>
    <n v="0"/>
  </r>
  <r>
    <x v="0"/>
    <x v="0"/>
    <x v="3"/>
    <x v="3"/>
    <x v="10"/>
    <x v="10"/>
    <s v="13700"/>
    <s v="Contribucions plans i fons pensio personal laboral"/>
    <x v="11"/>
    <x v="11"/>
    <s v="9"/>
    <s v="Actuacions de caràcter general"/>
    <x v="1"/>
    <x v="1"/>
    <x v="1"/>
    <x v="1"/>
    <x v="1"/>
    <x v="1"/>
    <s v="92011"/>
    <s v="Administració general"/>
    <n v="0"/>
    <n v="469.7"/>
    <n v="469.7"/>
    <n v="469.7"/>
    <n v="469.7"/>
    <n v="469.7"/>
    <n v="469.7"/>
    <n v="0"/>
  </r>
  <r>
    <x v="0"/>
    <x v="0"/>
    <x v="3"/>
    <x v="3"/>
    <x v="10"/>
    <x v="10"/>
    <s v="13700"/>
    <s v="Contribucions plans i fons pensio personal laboral"/>
    <x v="11"/>
    <x v="11"/>
    <s v="9"/>
    <s v="Actuacions de caràcter general"/>
    <x v="1"/>
    <x v="1"/>
    <x v="2"/>
    <x v="2"/>
    <x v="2"/>
    <x v="2"/>
    <s v="92321"/>
    <s v="Anàlisi i programació"/>
    <n v="0"/>
    <n v="460.08"/>
    <n v="460.08"/>
    <n v="460.08"/>
    <n v="460.08"/>
    <n v="460.08"/>
    <n v="460.08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2089.54"/>
    <n v="2089.54"/>
    <n v="2089.54"/>
    <n v="2089.54"/>
    <n v="2089.54"/>
    <n v="2089.54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3"/>
    <x v="3"/>
    <x v="33"/>
    <x v="33"/>
    <s v="23034"/>
    <s v="Participació social"/>
    <n v="0"/>
    <n v="345.06"/>
    <n v="345.06"/>
    <n v="345.06"/>
    <n v="345.06"/>
    <n v="345.06"/>
    <n v="345.06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1150.2"/>
    <n v="1150.2"/>
    <n v="1150.2"/>
    <n v="1150.2"/>
    <n v="1150.2"/>
    <n v="1150.2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5"/>
    <x v="5"/>
    <x v="5"/>
    <x v="5"/>
    <s v="23241"/>
    <s v="Promoció de les dones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15"/>
    <x v="15"/>
    <s v="9"/>
    <s v="Actuacions de caràcter general"/>
    <x v="0"/>
    <x v="0"/>
    <x v="0"/>
    <x v="0"/>
    <x v="9"/>
    <x v="9"/>
    <s v="91223"/>
    <s v="Relacions internacionals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15"/>
    <x v="15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15"/>
    <x v="15"/>
    <s v="9"/>
    <s v="Actuacions de caràcter general"/>
    <x v="1"/>
    <x v="1"/>
    <x v="8"/>
    <x v="8"/>
    <x v="10"/>
    <x v="10"/>
    <s v="92511"/>
    <s v="Atenció al ciutadà"/>
    <n v="0"/>
    <n v="2032.02"/>
    <n v="2032.02"/>
    <n v="2032.02"/>
    <n v="2032.02"/>
    <n v="2032.02"/>
    <n v="2032.02"/>
    <n v="0"/>
  </r>
  <r>
    <x v="0"/>
    <x v="0"/>
    <x v="3"/>
    <x v="3"/>
    <x v="10"/>
    <x v="10"/>
    <s v="13700"/>
    <s v="Contribucions plans i fons pensio personal laboral"/>
    <x v="17"/>
    <x v="17"/>
    <s v="1"/>
    <s v="Serveis públics bàsics"/>
    <x v="5"/>
    <x v="5"/>
    <x v="9"/>
    <x v="9"/>
    <x v="11"/>
    <x v="11"/>
    <s v="13011"/>
    <s v="Gestió programa administració seguretat"/>
    <n v="0"/>
    <n v="201.29"/>
    <n v="201.29"/>
    <n v="201.29"/>
    <n v="201.29"/>
    <n v="201.29"/>
    <n v="201.29"/>
    <n v="0"/>
  </r>
  <r>
    <x v="0"/>
    <x v="0"/>
    <x v="3"/>
    <x v="3"/>
    <x v="10"/>
    <x v="10"/>
    <s v="13700"/>
    <s v="Contribucions plans i fons pensio personal laboral"/>
    <x v="17"/>
    <x v="17"/>
    <s v="1"/>
    <s v="Serveis públics bàsics"/>
    <x v="5"/>
    <x v="5"/>
    <x v="9"/>
    <x v="9"/>
    <x v="11"/>
    <x v="11"/>
    <s v="13012"/>
    <s v="Desenvolupament professional prevenció i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17"/>
    <x v="17"/>
    <s v="1"/>
    <s v="Serveis públics bàsics"/>
    <x v="5"/>
    <x v="5"/>
    <x v="9"/>
    <x v="9"/>
    <x v="11"/>
    <x v="11"/>
    <s v="13014"/>
    <s v="Desenvolupament dels serveis de GUB i SP"/>
    <n v="0"/>
    <n v="95.85"/>
    <n v="95.85"/>
    <n v="95.85"/>
    <n v="95.85"/>
    <n v="95.85"/>
    <n v="95.85"/>
    <n v="0"/>
  </r>
  <r>
    <x v="0"/>
    <x v="0"/>
    <x v="3"/>
    <x v="3"/>
    <x v="10"/>
    <x v="10"/>
    <s v="13700"/>
    <s v="Contribucions plans i fons pensio personal laboral"/>
    <x v="17"/>
    <x v="17"/>
    <s v="1"/>
    <s v="Serveis públics bàsics"/>
    <x v="5"/>
    <x v="5"/>
    <x v="10"/>
    <x v="10"/>
    <x v="12"/>
    <x v="12"/>
    <s v="13212"/>
    <s v="Serveis generals de la Guàrdia Urbana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18"/>
    <x v="18"/>
    <s v="1"/>
    <s v="Serveis públics bàsics"/>
    <x v="4"/>
    <x v="4"/>
    <x v="7"/>
    <x v="7"/>
    <x v="8"/>
    <x v="8"/>
    <s v="15011"/>
    <s v="Despeses generals d'Ecologia Urbana"/>
    <n v="0"/>
    <n v="277.97000000000003"/>
    <n v="277.97000000000003"/>
    <n v="277.97000000000003"/>
    <n v="277.97000000000003"/>
    <n v="277.97000000000003"/>
    <n v="277.97000000000003"/>
    <n v="0"/>
  </r>
  <r>
    <x v="0"/>
    <x v="0"/>
    <x v="3"/>
    <x v="3"/>
    <x v="10"/>
    <x v="10"/>
    <s v="13700"/>
    <s v="Contribucions plans i fons pensio personal laboral"/>
    <x v="19"/>
    <x v="19"/>
    <s v="1"/>
    <s v="Serveis públics bàsics"/>
    <x v="4"/>
    <x v="4"/>
    <x v="7"/>
    <x v="7"/>
    <x v="8"/>
    <x v="8"/>
    <s v="15011"/>
    <s v="Despeses generals d'Ecologia Urbana"/>
    <n v="0"/>
    <n v="105.44"/>
    <n v="105.44"/>
    <n v="105.44"/>
    <n v="105.44"/>
    <n v="105.44"/>
    <n v="105.44"/>
    <n v="0"/>
  </r>
  <r>
    <x v="0"/>
    <x v="0"/>
    <x v="3"/>
    <x v="3"/>
    <x v="10"/>
    <x v="10"/>
    <s v="13700"/>
    <s v="Contribucions plans i fons pensio personal laboral"/>
    <x v="19"/>
    <x v="19"/>
    <s v="1"/>
    <s v="Serveis públics bàsics"/>
    <x v="6"/>
    <x v="6"/>
    <x v="13"/>
    <x v="13"/>
    <x v="16"/>
    <x v="16"/>
    <s v="16312"/>
    <s v="Avaluació de la neteja viària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19"/>
    <x v="19"/>
    <s v="1"/>
    <s v="Serveis públics bàsics"/>
    <x v="6"/>
    <x v="6"/>
    <x v="24"/>
    <x v="24"/>
    <x v="37"/>
    <x v="37"/>
    <s v="16511"/>
    <s v="Gestió de l'enllumenat públic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20"/>
    <x v="20"/>
    <s v="1"/>
    <s v="Serveis públics bàsics"/>
    <x v="4"/>
    <x v="4"/>
    <x v="7"/>
    <x v="7"/>
    <x v="8"/>
    <x v="8"/>
    <s v="15011"/>
    <s v="Despeses generals d'Ecologia Urbana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21"/>
    <x v="21"/>
    <s v="1"/>
    <s v="Serveis públics bàsics"/>
    <x v="5"/>
    <x v="5"/>
    <x v="25"/>
    <x v="25"/>
    <x v="38"/>
    <x v="38"/>
    <s v="13411"/>
    <s v="Gestió del programa de mobilitat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21"/>
    <x v="21"/>
    <s v="1"/>
    <s v="Serveis públics bàsics"/>
    <x v="4"/>
    <x v="4"/>
    <x v="14"/>
    <x v="14"/>
    <x v="17"/>
    <x v="17"/>
    <s v="15161"/>
    <s v="Control i seguiment de grans infraestruc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0"/>
    <n v="546.35"/>
    <n v="546.35"/>
    <n v="546.35"/>
    <n v="546.35"/>
    <n v="546.35"/>
    <n v="546.35"/>
    <n v="0"/>
  </r>
  <r>
    <x v="0"/>
    <x v="0"/>
    <x v="3"/>
    <x v="3"/>
    <x v="10"/>
    <x v="10"/>
    <s v="13700"/>
    <s v="Contribucions plans i fons pensio personal laboral"/>
    <x v="1"/>
    <x v="1"/>
    <s v="9"/>
    <s v="Actuacions de caràcter general"/>
    <x v="1"/>
    <x v="1"/>
    <x v="1"/>
    <x v="1"/>
    <x v="1"/>
    <x v="1"/>
    <s v="92014"/>
    <s v="Serveis jurídics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2"/>
    <x v="2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2"/>
    <x v="2"/>
    <s v="9"/>
    <s v="Actuacions de caràcter general"/>
    <x v="1"/>
    <x v="1"/>
    <x v="8"/>
    <x v="8"/>
    <x v="20"/>
    <x v="20"/>
    <s v="92521"/>
    <s v="Direcció de comunicació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3"/>
    <x v="3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3"/>
    <x v="3"/>
    <s v="9"/>
    <s v="Actuacions de caràcter general"/>
    <x v="1"/>
    <x v="1"/>
    <x v="8"/>
    <x v="8"/>
    <x v="20"/>
    <x v="20"/>
    <s v="92521"/>
    <s v="Direcció de comunicació"/>
    <n v="0"/>
    <n v="345.06"/>
    <n v="345.06"/>
    <n v="345.06"/>
    <n v="345.06"/>
    <n v="345.06"/>
    <n v="345.06"/>
    <n v="0"/>
  </r>
  <r>
    <x v="0"/>
    <x v="0"/>
    <x v="3"/>
    <x v="3"/>
    <x v="10"/>
    <x v="10"/>
    <s v="13700"/>
    <s v="Contribucions plans i fons pensio personal laboral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5"/>
    <x v="5"/>
    <s v="1"/>
    <s v="Serveis públics bàsics"/>
    <x v="4"/>
    <x v="4"/>
    <x v="14"/>
    <x v="14"/>
    <x v="22"/>
    <x v="22"/>
    <s v="15111"/>
    <s v="Llicències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5"/>
    <x v="5"/>
    <s v="1"/>
    <s v="Serveis públics bàsics"/>
    <x v="4"/>
    <x v="4"/>
    <x v="15"/>
    <x v="15"/>
    <x v="18"/>
    <x v="18"/>
    <s v="15341"/>
    <s v="Manteniment i millora espais públics cen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5"/>
    <x v="5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6"/>
    <x v="6"/>
    <s v="1"/>
    <s v="Serveis públics bàsics"/>
    <x v="4"/>
    <x v="4"/>
    <x v="14"/>
    <x v="14"/>
    <x v="22"/>
    <x v="22"/>
    <s v="15111"/>
    <s v="Llicències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6"/>
    <x v="6"/>
    <s v="3"/>
    <s v="Producció de béns públics de caràcter preferent"/>
    <x v="9"/>
    <x v="9"/>
    <x v="22"/>
    <x v="22"/>
    <x v="32"/>
    <x v="32"/>
    <s v="33711"/>
    <s v="Gestió de centres cívics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7"/>
    <x v="7"/>
    <s v="1"/>
    <s v="Serveis públics bàsics"/>
    <x v="4"/>
    <x v="4"/>
    <x v="15"/>
    <x v="15"/>
    <x v="18"/>
    <x v="18"/>
    <s v="15341"/>
    <s v="Manteniment i millora espais públics cen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7"/>
    <x v="7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7"/>
    <x v="7"/>
    <s v="9"/>
    <s v="Actuacions de caràcter general"/>
    <x v="1"/>
    <x v="1"/>
    <x v="8"/>
    <x v="8"/>
    <x v="20"/>
    <x v="20"/>
    <s v="92521"/>
    <s v="Direcció de comunicació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8"/>
    <x v="8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9"/>
    <x v="9"/>
    <s v="1"/>
    <s v="Serveis públics bàsics"/>
    <x v="4"/>
    <x v="4"/>
    <x v="14"/>
    <x v="14"/>
    <x v="22"/>
    <x v="22"/>
    <s v="15111"/>
    <s v="Llicències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9"/>
    <x v="9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9"/>
    <x v="9"/>
    <s v="9"/>
    <s v="Actuacions de caràcter general"/>
    <x v="1"/>
    <x v="1"/>
    <x v="1"/>
    <x v="1"/>
    <x v="1"/>
    <x v="1"/>
    <s v="92014"/>
    <s v="Serveis jurídics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10"/>
    <x v="10"/>
    <s v="1"/>
    <s v="Serveis públics bàsics"/>
    <x v="4"/>
    <x v="4"/>
    <x v="14"/>
    <x v="14"/>
    <x v="22"/>
    <x v="22"/>
    <s v="15111"/>
    <s v="Llicències"/>
    <n v="0"/>
    <n v="220.46"/>
    <n v="220.46"/>
    <n v="220.46"/>
    <n v="220.46"/>
    <n v="220.46"/>
    <n v="220.46"/>
    <n v="0"/>
  </r>
  <r>
    <x v="0"/>
    <x v="0"/>
    <x v="3"/>
    <x v="3"/>
    <x v="10"/>
    <x v="10"/>
    <s v="13700"/>
    <s v="Contribucions plans i fons pensio personal laboral"/>
    <x v="10"/>
    <x v="10"/>
    <s v="1"/>
    <s v="Serveis públics bàsics"/>
    <x v="4"/>
    <x v="4"/>
    <x v="15"/>
    <x v="15"/>
    <x v="18"/>
    <x v="18"/>
    <s v="15341"/>
    <s v="Manteniment i millora espais públics cen"/>
    <n v="0"/>
    <n v="76.680000000000007"/>
    <n v="76.680000000000007"/>
    <n v="76.680000000000007"/>
    <n v="76.680000000000007"/>
    <n v="76.680000000000007"/>
    <n v="76.680000000000007"/>
    <n v="0"/>
  </r>
  <r>
    <x v="0"/>
    <x v="0"/>
    <x v="3"/>
    <x v="3"/>
    <x v="10"/>
    <x v="10"/>
    <s v="13700"/>
    <s v="Contribucions plans i fons pensio personal laboral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10"/>
    <x v="10"/>
    <s v="3"/>
    <s v="Producció de béns públics de caràcter preferent"/>
    <x v="9"/>
    <x v="9"/>
    <x v="22"/>
    <x v="22"/>
    <x v="32"/>
    <x v="32"/>
    <s v="33711"/>
    <s v="Gestió de centres cívics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10"/>
    <x v="10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23"/>
    <x v="23"/>
    <s v="4"/>
    <s v="Actuacions de caràcter econòmic"/>
    <x v="3"/>
    <x v="3"/>
    <x v="6"/>
    <x v="6"/>
    <x v="7"/>
    <x v="7"/>
    <s v="43011"/>
    <s v="Administració i gerència de Presidència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23"/>
    <x v="23"/>
    <s v="4"/>
    <s v="Actuacions de caràcter econòmic"/>
    <x v="7"/>
    <x v="7"/>
    <x v="16"/>
    <x v="16"/>
    <x v="23"/>
    <x v="23"/>
    <s v="49311"/>
    <s v="Arbitratge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23"/>
    <x v="23"/>
    <s v="9"/>
    <s v="Actuacions de caràcter general"/>
    <x v="1"/>
    <x v="1"/>
    <x v="1"/>
    <x v="1"/>
    <x v="1"/>
    <x v="1"/>
    <s v="92011"/>
    <s v="Administració general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24"/>
    <x v="24"/>
    <s v="4"/>
    <s v="Actuacions de caràcter econòmic"/>
    <x v="3"/>
    <x v="3"/>
    <x v="6"/>
    <x v="6"/>
    <x v="7"/>
    <x v="7"/>
    <s v="43011"/>
    <s v="Administració i gerència de Presidència"/>
    <n v="0"/>
    <n v="345.06"/>
    <n v="345.06"/>
    <n v="345.06"/>
    <n v="345.06"/>
    <n v="345.06"/>
    <n v="345.06"/>
    <n v="0"/>
  </r>
  <r>
    <x v="0"/>
    <x v="0"/>
    <x v="3"/>
    <x v="3"/>
    <x v="10"/>
    <x v="10"/>
    <s v="13700"/>
    <s v="Contribucions plans i fons pensio personal laboral"/>
    <x v="24"/>
    <x v="24"/>
    <s v="9"/>
    <s v="Actuacions de caràcter general"/>
    <x v="8"/>
    <x v="8"/>
    <x v="18"/>
    <x v="18"/>
    <x v="25"/>
    <x v="25"/>
    <s v="93311"/>
    <s v="Patrimoni"/>
    <n v="0"/>
    <n v="86.27"/>
    <n v="86.27"/>
    <n v="86.27"/>
    <n v="86.27"/>
    <n v="86.27"/>
    <n v="86.27"/>
    <n v="0"/>
  </r>
  <r>
    <x v="0"/>
    <x v="0"/>
    <x v="3"/>
    <x v="3"/>
    <x v="10"/>
    <x v="10"/>
    <s v="13700"/>
    <s v="Contribucions plans i fons pensio personal laboral"/>
    <x v="24"/>
    <x v="24"/>
    <s v="9"/>
    <s v="Actuacions de caràcter general"/>
    <x v="8"/>
    <x v="8"/>
    <x v="19"/>
    <x v="19"/>
    <x v="26"/>
    <x v="26"/>
    <s v="93411"/>
    <s v="Tresoreria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27"/>
    <x v="27"/>
    <s v="9"/>
    <s v="Actuacions de caràcter general"/>
    <x v="1"/>
    <x v="1"/>
    <x v="1"/>
    <x v="1"/>
    <x v="1"/>
    <x v="1"/>
    <s v="92013"/>
    <s v="Programa actuació sectorial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0"/>
    <x v="0"/>
    <s v="4"/>
    <s v="Actuacions de caràcter econòmic"/>
    <x v="3"/>
    <x v="3"/>
    <x v="6"/>
    <x v="6"/>
    <x v="7"/>
    <x v="7"/>
    <s v="43014"/>
    <s v="Consell Econòmic i Social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0"/>
    <x v="0"/>
    <x v="0"/>
    <x v="0"/>
    <x v="0"/>
    <x v="0"/>
    <s v="91211"/>
    <s v="Representacio política"/>
    <n v="0"/>
    <n v="1102.28"/>
    <n v="1102.28"/>
    <n v="1102.28"/>
    <n v="1102.28"/>
    <n v="1102.28"/>
    <n v="1102.28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0"/>
    <x v="0"/>
    <x v="0"/>
    <x v="0"/>
    <x v="9"/>
    <x v="9"/>
    <s v="91222"/>
    <s v="Protocol"/>
    <n v="0"/>
    <n v="575.1"/>
    <n v="575.1"/>
    <n v="575.1"/>
    <n v="575.1"/>
    <n v="575.1"/>
    <n v="575.1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1"/>
    <x v="1"/>
    <x v="1"/>
    <x v="1"/>
    <x v="1"/>
    <x v="1"/>
    <s v="92011"/>
    <s v="Administració general"/>
    <n v="0"/>
    <n v="1226.8800000000001"/>
    <n v="1226.8800000000001"/>
    <n v="1226.8800000000001"/>
    <n v="1226.8800000000001"/>
    <n v="1226.8800000000001"/>
    <n v="1226.8800000000001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1"/>
    <x v="1"/>
    <x v="1"/>
    <x v="1"/>
    <x v="1"/>
    <x v="1"/>
    <s v="92012"/>
    <s v="Serveis editorials"/>
    <n v="0"/>
    <n v="1686.96"/>
    <n v="1686.96"/>
    <n v="1686.96"/>
    <n v="1686.96"/>
    <n v="1686.96"/>
    <n v="1686.96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1"/>
    <x v="1"/>
    <x v="1"/>
    <x v="1"/>
    <x v="1"/>
    <x v="1"/>
    <s v="92016"/>
    <s v="Direcció administrativa gabinet d'alcald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1"/>
    <x v="1"/>
    <x v="1"/>
    <x v="1"/>
    <x v="28"/>
    <x v="28"/>
    <s v="92031"/>
    <s v="Arxiu municipal contemporani"/>
    <n v="0"/>
    <n v="460.08"/>
    <n v="460.08"/>
    <n v="460.08"/>
    <n v="460.08"/>
    <n v="460.08"/>
    <n v="460.08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1"/>
    <x v="1"/>
    <x v="8"/>
    <x v="8"/>
    <x v="20"/>
    <x v="20"/>
    <s v="92521"/>
    <s v="Direcció de comunicació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8"/>
    <x v="8"/>
    <x v="17"/>
    <x v="17"/>
    <x v="24"/>
    <x v="24"/>
    <s v="93115"/>
    <s v="Control intern"/>
    <n v="0"/>
    <n v="220.46"/>
    <n v="220.46"/>
    <n v="220.46"/>
    <n v="220.46"/>
    <n v="220.46"/>
    <n v="220.46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8"/>
    <x v="8"/>
    <x v="18"/>
    <x v="18"/>
    <x v="25"/>
    <x v="25"/>
    <s v="93312"/>
    <s v="Manteniment d’edificis centralitzats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25"/>
    <x v="25"/>
    <s v="9"/>
    <s v="Actuacions de caràcter general"/>
    <x v="1"/>
    <x v="1"/>
    <x v="20"/>
    <x v="20"/>
    <x v="29"/>
    <x v="29"/>
    <s v="92214"/>
    <s v="Comunicació interna recursos humans i or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25"/>
    <x v="25"/>
    <s v="9"/>
    <s v="Actuacions de caràcter general"/>
    <x v="1"/>
    <x v="1"/>
    <x v="20"/>
    <x v="20"/>
    <x v="29"/>
    <x v="29"/>
    <s v="92215"/>
    <s v="Organització municipal"/>
    <n v="0"/>
    <n v="345.06"/>
    <n v="345.06"/>
    <n v="345.06"/>
    <n v="345.06"/>
    <n v="345.06"/>
    <n v="345.06"/>
    <n v="0"/>
  </r>
  <r>
    <x v="0"/>
    <x v="0"/>
    <x v="3"/>
    <x v="3"/>
    <x v="10"/>
    <x v="10"/>
    <s v="13700"/>
    <s v="Contribucions plans i fons pensio personal laboral"/>
    <x v="25"/>
    <x v="25"/>
    <s v="9"/>
    <s v="Actuacions de caràcter general"/>
    <x v="1"/>
    <x v="1"/>
    <x v="20"/>
    <x v="20"/>
    <x v="29"/>
    <x v="29"/>
    <s v="92216"/>
    <s v="Selecció de personal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25"/>
    <x v="25"/>
    <s v="9"/>
    <s v="Actuacions de caràcter general"/>
    <x v="1"/>
    <x v="1"/>
    <x v="20"/>
    <x v="20"/>
    <x v="29"/>
    <x v="29"/>
    <s v="92218"/>
    <s v="Prevenció de riscos laborals"/>
    <n v="0"/>
    <n v="124.61"/>
    <n v="124.61"/>
    <n v="124.61"/>
    <n v="124.61"/>
    <n v="124.61"/>
    <n v="124.61"/>
    <n v="0"/>
  </r>
  <r>
    <x v="0"/>
    <x v="0"/>
    <x v="3"/>
    <x v="3"/>
    <x v="10"/>
    <x v="10"/>
    <s v="13700"/>
    <s v="Contribucions plans i fons pensio personal laboral"/>
    <x v="25"/>
    <x v="25"/>
    <s v="9"/>
    <s v="Actuacions de caràcter general"/>
    <x v="1"/>
    <x v="1"/>
    <x v="27"/>
    <x v="27"/>
    <x v="42"/>
    <x v="42"/>
    <s v="92921"/>
    <s v="Dotació per imprevistos"/>
    <n v="0"/>
    <n v="191.7"/>
    <n v="191.7"/>
    <n v="191.7"/>
    <n v="191.7"/>
    <n v="191.7"/>
    <n v="191.7"/>
    <n v="0"/>
  </r>
  <r>
    <x v="0"/>
    <x v="0"/>
    <x v="3"/>
    <x v="3"/>
    <x v="10"/>
    <x v="10"/>
    <s v="13700"/>
    <s v="Contribucions plans i fons pensio personal laboral"/>
    <x v="26"/>
    <x v="26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26"/>
    <x v="26"/>
    <s v="9"/>
    <s v="Actuacions de caràcter general"/>
    <x v="1"/>
    <x v="1"/>
    <x v="21"/>
    <x v="21"/>
    <x v="31"/>
    <x v="31"/>
    <s v="92417"/>
    <s v="Participació ciutadana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26"/>
    <x v="26"/>
    <s v="9"/>
    <s v="Actuacions de caràcter general"/>
    <x v="1"/>
    <x v="1"/>
    <x v="21"/>
    <x v="21"/>
    <x v="31"/>
    <x v="31"/>
    <s v="92418"/>
    <s v="Associacionisme"/>
    <n v="0"/>
    <n v="115.02"/>
    <n v="115.02"/>
    <n v="115.02"/>
    <n v="115.02"/>
    <n v="115.02"/>
    <n v="115.02"/>
    <n v="0"/>
  </r>
  <r>
    <x v="0"/>
    <x v="0"/>
    <x v="4"/>
    <x v="4"/>
    <x v="11"/>
    <x v="11"/>
    <s v="15000"/>
    <s v="Productivitat"/>
    <x v="11"/>
    <x v="11"/>
    <s v="9"/>
    <s v="Actuacions de caràcter general"/>
    <x v="0"/>
    <x v="0"/>
    <x v="0"/>
    <x v="0"/>
    <x v="0"/>
    <x v="0"/>
    <s v="91211"/>
    <s v="Representacio política"/>
    <n v="1839.73"/>
    <n v="-1839.73"/>
    <n v="0"/>
    <n v="0"/>
    <n v="0"/>
    <n v="0"/>
    <n v="0"/>
    <n v="0"/>
  </r>
  <r>
    <x v="0"/>
    <x v="0"/>
    <x v="4"/>
    <x v="4"/>
    <x v="11"/>
    <x v="11"/>
    <s v="15000"/>
    <s v="Productivitat"/>
    <x v="11"/>
    <x v="11"/>
    <s v="9"/>
    <s v="Actuacions de caràcter general"/>
    <x v="1"/>
    <x v="1"/>
    <x v="1"/>
    <x v="1"/>
    <x v="1"/>
    <x v="1"/>
    <s v="92011"/>
    <s v="Administració general"/>
    <n v="13552.3"/>
    <n v="41246.959999999999"/>
    <n v="54799.26"/>
    <n v="54799.26"/>
    <n v="54799.26"/>
    <n v="54799.26"/>
    <n v="54799.26"/>
    <n v="0"/>
  </r>
  <r>
    <x v="0"/>
    <x v="0"/>
    <x v="4"/>
    <x v="4"/>
    <x v="11"/>
    <x v="11"/>
    <s v="15000"/>
    <s v="Productivitat"/>
    <x v="11"/>
    <x v="11"/>
    <s v="9"/>
    <s v="Actuacions de caràcter general"/>
    <x v="1"/>
    <x v="1"/>
    <x v="2"/>
    <x v="2"/>
    <x v="2"/>
    <x v="2"/>
    <s v="92321"/>
    <s v="Anàlisi i programació"/>
    <n v="107652.71"/>
    <n v="371.24"/>
    <n v="108023.95"/>
    <n v="108023.95"/>
    <n v="108023.95"/>
    <n v="108023.95"/>
    <n v="108023.95"/>
    <n v="0"/>
  </r>
  <r>
    <x v="0"/>
    <x v="0"/>
    <x v="4"/>
    <x v="4"/>
    <x v="11"/>
    <x v="11"/>
    <s v="15000"/>
    <s v="Productivitat"/>
    <x v="12"/>
    <x v="12"/>
    <s v="9"/>
    <s v="Actuacions de caràcter general"/>
    <x v="1"/>
    <x v="1"/>
    <x v="1"/>
    <x v="1"/>
    <x v="1"/>
    <x v="1"/>
    <s v="92011"/>
    <s v="Administració general"/>
    <n v="0"/>
    <n v="12929.62"/>
    <n v="12929.62"/>
    <n v="12929.62"/>
    <n v="12929.62"/>
    <n v="12929.62"/>
    <n v="12929.62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22533.03"/>
    <n v="30101.83"/>
    <n v="252634.86"/>
    <n v="252634.86"/>
    <n v="252634.86"/>
    <n v="252634.86"/>
    <n v="252634.86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6614.080000000002"/>
    <n v="2095.0700000000002"/>
    <n v="18709.150000000001"/>
    <n v="18709.150000000001"/>
    <n v="18709.150000000001"/>
    <n v="18709.150000000001"/>
    <n v="18709.150000000001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3"/>
    <x v="3"/>
    <x v="33"/>
    <x v="33"/>
    <s v="23034"/>
    <s v="Participació social"/>
    <n v="24356.67"/>
    <n v="-2142.9299999999998"/>
    <n v="22213.74"/>
    <n v="22213.74"/>
    <n v="22213.74"/>
    <n v="22213.74"/>
    <n v="22213.74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16111.93"/>
    <n v="16111.93"/>
    <n v="16111.93"/>
    <n v="16111.93"/>
    <n v="16111.93"/>
    <n v="16111.93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17740.89"/>
    <n v="-1534.75"/>
    <n v="16206.14"/>
    <n v="16206.14"/>
    <n v="16206.14"/>
    <n v="16206.14"/>
    <n v="16206.14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9712.21"/>
    <n v="-775.88"/>
    <n v="18936.330000000002"/>
    <n v="18936.330000000002"/>
    <n v="18936.330000000002"/>
    <n v="18936.330000000002"/>
    <n v="18936.330000000002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18145.38"/>
    <n v="18145.38"/>
    <n v="18145.38"/>
    <n v="18145.38"/>
    <n v="18145.38"/>
    <n v="18145.38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74830.429999999993"/>
    <n v="74830.429999999993"/>
    <n v="74830.429999999993"/>
    <n v="74830.429999999993"/>
    <n v="74830.429999999993"/>
    <n v="74830.429999999993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5"/>
    <x v="5"/>
    <x v="5"/>
    <x v="5"/>
    <s v="23241"/>
    <s v="Promoció de les dones"/>
    <n v="15037.39"/>
    <n v="29465.79"/>
    <n v="44503.18"/>
    <n v="44503.18"/>
    <n v="44503.18"/>
    <n v="44503.18"/>
    <n v="44503.18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21588.33"/>
    <n v="21588.33"/>
    <n v="21588.33"/>
    <n v="21588.33"/>
    <n v="21588.33"/>
    <n v="21588.33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18216.75"/>
    <n v="18216.75"/>
    <n v="18216.75"/>
    <n v="18216.75"/>
    <n v="18216.75"/>
    <n v="18216.75"/>
    <n v="0"/>
  </r>
  <r>
    <x v="0"/>
    <x v="0"/>
    <x v="4"/>
    <x v="4"/>
    <x v="11"/>
    <x v="11"/>
    <s v="15000"/>
    <s v="Productivitat"/>
    <x v="13"/>
    <x v="13"/>
    <s v="4"/>
    <s v="Actuacions de caràcter econòmic"/>
    <x v="3"/>
    <x v="3"/>
    <x v="6"/>
    <x v="6"/>
    <x v="7"/>
    <x v="7"/>
    <s v="43011"/>
    <s v="Administració i gerència de Presidència"/>
    <n v="37527.5"/>
    <n v="-37527.5"/>
    <n v="0"/>
    <n v="0"/>
    <n v="0"/>
    <n v="0"/>
    <n v="0"/>
    <n v="0"/>
  </r>
  <r>
    <x v="0"/>
    <x v="0"/>
    <x v="4"/>
    <x v="4"/>
    <x v="11"/>
    <x v="11"/>
    <s v="15000"/>
    <s v="Productivitat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12754.65"/>
    <n v="-810.59"/>
    <n v="11944.06"/>
    <n v="11944.06"/>
    <n v="11944.06"/>
    <n v="11944.06"/>
    <n v="11944.06"/>
    <n v="0"/>
  </r>
  <r>
    <x v="0"/>
    <x v="0"/>
    <x v="4"/>
    <x v="4"/>
    <x v="11"/>
    <x v="11"/>
    <s v="15000"/>
    <s v="Productivitat"/>
    <x v="15"/>
    <x v="15"/>
    <s v="1"/>
    <s v="Serveis públics bàsics"/>
    <x v="4"/>
    <x v="4"/>
    <x v="7"/>
    <x v="7"/>
    <x v="8"/>
    <x v="8"/>
    <s v="15011"/>
    <s v="Despeses generals d'Ecologia Urbana"/>
    <n v="5180"/>
    <n v="-5180"/>
    <n v="0"/>
    <n v="0"/>
    <n v="0"/>
    <n v="0"/>
    <n v="0"/>
    <n v="0"/>
  </r>
  <r>
    <x v="0"/>
    <x v="0"/>
    <x v="4"/>
    <x v="4"/>
    <x v="11"/>
    <x v="11"/>
    <s v="15000"/>
    <s v="Productivitat"/>
    <x v="15"/>
    <x v="15"/>
    <s v="9"/>
    <s v="Actuacions de caràcter general"/>
    <x v="0"/>
    <x v="0"/>
    <x v="0"/>
    <x v="0"/>
    <x v="9"/>
    <x v="9"/>
    <s v="91223"/>
    <s v="Relacions internacionals"/>
    <n v="21869.69"/>
    <n v="34796.080000000002"/>
    <n v="56665.77"/>
    <n v="56665.77"/>
    <n v="56665.77"/>
    <n v="56665.77"/>
    <n v="56665.77"/>
    <n v="0"/>
  </r>
  <r>
    <x v="0"/>
    <x v="0"/>
    <x v="4"/>
    <x v="4"/>
    <x v="11"/>
    <x v="11"/>
    <s v="15000"/>
    <s v="Productivitat"/>
    <x v="15"/>
    <x v="15"/>
    <s v="9"/>
    <s v="Actuacions de caràcter general"/>
    <x v="1"/>
    <x v="1"/>
    <x v="1"/>
    <x v="1"/>
    <x v="1"/>
    <x v="1"/>
    <s v="92011"/>
    <s v="Administració general"/>
    <n v="22863.41"/>
    <n v="67568.850000000006"/>
    <n v="90432.26"/>
    <n v="90432.26"/>
    <n v="90432.26"/>
    <n v="90432.26"/>
    <n v="90432.26"/>
    <n v="0"/>
  </r>
  <r>
    <x v="0"/>
    <x v="0"/>
    <x v="4"/>
    <x v="4"/>
    <x v="11"/>
    <x v="11"/>
    <s v="15000"/>
    <s v="Productivitat"/>
    <x v="15"/>
    <x v="15"/>
    <s v="9"/>
    <s v="Actuacions de caràcter general"/>
    <x v="1"/>
    <x v="1"/>
    <x v="8"/>
    <x v="8"/>
    <x v="10"/>
    <x v="10"/>
    <s v="92511"/>
    <s v="Atenció al ciutadà"/>
    <n v="11337.39"/>
    <n v="561878.93999999994"/>
    <n v="573216.32999999996"/>
    <n v="573216.32999999996"/>
    <n v="573216.32999999996"/>
    <n v="573216.32999999996"/>
    <n v="573216.32999999996"/>
    <n v="0"/>
  </r>
  <r>
    <x v="0"/>
    <x v="0"/>
    <x v="4"/>
    <x v="4"/>
    <x v="11"/>
    <x v="11"/>
    <s v="15000"/>
    <s v="Productivitat"/>
    <x v="17"/>
    <x v="17"/>
    <s v="1"/>
    <s v="Serveis públics bàsics"/>
    <x v="5"/>
    <x v="5"/>
    <x v="9"/>
    <x v="9"/>
    <x v="11"/>
    <x v="11"/>
    <s v="13011"/>
    <s v="Gestió programa administració seguretat"/>
    <n v="125221.71"/>
    <n v="40495.5"/>
    <n v="165717.21"/>
    <n v="165717.21"/>
    <n v="165717.21"/>
    <n v="165717.21"/>
    <n v="165717.21"/>
    <n v="0"/>
  </r>
  <r>
    <x v="0"/>
    <x v="0"/>
    <x v="4"/>
    <x v="4"/>
    <x v="11"/>
    <x v="11"/>
    <s v="15000"/>
    <s v="Productivitat"/>
    <x v="17"/>
    <x v="17"/>
    <s v="1"/>
    <s v="Serveis públics bàsics"/>
    <x v="5"/>
    <x v="5"/>
    <x v="9"/>
    <x v="9"/>
    <x v="11"/>
    <x v="11"/>
    <s v="13012"/>
    <s v="Desenvolupament professional prevenció i"/>
    <n v="119984.79"/>
    <n v="44137.42"/>
    <n v="164122.21"/>
    <n v="164122.21"/>
    <n v="164122.21"/>
    <n v="164122.21"/>
    <n v="164122.21"/>
    <n v="0"/>
  </r>
  <r>
    <x v="0"/>
    <x v="0"/>
    <x v="4"/>
    <x v="4"/>
    <x v="11"/>
    <x v="11"/>
    <s v="15000"/>
    <s v="Productivitat"/>
    <x v="17"/>
    <x v="17"/>
    <s v="1"/>
    <s v="Serveis públics bàsics"/>
    <x v="5"/>
    <x v="5"/>
    <x v="9"/>
    <x v="9"/>
    <x v="11"/>
    <x v="11"/>
    <s v="13014"/>
    <s v="Desenvolupament dels serveis de GUB i SP"/>
    <n v="118138.34"/>
    <n v="9564.4599999999991"/>
    <n v="127702.8"/>
    <n v="127702.8"/>
    <n v="127702.8"/>
    <n v="127702.8"/>
    <n v="127702.8"/>
    <n v="0"/>
  </r>
  <r>
    <x v="0"/>
    <x v="0"/>
    <x v="4"/>
    <x v="4"/>
    <x v="11"/>
    <x v="11"/>
    <s v="15000"/>
    <s v="Productivitat"/>
    <x v="17"/>
    <x v="17"/>
    <s v="1"/>
    <s v="Serveis públics bàsics"/>
    <x v="5"/>
    <x v="5"/>
    <x v="9"/>
    <x v="9"/>
    <x v="11"/>
    <x v="11"/>
    <s v="13015"/>
    <s v="Comunicació interna i externa SP"/>
    <n v="11494.37"/>
    <n v="-226.27"/>
    <n v="11268.1"/>
    <n v="11268.1"/>
    <n v="11268.1"/>
    <n v="11268.1"/>
    <n v="11268.1"/>
    <n v="0"/>
  </r>
  <r>
    <x v="0"/>
    <x v="0"/>
    <x v="4"/>
    <x v="4"/>
    <x v="11"/>
    <x v="11"/>
    <s v="15000"/>
    <s v="Productivitat"/>
    <x v="17"/>
    <x v="17"/>
    <s v="1"/>
    <s v="Serveis públics bàsics"/>
    <x v="5"/>
    <x v="5"/>
    <x v="10"/>
    <x v="10"/>
    <x v="12"/>
    <x v="12"/>
    <s v="13212"/>
    <s v="Serveis generals de la Guàrdia Urbana"/>
    <n v="8445495.4900000002"/>
    <n v="-394295.18"/>
    <n v="8051200.3099999996"/>
    <n v="8051200.3099999996"/>
    <n v="8051200.3099999996"/>
    <n v="8051200.3099999996"/>
    <n v="8051200.3099999996"/>
    <n v="0"/>
  </r>
  <r>
    <x v="0"/>
    <x v="0"/>
    <x v="4"/>
    <x v="4"/>
    <x v="11"/>
    <x v="11"/>
    <s v="15000"/>
    <s v="Productivitat"/>
    <x v="17"/>
    <x v="17"/>
    <s v="1"/>
    <s v="Serveis públics bàsics"/>
    <x v="5"/>
    <x v="5"/>
    <x v="10"/>
    <x v="10"/>
    <x v="13"/>
    <x v="13"/>
    <s v="13221"/>
    <s v="Prevenció de la delinqüència"/>
    <n v="10244.75"/>
    <n v="1759.15"/>
    <n v="12003.9"/>
    <n v="12003.9"/>
    <n v="12003.9"/>
    <n v="12003.9"/>
    <n v="12003.9"/>
    <n v="0"/>
  </r>
  <r>
    <x v="0"/>
    <x v="0"/>
    <x v="4"/>
    <x v="4"/>
    <x v="11"/>
    <x v="11"/>
    <s v="15000"/>
    <s v="Productivitat"/>
    <x v="17"/>
    <x v="17"/>
    <s v="1"/>
    <s v="Serveis públics bàsics"/>
    <x v="5"/>
    <x v="5"/>
    <x v="11"/>
    <x v="11"/>
    <x v="14"/>
    <x v="14"/>
    <s v="13511"/>
    <s v="Protecció civil"/>
    <n v="21663.38"/>
    <n v="-1641.3"/>
    <n v="20022.080000000002"/>
    <n v="20022.080000000002"/>
    <n v="20022.080000000002"/>
    <n v="20022.080000000002"/>
    <n v="20022.080000000002"/>
    <n v="0"/>
  </r>
  <r>
    <x v="0"/>
    <x v="0"/>
    <x v="4"/>
    <x v="4"/>
    <x v="11"/>
    <x v="11"/>
    <s v="15000"/>
    <s v="Productivitat"/>
    <x v="17"/>
    <x v="17"/>
    <s v="1"/>
    <s v="Serveis públics bàsics"/>
    <x v="5"/>
    <x v="5"/>
    <x v="12"/>
    <x v="12"/>
    <x v="15"/>
    <x v="15"/>
    <s v="13612"/>
    <s v="Intervenció en extinció d’incendis i sal"/>
    <n v="1849150.4"/>
    <n v="-23945.43"/>
    <n v="1825204.97"/>
    <n v="1825204.97"/>
    <n v="1825204.97"/>
    <n v="1825204.97"/>
    <n v="1825204.97"/>
    <n v="0"/>
  </r>
  <r>
    <x v="0"/>
    <x v="0"/>
    <x v="4"/>
    <x v="4"/>
    <x v="11"/>
    <x v="11"/>
    <s v="15000"/>
    <s v="Productivitat"/>
    <x v="17"/>
    <x v="17"/>
    <s v="1"/>
    <s v="Serveis públics bàsics"/>
    <x v="5"/>
    <x v="5"/>
    <x v="12"/>
    <x v="12"/>
    <x v="15"/>
    <x v="15"/>
    <s v="13613"/>
    <s v="Desenvol.professional,selecció,prevenc.s"/>
    <n v="55818.05"/>
    <n v="4428.25"/>
    <n v="60246.3"/>
    <n v="60246.3"/>
    <n v="60246.3"/>
    <n v="60246.3"/>
    <n v="60246.3"/>
    <n v="0"/>
  </r>
  <r>
    <x v="0"/>
    <x v="0"/>
    <x v="4"/>
    <x v="4"/>
    <x v="11"/>
    <x v="11"/>
    <s v="15000"/>
    <s v="Productivitat"/>
    <x v="18"/>
    <x v="18"/>
    <s v="1"/>
    <s v="Serveis públics bàsics"/>
    <x v="4"/>
    <x v="4"/>
    <x v="7"/>
    <x v="7"/>
    <x v="8"/>
    <x v="8"/>
    <s v="15011"/>
    <s v="Despeses generals d'Ecologia Urbana"/>
    <n v="227444.56"/>
    <n v="-2422.61"/>
    <n v="225021.95"/>
    <n v="225021.95"/>
    <n v="225021.95"/>
    <n v="225021.95"/>
    <n v="225021.95"/>
    <n v="0"/>
  </r>
  <r>
    <x v="0"/>
    <x v="0"/>
    <x v="4"/>
    <x v="4"/>
    <x v="11"/>
    <x v="11"/>
    <s v="15000"/>
    <s v="Productivitat"/>
    <x v="18"/>
    <x v="18"/>
    <s v="1"/>
    <s v="Serveis públics bàsics"/>
    <x v="4"/>
    <x v="4"/>
    <x v="7"/>
    <x v="7"/>
    <x v="8"/>
    <x v="8"/>
    <s v="15017"/>
    <s v="Manteniment i conservació edificis Ecolo"/>
    <n v="5004.12"/>
    <n v="0"/>
    <n v="5004.12"/>
    <n v="5004.12"/>
    <n v="5004.12"/>
    <n v="5004.12"/>
    <n v="5004.12"/>
    <n v="0"/>
  </r>
  <r>
    <x v="0"/>
    <x v="0"/>
    <x v="4"/>
    <x v="4"/>
    <x v="11"/>
    <x v="11"/>
    <s v="15000"/>
    <s v="Productivitat"/>
    <x v="18"/>
    <x v="18"/>
    <s v="2"/>
    <s v="Actuacions de protecció i promoció social"/>
    <x v="2"/>
    <x v="2"/>
    <x v="3"/>
    <x v="3"/>
    <x v="33"/>
    <x v="33"/>
    <s v="23035"/>
    <s v="Comunicació i informació de serveis soci"/>
    <n v="17618.580000000002"/>
    <n v="-17618.580000000002"/>
    <n v="0"/>
    <n v="0"/>
    <n v="0"/>
    <n v="0"/>
    <n v="0"/>
    <n v="0"/>
  </r>
  <r>
    <x v="0"/>
    <x v="0"/>
    <x v="4"/>
    <x v="4"/>
    <x v="11"/>
    <x v="11"/>
    <s v="15000"/>
    <s v="Productivitat"/>
    <x v="18"/>
    <x v="18"/>
    <s v="9"/>
    <s v="Actuacions de caràcter general"/>
    <x v="1"/>
    <x v="1"/>
    <x v="1"/>
    <x v="1"/>
    <x v="1"/>
    <x v="1"/>
    <s v="92011"/>
    <s v="Administració general"/>
    <n v="6252.75"/>
    <n v="-6252.75"/>
    <n v="0"/>
    <n v="0"/>
    <n v="0"/>
    <n v="0"/>
    <n v="0"/>
    <n v="0"/>
  </r>
  <r>
    <x v="0"/>
    <x v="0"/>
    <x v="4"/>
    <x v="4"/>
    <x v="11"/>
    <x v="11"/>
    <s v="15000"/>
    <s v="Productivitat"/>
    <x v="19"/>
    <x v="19"/>
    <s v="1"/>
    <s v="Serveis públics bàsics"/>
    <x v="4"/>
    <x v="4"/>
    <x v="7"/>
    <x v="7"/>
    <x v="8"/>
    <x v="8"/>
    <s v="15011"/>
    <s v="Despeses generals d'Ecologia Urbana"/>
    <n v="99715.05"/>
    <n v="-16635.86"/>
    <n v="83079.19"/>
    <n v="83079.19"/>
    <n v="83079.19"/>
    <n v="83079.19"/>
    <n v="83079.19"/>
    <n v="0"/>
  </r>
  <r>
    <x v="0"/>
    <x v="0"/>
    <x v="4"/>
    <x v="4"/>
    <x v="11"/>
    <x v="11"/>
    <s v="15000"/>
    <s v="Productivitat"/>
    <x v="19"/>
    <x v="19"/>
    <s v="1"/>
    <s v="Serveis públics bàsics"/>
    <x v="6"/>
    <x v="6"/>
    <x v="23"/>
    <x v="23"/>
    <x v="36"/>
    <x v="36"/>
    <s v="16231"/>
    <s v="Tractament de residus"/>
    <n v="29441.759999999998"/>
    <n v="1537.63"/>
    <n v="30979.39"/>
    <n v="30979.39"/>
    <n v="30979.39"/>
    <n v="30979.39"/>
    <n v="30979.39"/>
    <n v="0"/>
  </r>
  <r>
    <x v="0"/>
    <x v="0"/>
    <x v="4"/>
    <x v="4"/>
    <x v="11"/>
    <x v="11"/>
    <s v="15000"/>
    <s v="Productivitat"/>
    <x v="19"/>
    <x v="19"/>
    <s v="1"/>
    <s v="Serveis públics bàsics"/>
    <x v="6"/>
    <x v="6"/>
    <x v="13"/>
    <x v="13"/>
    <x v="16"/>
    <x v="16"/>
    <s v="16311"/>
    <s v="Neteja viària"/>
    <n v="30697.74"/>
    <n v="3372.03"/>
    <n v="34069.769999999997"/>
    <n v="34069.769999999997"/>
    <n v="34069.769999999997"/>
    <n v="34069.769999999997"/>
    <n v="34069.769999999997"/>
    <n v="0"/>
  </r>
  <r>
    <x v="0"/>
    <x v="0"/>
    <x v="4"/>
    <x v="4"/>
    <x v="11"/>
    <x v="11"/>
    <s v="15000"/>
    <s v="Productivitat"/>
    <x v="19"/>
    <x v="19"/>
    <s v="1"/>
    <s v="Serveis públics bàsics"/>
    <x v="6"/>
    <x v="6"/>
    <x v="13"/>
    <x v="13"/>
    <x v="16"/>
    <x v="16"/>
    <s v="16312"/>
    <s v="Avaluació de la neteja viària"/>
    <n v="48099.37"/>
    <n v="6470.09"/>
    <n v="54569.46"/>
    <n v="54569.46"/>
    <n v="54569.46"/>
    <n v="54569.46"/>
    <n v="54569.46"/>
    <n v="0"/>
  </r>
  <r>
    <x v="0"/>
    <x v="0"/>
    <x v="4"/>
    <x v="4"/>
    <x v="11"/>
    <x v="11"/>
    <s v="15000"/>
    <s v="Productivitat"/>
    <x v="19"/>
    <x v="19"/>
    <s v="1"/>
    <s v="Serveis públics bàsics"/>
    <x v="6"/>
    <x v="6"/>
    <x v="24"/>
    <x v="24"/>
    <x v="37"/>
    <x v="37"/>
    <s v="16511"/>
    <s v="Gestió de l'enllumenat públic"/>
    <n v="29348.45"/>
    <n v="598.07000000000005"/>
    <n v="29946.52"/>
    <n v="29946.52"/>
    <n v="29946.52"/>
    <n v="29946.52"/>
    <n v="29946.52"/>
    <n v="0"/>
  </r>
  <r>
    <x v="0"/>
    <x v="0"/>
    <x v="4"/>
    <x v="4"/>
    <x v="11"/>
    <x v="11"/>
    <s v="15000"/>
    <s v="Productivitat"/>
    <x v="20"/>
    <x v="20"/>
    <s v="1"/>
    <s v="Serveis públics bàsics"/>
    <x v="4"/>
    <x v="4"/>
    <x v="7"/>
    <x v="7"/>
    <x v="8"/>
    <x v="8"/>
    <s v="15011"/>
    <s v="Despeses generals d'Ecologia Urbana"/>
    <n v="334660.64"/>
    <n v="23657.96"/>
    <n v="358318.6"/>
    <n v="358318.6"/>
    <n v="358318.6"/>
    <n v="358318.6"/>
    <n v="358318.6"/>
    <n v="0"/>
  </r>
  <r>
    <x v="0"/>
    <x v="0"/>
    <x v="4"/>
    <x v="4"/>
    <x v="11"/>
    <x v="11"/>
    <s v="15000"/>
    <s v="Productivitat"/>
    <x v="20"/>
    <x v="20"/>
    <s v="1"/>
    <s v="Serveis públics bàsics"/>
    <x v="4"/>
    <x v="4"/>
    <x v="7"/>
    <x v="7"/>
    <x v="8"/>
    <x v="8"/>
    <s v="15013"/>
    <s v="Planificació Ecologia Urbana"/>
    <n v="37584.18"/>
    <n v="-3807.13"/>
    <n v="33777.050000000003"/>
    <n v="33777.050000000003"/>
    <n v="33777.050000000003"/>
    <n v="33777.050000000003"/>
    <n v="33777.050000000003"/>
    <n v="0"/>
  </r>
  <r>
    <x v="0"/>
    <x v="0"/>
    <x v="4"/>
    <x v="4"/>
    <x v="11"/>
    <x v="11"/>
    <s v="15000"/>
    <s v="Productivitat"/>
    <x v="20"/>
    <x v="20"/>
    <s v="1"/>
    <s v="Serveis públics bàsics"/>
    <x v="4"/>
    <x v="4"/>
    <x v="14"/>
    <x v="14"/>
    <x v="22"/>
    <x v="22"/>
    <s v="15111"/>
    <s v="Llicències"/>
    <n v="2038.68"/>
    <n v="-2038.68"/>
    <n v="0"/>
    <n v="0"/>
    <n v="0"/>
    <n v="0"/>
    <n v="0"/>
    <n v="0"/>
  </r>
  <r>
    <x v="0"/>
    <x v="0"/>
    <x v="4"/>
    <x v="4"/>
    <x v="11"/>
    <x v="11"/>
    <s v="15000"/>
    <s v="Productivitat"/>
    <x v="21"/>
    <x v="21"/>
    <s v="1"/>
    <s v="Serveis públics bàsics"/>
    <x v="5"/>
    <x v="5"/>
    <x v="25"/>
    <x v="25"/>
    <x v="38"/>
    <x v="38"/>
    <s v="13411"/>
    <s v="Gestió del programa de mobilitat"/>
    <n v="36689.93"/>
    <n v="4911.72"/>
    <n v="41601.65"/>
    <n v="41601.65"/>
    <n v="41601.65"/>
    <n v="41601.65"/>
    <n v="41601.65"/>
    <n v="0"/>
  </r>
  <r>
    <x v="0"/>
    <x v="0"/>
    <x v="4"/>
    <x v="4"/>
    <x v="11"/>
    <x v="11"/>
    <s v="15000"/>
    <s v="Productivitat"/>
    <x v="21"/>
    <x v="21"/>
    <s v="1"/>
    <s v="Serveis públics bàsics"/>
    <x v="4"/>
    <x v="4"/>
    <x v="7"/>
    <x v="7"/>
    <x v="8"/>
    <x v="8"/>
    <s v="15011"/>
    <s v="Despeses generals d'Ecologia Urbana"/>
    <n v="4207.63"/>
    <n v="-4207.63"/>
    <n v="0"/>
    <n v="0"/>
    <n v="0"/>
    <n v="0"/>
    <n v="0"/>
    <n v="0"/>
  </r>
  <r>
    <x v="0"/>
    <x v="0"/>
    <x v="4"/>
    <x v="4"/>
    <x v="11"/>
    <x v="11"/>
    <s v="15000"/>
    <s v="Productivitat"/>
    <x v="21"/>
    <x v="21"/>
    <s v="1"/>
    <s v="Serveis públics bàsics"/>
    <x v="4"/>
    <x v="4"/>
    <x v="14"/>
    <x v="14"/>
    <x v="17"/>
    <x v="17"/>
    <s v="15161"/>
    <s v="Control i seguiment de grans infraestruc"/>
    <n v="143871.04999999999"/>
    <n v="193.97"/>
    <n v="144065.01999999999"/>
    <n v="144065.01999999999"/>
    <n v="144065.01999999999"/>
    <n v="144065.01999999999"/>
    <n v="144065.01999999999"/>
    <n v="0"/>
  </r>
  <r>
    <x v="0"/>
    <x v="0"/>
    <x v="4"/>
    <x v="4"/>
    <x v="11"/>
    <x v="11"/>
    <s v="15000"/>
    <s v="Productivitat"/>
    <x v="22"/>
    <x v="22"/>
    <s v="1"/>
    <s v="Serveis públics bàsics"/>
    <x v="4"/>
    <x v="4"/>
    <x v="7"/>
    <x v="7"/>
    <x v="8"/>
    <x v="8"/>
    <s v="15011"/>
    <s v="Despeses generals d'Ecologia Urbana"/>
    <n v="23885.360000000001"/>
    <n v="52724.69"/>
    <n v="76610.05"/>
    <n v="76610.05"/>
    <n v="76610.05"/>
    <n v="76610.05"/>
    <n v="76610.05"/>
    <n v="0"/>
  </r>
  <r>
    <x v="0"/>
    <x v="0"/>
    <x v="4"/>
    <x v="4"/>
    <x v="11"/>
    <x v="11"/>
    <s v="15000"/>
    <s v="Productivitat"/>
    <x v="1"/>
    <x v="1"/>
    <s v="1"/>
    <s v="Serveis públics bàsics"/>
    <x v="4"/>
    <x v="4"/>
    <x v="14"/>
    <x v="14"/>
    <x v="22"/>
    <x v="22"/>
    <s v="15111"/>
    <s v="Llicències"/>
    <n v="72918.83"/>
    <n v="3116.72"/>
    <n v="76035.55"/>
    <n v="76035.55"/>
    <n v="76035.55"/>
    <n v="76035.55"/>
    <n v="76035.55"/>
    <n v="0"/>
  </r>
  <r>
    <x v="0"/>
    <x v="0"/>
    <x v="4"/>
    <x v="4"/>
    <x v="11"/>
    <x v="11"/>
    <s v="15000"/>
    <s v="Productivitat"/>
    <x v="1"/>
    <x v="1"/>
    <s v="1"/>
    <s v="Serveis públics bàsics"/>
    <x v="4"/>
    <x v="4"/>
    <x v="14"/>
    <x v="14"/>
    <x v="22"/>
    <x v="22"/>
    <s v="15112"/>
    <s v="Inspeccions"/>
    <n v="1620.85"/>
    <n v="-814.8"/>
    <n v="806.05"/>
    <n v="806.05"/>
    <n v="806.05"/>
    <n v="806.05"/>
    <n v="806.05"/>
    <n v="0"/>
  </r>
  <r>
    <x v="0"/>
    <x v="0"/>
    <x v="4"/>
    <x v="4"/>
    <x v="11"/>
    <x v="11"/>
    <s v="15000"/>
    <s v="Productivitat"/>
    <x v="1"/>
    <x v="1"/>
    <s v="1"/>
    <s v="Serveis públics bàsics"/>
    <x v="4"/>
    <x v="4"/>
    <x v="15"/>
    <x v="15"/>
    <x v="18"/>
    <x v="18"/>
    <s v="15341"/>
    <s v="Manteniment i millora espais públics cen"/>
    <n v="2886.15"/>
    <n v="0"/>
    <n v="2886.15"/>
    <n v="2886.15"/>
    <n v="2886.15"/>
    <n v="2886.15"/>
    <n v="2886.15"/>
    <n v="0"/>
  </r>
  <r>
    <x v="0"/>
    <x v="0"/>
    <x v="4"/>
    <x v="4"/>
    <x v="11"/>
    <x v="11"/>
    <s v="15000"/>
    <s v="Productivitat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77386.69"/>
    <n v="7920.4"/>
    <n v="85307.09"/>
    <n v="85307.09"/>
    <n v="85307.09"/>
    <n v="85307.09"/>
    <n v="85307.09"/>
    <n v="0"/>
  </r>
  <r>
    <x v="0"/>
    <x v="0"/>
    <x v="4"/>
    <x v="4"/>
    <x v="11"/>
    <x v="11"/>
    <s v="15000"/>
    <s v="Productivitat"/>
    <x v="1"/>
    <x v="1"/>
    <s v="9"/>
    <s v="Actuacions de caràcter general"/>
    <x v="0"/>
    <x v="0"/>
    <x v="0"/>
    <x v="0"/>
    <x v="0"/>
    <x v="0"/>
    <s v="91211"/>
    <s v="Representacio política"/>
    <n v="4559.3"/>
    <n v="-413.23"/>
    <n v="4146.07"/>
    <n v="4146.07"/>
    <n v="4146.07"/>
    <n v="4146.07"/>
    <n v="4146.07"/>
    <n v="0"/>
  </r>
  <r>
    <x v="0"/>
    <x v="0"/>
    <x v="4"/>
    <x v="4"/>
    <x v="11"/>
    <x v="11"/>
    <s v="15000"/>
    <s v="Productivitat"/>
    <x v="1"/>
    <x v="1"/>
    <s v="9"/>
    <s v="Actuacions de caràcter general"/>
    <x v="1"/>
    <x v="1"/>
    <x v="1"/>
    <x v="1"/>
    <x v="1"/>
    <x v="1"/>
    <s v="92011"/>
    <s v="Administració general"/>
    <n v="52140.81"/>
    <n v="5310.02"/>
    <n v="57450.83"/>
    <n v="57450.83"/>
    <n v="57450.83"/>
    <n v="57450.83"/>
    <n v="57450.83"/>
    <n v="0"/>
  </r>
  <r>
    <x v="0"/>
    <x v="0"/>
    <x v="4"/>
    <x v="4"/>
    <x v="11"/>
    <x v="11"/>
    <s v="15000"/>
    <s v="Productivitat"/>
    <x v="1"/>
    <x v="1"/>
    <s v="9"/>
    <s v="Actuacions de caràcter general"/>
    <x v="1"/>
    <x v="1"/>
    <x v="1"/>
    <x v="1"/>
    <x v="1"/>
    <x v="1"/>
    <s v="92014"/>
    <s v="Serveis jurídics"/>
    <n v="60833.11"/>
    <n v="1879.88"/>
    <n v="62712.99"/>
    <n v="62712.99"/>
    <n v="62712.99"/>
    <n v="62712.99"/>
    <n v="62712.99"/>
    <n v="0"/>
  </r>
  <r>
    <x v="0"/>
    <x v="0"/>
    <x v="4"/>
    <x v="4"/>
    <x v="11"/>
    <x v="11"/>
    <s v="15000"/>
    <s v="Productivitat"/>
    <x v="1"/>
    <x v="1"/>
    <s v="9"/>
    <s v="Actuacions de caràcter general"/>
    <x v="8"/>
    <x v="8"/>
    <x v="18"/>
    <x v="18"/>
    <x v="25"/>
    <x v="25"/>
    <s v="93312"/>
    <s v="Manteniment d’edificis centralitzats"/>
    <n v="20356.34"/>
    <n v="-5328.9"/>
    <n v="15027.44"/>
    <n v="15027.44"/>
    <n v="15027.44"/>
    <n v="15027.44"/>
    <n v="15027.44"/>
    <n v="0"/>
  </r>
  <r>
    <x v="0"/>
    <x v="0"/>
    <x v="4"/>
    <x v="4"/>
    <x v="11"/>
    <x v="11"/>
    <s v="15000"/>
    <s v="Productivitat"/>
    <x v="2"/>
    <x v="2"/>
    <s v="1"/>
    <s v="Serveis públics bàsics"/>
    <x v="4"/>
    <x v="4"/>
    <x v="14"/>
    <x v="14"/>
    <x v="22"/>
    <x v="22"/>
    <s v="15111"/>
    <s v="Llicències"/>
    <n v="152178.89000000001"/>
    <n v="97.09"/>
    <n v="152275.98000000001"/>
    <n v="152275.98000000001"/>
    <n v="152275.98000000001"/>
    <n v="152275.98000000001"/>
    <n v="152275.98000000001"/>
    <n v="0"/>
  </r>
  <r>
    <x v="0"/>
    <x v="0"/>
    <x v="4"/>
    <x v="4"/>
    <x v="11"/>
    <x v="11"/>
    <s v="15000"/>
    <s v="Productivitat"/>
    <x v="2"/>
    <x v="2"/>
    <s v="1"/>
    <s v="Serveis públics bàsics"/>
    <x v="4"/>
    <x v="4"/>
    <x v="14"/>
    <x v="14"/>
    <x v="17"/>
    <x v="17"/>
    <s v="15161"/>
    <s v="Control i seguiment de grans infraestruc"/>
    <n v="2212.17"/>
    <n v="-2212.17"/>
    <n v="0"/>
    <n v="0"/>
    <n v="0"/>
    <n v="0"/>
    <n v="0"/>
    <n v="0"/>
  </r>
  <r>
    <x v="0"/>
    <x v="0"/>
    <x v="4"/>
    <x v="4"/>
    <x v="11"/>
    <x v="11"/>
    <s v="15000"/>
    <s v="Productivitat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54797.74"/>
    <n v="-4007.1"/>
    <n v="50790.64"/>
    <n v="50790.64"/>
    <n v="50790.64"/>
    <n v="50790.64"/>
    <n v="50790.64"/>
    <n v="0"/>
  </r>
  <r>
    <x v="0"/>
    <x v="0"/>
    <x v="4"/>
    <x v="4"/>
    <x v="11"/>
    <x v="11"/>
    <s v="15000"/>
    <s v="Productivitat"/>
    <x v="2"/>
    <x v="2"/>
    <s v="9"/>
    <s v="Actuacions de caràcter general"/>
    <x v="0"/>
    <x v="0"/>
    <x v="0"/>
    <x v="0"/>
    <x v="0"/>
    <x v="0"/>
    <s v="91211"/>
    <s v="Representacio política"/>
    <n v="3668.42"/>
    <n v="0"/>
    <n v="3668.42"/>
    <n v="3668.42"/>
    <n v="3668.42"/>
    <n v="3668.42"/>
    <n v="3668.42"/>
    <n v="0"/>
  </r>
  <r>
    <x v="0"/>
    <x v="0"/>
    <x v="4"/>
    <x v="4"/>
    <x v="11"/>
    <x v="11"/>
    <s v="15000"/>
    <s v="Productivitat"/>
    <x v="2"/>
    <x v="2"/>
    <s v="9"/>
    <s v="Actuacions de caràcter general"/>
    <x v="1"/>
    <x v="1"/>
    <x v="1"/>
    <x v="1"/>
    <x v="1"/>
    <x v="1"/>
    <s v="92011"/>
    <s v="Administració general"/>
    <n v="54192.3"/>
    <n v="-7246.79"/>
    <n v="46945.51"/>
    <n v="46945.51"/>
    <n v="46945.51"/>
    <n v="46945.51"/>
    <n v="46945.51"/>
    <n v="0"/>
  </r>
  <r>
    <x v="0"/>
    <x v="0"/>
    <x v="4"/>
    <x v="4"/>
    <x v="11"/>
    <x v="11"/>
    <s v="15000"/>
    <s v="Productivitat"/>
    <x v="2"/>
    <x v="2"/>
    <s v="9"/>
    <s v="Actuacions de caràcter general"/>
    <x v="1"/>
    <x v="1"/>
    <x v="1"/>
    <x v="1"/>
    <x v="1"/>
    <x v="1"/>
    <s v="92014"/>
    <s v="Serveis jurídics"/>
    <n v="39227.19"/>
    <n v="1415.24"/>
    <n v="40642.43"/>
    <n v="40642.43"/>
    <n v="40642.43"/>
    <n v="40642.43"/>
    <n v="40642.43"/>
    <n v="0"/>
  </r>
  <r>
    <x v="0"/>
    <x v="0"/>
    <x v="4"/>
    <x v="4"/>
    <x v="11"/>
    <x v="11"/>
    <s v="15000"/>
    <s v="Productivitat"/>
    <x v="2"/>
    <x v="2"/>
    <s v="9"/>
    <s v="Actuacions de caràcter general"/>
    <x v="1"/>
    <x v="1"/>
    <x v="8"/>
    <x v="8"/>
    <x v="20"/>
    <x v="20"/>
    <s v="92521"/>
    <s v="Direcció de comunicació"/>
    <n v="13429.75"/>
    <n v="-133.58000000000001"/>
    <n v="13296.17"/>
    <n v="13296.17"/>
    <n v="13296.17"/>
    <n v="13296.17"/>
    <n v="13296.17"/>
    <n v="0"/>
  </r>
  <r>
    <x v="0"/>
    <x v="0"/>
    <x v="4"/>
    <x v="4"/>
    <x v="11"/>
    <x v="11"/>
    <s v="15000"/>
    <s v="Productivitat"/>
    <x v="2"/>
    <x v="2"/>
    <s v="9"/>
    <s v="Actuacions de caràcter general"/>
    <x v="8"/>
    <x v="8"/>
    <x v="18"/>
    <x v="18"/>
    <x v="25"/>
    <x v="25"/>
    <s v="93312"/>
    <s v="Manteniment d’edificis centralitzats"/>
    <n v="29106.85"/>
    <n v="3423.99"/>
    <n v="32530.84"/>
    <n v="32530.84"/>
    <n v="32530.84"/>
    <n v="32530.84"/>
    <n v="32530.84"/>
    <n v="0"/>
  </r>
  <r>
    <x v="0"/>
    <x v="0"/>
    <x v="4"/>
    <x v="4"/>
    <x v="11"/>
    <x v="11"/>
    <s v="15000"/>
    <s v="Productivitat"/>
    <x v="3"/>
    <x v="3"/>
    <s v="1"/>
    <s v="Serveis públics bàsics"/>
    <x v="4"/>
    <x v="4"/>
    <x v="14"/>
    <x v="14"/>
    <x v="22"/>
    <x v="22"/>
    <s v="15111"/>
    <s v="Llicències"/>
    <n v="65468.66"/>
    <n v="-19.29"/>
    <n v="65449.37"/>
    <n v="65449.37"/>
    <n v="65449.37"/>
    <n v="65449.37"/>
    <n v="65449.37"/>
    <n v="0"/>
  </r>
  <r>
    <x v="0"/>
    <x v="0"/>
    <x v="4"/>
    <x v="4"/>
    <x v="11"/>
    <x v="11"/>
    <s v="15000"/>
    <s v="Productivitat"/>
    <x v="3"/>
    <x v="3"/>
    <s v="1"/>
    <s v="Serveis públics bàsics"/>
    <x v="4"/>
    <x v="4"/>
    <x v="15"/>
    <x v="15"/>
    <x v="18"/>
    <x v="18"/>
    <s v="15341"/>
    <s v="Manteniment i millora espais públics cen"/>
    <n v="20755.169999999998"/>
    <n v="-1346.31"/>
    <n v="19408.86"/>
    <n v="19408.86"/>
    <n v="19408.86"/>
    <n v="19408.86"/>
    <n v="19408.86"/>
    <n v="0"/>
  </r>
  <r>
    <x v="0"/>
    <x v="0"/>
    <x v="4"/>
    <x v="4"/>
    <x v="11"/>
    <x v="11"/>
    <s v="15000"/>
    <s v="Productivitat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57432.57"/>
    <n v="271.42"/>
    <n v="57703.99"/>
    <n v="57703.99"/>
    <n v="57703.99"/>
    <n v="57703.99"/>
    <n v="57703.99"/>
    <n v="0"/>
  </r>
  <r>
    <x v="0"/>
    <x v="0"/>
    <x v="4"/>
    <x v="4"/>
    <x v="11"/>
    <x v="11"/>
    <s v="15000"/>
    <s v="Productivitat"/>
    <x v="3"/>
    <x v="3"/>
    <s v="3"/>
    <s v="Producció de béns públics de caràcter preferent"/>
    <x v="9"/>
    <x v="9"/>
    <x v="22"/>
    <x v="22"/>
    <x v="32"/>
    <x v="32"/>
    <s v="33711"/>
    <s v="Gestió de centres cívics"/>
    <n v="13069.8"/>
    <n v="-1178.95"/>
    <n v="11890.85"/>
    <n v="11890.85"/>
    <n v="11890.85"/>
    <n v="11890.85"/>
    <n v="11890.85"/>
    <n v="0"/>
  </r>
  <r>
    <x v="0"/>
    <x v="0"/>
    <x v="4"/>
    <x v="4"/>
    <x v="11"/>
    <x v="11"/>
    <s v="15000"/>
    <s v="Productivitat"/>
    <x v="3"/>
    <x v="3"/>
    <s v="9"/>
    <s v="Actuacions de caràcter general"/>
    <x v="0"/>
    <x v="0"/>
    <x v="0"/>
    <x v="0"/>
    <x v="0"/>
    <x v="0"/>
    <s v="91211"/>
    <s v="Representacio política"/>
    <n v="2408.98"/>
    <n v="-4.8499999999999996"/>
    <n v="2404.13"/>
    <n v="2404.13"/>
    <n v="2404.13"/>
    <n v="2404.13"/>
    <n v="2404.13"/>
    <n v="0"/>
  </r>
  <r>
    <x v="0"/>
    <x v="0"/>
    <x v="4"/>
    <x v="4"/>
    <x v="11"/>
    <x v="11"/>
    <s v="15000"/>
    <s v="Productivitat"/>
    <x v="3"/>
    <x v="3"/>
    <s v="9"/>
    <s v="Actuacions de caràcter general"/>
    <x v="1"/>
    <x v="1"/>
    <x v="1"/>
    <x v="1"/>
    <x v="1"/>
    <x v="1"/>
    <s v="92011"/>
    <s v="Administració general"/>
    <n v="31617.39"/>
    <n v="-2487.1"/>
    <n v="29130.29"/>
    <n v="29130.29"/>
    <n v="29130.29"/>
    <n v="29130.29"/>
    <n v="29130.29"/>
    <n v="0"/>
  </r>
  <r>
    <x v="0"/>
    <x v="0"/>
    <x v="4"/>
    <x v="4"/>
    <x v="11"/>
    <x v="11"/>
    <s v="15000"/>
    <s v="Productivitat"/>
    <x v="3"/>
    <x v="3"/>
    <s v="9"/>
    <s v="Actuacions de caràcter general"/>
    <x v="1"/>
    <x v="1"/>
    <x v="1"/>
    <x v="1"/>
    <x v="1"/>
    <x v="1"/>
    <s v="92014"/>
    <s v="Serveis jurídics"/>
    <n v="29935.88"/>
    <n v="-4119.55"/>
    <n v="25816.33"/>
    <n v="25816.33"/>
    <n v="25816.33"/>
    <n v="25816.33"/>
    <n v="25816.33"/>
    <n v="0"/>
  </r>
  <r>
    <x v="0"/>
    <x v="0"/>
    <x v="4"/>
    <x v="4"/>
    <x v="11"/>
    <x v="11"/>
    <s v="15000"/>
    <s v="Productivitat"/>
    <x v="3"/>
    <x v="3"/>
    <s v="9"/>
    <s v="Actuacions de caràcter general"/>
    <x v="1"/>
    <x v="1"/>
    <x v="8"/>
    <x v="8"/>
    <x v="10"/>
    <x v="10"/>
    <s v="92511"/>
    <s v="Atenció al ciutadà"/>
    <n v="2391.1799999999998"/>
    <n v="-2391.1799999999998"/>
    <n v="0"/>
    <n v="0"/>
    <n v="0"/>
    <n v="0"/>
    <n v="0"/>
    <n v="0"/>
  </r>
  <r>
    <x v="0"/>
    <x v="0"/>
    <x v="4"/>
    <x v="4"/>
    <x v="11"/>
    <x v="11"/>
    <s v="15000"/>
    <s v="Productivitat"/>
    <x v="3"/>
    <x v="3"/>
    <s v="9"/>
    <s v="Actuacions de caràcter general"/>
    <x v="1"/>
    <x v="1"/>
    <x v="8"/>
    <x v="8"/>
    <x v="20"/>
    <x v="20"/>
    <s v="92521"/>
    <s v="Direcció de comunicació"/>
    <n v="35304.300000000003"/>
    <n v="765.34"/>
    <n v="36069.64"/>
    <n v="36069.64"/>
    <n v="36069.64"/>
    <n v="36069.64"/>
    <n v="36069.64"/>
    <n v="0"/>
  </r>
  <r>
    <x v="0"/>
    <x v="0"/>
    <x v="4"/>
    <x v="4"/>
    <x v="11"/>
    <x v="11"/>
    <s v="15000"/>
    <s v="Productivitat"/>
    <x v="4"/>
    <x v="4"/>
    <s v="1"/>
    <s v="Serveis públics bàsics"/>
    <x v="4"/>
    <x v="4"/>
    <x v="14"/>
    <x v="14"/>
    <x v="22"/>
    <x v="22"/>
    <s v="15111"/>
    <s v="Llicències"/>
    <n v="57391.25"/>
    <n v="125.87"/>
    <n v="57517.120000000003"/>
    <n v="57517.120000000003"/>
    <n v="57517.120000000003"/>
    <n v="57517.120000000003"/>
    <n v="57517.120000000003"/>
    <n v="0"/>
  </r>
  <r>
    <x v="0"/>
    <x v="0"/>
    <x v="4"/>
    <x v="4"/>
    <x v="11"/>
    <x v="11"/>
    <s v="15000"/>
    <s v="Productivitat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45012.57"/>
    <n v="3579.32"/>
    <n v="48591.89"/>
    <n v="48591.89"/>
    <n v="48591.89"/>
    <n v="48591.89"/>
    <n v="48591.89"/>
    <n v="0"/>
  </r>
  <r>
    <x v="0"/>
    <x v="0"/>
    <x v="4"/>
    <x v="4"/>
    <x v="11"/>
    <x v="11"/>
    <s v="15000"/>
    <s v="Productivitat"/>
    <x v="4"/>
    <x v="4"/>
    <s v="9"/>
    <s v="Actuacions de caràcter general"/>
    <x v="0"/>
    <x v="0"/>
    <x v="0"/>
    <x v="0"/>
    <x v="0"/>
    <x v="0"/>
    <s v="91211"/>
    <s v="Representacio política"/>
    <n v="2807.21"/>
    <n v="-1304.23"/>
    <n v="1502.98"/>
    <n v="1502.98"/>
    <n v="1502.98"/>
    <n v="1502.98"/>
    <n v="1502.98"/>
    <n v="0"/>
  </r>
  <r>
    <x v="0"/>
    <x v="0"/>
    <x v="4"/>
    <x v="4"/>
    <x v="11"/>
    <x v="11"/>
    <s v="15000"/>
    <s v="Productivitat"/>
    <x v="4"/>
    <x v="4"/>
    <s v="9"/>
    <s v="Actuacions de caràcter general"/>
    <x v="1"/>
    <x v="1"/>
    <x v="1"/>
    <x v="1"/>
    <x v="1"/>
    <x v="1"/>
    <s v="92011"/>
    <s v="Administració general"/>
    <n v="24596.95"/>
    <n v="4133.91"/>
    <n v="28730.86"/>
    <n v="28730.86"/>
    <n v="28730.86"/>
    <n v="28730.86"/>
    <n v="28730.86"/>
    <n v="0"/>
  </r>
  <r>
    <x v="0"/>
    <x v="0"/>
    <x v="4"/>
    <x v="4"/>
    <x v="11"/>
    <x v="11"/>
    <s v="15000"/>
    <s v="Productivitat"/>
    <x v="4"/>
    <x v="4"/>
    <s v="9"/>
    <s v="Actuacions de caràcter general"/>
    <x v="1"/>
    <x v="1"/>
    <x v="1"/>
    <x v="1"/>
    <x v="1"/>
    <x v="1"/>
    <s v="92014"/>
    <s v="Serveis jurídics"/>
    <n v="22722.17"/>
    <n v="-2175.5300000000002"/>
    <n v="20546.64"/>
    <n v="20546.64"/>
    <n v="20546.64"/>
    <n v="20546.64"/>
    <n v="20546.64"/>
    <n v="0"/>
  </r>
  <r>
    <x v="0"/>
    <x v="0"/>
    <x v="4"/>
    <x v="4"/>
    <x v="11"/>
    <x v="11"/>
    <s v="15000"/>
    <s v="Productivitat"/>
    <x v="4"/>
    <x v="4"/>
    <s v="9"/>
    <s v="Actuacions de caràcter general"/>
    <x v="1"/>
    <x v="1"/>
    <x v="8"/>
    <x v="8"/>
    <x v="20"/>
    <x v="20"/>
    <s v="92521"/>
    <s v="Direcció de comunicació"/>
    <n v="12020.94"/>
    <n v="-830"/>
    <n v="11190.94"/>
    <n v="11190.94"/>
    <n v="11190.94"/>
    <n v="11190.94"/>
    <n v="11190.94"/>
    <n v="0"/>
  </r>
  <r>
    <x v="0"/>
    <x v="0"/>
    <x v="4"/>
    <x v="4"/>
    <x v="11"/>
    <x v="11"/>
    <s v="15000"/>
    <s v="Productivitat"/>
    <x v="4"/>
    <x v="4"/>
    <s v="9"/>
    <s v="Actuacions de caràcter general"/>
    <x v="8"/>
    <x v="8"/>
    <x v="18"/>
    <x v="18"/>
    <x v="25"/>
    <x v="25"/>
    <s v="93312"/>
    <s v="Manteniment d’edificis centralitzats"/>
    <n v="18263.2"/>
    <n v="260.52"/>
    <n v="18523.72"/>
    <n v="18523.72"/>
    <n v="18523.72"/>
    <n v="18523.72"/>
    <n v="18523.72"/>
    <n v="0"/>
  </r>
  <r>
    <x v="0"/>
    <x v="0"/>
    <x v="4"/>
    <x v="4"/>
    <x v="11"/>
    <x v="11"/>
    <s v="15000"/>
    <s v="Productivitat"/>
    <x v="5"/>
    <x v="5"/>
    <s v="1"/>
    <s v="Serveis públics bàsics"/>
    <x v="4"/>
    <x v="4"/>
    <x v="14"/>
    <x v="14"/>
    <x v="22"/>
    <x v="22"/>
    <s v="15111"/>
    <s v="Llicències"/>
    <n v="52412.14"/>
    <n v="7816.85"/>
    <n v="60228.99"/>
    <n v="60228.99"/>
    <n v="60228.99"/>
    <n v="60228.99"/>
    <n v="60228.99"/>
    <n v="0"/>
  </r>
  <r>
    <x v="0"/>
    <x v="0"/>
    <x v="4"/>
    <x v="4"/>
    <x v="11"/>
    <x v="11"/>
    <s v="15000"/>
    <s v="Productivitat"/>
    <x v="5"/>
    <x v="5"/>
    <s v="1"/>
    <s v="Serveis públics bàsics"/>
    <x v="4"/>
    <x v="4"/>
    <x v="15"/>
    <x v="15"/>
    <x v="18"/>
    <x v="18"/>
    <s v="15341"/>
    <s v="Manteniment i millora espais públics cen"/>
    <n v="39724.57"/>
    <n v="5047.1099999999997"/>
    <n v="44771.68"/>
    <n v="44771.68"/>
    <n v="44771.68"/>
    <n v="44771.68"/>
    <n v="44771.68"/>
    <n v="0"/>
  </r>
  <r>
    <x v="0"/>
    <x v="0"/>
    <x v="4"/>
    <x v="4"/>
    <x v="11"/>
    <x v="11"/>
    <s v="15000"/>
    <s v="Productivitat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47586.29"/>
    <n v="-1819.02"/>
    <n v="45767.27"/>
    <n v="45767.27"/>
    <n v="45767.27"/>
    <n v="45767.27"/>
    <n v="45767.27"/>
    <n v="0"/>
  </r>
  <r>
    <x v="0"/>
    <x v="0"/>
    <x v="4"/>
    <x v="4"/>
    <x v="11"/>
    <x v="11"/>
    <s v="15000"/>
    <s v="Productivitat"/>
    <x v="5"/>
    <x v="5"/>
    <s v="9"/>
    <s v="Actuacions de caràcter general"/>
    <x v="0"/>
    <x v="0"/>
    <x v="0"/>
    <x v="0"/>
    <x v="0"/>
    <x v="0"/>
    <s v="91211"/>
    <s v="Representacio política"/>
    <n v="4767.51"/>
    <n v="-1854.69"/>
    <n v="2912.82"/>
    <n v="2912.82"/>
    <n v="2912.82"/>
    <n v="2912.82"/>
    <n v="2912.82"/>
    <n v="0"/>
  </r>
  <r>
    <x v="0"/>
    <x v="0"/>
    <x v="4"/>
    <x v="4"/>
    <x v="11"/>
    <x v="11"/>
    <s v="15000"/>
    <s v="Productivitat"/>
    <x v="5"/>
    <x v="5"/>
    <s v="9"/>
    <s v="Actuacions de caràcter general"/>
    <x v="1"/>
    <x v="1"/>
    <x v="1"/>
    <x v="1"/>
    <x v="1"/>
    <x v="1"/>
    <s v="92011"/>
    <s v="Administració general"/>
    <n v="31769.7"/>
    <n v="1746.25"/>
    <n v="33515.949999999997"/>
    <n v="33515.949999999997"/>
    <n v="33515.949999999997"/>
    <n v="33515.949999999997"/>
    <n v="33515.949999999997"/>
    <n v="0"/>
  </r>
  <r>
    <x v="0"/>
    <x v="0"/>
    <x v="4"/>
    <x v="4"/>
    <x v="11"/>
    <x v="11"/>
    <s v="15000"/>
    <s v="Productivitat"/>
    <x v="5"/>
    <x v="5"/>
    <s v="9"/>
    <s v="Actuacions de caràcter general"/>
    <x v="1"/>
    <x v="1"/>
    <x v="1"/>
    <x v="1"/>
    <x v="1"/>
    <x v="1"/>
    <s v="92014"/>
    <s v="Serveis jurídics"/>
    <n v="29921.75"/>
    <n v="-1702.65"/>
    <n v="28219.1"/>
    <n v="28219.1"/>
    <n v="28219.1"/>
    <n v="28219.1"/>
    <n v="28219.1"/>
    <n v="0"/>
  </r>
  <r>
    <x v="0"/>
    <x v="0"/>
    <x v="4"/>
    <x v="4"/>
    <x v="11"/>
    <x v="11"/>
    <s v="15000"/>
    <s v="Productivitat"/>
    <x v="5"/>
    <x v="5"/>
    <s v="9"/>
    <s v="Actuacions de caràcter general"/>
    <x v="1"/>
    <x v="1"/>
    <x v="8"/>
    <x v="8"/>
    <x v="10"/>
    <x v="10"/>
    <s v="92511"/>
    <s v="Atenció al ciutadà"/>
    <n v="635.72"/>
    <n v="-635.72"/>
    <n v="0"/>
    <n v="0"/>
    <n v="0"/>
    <n v="0"/>
    <n v="0"/>
    <n v="0"/>
  </r>
  <r>
    <x v="0"/>
    <x v="0"/>
    <x v="4"/>
    <x v="4"/>
    <x v="11"/>
    <x v="11"/>
    <s v="15000"/>
    <s v="Productivitat"/>
    <x v="5"/>
    <x v="5"/>
    <s v="9"/>
    <s v="Actuacions de caràcter general"/>
    <x v="1"/>
    <x v="1"/>
    <x v="8"/>
    <x v="8"/>
    <x v="20"/>
    <x v="20"/>
    <s v="92521"/>
    <s v="Direcció de comunicació"/>
    <n v="13050.38"/>
    <n v="1864.74"/>
    <n v="14915.12"/>
    <n v="14915.12"/>
    <n v="14915.12"/>
    <n v="14915.12"/>
    <n v="14915.12"/>
    <n v="0"/>
  </r>
  <r>
    <x v="0"/>
    <x v="0"/>
    <x v="4"/>
    <x v="4"/>
    <x v="11"/>
    <x v="11"/>
    <s v="15000"/>
    <s v="Productivitat"/>
    <x v="6"/>
    <x v="6"/>
    <s v="1"/>
    <s v="Serveis públics bàsics"/>
    <x v="4"/>
    <x v="4"/>
    <x v="14"/>
    <x v="14"/>
    <x v="22"/>
    <x v="22"/>
    <s v="15111"/>
    <s v="Llicències"/>
    <n v="49442.6"/>
    <n v="-4277.83"/>
    <n v="45164.77"/>
    <n v="45164.77"/>
    <n v="45164.77"/>
    <n v="45164.77"/>
    <n v="45164.77"/>
    <n v="0"/>
  </r>
  <r>
    <x v="0"/>
    <x v="0"/>
    <x v="4"/>
    <x v="4"/>
    <x v="11"/>
    <x v="11"/>
    <s v="15000"/>
    <s v="Productivitat"/>
    <x v="6"/>
    <x v="6"/>
    <s v="1"/>
    <s v="Serveis públics bàsics"/>
    <x v="4"/>
    <x v="4"/>
    <x v="14"/>
    <x v="14"/>
    <x v="21"/>
    <x v="21"/>
    <s v="15131"/>
    <s v="Redacció de projectes-execució d'obres"/>
    <n v="2578.91"/>
    <n v="0"/>
    <n v="2578.91"/>
    <n v="2578.91"/>
    <n v="2578.91"/>
    <n v="2578.91"/>
    <n v="2578.91"/>
    <n v="0"/>
  </r>
  <r>
    <x v="0"/>
    <x v="0"/>
    <x v="4"/>
    <x v="4"/>
    <x v="11"/>
    <x v="11"/>
    <s v="15000"/>
    <s v="Productivitat"/>
    <x v="6"/>
    <x v="6"/>
    <s v="1"/>
    <s v="Serveis públics bàsics"/>
    <x v="4"/>
    <x v="4"/>
    <x v="15"/>
    <x v="15"/>
    <x v="18"/>
    <x v="18"/>
    <s v="15341"/>
    <s v="Manteniment i millora espais públics cen"/>
    <n v="21432.03"/>
    <n v="2807.31"/>
    <n v="24239.34"/>
    <n v="24239.34"/>
    <n v="24239.34"/>
    <n v="24239.34"/>
    <n v="24239.34"/>
    <n v="0"/>
  </r>
  <r>
    <x v="0"/>
    <x v="0"/>
    <x v="4"/>
    <x v="4"/>
    <x v="11"/>
    <x v="11"/>
    <s v="15000"/>
    <s v="Productivitat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47022.36"/>
    <n v="656.65"/>
    <n v="47679.01"/>
    <n v="47679.01"/>
    <n v="47679.01"/>
    <n v="47679.01"/>
    <n v="47679.01"/>
    <n v="0"/>
  </r>
  <r>
    <x v="0"/>
    <x v="0"/>
    <x v="4"/>
    <x v="4"/>
    <x v="11"/>
    <x v="11"/>
    <s v="15000"/>
    <s v="Productivitat"/>
    <x v="6"/>
    <x v="6"/>
    <s v="3"/>
    <s v="Producció de béns públics de caràcter preferent"/>
    <x v="9"/>
    <x v="9"/>
    <x v="22"/>
    <x v="22"/>
    <x v="32"/>
    <x v="32"/>
    <s v="33711"/>
    <s v="Gestió de centres cívics"/>
    <n v="5051.24"/>
    <n v="0.54"/>
    <n v="5051.78"/>
    <n v="5051.78"/>
    <n v="5051.78"/>
    <n v="5051.78"/>
    <n v="5051.78"/>
    <n v="0"/>
  </r>
  <r>
    <x v="0"/>
    <x v="0"/>
    <x v="4"/>
    <x v="4"/>
    <x v="11"/>
    <x v="11"/>
    <s v="15000"/>
    <s v="Productivitat"/>
    <x v="6"/>
    <x v="6"/>
    <s v="9"/>
    <s v="Actuacions de caràcter general"/>
    <x v="0"/>
    <x v="0"/>
    <x v="0"/>
    <x v="0"/>
    <x v="0"/>
    <x v="0"/>
    <s v="91211"/>
    <s v="Representacio política"/>
    <n v="7125.62"/>
    <n v="-1476.26"/>
    <n v="5649.36"/>
    <n v="5649.36"/>
    <n v="5649.36"/>
    <n v="5649.36"/>
    <n v="5649.36"/>
    <n v="0"/>
  </r>
  <r>
    <x v="0"/>
    <x v="0"/>
    <x v="4"/>
    <x v="4"/>
    <x v="11"/>
    <x v="11"/>
    <s v="15000"/>
    <s v="Productivitat"/>
    <x v="6"/>
    <x v="6"/>
    <s v="9"/>
    <s v="Actuacions de caràcter general"/>
    <x v="1"/>
    <x v="1"/>
    <x v="1"/>
    <x v="1"/>
    <x v="1"/>
    <x v="1"/>
    <s v="92011"/>
    <s v="Administració general"/>
    <n v="32435.759999999998"/>
    <n v="-813.77"/>
    <n v="31621.99"/>
    <n v="31621.99"/>
    <n v="31621.99"/>
    <n v="31621.99"/>
    <n v="31621.99"/>
    <n v="0"/>
  </r>
  <r>
    <x v="0"/>
    <x v="0"/>
    <x v="4"/>
    <x v="4"/>
    <x v="11"/>
    <x v="11"/>
    <s v="15000"/>
    <s v="Productivitat"/>
    <x v="6"/>
    <x v="6"/>
    <s v="9"/>
    <s v="Actuacions de caràcter general"/>
    <x v="1"/>
    <x v="1"/>
    <x v="1"/>
    <x v="1"/>
    <x v="1"/>
    <x v="1"/>
    <s v="92014"/>
    <s v="Serveis jurídics"/>
    <n v="21652.13"/>
    <n v="-1150.44"/>
    <n v="20501.689999999999"/>
    <n v="20501.689999999999"/>
    <n v="20501.689999999999"/>
    <n v="20501.689999999999"/>
    <n v="20501.689999999999"/>
    <n v="0"/>
  </r>
  <r>
    <x v="0"/>
    <x v="0"/>
    <x v="4"/>
    <x v="4"/>
    <x v="11"/>
    <x v="11"/>
    <s v="15000"/>
    <s v="Productivitat"/>
    <x v="6"/>
    <x v="6"/>
    <s v="9"/>
    <s v="Actuacions de caràcter general"/>
    <x v="1"/>
    <x v="1"/>
    <x v="8"/>
    <x v="8"/>
    <x v="20"/>
    <x v="20"/>
    <s v="92521"/>
    <s v="Direcció de comunicació"/>
    <n v="11572.73"/>
    <n v="-1288.27"/>
    <n v="10284.459999999999"/>
    <n v="10284.459999999999"/>
    <n v="10284.459999999999"/>
    <n v="10284.459999999999"/>
    <n v="10284.459999999999"/>
    <n v="0"/>
  </r>
  <r>
    <x v="0"/>
    <x v="0"/>
    <x v="4"/>
    <x v="4"/>
    <x v="11"/>
    <x v="11"/>
    <s v="15000"/>
    <s v="Productivitat"/>
    <x v="7"/>
    <x v="7"/>
    <s v="1"/>
    <s v="Serveis públics bàsics"/>
    <x v="4"/>
    <x v="4"/>
    <x v="14"/>
    <x v="14"/>
    <x v="22"/>
    <x v="22"/>
    <s v="15111"/>
    <s v="Llicències"/>
    <n v="49727.07"/>
    <n v="1501.52"/>
    <n v="51228.59"/>
    <n v="51228.59"/>
    <n v="51228.59"/>
    <n v="51228.59"/>
    <n v="51228.59"/>
    <n v="0"/>
  </r>
  <r>
    <x v="0"/>
    <x v="0"/>
    <x v="4"/>
    <x v="4"/>
    <x v="11"/>
    <x v="11"/>
    <s v="15000"/>
    <s v="Productivitat"/>
    <x v="7"/>
    <x v="7"/>
    <s v="1"/>
    <s v="Serveis públics bàsics"/>
    <x v="4"/>
    <x v="4"/>
    <x v="15"/>
    <x v="15"/>
    <x v="18"/>
    <x v="18"/>
    <s v="15341"/>
    <s v="Manteniment i millora espais públics cen"/>
    <n v="22135.11"/>
    <n v="2446.6999999999998"/>
    <n v="24581.81"/>
    <n v="24581.81"/>
    <n v="24581.81"/>
    <n v="24581.81"/>
    <n v="24581.81"/>
    <n v="0"/>
  </r>
  <r>
    <x v="0"/>
    <x v="0"/>
    <x v="4"/>
    <x v="4"/>
    <x v="11"/>
    <x v="11"/>
    <s v="15000"/>
    <s v="Productivitat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60986.04"/>
    <n v="-3761.93"/>
    <n v="57224.11"/>
    <n v="57224.11"/>
    <n v="57224.11"/>
    <n v="57224.11"/>
    <n v="57224.11"/>
    <n v="0"/>
  </r>
  <r>
    <x v="0"/>
    <x v="0"/>
    <x v="4"/>
    <x v="4"/>
    <x v="11"/>
    <x v="11"/>
    <s v="15000"/>
    <s v="Productivitat"/>
    <x v="7"/>
    <x v="7"/>
    <s v="3"/>
    <s v="Producció de béns públics de caràcter preferent"/>
    <x v="9"/>
    <x v="9"/>
    <x v="22"/>
    <x v="22"/>
    <x v="32"/>
    <x v="32"/>
    <s v="33711"/>
    <s v="Gestió de centres cívics"/>
    <n v="3051.29"/>
    <n v="0.52"/>
    <n v="3051.81"/>
    <n v="3051.81"/>
    <n v="3051.81"/>
    <n v="3051.81"/>
    <n v="3051.81"/>
    <n v="0"/>
  </r>
  <r>
    <x v="0"/>
    <x v="0"/>
    <x v="4"/>
    <x v="4"/>
    <x v="11"/>
    <x v="11"/>
    <s v="15000"/>
    <s v="Productivitat"/>
    <x v="7"/>
    <x v="7"/>
    <s v="9"/>
    <s v="Actuacions de caràcter general"/>
    <x v="0"/>
    <x v="0"/>
    <x v="0"/>
    <x v="0"/>
    <x v="0"/>
    <x v="0"/>
    <s v="91211"/>
    <s v="Representacio política"/>
    <n v="3992.83"/>
    <n v="-4.1900000000000004"/>
    <n v="3988.64"/>
    <n v="3988.64"/>
    <n v="3988.64"/>
    <n v="3988.64"/>
    <n v="3988.64"/>
    <n v="0"/>
  </r>
  <r>
    <x v="0"/>
    <x v="0"/>
    <x v="4"/>
    <x v="4"/>
    <x v="11"/>
    <x v="11"/>
    <s v="15000"/>
    <s v="Productivitat"/>
    <x v="7"/>
    <x v="7"/>
    <s v="9"/>
    <s v="Actuacions de caràcter general"/>
    <x v="1"/>
    <x v="1"/>
    <x v="1"/>
    <x v="1"/>
    <x v="1"/>
    <x v="1"/>
    <s v="92011"/>
    <s v="Administració general"/>
    <n v="39041.26"/>
    <n v="1398.69"/>
    <n v="40439.949999999997"/>
    <n v="40439.949999999997"/>
    <n v="40439.949999999997"/>
    <n v="40439.949999999997"/>
    <n v="40439.949999999997"/>
    <n v="0"/>
  </r>
  <r>
    <x v="0"/>
    <x v="0"/>
    <x v="4"/>
    <x v="4"/>
    <x v="11"/>
    <x v="11"/>
    <s v="15000"/>
    <s v="Productivitat"/>
    <x v="7"/>
    <x v="7"/>
    <s v="9"/>
    <s v="Actuacions de caràcter general"/>
    <x v="1"/>
    <x v="1"/>
    <x v="1"/>
    <x v="1"/>
    <x v="1"/>
    <x v="1"/>
    <s v="92014"/>
    <s v="Serveis jurídics"/>
    <n v="22568.36"/>
    <n v="3737.27"/>
    <n v="26305.63"/>
    <n v="26305.63"/>
    <n v="26305.63"/>
    <n v="26305.63"/>
    <n v="26305.63"/>
    <n v="0"/>
  </r>
  <r>
    <x v="0"/>
    <x v="0"/>
    <x v="4"/>
    <x v="4"/>
    <x v="11"/>
    <x v="11"/>
    <s v="15000"/>
    <s v="Productivitat"/>
    <x v="7"/>
    <x v="7"/>
    <s v="9"/>
    <s v="Actuacions de caràcter general"/>
    <x v="1"/>
    <x v="1"/>
    <x v="8"/>
    <x v="8"/>
    <x v="20"/>
    <x v="20"/>
    <s v="92521"/>
    <s v="Direcció de comunicació"/>
    <n v="11737.38"/>
    <n v="-9.48"/>
    <n v="11727.9"/>
    <n v="11727.9"/>
    <n v="11727.9"/>
    <n v="11727.9"/>
    <n v="11727.9"/>
    <n v="0"/>
  </r>
  <r>
    <x v="0"/>
    <x v="0"/>
    <x v="4"/>
    <x v="4"/>
    <x v="11"/>
    <x v="11"/>
    <s v="15000"/>
    <s v="Productivitat"/>
    <x v="8"/>
    <x v="8"/>
    <s v="1"/>
    <s v="Serveis públics bàsics"/>
    <x v="4"/>
    <x v="4"/>
    <x v="15"/>
    <x v="15"/>
    <x v="39"/>
    <x v="39"/>
    <s v="15321"/>
    <s v="Manteniment i renovació del paviment"/>
    <n v="29649.31"/>
    <n v="1126.92"/>
    <n v="30776.23"/>
    <n v="30776.23"/>
    <n v="30776.23"/>
    <n v="30776.23"/>
    <n v="30776.23"/>
    <n v="0"/>
  </r>
  <r>
    <x v="0"/>
    <x v="0"/>
    <x v="4"/>
    <x v="4"/>
    <x v="11"/>
    <x v="11"/>
    <s v="15000"/>
    <s v="Productivitat"/>
    <x v="8"/>
    <x v="8"/>
    <s v="1"/>
    <s v="Serveis públics bàsics"/>
    <x v="4"/>
    <x v="4"/>
    <x v="15"/>
    <x v="15"/>
    <x v="18"/>
    <x v="18"/>
    <s v="15344"/>
    <s v="Manteniment-millora espais públics no ce"/>
    <n v="2215.63"/>
    <n v="0"/>
    <n v="2215.63"/>
    <n v="2215.63"/>
    <n v="2215.63"/>
    <n v="2215.63"/>
    <n v="2215.63"/>
    <n v="0"/>
  </r>
  <r>
    <x v="0"/>
    <x v="0"/>
    <x v="4"/>
    <x v="4"/>
    <x v="11"/>
    <x v="11"/>
    <s v="15000"/>
    <s v="Productivitat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83809.23"/>
    <n v="-15105.64"/>
    <n v="68703.59"/>
    <n v="68703.59"/>
    <n v="68703.59"/>
    <n v="68703.59"/>
    <n v="68703.59"/>
    <n v="0"/>
  </r>
  <r>
    <x v="0"/>
    <x v="0"/>
    <x v="4"/>
    <x v="4"/>
    <x v="11"/>
    <x v="11"/>
    <s v="15000"/>
    <s v="Productivitat"/>
    <x v="8"/>
    <x v="8"/>
    <s v="9"/>
    <s v="Actuacions de caràcter general"/>
    <x v="1"/>
    <x v="1"/>
    <x v="1"/>
    <x v="1"/>
    <x v="1"/>
    <x v="1"/>
    <s v="92011"/>
    <s v="Administració general"/>
    <n v="64888.81"/>
    <n v="9147.73"/>
    <n v="74036.539999999994"/>
    <n v="74036.539999999994"/>
    <n v="74036.539999999994"/>
    <n v="74036.539999999994"/>
    <n v="74036.539999999994"/>
    <n v="0"/>
  </r>
  <r>
    <x v="0"/>
    <x v="0"/>
    <x v="4"/>
    <x v="4"/>
    <x v="11"/>
    <x v="11"/>
    <s v="15000"/>
    <s v="Productivitat"/>
    <x v="8"/>
    <x v="8"/>
    <s v="9"/>
    <s v="Actuacions de caràcter general"/>
    <x v="1"/>
    <x v="1"/>
    <x v="8"/>
    <x v="8"/>
    <x v="20"/>
    <x v="20"/>
    <s v="92521"/>
    <s v="Direcció de comunicació"/>
    <n v="14502.09"/>
    <n v="-1686.83"/>
    <n v="12815.26"/>
    <n v="12815.26"/>
    <n v="12815.26"/>
    <n v="12815.26"/>
    <n v="12815.26"/>
    <n v="0"/>
  </r>
  <r>
    <x v="0"/>
    <x v="0"/>
    <x v="4"/>
    <x v="4"/>
    <x v="11"/>
    <x v="11"/>
    <s v="15000"/>
    <s v="Productivitat"/>
    <x v="8"/>
    <x v="8"/>
    <s v="9"/>
    <s v="Actuacions de caràcter general"/>
    <x v="8"/>
    <x v="8"/>
    <x v="18"/>
    <x v="18"/>
    <x v="25"/>
    <x v="25"/>
    <s v="93312"/>
    <s v="Manteniment d’edificis centralitzats"/>
    <n v="44874.21"/>
    <n v="5232.03"/>
    <n v="50106.239999999998"/>
    <n v="50106.239999999998"/>
    <n v="50106.239999999998"/>
    <n v="50106.239999999998"/>
    <n v="50106.239999999998"/>
    <n v="0"/>
  </r>
  <r>
    <x v="0"/>
    <x v="0"/>
    <x v="4"/>
    <x v="4"/>
    <x v="11"/>
    <x v="11"/>
    <s v="15000"/>
    <s v="Productivitat"/>
    <x v="9"/>
    <x v="9"/>
    <s v="1"/>
    <s v="Serveis públics bàsics"/>
    <x v="4"/>
    <x v="4"/>
    <x v="14"/>
    <x v="14"/>
    <x v="22"/>
    <x v="22"/>
    <s v="15111"/>
    <s v="Llicències"/>
    <n v="47145.32"/>
    <n v="5941.83"/>
    <n v="53087.15"/>
    <n v="53087.15"/>
    <n v="53087.15"/>
    <n v="53087.15"/>
    <n v="53087.15"/>
    <n v="0"/>
  </r>
  <r>
    <x v="0"/>
    <x v="0"/>
    <x v="4"/>
    <x v="4"/>
    <x v="11"/>
    <x v="11"/>
    <s v="15000"/>
    <s v="Productivitat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60590.2"/>
    <n v="6109.49"/>
    <n v="66699.69"/>
    <n v="66699.69"/>
    <n v="66699.69"/>
    <n v="66699.69"/>
    <n v="66699.69"/>
    <n v="0"/>
  </r>
  <r>
    <x v="0"/>
    <x v="0"/>
    <x v="4"/>
    <x v="4"/>
    <x v="11"/>
    <x v="11"/>
    <s v="15000"/>
    <s v="Productivitat"/>
    <x v="9"/>
    <x v="9"/>
    <s v="2"/>
    <s v="Actuacions de protecció i promoció social"/>
    <x v="2"/>
    <x v="2"/>
    <x v="5"/>
    <x v="5"/>
    <x v="41"/>
    <x v="41"/>
    <s v="23222"/>
    <s v="Gestió d'equipaments juvenils"/>
    <n v="4408.13"/>
    <n v="0"/>
    <n v="4408.13"/>
    <n v="4408.13"/>
    <n v="4408.13"/>
    <n v="4408.13"/>
    <n v="4408.13"/>
    <n v="0"/>
  </r>
  <r>
    <x v="0"/>
    <x v="0"/>
    <x v="4"/>
    <x v="4"/>
    <x v="11"/>
    <x v="11"/>
    <s v="15000"/>
    <s v="Productivitat"/>
    <x v="9"/>
    <x v="9"/>
    <s v="3"/>
    <s v="Producció de béns públics de caràcter preferent"/>
    <x v="9"/>
    <x v="9"/>
    <x v="22"/>
    <x v="22"/>
    <x v="32"/>
    <x v="32"/>
    <s v="33711"/>
    <s v="Gestió de centres cívics"/>
    <n v="2957.02"/>
    <n v="0"/>
    <n v="2957.02"/>
    <n v="2957.02"/>
    <n v="2957.02"/>
    <n v="2957.02"/>
    <n v="2957.02"/>
    <n v="0"/>
  </r>
  <r>
    <x v="0"/>
    <x v="0"/>
    <x v="4"/>
    <x v="4"/>
    <x v="11"/>
    <x v="11"/>
    <s v="15000"/>
    <s v="Productivitat"/>
    <x v="9"/>
    <x v="9"/>
    <s v="9"/>
    <s v="Actuacions de caràcter general"/>
    <x v="0"/>
    <x v="0"/>
    <x v="0"/>
    <x v="0"/>
    <x v="0"/>
    <x v="0"/>
    <s v="91211"/>
    <s v="Representacio política"/>
    <n v="3972.27"/>
    <n v="7.96"/>
    <n v="3980.23"/>
    <n v="3980.23"/>
    <n v="3980.23"/>
    <n v="3980.23"/>
    <n v="3980.23"/>
    <n v="0"/>
  </r>
  <r>
    <x v="0"/>
    <x v="0"/>
    <x v="4"/>
    <x v="4"/>
    <x v="11"/>
    <x v="11"/>
    <s v="15000"/>
    <s v="Productivitat"/>
    <x v="9"/>
    <x v="9"/>
    <s v="9"/>
    <s v="Actuacions de caràcter general"/>
    <x v="1"/>
    <x v="1"/>
    <x v="1"/>
    <x v="1"/>
    <x v="1"/>
    <x v="1"/>
    <s v="92011"/>
    <s v="Administració general"/>
    <n v="33546.730000000003"/>
    <n v="-975.63"/>
    <n v="32571.1"/>
    <n v="32571.1"/>
    <n v="32571.1"/>
    <n v="32571.1"/>
    <n v="32571.1"/>
    <n v="0"/>
  </r>
  <r>
    <x v="0"/>
    <x v="0"/>
    <x v="4"/>
    <x v="4"/>
    <x v="11"/>
    <x v="11"/>
    <s v="15000"/>
    <s v="Productivitat"/>
    <x v="9"/>
    <x v="9"/>
    <s v="9"/>
    <s v="Actuacions de caràcter general"/>
    <x v="1"/>
    <x v="1"/>
    <x v="1"/>
    <x v="1"/>
    <x v="1"/>
    <x v="1"/>
    <s v="92014"/>
    <s v="Serveis jurídics"/>
    <n v="27180.58"/>
    <n v="480.57"/>
    <n v="27661.15"/>
    <n v="27661.15"/>
    <n v="27661.15"/>
    <n v="27661.15"/>
    <n v="27661.15"/>
    <n v="0"/>
  </r>
  <r>
    <x v="0"/>
    <x v="0"/>
    <x v="4"/>
    <x v="4"/>
    <x v="11"/>
    <x v="11"/>
    <s v="15000"/>
    <s v="Productivitat"/>
    <x v="9"/>
    <x v="9"/>
    <s v="9"/>
    <s v="Actuacions de caràcter general"/>
    <x v="1"/>
    <x v="1"/>
    <x v="8"/>
    <x v="8"/>
    <x v="20"/>
    <x v="20"/>
    <s v="92521"/>
    <s v="Direcció de comunicació"/>
    <n v="15042"/>
    <n v="-3264.16"/>
    <n v="11777.84"/>
    <n v="11777.84"/>
    <n v="11777.84"/>
    <n v="11777.84"/>
    <n v="11777.84"/>
    <n v="0"/>
  </r>
  <r>
    <x v="0"/>
    <x v="0"/>
    <x v="4"/>
    <x v="4"/>
    <x v="11"/>
    <x v="11"/>
    <s v="15000"/>
    <s v="Productivitat"/>
    <x v="9"/>
    <x v="9"/>
    <s v="9"/>
    <s v="Actuacions de caràcter general"/>
    <x v="8"/>
    <x v="8"/>
    <x v="18"/>
    <x v="18"/>
    <x v="25"/>
    <x v="25"/>
    <s v="93312"/>
    <s v="Manteniment d’edificis centralitzats"/>
    <n v="25662.45"/>
    <n v="-2009.14"/>
    <n v="23653.31"/>
    <n v="23653.31"/>
    <n v="23653.31"/>
    <n v="23653.31"/>
    <n v="23653.31"/>
    <n v="0"/>
  </r>
  <r>
    <x v="0"/>
    <x v="0"/>
    <x v="4"/>
    <x v="4"/>
    <x v="11"/>
    <x v="11"/>
    <s v="15000"/>
    <s v="Productivitat"/>
    <x v="10"/>
    <x v="10"/>
    <s v="1"/>
    <s v="Serveis públics bàsics"/>
    <x v="4"/>
    <x v="4"/>
    <x v="14"/>
    <x v="14"/>
    <x v="22"/>
    <x v="22"/>
    <s v="15111"/>
    <s v="Llicències"/>
    <n v="66675.600000000006"/>
    <n v="5150.32"/>
    <n v="71825.919999999998"/>
    <n v="71825.919999999998"/>
    <n v="71825.919999999998"/>
    <n v="71825.919999999998"/>
    <n v="71825.919999999998"/>
    <n v="0"/>
  </r>
  <r>
    <x v="0"/>
    <x v="0"/>
    <x v="4"/>
    <x v="4"/>
    <x v="11"/>
    <x v="11"/>
    <s v="15000"/>
    <s v="Productivitat"/>
    <x v="10"/>
    <x v="10"/>
    <s v="1"/>
    <s v="Serveis públics bàsics"/>
    <x v="4"/>
    <x v="4"/>
    <x v="15"/>
    <x v="15"/>
    <x v="18"/>
    <x v="18"/>
    <s v="15341"/>
    <s v="Manteniment i millora espais públics cen"/>
    <n v="32749.93"/>
    <n v="-1353.03"/>
    <n v="31396.9"/>
    <n v="31396.9"/>
    <n v="31396.9"/>
    <n v="31396.9"/>
    <n v="31396.9"/>
    <n v="0"/>
  </r>
  <r>
    <x v="0"/>
    <x v="0"/>
    <x v="4"/>
    <x v="4"/>
    <x v="11"/>
    <x v="11"/>
    <s v="15000"/>
    <s v="Productivitat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76024.210000000006"/>
    <n v="-1753.07"/>
    <n v="74271.14"/>
    <n v="74271.14"/>
    <n v="74271.14"/>
    <n v="74271.14"/>
    <n v="74271.14"/>
    <n v="0"/>
  </r>
  <r>
    <x v="0"/>
    <x v="0"/>
    <x v="4"/>
    <x v="4"/>
    <x v="11"/>
    <x v="11"/>
    <s v="15000"/>
    <s v="Productivitat"/>
    <x v="10"/>
    <x v="10"/>
    <s v="3"/>
    <s v="Producció de béns públics de caràcter preferent"/>
    <x v="9"/>
    <x v="9"/>
    <x v="22"/>
    <x v="22"/>
    <x v="32"/>
    <x v="32"/>
    <s v="33711"/>
    <s v="Gestió de centres cívics"/>
    <n v="4577.7299999999996"/>
    <n v="0.53"/>
    <n v="4578.26"/>
    <n v="4578.26"/>
    <n v="4578.26"/>
    <n v="4578.26"/>
    <n v="4578.26"/>
    <n v="0"/>
  </r>
  <r>
    <x v="0"/>
    <x v="0"/>
    <x v="4"/>
    <x v="4"/>
    <x v="11"/>
    <x v="11"/>
    <s v="15000"/>
    <s v="Productivitat"/>
    <x v="10"/>
    <x v="10"/>
    <s v="9"/>
    <s v="Actuacions de caràcter general"/>
    <x v="0"/>
    <x v="0"/>
    <x v="0"/>
    <x v="0"/>
    <x v="0"/>
    <x v="0"/>
    <s v="91211"/>
    <s v="Representacio política"/>
    <n v="1697.67"/>
    <n v="864.73"/>
    <n v="2562.4"/>
    <n v="2562.4"/>
    <n v="2562.4"/>
    <n v="2562.4"/>
    <n v="2562.4"/>
    <n v="0"/>
  </r>
  <r>
    <x v="0"/>
    <x v="0"/>
    <x v="4"/>
    <x v="4"/>
    <x v="11"/>
    <x v="11"/>
    <s v="15000"/>
    <s v="Productivitat"/>
    <x v="10"/>
    <x v="10"/>
    <s v="9"/>
    <s v="Actuacions de caràcter general"/>
    <x v="1"/>
    <x v="1"/>
    <x v="1"/>
    <x v="1"/>
    <x v="1"/>
    <x v="1"/>
    <s v="92011"/>
    <s v="Administració general"/>
    <n v="37132.83"/>
    <n v="-1620.37"/>
    <n v="35512.46"/>
    <n v="35512.46"/>
    <n v="35512.46"/>
    <n v="35512.46"/>
    <n v="35512.46"/>
    <n v="0"/>
  </r>
  <r>
    <x v="0"/>
    <x v="0"/>
    <x v="4"/>
    <x v="4"/>
    <x v="11"/>
    <x v="11"/>
    <s v="15000"/>
    <s v="Productivitat"/>
    <x v="10"/>
    <x v="10"/>
    <s v="9"/>
    <s v="Actuacions de caràcter general"/>
    <x v="1"/>
    <x v="1"/>
    <x v="1"/>
    <x v="1"/>
    <x v="1"/>
    <x v="1"/>
    <s v="92014"/>
    <s v="Serveis jurídics"/>
    <n v="31989.78"/>
    <n v="-8032.59"/>
    <n v="23957.19"/>
    <n v="23957.19"/>
    <n v="23957.19"/>
    <n v="23957.19"/>
    <n v="23957.19"/>
    <n v="0"/>
  </r>
  <r>
    <x v="0"/>
    <x v="0"/>
    <x v="4"/>
    <x v="4"/>
    <x v="11"/>
    <x v="11"/>
    <s v="15000"/>
    <s v="Productivitat"/>
    <x v="10"/>
    <x v="10"/>
    <s v="9"/>
    <s v="Actuacions de caràcter general"/>
    <x v="1"/>
    <x v="1"/>
    <x v="8"/>
    <x v="8"/>
    <x v="10"/>
    <x v="10"/>
    <s v="92511"/>
    <s v="Atenció al ciutadà"/>
    <n v="11943.59"/>
    <n v="-2108.88"/>
    <n v="9834.7099999999991"/>
    <n v="9834.7099999999991"/>
    <n v="9834.7099999999991"/>
    <n v="9834.7099999999991"/>
    <n v="9834.7099999999991"/>
    <n v="0"/>
  </r>
  <r>
    <x v="0"/>
    <x v="0"/>
    <x v="4"/>
    <x v="4"/>
    <x v="11"/>
    <x v="11"/>
    <s v="15000"/>
    <s v="Productivitat"/>
    <x v="23"/>
    <x v="23"/>
    <s v="4"/>
    <s v="Actuacions de caràcter econòmic"/>
    <x v="3"/>
    <x v="3"/>
    <x v="6"/>
    <x v="6"/>
    <x v="7"/>
    <x v="7"/>
    <s v="43011"/>
    <s v="Administració i gerència de Presidència"/>
    <n v="4156.34"/>
    <n v="3852.13"/>
    <n v="8008.47"/>
    <n v="8008.47"/>
    <n v="8008.47"/>
    <n v="8008.47"/>
    <n v="8008.47"/>
    <n v="0"/>
  </r>
  <r>
    <x v="0"/>
    <x v="0"/>
    <x v="4"/>
    <x v="4"/>
    <x v="11"/>
    <x v="11"/>
    <s v="15000"/>
    <s v="Productivitat"/>
    <x v="23"/>
    <x v="23"/>
    <s v="4"/>
    <s v="Actuacions de caràcter econòmic"/>
    <x v="7"/>
    <x v="7"/>
    <x v="16"/>
    <x v="16"/>
    <x v="23"/>
    <x v="23"/>
    <s v="49311"/>
    <s v="Arbitratge"/>
    <n v="0"/>
    <n v="18333.93"/>
    <n v="18333.93"/>
    <n v="18333.93"/>
    <n v="18333.93"/>
    <n v="18333.93"/>
    <n v="18333.93"/>
    <n v="0"/>
  </r>
  <r>
    <x v="0"/>
    <x v="0"/>
    <x v="4"/>
    <x v="4"/>
    <x v="11"/>
    <x v="11"/>
    <s v="15000"/>
    <s v="Productivitat"/>
    <x v="23"/>
    <x v="23"/>
    <s v="4"/>
    <s v="Actuacions de caràcter econòmic"/>
    <x v="7"/>
    <x v="7"/>
    <x v="16"/>
    <x v="16"/>
    <x v="23"/>
    <x v="23"/>
    <s v="49312"/>
    <s v="Informació al consumidor"/>
    <n v="0"/>
    <n v="22055.37"/>
    <n v="22055.37"/>
    <n v="22055.37"/>
    <n v="22055.37"/>
    <n v="22055.37"/>
    <n v="22055.37"/>
    <n v="0"/>
  </r>
  <r>
    <x v="0"/>
    <x v="0"/>
    <x v="4"/>
    <x v="4"/>
    <x v="11"/>
    <x v="11"/>
    <s v="15000"/>
    <s v="Productivitat"/>
    <x v="23"/>
    <x v="23"/>
    <s v="9"/>
    <s v="Actuacions de caràcter general"/>
    <x v="1"/>
    <x v="1"/>
    <x v="1"/>
    <x v="1"/>
    <x v="1"/>
    <x v="1"/>
    <s v="92011"/>
    <s v="Administració general"/>
    <n v="132752.39000000001"/>
    <n v="-28105.06"/>
    <n v="104647.33"/>
    <n v="104647.33"/>
    <n v="104647.33"/>
    <n v="104647.33"/>
    <n v="104647.33"/>
    <n v="0"/>
  </r>
  <r>
    <x v="0"/>
    <x v="0"/>
    <x v="4"/>
    <x v="4"/>
    <x v="11"/>
    <x v="11"/>
    <s v="15000"/>
    <s v="Productivitat"/>
    <x v="24"/>
    <x v="24"/>
    <s v="1"/>
    <s v="Serveis públics bàsics"/>
    <x v="4"/>
    <x v="4"/>
    <x v="7"/>
    <x v="7"/>
    <x v="8"/>
    <x v="8"/>
    <s v="15011"/>
    <s v="Despeses generals d'Ecologia Urbana"/>
    <n v="43221.96"/>
    <n v="-43221.96"/>
    <n v="0"/>
    <n v="0"/>
    <n v="0"/>
    <n v="0"/>
    <n v="0"/>
    <n v="0"/>
  </r>
  <r>
    <x v="0"/>
    <x v="0"/>
    <x v="4"/>
    <x v="4"/>
    <x v="11"/>
    <x v="11"/>
    <s v="15000"/>
    <s v="Productivitat"/>
    <x v="24"/>
    <x v="24"/>
    <s v="4"/>
    <s v="Actuacions de caràcter econòmic"/>
    <x v="3"/>
    <x v="3"/>
    <x v="6"/>
    <x v="6"/>
    <x v="7"/>
    <x v="7"/>
    <s v="43011"/>
    <s v="Administració i gerència de Presidència"/>
    <n v="110336.9"/>
    <n v="-52324.45"/>
    <n v="58012.45"/>
    <n v="58012.45"/>
    <n v="58012.45"/>
    <n v="58012.45"/>
    <n v="58012.45"/>
    <n v="0"/>
  </r>
  <r>
    <x v="0"/>
    <x v="0"/>
    <x v="4"/>
    <x v="4"/>
    <x v="11"/>
    <x v="11"/>
    <s v="15000"/>
    <s v="Productivitat"/>
    <x v="24"/>
    <x v="24"/>
    <s v="4"/>
    <s v="Actuacions de caràcter econòmic"/>
    <x v="7"/>
    <x v="7"/>
    <x v="16"/>
    <x v="16"/>
    <x v="23"/>
    <x v="23"/>
    <s v="49311"/>
    <s v="Arbitratge"/>
    <n v="16255.44"/>
    <n v="-16255.44"/>
    <n v="0"/>
    <n v="0"/>
    <n v="0"/>
    <n v="0"/>
    <n v="0"/>
    <n v="0"/>
  </r>
  <r>
    <x v="0"/>
    <x v="0"/>
    <x v="4"/>
    <x v="4"/>
    <x v="11"/>
    <x v="11"/>
    <s v="15000"/>
    <s v="Productivitat"/>
    <x v="24"/>
    <x v="24"/>
    <s v="4"/>
    <s v="Actuacions de caràcter econòmic"/>
    <x v="7"/>
    <x v="7"/>
    <x v="16"/>
    <x v="16"/>
    <x v="23"/>
    <x v="23"/>
    <s v="49312"/>
    <s v="Informació al consumidor"/>
    <n v="25337.57"/>
    <n v="-25337.57"/>
    <n v="0"/>
    <n v="0"/>
    <n v="0"/>
    <n v="0"/>
    <n v="0"/>
    <n v="0"/>
  </r>
  <r>
    <x v="0"/>
    <x v="0"/>
    <x v="4"/>
    <x v="4"/>
    <x v="11"/>
    <x v="11"/>
    <s v="15000"/>
    <s v="Productivitat"/>
    <x v="24"/>
    <x v="24"/>
    <s v="9"/>
    <s v="Actuacions de caràcter general"/>
    <x v="0"/>
    <x v="0"/>
    <x v="0"/>
    <x v="0"/>
    <x v="0"/>
    <x v="0"/>
    <s v="91211"/>
    <s v="Representacio política"/>
    <n v="1954.17"/>
    <n v="-1954.17"/>
    <n v="0"/>
    <n v="0"/>
    <n v="0"/>
    <n v="0"/>
    <n v="0"/>
    <n v="0"/>
  </r>
  <r>
    <x v="0"/>
    <x v="0"/>
    <x v="4"/>
    <x v="4"/>
    <x v="11"/>
    <x v="11"/>
    <s v="15000"/>
    <s v="Productivitat"/>
    <x v="24"/>
    <x v="24"/>
    <s v="9"/>
    <s v="Actuacions de caràcter general"/>
    <x v="0"/>
    <x v="0"/>
    <x v="0"/>
    <x v="0"/>
    <x v="9"/>
    <x v="9"/>
    <s v="91223"/>
    <s v="Relacions internacionals"/>
    <n v="43965.39"/>
    <n v="-43965.39"/>
    <n v="0"/>
    <n v="0"/>
    <n v="0"/>
    <n v="0"/>
    <n v="0"/>
    <n v="0"/>
  </r>
  <r>
    <x v="0"/>
    <x v="0"/>
    <x v="4"/>
    <x v="4"/>
    <x v="11"/>
    <x v="11"/>
    <s v="15000"/>
    <s v="Productivitat"/>
    <x v="24"/>
    <x v="24"/>
    <s v="9"/>
    <s v="Actuacions de caràcter general"/>
    <x v="1"/>
    <x v="1"/>
    <x v="1"/>
    <x v="1"/>
    <x v="1"/>
    <x v="1"/>
    <s v="92016"/>
    <s v="Direcció administrativa gabinet d'alcald"/>
    <n v="32683.200000000001"/>
    <n v="-32683.200000000001"/>
    <n v="0"/>
    <n v="0"/>
    <n v="0"/>
    <n v="0"/>
    <n v="0"/>
    <n v="0"/>
  </r>
  <r>
    <x v="0"/>
    <x v="0"/>
    <x v="4"/>
    <x v="4"/>
    <x v="11"/>
    <x v="11"/>
    <s v="15000"/>
    <s v="Productivitat"/>
    <x v="24"/>
    <x v="24"/>
    <s v="9"/>
    <s v="Actuacions de caràcter general"/>
    <x v="1"/>
    <x v="1"/>
    <x v="20"/>
    <x v="20"/>
    <x v="29"/>
    <x v="29"/>
    <s v="92217"/>
    <s v="Formació del personal"/>
    <n v="1574.77"/>
    <n v="-1574.77"/>
    <n v="0"/>
    <n v="0"/>
    <n v="0"/>
    <n v="0"/>
    <n v="0"/>
    <n v="0"/>
  </r>
  <r>
    <x v="0"/>
    <x v="0"/>
    <x v="4"/>
    <x v="4"/>
    <x v="11"/>
    <x v="11"/>
    <s v="15000"/>
    <s v="Productivitat"/>
    <x v="24"/>
    <x v="24"/>
    <s v="9"/>
    <s v="Actuacions de caràcter general"/>
    <x v="8"/>
    <x v="8"/>
    <x v="17"/>
    <x v="17"/>
    <x v="24"/>
    <x v="24"/>
    <s v="93112"/>
    <s v="Pressupost i política fiscal"/>
    <n v="40165.81"/>
    <n v="-164.24"/>
    <n v="40001.57"/>
    <n v="40001.57"/>
    <n v="40001.57"/>
    <n v="40001.57"/>
    <n v="40001.57"/>
    <n v="0"/>
  </r>
  <r>
    <x v="0"/>
    <x v="0"/>
    <x v="4"/>
    <x v="4"/>
    <x v="11"/>
    <x v="11"/>
    <s v="15000"/>
    <s v="Productivitat"/>
    <x v="24"/>
    <x v="24"/>
    <s v="9"/>
    <s v="Actuacions de caràcter general"/>
    <x v="8"/>
    <x v="8"/>
    <x v="17"/>
    <x v="17"/>
    <x v="24"/>
    <x v="24"/>
    <s v="93113"/>
    <s v="Administració comptable"/>
    <n v="32029.38"/>
    <n v="-3554.49"/>
    <n v="28474.89"/>
    <n v="28474.89"/>
    <n v="28474.89"/>
    <n v="28474.89"/>
    <n v="28474.89"/>
    <n v="0"/>
  </r>
  <r>
    <x v="0"/>
    <x v="0"/>
    <x v="4"/>
    <x v="4"/>
    <x v="11"/>
    <x v="11"/>
    <s v="15000"/>
    <s v="Productivitat"/>
    <x v="24"/>
    <x v="24"/>
    <s v="9"/>
    <s v="Actuacions de caràcter general"/>
    <x v="8"/>
    <x v="8"/>
    <x v="17"/>
    <x v="17"/>
    <x v="24"/>
    <x v="24"/>
    <s v="93114"/>
    <s v="Gestió financera"/>
    <n v="29176.46"/>
    <n v="-2174.6999999999998"/>
    <n v="27001.759999999998"/>
    <n v="27001.759999999998"/>
    <n v="27001.759999999998"/>
    <n v="27001.759999999998"/>
    <n v="27001.759999999998"/>
    <n v="0"/>
  </r>
  <r>
    <x v="0"/>
    <x v="0"/>
    <x v="4"/>
    <x v="4"/>
    <x v="11"/>
    <x v="11"/>
    <s v="15000"/>
    <s v="Productivitat"/>
    <x v="24"/>
    <x v="24"/>
    <s v="9"/>
    <s v="Actuacions de caràcter general"/>
    <x v="8"/>
    <x v="8"/>
    <x v="26"/>
    <x v="26"/>
    <x v="40"/>
    <x v="40"/>
    <s v="93212"/>
    <s v="Consell Tributari"/>
    <n v="20029.32"/>
    <n v="1968.29"/>
    <n v="21997.61"/>
    <n v="21997.61"/>
    <n v="21997.61"/>
    <n v="21997.61"/>
    <n v="21997.61"/>
    <n v="0"/>
  </r>
  <r>
    <x v="0"/>
    <x v="0"/>
    <x v="4"/>
    <x v="4"/>
    <x v="11"/>
    <x v="11"/>
    <s v="15000"/>
    <s v="Productivitat"/>
    <x v="24"/>
    <x v="24"/>
    <s v="9"/>
    <s v="Actuacions de caràcter general"/>
    <x v="8"/>
    <x v="8"/>
    <x v="18"/>
    <x v="18"/>
    <x v="25"/>
    <x v="25"/>
    <s v="93311"/>
    <s v="Patrimoni"/>
    <n v="61150.559999999998"/>
    <n v="6023.86"/>
    <n v="67174.42"/>
    <n v="67174.42"/>
    <n v="67174.42"/>
    <n v="67174.42"/>
    <n v="67174.42"/>
    <n v="0"/>
  </r>
  <r>
    <x v="0"/>
    <x v="0"/>
    <x v="4"/>
    <x v="4"/>
    <x v="11"/>
    <x v="11"/>
    <s v="15000"/>
    <s v="Productivitat"/>
    <x v="24"/>
    <x v="24"/>
    <s v="9"/>
    <s v="Actuacions de caràcter general"/>
    <x v="8"/>
    <x v="8"/>
    <x v="19"/>
    <x v="19"/>
    <x v="26"/>
    <x v="26"/>
    <s v="93411"/>
    <s v="Tresoreria"/>
    <n v="39139.75"/>
    <n v="-608.5"/>
    <n v="38531.25"/>
    <n v="38531.25"/>
    <n v="38531.25"/>
    <n v="38531.25"/>
    <n v="38531.25"/>
    <n v="0"/>
  </r>
  <r>
    <x v="0"/>
    <x v="0"/>
    <x v="4"/>
    <x v="4"/>
    <x v="11"/>
    <x v="11"/>
    <s v="15000"/>
    <s v="Productivitat"/>
    <x v="27"/>
    <x v="27"/>
    <s v="9"/>
    <s v="Actuacions de caràcter general"/>
    <x v="1"/>
    <x v="1"/>
    <x v="1"/>
    <x v="1"/>
    <x v="1"/>
    <x v="1"/>
    <s v="92013"/>
    <s v="Programa actuació sectorial"/>
    <n v="0"/>
    <n v="31333.17"/>
    <n v="31333.17"/>
    <n v="31333.17"/>
    <n v="31333.17"/>
    <n v="31333.17"/>
    <n v="31333.17"/>
    <n v="0"/>
  </r>
  <r>
    <x v="0"/>
    <x v="0"/>
    <x v="4"/>
    <x v="4"/>
    <x v="11"/>
    <x v="11"/>
    <s v="15000"/>
    <s v="Productivitat"/>
    <x v="0"/>
    <x v="0"/>
    <s v="1"/>
    <s v="Serveis públics bàsics"/>
    <x v="5"/>
    <x v="5"/>
    <x v="10"/>
    <x v="10"/>
    <x v="12"/>
    <x v="12"/>
    <s v="13212"/>
    <s v="Serveis generals de la Guàrdia Urbana"/>
    <n v="16385.3"/>
    <n v="-16385.3"/>
    <n v="0"/>
    <n v="0"/>
    <n v="0"/>
    <n v="0"/>
    <n v="0"/>
    <n v="0"/>
  </r>
  <r>
    <x v="0"/>
    <x v="0"/>
    <x v="4"/>
    <x v="4"/>
    <x v="11"/>
    <x v="11"/>
    <s v="15000"/>
    <s v="Productivitat"/>
    <x v="0"/>
    <x v="0"/>
    <s v="4"/>
    <s v="Actuacions de caràcter econòmic"/>
    <x v="3"/>
    <x v="3"/>
    <x v="6"/>
    <x v="6"/>
    <x v="7"/>
    <x v="7"/>
    <s v="43014"/>
    <s v="Consell Econòmic i Social"/>
    <n v="9379"/>
    <n v="-192.9"/>
    <n v="9186.1"/>
    <n v="9186.1"/>
    <n v="9186.1"/>
    <n v="9186.1"/>
    <n v="9186.1"/>
    <n v="0"/>
  </r>
  <r>
    <x v="0"/>
    <x v="0"/>
    <x v="4"/>
    <x v="4"/>
    <x v="11"/>
    <x v="11"/>
    <s v="15000"/>
    <s v="Productivitat"/>
    <x v="0"/>
    <x v="0"/>
    <s v="9"/>
    <s v="Actuacions de caràcter general"/>
    <x v="0"/>
    <x v="0"/>
    <x v="0"/>
    <x v="0"/>
    <x v="0"/>
    <x v="0"/>
    <s v="91211"/>
    <s v="Representacio política"/>
    <n v="209887.33"/>
    <n v="29219.32"/>
    <n v="239106.65"/>
    <n v="239106.65"/>
    <n v="239106.65"/>
    <n v="239106.65"/>
    <n v="239106.65"/>
    <n v="0"/>
  </r>
  <r>
    <x v="0"/>
    <x v="0"/>
    <x v="4"/>
    <x v="4"/>
    <x v="11"/>
    <x v="11"/>
    <s v="15000"/>
    <s v="Productivitat"/>
    <x v="0"/>
    <x v="0"/>
    <s v="9"/>
    <s v="Actuacions de caràcter general"/>
    <x v="0"/>
    <x v="0"/>
    <x v="0"/>
    <x v="0"/>
    <x v="0"/>
    <x v="0"/>
    <s v="91212"/>
    <s v="Direcció tècnica de premsa"/>
    <n v="32222.46"/>
    <n v="627.13"/>
    <n v="32849.589999999997"/>
    <n v="32849.589999999997"/>
    <n v="32849.589999999997"/>
    <n v="32849.589999999997"/>
    <n v="32849.589999999997"/>
    <n v="0"/>
  </r>
  <r>
    <x v="0"/>
    <x v="0"/>
    <x v="4"/>
    <x v="4"/>
    <x v="11"/>
    <x v="11"/>
    <s v="15000"/>
    <s v="Productivitat"/>
    <x v="0"/>
    <x v="0"/>
    <s v="9"/>
    <s v="Actuacions de caràcter general"/>
    <x v="0"/>
    <x v="0"/>
    <x v="0"/>
    <x v="0"/>
    <x v="9"/>
    <x v="9"/>
    <s v="91222"/>
    <s v="Protocol"/>
    <n v="70310.97"/>
    <n v="-1600.22"/>
    <n v="68710.75"/>
    <n v="68710.75"/>
    <n v="68710.75"/>
    <n v="68710.75"/>
    <n v="68710.75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1"/>
    <x v="1"/>
    <s v="92011"/>
    <s v="Administració general"/>
    <n v="422700.53"/>
    <n v="23508.34"/>
    <n v="446208.87"/>
    <n v="446208.87"/>
    <n v="446208.87"/>
    <n v="446208.87"/>
    <n v="446208.87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1"/>
    <x v="1"/>
    <s v="92012"/>
    <s v="Serveis editorials"/>
    <n v="63213.39"/>
    <n v="-4283.2"/>
    <n v="58930.19"/>
    <n v="58930.19"/>
    <n v="58930.19"/>
    <n v="58930.19"/>
    <n v="58930.19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1"/>
    <x v="1"/>
    <s v="92014"/>
    <s v="Serveis jurídics"/>
    <n v="71017.990000000005"/>
    <n v="10733.68"/>
    <n v="81751.67"/>
    <n v="81751.67"/>
    <n v="81751.67"/>
    <n v="81751.67"/>
    <n v="81751.67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1"/>
    <x v="1"/>
    <s v="92016"/>
    <s v="Direcció administrativa gabinet d'alcald"/>
    <n v="46340.18"/>
    <n v="30501.11"/>
    <n v="76841.289999999994"/>
    <n v="76841.289999999994"/>
    <n v="76841.289999999994"/>
    <n v="76841.289999999994"/>
    <n v="76841.289999999994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27"/>
    <x v="27"/>
    <s v="92021"/>
    <s v="Sindicatura de Greuges"/>
    <n v="38736.53"/>
    <n v="5382.41"/>
    <n v="44118.94"/>
    <n v="44118.94"/>
    <n v="44118.94"/>
    <n v="44118.94"/>
    <n v="44118.94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28"/>
    <x v="28"/>
    <s v="92031"/>
    <s v="Arxiu municipal contemporani"/>
    <n v="140789.93"/>
    <n v="-7493.43"/>
    <n v="133296.5"/>
    <n v="133296.5"/>
    <n v="133296.5"/>
    <n v="133296.5"/>
    <n v="133296.5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28"/>
    <x v="28"/>
    <s v="92032"/>
    <s v="Sistema d'arxius"/>
    <n v="30587.39"/>
    <n v="432.61"/>
    <n v="31020"/>
    <n v="31020"/>
    <n v="31020"/>
    <n v="31020"/>
    <n v="31020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28"/>
    <x v="28"/>
    <s v="92033"/>
    <s v="Servei de documentació i accés al coneix"/>
    <n v="23257.51"/>
    <n v="-33.1"/>
    <n v="23224.41"/>
    <n v="23224.41"/>
    <n v="23224.41"/>
    <n v="23224.41"/>
    <n v="23224.41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8"/>
    <x v="8"/>
    <x v="20"/>
    <x v="20"/>
    <s v="92521"/>
    <s v="Direcció de comunicació"/>
    <n v="164256.57"/>
    <n v="-15158.76"/>
    <n v="149097.81"/>
    <n v="149097.81"/>
    <n v="149097.81"/>
    <n v="149097.81"/>
    <n v="149097.81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8"/>
    <x v="8"/>
    <x v="20"/>
    <x v="20"/>
    <s v="92523"/>
    <s v="Comunicació digital"/>
    <n v="22995.93"/>
    <n v="-650.98"/>
    <n v="22344.95"/>
    <n v="22344.95"/>
    <n v="22344.95"/>
    <n v="22344.95"/>
    <n v="22344.95"/>
    <n v="0"/>
  </r>
  <r>
    <x v="0"/>
    <x v="0"/>
    <x v="4"/>
    <x v="4"/>
    <x v="11"/>
    <x v="11"/>
    <s v="15000"/>
    <s v="Productivitat"/>
    <x v="0"/>
    <x v="0"/>
    <s v="9"/>
    <s v="Actuacions de caràcter general"/>
    <x v="8"/>
    <x v="8"/>
    <x v="17"/>
    <x v="17"/>
    <x v="24"/>
    <x v="24"/>
    <s v="93115"/>
    <s v="Control intern"/>
    <n v="93385.72"/>
    <n v="-1448.18"/>
    <n v="91937.54"/>
    <n v="91937.54"/>
    <n v="91937.54"/>
    <n v="91937.54"/>
    <n v="91937.54"/>
    <n v="0"/>
  </r>
  <r>
    <x v="0"/>
    <x v="0"/>
    <x v="4"/>
    <x v="4"/>
    <x v="11"/>
    <x v="11"/>
    <s v="15000"/>
    <s v="Productivitat"/>
    <x v="0"/>
    <x v="0"/>
    <s v="9"/>
    <s v="Actuacions de caràcter general"/>
    <x v="8"/>
    <x v="8"/>
    <x v="18"/>
    <x v="18"/>
    <x v="25"/>
    <x v="25"/>
    <s v="93312"/>
    <s v="Manteniment d’edificis centralitzats"/>
    <n v="82640.91"/>
    <n v="-1551.45"/>
    <n v="81089.460000000006"/>
    <n v="81089.460000000006"/>
    <n v="81089.460000000006"/>
    <n v="81089.460000000006"/>
    <n v="81089.460000000006"/>
    <n v="0"/>
  </r>
  <r>
    <x v="0"/>
    <x v="0"/>
    <x v="4"/>
    <x v="4"/>
    <x v="11"/>
    <x v="11"/>
    <s v="15000"/>
    <s v="Productivitat"/>
    <x v="25"/>
    <x v="25"/>
    <s v="9"/>
    <s v="Actuacions de caràcter general"/>
    <x v="1"/>
    <x v="1"/>
    <x v="1"/>
    <x v="1"/>
    <x v="1"/>
    <x v="1"/>
    <s v="92013"/>
    <s v="Programa actuació sectorial"/>
    <n v="33322.31"/>
    <n v="-33322.31"/>
    <n v="0"/>
    <n v="0"/>
    <n v="0"/>
    <n v="0"/>
    <n v="0"/>
    <n v="0"/>
  </r>
  <r>
    <x v="0"/>
    <x v="0"/>
    <x v="4"/>
    <x v="4"/>
    <x v="11"/>
    <x v="11"/>
    <s v="15000"/>
    <s v="Productivitat"/>
    <x v="25"/>
    <x v="25"/>
    <s v="9"/>
    <s v="Actuacions de caràcter general"/>
    <x v="1"/>
    <x v="1"/>
    <x v="20"/>
    <x v="20"/>
    <x v="29"/>
    <x v="29"/>
    <s v="92211"/>
    <s v="Direcció de recursos humans i organitzac"/>
    <n v="52596.800000000003"/>
    <n v="-15268.25"/>
    <n v="37328.550000000003"/>
    <n v="37328.550000000003"/>
    <n v="37328.550000000003"/>
    <n v="37328.550000000003"/>
    <n v="37328.550000000003"/>
    <n v="0"/>
  </r>
  <r>
    <x v="0"/>
    <x v="0"/>
    <x v="4"/>
    <x v="4"/>
    <x v="11"/>
    <x v="11"/>
    <s v="15000"/>
    <s v="Productivitat"/>
    <x v="25"/>
    <x v="25"/>
    <s v="9"/>
    <s v="Actuacions de caràcter general"/>
    <x v="1"/>
    <x v="1"/>
    <x v="20"/>
    <x v="20"/>
    <x v="29"/>
    <x v="29"/>
    <s v="92212"/>
    <s v="Gestió-administració recursos humans-org"/>
    <n v="81234.570000000007"/>
    <n v="7349.32"/>
    <n v="88583.89"/>
    <n v="88583.89"/>
    <n v="88583.89"/>
    <n v="88583.89"/>
    <n v="88583.89"/>
    <n v="0"/>
  </r>
  <r>
    <x v="0"/>
    <x v="0"/>
    <x v="4"/>
    <x v="4"/>
    <x v="11"/>
    <x v="11"/>
    <s v="15000"/>
    <s v="Productivitat"/>
    <x v="25"/>
    <x v="25"/>
    <s v="9"/>
    <s v="Actuacions de caràcter general"/>
    <x v="1"/>
    <x v="1"/>
    <x v="20"/>
    <x v="20"/>
    <x v="29"/>
    <x v="29"/>
    <s v="92214"/>
    <s v="Comunicació interna recursos humans i or"/>
    <n v="40053.339999999997"/>
    <n v="4059.32"/>
    <n v="44112.66"/>
    <n v="44112.66"/>
    <n v="44112.66"/>
    <n v="44112.66"/>
    <n v="44112.66"/>
    <n v="0"/>
  </r>
  <r>
    <x v="0"/>
    <x v="0"/>
    <x v="4"/>
    <x v="4"/>
    <x v="11"/>
    <x v="11"/>
    <s v="15000"/>
    <s v="Productivitat"/>
    <x v="25"/>
    <x v="25"/>
    <s v="9"/>
    <s v="Actuacions de caràcter general"/>
    <x v="1"/>
    <x v="1"/>
    <x v="20"/>
    <x v="20"/>
    <x v="29"/>
    <x v="29"/>
    <s v="92215"/>
    <s v="Organització municipal"/>
    <n v="17080.490000000002"/>
    <n v="600.05999999999995"/>
    <n v="17680.55"/>
    <n v="17680.55"/>
    <n v="17680.55"/>
    <n v="17680.55"/>
    <n v="17680.55"/>
    <n v="0"/>
  </r>
  <r>
    <x v="0"/>
    <x v="0"/>
    <x v="4"/>
    <x v="4"/>
    <x v="11"/>
    <x v="11"/>
    <s v="15000"/>
    <s v="Productivitat"/>
    <x v="25"/>
    <x v="25"/>
    <s v="9"/>
    <s v="Actuacions de caràcter general"/>
    <x v="1"/>
    <x v="1"/>
    <x v="20"/>
    <x v="20"/>
    <x v="29"/>
    <x v="29"/>
    <s v="92216"/>
    <s v="Selecció de personal"/>
    <n v="46018.51"/>
    <n v="5626.39"/>
    <n v="51644.9"/>
    <n v="51644.9"/>
    <n v="51644.9"/>
    <n v="51644.9"/>
    <n v="51644.9"/>
    <n v="0"/>
  </r>
  <r>
    <x v="0"/>
    <x v="0"/>
    <x v="4"/>
    <x v="4"/>
    <x v="11"/>
    <x v="11"/>
    <s v="15000"/>
    <s v="Productivitat"/>
    <x v="25"/>
    <x v="25"/>
    <s v="9"/>
    <s v="Actuacions de caràcter general"/>
    <x v="1"/>
    <x v="1"/>
    <x v="20"/>
    <x v="20"/>
    <x v="29"/>
    <x v="29"/>
    <s v="92217"/>
    <s v="Formació del personal"/>
    <n v="26271.22"/>
    <n v="4454.99"/>
    <n v="30726.21"/>
    <n v="30726.21"/>
    <n v="30726.21"/>
    <n v="30726.21"/>
    <n v="30726.21"/>
    <n v="0"/>
  </r>
  <r>
    <x v="0"/>
    <x v="0"/>
    <x v="4"/>
    <x v="4"/>
    <x v="11"/>
    <x v="11"/>
    <s v="15000"/>
    <s v="Productivitat"/>
    <x v="25"/>
    <x v="25"/>
    <s v="9"/>
    <s v="Actuacions de caràcter general"/>
    <x v="1"/>
    <x v="1"/>
    <x v="20"/>
    <x v="20"/>
    <x v="29"/>
    <x v="29"/>
    <s v="92218"/>
    <s v="Prevenció de riscos laborals"/>
    <n v="46374.79"/>
    <n v="1372.03"/>
    <n v="47746.82"/>
    <n v="47746.82"/>
    <n v="47746.82"/>
    <n v="47746.82"/>
    <n v="47746.82"/>
    <n v="0"/>
  </r>
  <r>
    <x v="0"/>
    <x v="0"/>
    <x v="4"/>
    <x v="4"/>
    <x v="11"/>
    <x v="11"/>
    <s v="15000"/>
    <s v="Productivitat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21977.72"/>
    <n v="-21977.72"/>
    <n v="0"/>
    <n v="0"/>
    <n v="0"/>
    <n v="0"/>
    <n v="0"/>
    <n v="0"/>
  </r>
  <r>
    <x v="0"/>
    <x v="0"/>
    <x v="4"/>
    <x v="4"/>
    <x v="11"/>
    <x v="11"/>
    <s v="15000"/>
    <s v="Productivitat"/>
    <x v="26"/>
    <x v="26"/>
    <s v="2"/>
    <s v="Actuacions de protecció i promoció social"/>
    <x v="2"/>
    <x v="2"/>
    <x v="4"/>
    <x v="4"/>
    <x v="34"/>
    <x v="34"/>
    <s v="23171"/>
    <s v="Atenció a la dona víctima de viol."/>
    <n v="84095.52"/>
    <n v="-84095.52"/>
    <n v="0"/>
    <n v="0"/>
    <n v="0"/>
    <n v="0"/>
    <n v="0"/>
    <n v="0"/>
  </r>
  <r>
    <x v="0"/>
    <x v="0"/>
    <x v="4"/>
    <x v="4"/>
    <x v="11"/>
    <x v="11"/>
    <s v="15000"/>
    <s v="Productivitat"/>
    <x v="26"/>
    <x v="26"/>
    <s v="2"/>
    <s v="Actuacions de protecció i promoció social"/>
    <x v="2"/>
    <x v="2"/>
    <x v="4"/>
    <x v="4"/>
    <x v="30"/>
    <x v="30"/>
    <s v="23182"/>
    <s v="Suport a les accions comunitàries"/>
    <n v="9584.25"/>
    <n v="-439.66"/>
    <n v="9144.59"/>
    <n v="9144.59"/>
    <n v="9144.59"/>
    <n v="9144.59"/>
    <n v="9144.59"/>
    <n v="0"/>
  </r>
  <r>
    <x v="0"/>
    <x v="0"/>
    <x v="4"/>
    <x v="4"/>
    <x v="11"/>
    <x v="11"/>
    <s v="15000"/>
    <s v="Productivitat"/>
    <x v="26"/>
    <x v="26"/>
    <s v="2"/>
    <s v="Actuacions de protecció i promoció social"/>
    <x v="2"/>
    <x v="2"/>
    <x v="5"/>
    <x v="5"/>
    <x v="5"/>
    <x v="5"/>
    <s v="23241"/>
    <s v="Promoció de les dones"/>
    <n v="28978.79"/>
    <n v="-28978.79"/>
    <n v="0"/>
    <n v="0"/>
    <n v="0"/>
    <n v="0"/>
    <n v="0"/>
    <n v="0"/>
  </r>
  <r>
    <x v="0"/>
    <x v="0"/>
    <x v="4"/>
    <x v="4"/>
    <x v="11"/>
    <x v="11"/>
    <s v="15000"/>
    <s v="Productivitat"/>
    <x v="26"/>
    <x v="26"/>
    <s v="2"/>
    <s v="Actuacions de protecció i promoció social"/>
    <x v="2"/>
    <x v="2"/>
    <x v="5"/>
    <x v="5"/>
    <x v="35"/>
    <x v="35"/>
    <s v="23252"/>
    <s v="Foment i promoció dels drets humans"/>
    <n v="24813.69"/>
    <n v="-24813.69"/>
    <n v="0"/>
    <n v="0"/>
    <n v="0"/>
    <n v="0"/>
    <n v="0"/>
    <n v="0"/>
  </r>
  <r>
    <x v="0"/>
    <x v="0"/>
    <x v="4"/>
    <x v="4"/>
    <x v="11"/>
    <x v="11"/>
    <s v="15000"/>
    <s v="Productivitat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18151.8"/>
    <n v="-18151.8"/>
    <n v="0"/>
    <n v="0"/>
    <n v="0"/>
    <n v="0"/>
    <n v="0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1"/>
    <x v="1"/>
    <x v="1"/>
    <x v="1"/>
    <s v="92011"/>
    <s v="Administració general"/>
    <n v="59290.1"/>
    <n v="-7044.14"/>
    <n v="52245.96"/>
    <n v="52245.96"/>
    <n v="52245.96"/>
    <n v="52245.96"/>
    <n v="52245.96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21"/>
    <x v="21"/>
    <x v="31"/>
    <x v="31"/>
    <s v="92413"/>
    <s v="Relacions ciutadanes"/>
    <n v="27517.58"/>
    <n v="8424.7199999999993"/>
    <n v="35942.300000000003"/>
    <n v="35942.300000000003"/>
    <n v="35942.300000000003"/>
    <n v="35942.300000000003"/>
    <n v="35942.300000000003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21"/>
    <x v="21"/>
    <x v="31"/>
    <x v="31"/>
    <s v="92417"/>
    <s v="Participació ciutadana"/>
    <n v="48974.78"/>
    <n v="-7206.47"/>
    <n v="41768.31"/>
    <n v="41768.31"/>
    <n v="41768.31"/>
    <n v="41768.31"/>
    <n v="41768.31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21"/>
    <x v="21"/>
    <x v="31"/>
    <x v="31"/>
    <s v="92418"/>
    <s v="Associacionisme"/>
    <n v="40288.589999999997"/>
    <n v="-1700.74"/>
    <n v="38587.85"/>
    <n v="38587.85"/>
    <n v="38587.85"/>
    <n v="38587.85"/>
    <n v="38587.85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6046.92"/>
    <n v="6046.92"/>
    <n v="6046.92"/>
    <n v="6046.92"/>
    <n v="6046.92"/>
    <n v="6046.92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8"/>
    <x v="8"/>
    <x v="10"/>
    <x v="10"/>
    <s v="92511"/>
    <s v="Atenció al ciutadà"/>
    <n v="541454.31000000006"/>
    <n v="-541454.31000000006"/>
    <n v="0"/>
    <n v="0"/>
    <n v="0"/>
    <n v="0"/>
    <n v="0"/>
    <n v="0"/>
  </r>
  <r>
    <x v="0"/>
    <x v="0"/>
    <x v="4"/>
    <x v="4"/>
    <x v="12"/>
    <x v="12"/>
    <s v="15100"/>
    <s v="Gratificacions"/>
    <x v="12"/>
    <x v="12"/>
    <s v="9"/>
    <s v="Actuacions de caràcter general"/>
    <x v="1"/>
    <x v="1"/>
    <x v="1"/>
    <x v="1"/>
    <x v="1"/>
    <x v="1"/>
    <s v="92011"/>
    <s v="Administració general"/>
    <n v="0"/>
    <n v="216.82"/>
    <n v="216.82"/>
    <n v="216.82"/>
    <n v="216.82"/>
    <n v="216.82"/>
    <n v="216.82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5976.38"/>
    <n v="5976.38"/>
    <n v="5976.38"/>
    <n v="5976.38"/>
    <n v="5976.38"/>
    <n v="5976.38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0"/>
    <n v="1176.48"/>
    <n v="1176.48"/>
    <n v="1176.48"/>
    <n v="1176.48"/>
    <n v="1176.48"/>
    <n v="1176.48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3"/>
    <x v="3"/>
    <x v="33"/>
    <x v="33"/>
    <s v="23034"/>
    <s v="Participació social"/>
    <n v="0"/>
    <n v="1830.08"/>
    <n v="1830.08"/>
    <n v="1830.08"/>
    <n v="1830.08"/>
    <n v="1830.08"/>
    <n v="1830.08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300.88"/>
    <n v="300.88"/>
    <n v="300.88"/>
    <n v="300.88"/>
    <n v="300.88"/>
    <n v="300.88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359.49"/>
    <n v="359.49"/>
    <n v="359.49"/>
    <n v="359.49"/>
    <n v="359.49"/>
    <n v="359.49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5"/>
    <x v="5"/>
    <x v="5"/>
    <x v="5"/>
    <s v="23241"/>
    <s v="Promoció de les dones"/>
    <n v="0"/>
    <n v="1112.67"/>
    <n v="1112.67"/>
    <n v="1112.67"/>
    <n v="1112.67"/>
    <n v="1112.67"/>
    <n v="1112.67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183.65"/>
    <n v="183.65"/>
    <n v="183.65"/>
    <n v="183.65"/>
    <n v="183.65"/>
    <n v="183.65"/>
    <n v="0"/>
  </r>
  <r>
    <x v="0"/>
    <x v="0"/>
    <x v="4"/>
    <x v="4"/>
    <x v="12"/>
    <x v="12"/>
    <s v="15100"/>
    <s v="Gratificacions"/>
    <x v="13"/>
    <x v="13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0"/>
    <n v="1176.48"/>
    <n v="1176.48"/>
    <n v="1176.48"/>
    <n v="1176.48"/>
    <n v="1176.48"/>
    <n v="1176.48"/>
    <n v="0"/>
  </r>
  <r>
    <x v="0"/>
    <x v="0"/>
    <x v="4"/>
    <x v="4"/>
    <x v="12"/>
    <x v="12"/>
    <s v="15100"/>
    <s v="Gratificacions"/>
    <x v="15"/>
    <x v="15"/>
    <s v="9"/>
    <s v="Actuacions de caràcter general"/>
    <x v="0"/>
    <x v="0"/>
    <x v="0"/>
    <x v="0"/>
    <x v="9"/>
    <x v="9"/>
    <s v="91223"/>
    <s v="Relacions internacionals"/>
    <n v="0"/>
    <n v="1821.43"/>
    <n v="1821.43"/>
    <n v="1821.43"/>
    <n v="1821.43"/>
    <n v="1821.43"/>
    <n v="1821.43"/>
    <n v="0"/>
  </r>
  <r>
    <x v="0"/>
    <x v="0"/>
    <x v="4"/>
    <x v="4"/>
    <x v="12"/>
    <x v="12"/>
    <s v="15100"/>
    <s v="Gratificacions"/>
    <x v="15"/>
    <x v="15"/>
    <s v="9"/>
    <s v="Actuacions de caràcter general"/>
    <x v="1"/>
    <x v="1"/>
    <x v="1"/>
    <x v="1"/>
    <x v="1"/>
    <x v="1"/>
    <s v="92011"/>
    <s v="Administració general"/>
    <n v="0"/>
    <n v="9985.15"/>
    <n v="9985.15"/>
    <n v="9985.15"/>
    <n v="9985.15"/>
    <n v="9985.15"/>
    <n v="9985.15"/>
    <n v="0"/>
  </r>
  <r>
    <x v="0"/>
    <x v="0"/>
    <x v="4"/>
    <x v="4"/>
    <x v="12"/>
    <x v="12"/>
    <s v="15100"/>
    <s v="Gratificacions"/>
    <x v="15"/>
    <x v="15"/>
    <s v="9"/>
    <s v="Actuacions de caràcter general"/>
    <x v="1"/>
    <x v="1"/>
    <x v="8"/>
    <x v="8"/>
    <x v="10"/>
    <x v="10"/>
    <s v="92511"/>
    <s v="Atenció al ciutadà"/>
    <n v="0"/>
    <n v="7850.21"/>
    <n v="7850.21"/>
    <n v="7850.21"/>
    <n v="7850.21"/>
    <n v="7850.21"/>
    <n v="7850.21"/>
    <n v="0"/>
  </r>
  <r>
    <x v="0"/>
    <x v="0"/>
    <x v="4"/>
    <x v="4"/>
    <x v="12"/>
    <x v="12"/>
    <s v="15100"/>
    <s v="Gratificacions"/>
    <x v="15"/>
    <x v="15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17"/>
    <x v="17"/>
    <s v="1"/>
    <s v="Serveis públics bàsics"/>
    <x v="5"/>
    <x v="5"/>
    <x v="9"/>
    <x v="9"/>
    <x v="11"/>
    <x v="11"/>
    <s v="13011"/>
    <s v="Gestió programa administració seguretat"/>
    <n v="0"/>
    <n v="18500.95"/>
    <n v="18500.95"/>
    <n v="18500.95"/>
    <n v="18500.95"/>
    <n v="18500.95"/>
    <n v="18500.95"/>
    <n v="0"/>
  </r>
  <r>
    <x v="0"/>
    <x v="0"/>
    <x v="4"/>
    <x v="4"/>
    <x v="12"/>
    <x v="12"/>
    <s v="15100"/>
    <s v="Gratificacions"/>
    <x v="17"/>
    <x v="17"/>
    <s v="1"/>
    <s v="Serveis públics bàsics"/>
    <x v="5"/>
    <x v="5"/>
    <x v="9"/>
    <x v="9"/>
    <x v="11"/>
    <x v="11"/>
    <s v="13012"/>
    <s v="Desenvolupament professional prevenció i"/>
    <n v="0"/>
    <n v="105966.65"/>
    <n v="105966.65"/>
    <n v="105966.65"/>
    <n v="105966.65"/>
    <n v="105966.65"/>
    <n v="105966.65"/>
    <n v="0"/>
  </r>
  <r>
    <x v="0"/>
    <x v="0"/>
    <x v="4"/>
    <x v="4"/>
    <x v="12"/>
    <x v="12"/>
    <s v="15100"/>
    <s v="Gratificacions"/>
    <x v="17"/>
    <x v="17"/>
    <s v="1"/>
    <s v="Serveis públics bàsics"/>
    <x v="5"/>
    <x v="5"/>
    <x v="9"/>
    <x v="9"/>
    <x v="11"/>
    <x v="11"/>
    <s v="13014"/>
    <s v="Desenvolupament dels serveis de GUB i SP"/>
    <n v="0"/>
    <n v="9348.4599999999991"/>
    <n v="9348.4599999999991"/>
    <n v="9348.4599999999991"/>
    <n v="9348.4599999999991"/>
    <n v="9348.4599999999991"/>
    <n v="9348.4599999999991"/>
    <n v="0"/>
  </r>
  <r>
    <x v="0"/>
    <x v="0"/>
    <x v="4"/>
    <x v="4"/>
    <x v="12"/>
    <x v="12"/>
    <s v="15100"/>
    <s v="Gratificacions"/>
    <x v="17"/>
    <x v="17"/>
    <s v="1"/>
    <s v="Serveis públics bàsics"/>
    <x v="5"/>
    <x v="5"/>
    <x v="10"/>
    <x v="10"/>
    <x v="12"/>
    <x v="12"/>
    <s v="13212"/>
    <s v="Serveis generals de la Guàrdia Urbana"/>
    <n v="0"/>
    <n v="11267288.130000001"/>
    <n v="11267288.130000001"/>
    <n v="10235541.08"/>
    <n v="10235541.08"/>
    <n v="10235541.08"/>
    <n v="10235541.08"/>
    <n v="0"/>
  </r>
  <r>
    <x v="0"/>
    <x v="0"/>
    <x v="4"/>
    <x v="4"/>
    <x v="12"/>
    <x v="12"/>
    <s v="15100"/>
    <s v="Gratificacions"/>
    <x v="17"/>
    <x v="17"/>
    <s v="1"/>
    <s v="Serveis públics bàsics"/>
    <x v="5"/>
    <x v="5"/>
    <x v="11"/>
    <x v="11"/>
    <x v="14"/>
    <x v="14"/>
    <s v="13511"/>
    <s v="Protecció civil"/>
    <n v="0"/>
    <n v="18933.78"/>
    <n v="18933.78"/>
    <n v="18933.78"/>
    <n v="18933.78"/>
    <n v="18933.78"/>
    <n v="18933.78"/>
    <n v="0"/>
  </r>
  <r>
    <x v="0"/>
    <x v="0"/>
    <x v="4"/>
    <x v="4"/>
    <x v="12"/>
    <x v="12"/>
    <s v="15100"/>
    <s v="Gratificacions"/>
    <x v="17"/>
    <x v="17"/>
    <s v="1"/>
    <s v="Serveis públics bàsics"/>
    <x v="5"/>
    <x v="5"/>
    <x v="12"/>
    <x v="12"/>
    <x v="15"/>
    <x v="15"/>
    <s v="13612"/>
    <s v="Intervenció en extinció d’incendis i sal"/>
    <n v="0"/>
    <n v="5557813.9800000004"/>
    <n v="5557813.9800000004"/>
    <n v="5557813.9800000004"/>
    <n v="5557813.9800000004"/>
    <n v="5557813.9800000004"/>
    <n v="5557813.9800000004"/>
    <n v="0"/>
  </r>
  <r>
    <x v="0"/>
    <x v="0"/>
    <x v="4"/>
    <x v="4"/>
    <x v="12"/>
    <x v="12"/>
    <s v="15100"/>
    <s v="Gratificacions"/>
    <x v="17"/>
    <x v="17"/>
    <s v="1"/>
    <s v="Serveis públics bàsics"/>
    <x v="5"/>
    <x v="5"/>
    <x v="12"/>
    <x v="12"/>
    <x v="15"/>
    <x v="15"/>
    <s v="13613"/>
    <s v="Desenvol.professional,selecció,prevenc.s"/>
    <n v="0"/>
    <n v="50688.2"/>
    <n v="50688.2"/>
    <n v="50688.2"/>
    <n v="50688.2"/>
    <n v="50688.2"/>
    <n v="50688.2"/>
    <n v="0"/>
  </r>
  <r>
    <x v="0"/>
    <x v="0"/>
    <x v="4"/>
    <x v="4"/>
    <x v="12"/>
    <x v="12"/>
    <s v="15100"/>
    <s v="Gratificacions"/>
    <x v="17"/>
    <x v="17"/>
    <s v="9"/>
    <s v="Actuacions de caràcter general"/>
    <x v="1"/>
    <x v="1"/>
    <x v="27"/>
    <x v="27"/>
    <x v="42"/>
    <x v="42"/>
    <s v="92921"/>
    <s v="Dotació per imprevistos"/>
    <n v="15200000"/>
    <n v="-15200000"/>
    <n v="0"/>
    <n v="0"/>
    <n v="0"/>
    <n v="0"/>
    <n v="0"/>
    <n v="0"/>
  </r>
  <r>
    <x v="0"/>
    <x v="0"/>
    <x v="4"/>
    <x v="4"/>
    <x v="12"/>
    <x v="12"/>
    <s v="15100"/>
    <s v="Gratificacions"/>
    <x v="18"/>
    <x v="18"/>
    <s v="1"/>
    <s v="Serveis públics bàsics"/>
    <x v="4"/>
    <x v="4"/>
    <x v="7"/>
    <x v="7"/>
    <x v="8"/>
    <x v="8"/>
    <s v="15011"/>
    <s v="Despeses generals d'Ecologia Urbana"/>
    <n v="0"/>
    <n v="7966.49"/>
    <n v="7966.49"/>
    <n v="7966.49"/>
    <n v="7966.49"/>
    <n v="7966.49"/>
    <n v="7966.49"/>
    <n v="0"/>
  </r>
  <r>
    <x v="0"/>
    <x v="0"/>
    <x v="4"/>
    <x v="4"/>
    <x v="12"/>
    <x v="12"/>
    <s v="15100"/>
    <s v="Gratificacions"/>
    <x v="18"/>
    <x v="18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19"/>
    <x v="19"/>
    <s v="1"/>
    <s v="Serveis públics bàsics"/>
    <x v="4"/>
    <x v="4"/>
    <x v="7"/>
    <x v="7"/>
    <x v="8"/>
    <x v="8"/>
    <s v="15011"/>
    <s v="Despeses generals d'Ecologia Urbana"/>
    <n v="0"/>
    <n v="459.07"/>
    <n v="459.07"/>
    <n v="459.07"/>
    <n v="459.07"/>
    <n v="459.07"/>
    <n v="459.07"/>
    <n v="0"/>
  </r>
  <r>
    <x v="0"/>
    <x v="0"/>
    <x v="4"/>
    <x v="4"/>
    <x v="12"/>
    <x v="12"/>
    <s v="15100"/>
    <s v="Gratificacions"/>
    <x v="19"/>
    <x v="19"/>
    <s v="1"/>
    <s v="Serveis públics bàsics"/>
    <x v="6"/>
    <x v="6"/>
    <x v="23"/>
    <x v="23"/>
    <x v="36"/>
    <x v="36"/>
    <s v="16231"/>
    <s v="Tractament de residus"/>
    <n v="0"/>
    <n v="275.42"/>
    <n v="275.42"/>
    <n v="275.42"/>
    <n v="275.42"/>
    <n v="275.42"/>
    <n v="275.42"/>
    <n v="0"/>
  </r>
  <r>
    <x v="0"/>
    <x v="0"/>
    <x v="4"/>
    <x v="4"/>
    <x v="12"/>
    <x v="12"/>
    <s v="15100"/>
    <s v="Gratificacions"/>
    <x v="19"/>
    <x v="19"/>
    <s v="1"/>
    <s v="Serveis públics bàsics"/>
    <x v="6"/>
    <x v="6"/>
    <x v="13"/>
    <x v="13"/>
    <x v="16"/>
    <x v="16"/>
    <s v="16311"/>
    <s v="Neteja viària"/>
    <n v="0"/>
    <n v="1182.9100000000001"/>
    <n v="1182.9100000000001"/>
    <n v="1182.9100000000001"/>
    <n v="1182.9100000000001"/>
    <n v="1182.9100000000001"/>
    <n v="1182.9100000000001"/>
    <n v="0"/>
  </r>
  <r>
    <x v="0"/>
    <x v="0"/>
    <x v="4"/>
    <x v="4"/>
    <x v="12"/>
    <x v="12"/>
    <s v="15100"/>
    <s v="Gratificacions"/>
    <x v="19"/>
    <x v="19"/>
    <s v="1"/>
    <s v="Serveis públics bàsics"/>
    <x v="6"/>
    <x v="6"/>
    <x v="13"/>
    <x v="13"/>
    <x v="16"/>
    <x v="16"/>
    <s v="16312"/>
    <s v="Avaluació de la neteja viària"/>
    <n v="0"/>
    <n v="183.65"/>
    <n v="183.65"/>
    <n v="183.65"/>
    <n v="183.65"/>
    <n v="183.65"/>
    <n v="183.65"/>
    <n v="0"/>
  </r>
  <r>
    <x v="0"/>
    <x v="0"/>
    <x v="4"/>
    <x v="4"/>
    <x v="12"/>
    <x v="12"/>
    <s v="15100"/>
    <s v="Gratificacions"/>
    <x v="19"/>
    <x v="19"/>
    <s v="1"/>
    <s v="Serveis públics bàsics"/>
    <x v="6"/>
    <x v="6"/>
    <x v="24"/>
    <x v="24"/>
    <x v="37"/>
    <x v="37"/>
    <s v="16511"/>
    <s v="Gestió de l'enllumenat públic"/>
    <n v="0"/>
    <n v="183.65"/>
    <n v="183.65"/>
    <n v="183.65"/>
    <n v="183.65"/>
    <n v="183.65"/>
    <n v="183.65"/>
    <n v="0"/>
  </r>
  <r>
    <x v="0"/>
    <x v="0"/>
    <x v="4"/>
    <x v="4"/>
    <x v="12"/>
    <x v="12"/>
    <s v="15100"/>
    <s v="Gratificacions"/>
    <x v="20"/>
    <x v="20"/>
    <s v="1"/>
    <s v="Serveis públics bàsics"/>
    <x v="4"/>
    <x v="4"/>
    <x v="7"/>
    <x v="7"/>
    <x v="8"/>
    <x v="8"/>
    <s v="15011"/>
    <s v="Despeses generals d'Ecologia Urbana"/>
    <n v="0"/>
    <n v="5045.2299999999996"/>
    <n v="5045.2299999999996"/>
    <n v="5045.2299999999996"/>
    <n v="5045.2299999999996"/>
    <n v="5045.2299999999996"/>
    <n v="5045.2299999999996"/>
    <n v="0"/>
  </r>
  <r>
    <x v="0"/>
    <x v="0"/>
    <x v="4"/>
    <x v="4"/>
    <x v="12"/>
    <x v="12"/>
    <s v="15100"/>
    <s v="Gratificacions"/>
    <x v="20"/>
    <x v="20"/>
    <s v="1"/>
    <s v="Serveis públics bàsics"/>
    <x v="4"/>
    <x v="4"/>
    <x v="7"/>
    <x v="7"/>
    <x v="8"/>
    <x v="8"/>
    <s v="15013"/>
    <s v="Planificació Ecologia Urbana"/>
    <n v="0"/>
    <n v="260.56"/>
    <n v="260.56"/>
    <n v="260.56"/>
    <n v="260.56"/>
    <n v="260.56"/>
    <n v="260.56"/>
    <n v="0"/>
  </r>
  <r>
    <x v="0"/>
    <x v="0"/>
    <x v="4"/>
    <x v="4"/>
    <x v="12"/>
    <x v="12"/>
    <s v="15100"/>
    <s v="Gratificacions"/>
    <x v="21"/>
    <x v="21"/>
    <s v="1"/>
    <s v="Serveis públics bàsics"/>
    <x v="5"/>
    <x v="5"/>
    <x v="25"/>
    <x v="25"/>
    <x v="38"/>
    <x v="38"/>
    <s v="13411"/>
    <s v="Gestió del programa de mobilitat"/>
    <n v="0"/>
    <n v="289.16000000000003"/>
    <n v="289.16000000000003"/>
    <n v="289.16000000000003"/>
    <n v="289.16000000000003"/>
    <n v="289.16000000000003"/>
    <n v="289.16000000000003"/>
    <n v="0"/>
  </r>
  <r>
    <x v="0"/>
    <x v="0"/>
    <x v="4"/>
    <x v="4"/>
    <x v="12"/>
    <x v="12"/>
    <s v="15100"/>
    <s v="Gratificacions"/>
    <x v="21"/>
    <x v="21"/>
    <s v="1"/>
    <s v="Serveis públics bàsics"/>
    <x v="4"/>
    <x v="4"/>
    <x v="14"/>
    <x v="14"/>
    <x v="17"/>
    <x v="17"/>
    <s v="15161"/>
    <s v="Control i seguiment de grans infraestruc"/>
    <n v="0"/>
    <n v="3253.13"/>
    <n v="3253.13"/>
    <n v="3253.13"/>
    <n v="3253.13"/>
    <n v="3253.13"/>
    <n v="3253.13"/>
    <n v="0"/>
  </r>
  <r>
    <x v="0"/>
    <x v="0"/>
    <x v="4"/>
    <x v="4"/>
    <x v="12"/>
    <x v="12"/>
    <s v="15100"/>
    <s v="Gratificacions"/>
    <x v="22"/>
    <x v="22"/>
    <s v="1"/>
    <s v="Serveis públics bàsics"/>
    <x v="4"/>
    <x v="4"/>
    <x v="7"/>
    <x v="7"/>
    <x v="8"/>
    <x v="8"/>
    <s v="15011"/>
    <s v="Despeses generals d'Ecologia Urbana"/>
    <n v="0"/>
    <n v="183.65"/>
    <n v="183.65"/>
    <n v="183.65"/>
    <n v="183.65"/>
    <n v="183.65"/>
    <n v="183.65"/>
    <n v="0"/>
  </r>
  <r>
    <x v="0"/>
    <x v="0"/>
    <x v="4"/>
    <x v="4"/>
    <x v="12"/>
    <x v="12"/>
    <s v="15100"/>
    <s v="Gratificacions"/>
    <x v="1"/>
    <x v="1"/>
    <s v="1"/>
    <s v="Serveis públics bàsics"/>
    <x v="4"/>
    <x v="4"/>
    <x v="14"/>
    <x v="14"/>
    <x v="22"/>
    <x v="22"/>
    <s v="15111"/>
    <s v="Llicències"/>
    <n v="0"/>
    <n v="4487.91"/>
    <n v="4487.91"/>
    <n v="4487.91"/>
    <n v="4487.91"/>
    <n v="4487.91"/>
    <n v="4487.91"/>
    <n v="0"/>
  </r>
  <r>
    <x v="0"/>
    <x v="0"/>
    <x v="4"/>
    <x v="4"/>
    <x v="12"/>
    <x v="12"/>
    <s v="15100"/>
    <s v="Gratificacions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0"/>
    <n v="5924.45"/>
    <n v="5924.45"/>
    <n v="5924.45"/>
    <n v="5924.45"/>
    <n v="5924.45"/>
    <n v="5924.45"/>
    <n v="0"/>
  </r>
  <r>
    <x v="0"/>
    <x v="0"/>
    <x v="4"/>
    <x v="4"/>
    <x v="12"/>
    <x v="12"/>
    <s v="15100"/>
    <s v="Gratificacions"/>
    <x v="1"/>
    <x v="1"/>
    <s v="9"/>
    <s v="Actuacions de caràcter general"/>
    <x v="1"/>
    <x v="1"/>
    <x v="1"/>
    <x v="1"/>
    <x v="1"/>
    <x v="1"/>
    <s v="92011"/>
    <s v="Administració general"/>
    <n v="0"/>
    <n v="444.21"/>
    <n v="444.21"/>
    <n v="444.21"/>
    <n v="444.21"/>
    <n v="444.21"/>
    <n v="444.21"/>
    <n v="0"/>
  </r>
  <r>
    <x v="0"/>
    <x v="0"/>
    <x v="4"/>
    <x v="4"/>
    <x v="12"/>
    <x v="12"/>
    <s v="15100"/>
    <s v="Gratificacions"/>
    <x v="1"/>
    <x v="1"/>
    <s v="9"/>
    <s v="Actuacions de caràcter general"/>
    <x v="1"/>
    <x v="1"/>
    <x v="1"/>
    <x v="1"/>
    <x v="1"/>
    <x v="1"/>
    <s v="92014"/>
    <s v="Serveis jurídics"/>
    <n v="0"/>
    <n v="14420.56"/>
    <n v="14420.56"/>
    <n v="14420.56"/>
    <n v="14420.56"/>
    <n v="14420.56"/>
    <n v="14420.56"/>
    <n v="0"/>
  </r>
  <r>
    <x v="0"/>
    <x v="0"/>
    <x v="4"/>
    <x v="4"/>
    <x v="12"/>
    <x v="12"/>
    <s v="15100"/>
    <s v="Gratificacions"/>
    <x v="1"/>
    <x v="1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2"/>
    <x v="2"/>
    <s v="1"/>
    <s v="Serveis públics bàsics"/>
    <x v="4"/>
    <x v="4"/>
    <x v="14"/>
    <x v="14"/>
    <x v="22"/>
    <x v="22"/>
    <s v="15111"/>
    <s v="Llicències"/>
    <n v="0"/>
    <n v="11794.42"/>
    <n v="11794.42"/>
    <n v="11794.42"/>
    <n v="11794.42"/>
    <n v="11794.42"/>
    <n v="11794.42"/>
    <n v="0"/>
  </r>
  <r>
    <x v="0"/>
    <x v="0"/>
    <x v="4"/>
    <x v="4"/>
    <x v="12"/>
    <x v="12"/>
    <s v="15100"/>
    <s v="Gratificacions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0"/>
    <n v="9072.61"/>
    <n v="9072.61"/>
    <n v="9072.61"/>
    <n v="9072.61"/>
    <n v="9072.61"/>
    <n v="9072.61"/>
    <n v="0"/>
  </r>
  <r>
    <x v="0"/>
    <x v="0"/>
    <x v="4"/>
    <x v="4"/>
    <x v="12"/>
    <x v="12"/>
    <s v="15100"/>
    <s v="Gratificacions"/>
    <x v="2"/>
    <x v="2"/>
    <s v="9"/>
    <s v="Actuacions de caràcter general"/>
    <x v="1"/>
    <x v="1"/>
    <x v="1"/>
    <x v="1"/>
    <x v="1"/>
    <x v="1"/>
    <s v="92011"/>
    <s v="Administració general"/>
    <n v="0"/>
    <n v="484.53"/>
    <n v="484.53"/>
    <n v="484.53"/>
    <n v="484.53"/>
    <n v="484.53"/>
    <n v="484.53"/>
    <n v="0"/>
  </r>
  <r>
    <x v="0"/>
    <x v="0"/>
    <x v="4"/>
    <x v="4"/>
    <x v="12"/>
    <x v="12"/>
    <s v="15100"/>
    <s v="Gratificacions"/>
    <x v="2"/>
    <x v="2"/>
    <s v="9"/>
    <s v="Actuacions de caràcter general"/>
    <x v="1"/>
    <x v="1"/>
    <x v="1"/>
    <x v="1"/>
    <x v="1"/>
    <x v="1"/>
    <s v="92014"/>
    <s v="Serveis jurídics"/>
    <n v="0"/>
    <n v="367.3"/>
    <n v="367.3"/>
    <n v="367.3"/>
    <n v="367.3"/>
    <n v="367.3"/>
    <n v="367.3"/>
    <n v="0"/>
  </r>
  <r>
    <x v="0"/>
    <x v="0"/>
    <x v="4"/>
    <x v="4"/>
    <x v="12"/>
    <x v="12"/>
    <s v="15100"/>
    <s v="Gratificacions"/>
    <x v="2"/>
    <x v="2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2"/>
    <x v="2"/>
    <s v="9"/>
    <s v="Actuacions de caràcter general"/>
    <x v="8"/>
    <x v="8"/>
    <x v="18"/>
    <x v="18"/>
    <x v="25"/>
    <x v="25"/>
    <s v="93312"/>
    <s v="Manteniment d’edificis centralitzats"/>
    <n v="0"/>
    <n v="527.52"/>
    <n v="527.52"/>
    <n v="527.52"/>
    <n v="527.52"/>
    <n v="527.52"/>
    <n v="527.52"/>
    <n v="0"/>
  </r>
  <r>
    <x v="0"/>
    <x v="0"/>
    <x v="4"/>
    <x v="4"/>
    <x v="12"/>
    <x v="12"/>
    <s v="15100"/>
    <s v="Gratificacions"/>
    <x v="3"/>
    <x v="3"/>
    <s v="1"/>
    <s v="Serveis públics bàsics"/>
    <x v="4"/>
    <x v="4"/>
    <x v="14"/>
    <x v="14"/>
    <x v="22"/>
    <x v="22"/>
    <s v="15111"/>
    <s v="Llicències"/>
    <n v="0"/>
    <n v="9147.17"/>
    <n v="9147.17"/>
    <n v="9147.17"/>
    <n v="9147.17"/>
    <n v="9147.17"/>
    <n v="9147.17"/>
    <n v="0"/>
  </r>
  <r>
    <x v="0"/>
    <x v="0"/>
    <x v="4"/>
    <x v="4"/>
    <x v="12"/>
    <x v="12"/>
    <s v="15100"/>
    <s v="Gratificacions"/>
    <x v="3"/>
    <x v="3"/>
    <s v="1"/>
    <s v="Serveis públics bàsics"/>
    <x v="4"/>
    <x v="4"/>
    <x v="15"/>
    <x v="15"/>
    <x v="18"/>
    <x v="18"/>
    <s v="15341"/>
    <s v="Manteniment i millora espais públics cen"/>
    <n v="0"/>
    <n v="216.82"/>
    <n v="216.82"/>
    <n v="216.82"/>
    <n v="216.82"/>
    <n v="216.82"/>
    <n v="216.82"/>
    <n v="0"/>
  </r>
  <r>
    <x v="0"/>
    <x v="0"/>
    <x v="4"/>
    <x v="4"/>
    <x v="12"/>
    <x v="12"/>
    <s v="15100"/>
    <s v="Gratificacions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0"/>
    <n v="7765.41"/>
    <n v="7765.41"/>
    <n v="7765.41"/>
    <n v="7765.41"/>
    <n v="7765.41"/>
    <n v="7765.41"/>
    <n v="0"/>
  </r>
  <r>
    <x v="0"/>
    <x v="0"/>
    <x v="4"/>
    <x v="4"/>
    <x v="12"/>
    <x v="12"/>
    <s v="15100"/>
    <s v="Gratificacions"/>
    <x v="3"/>
    <x v="3"/>
    <s v="9"/>
    <s v="Actuacions de caràcter general"/>
    <x v="1"/>
    <x v="1"/>
    <x v="1"/>
    <x v="1"/>
    <x v="1"/>
    <x v="1"/>
    <s v="92011"/>
    <s v="Administració general"/>
    <n v="0"/>
    <n v="1307.2"/>
    <n v="1307.2"/>
    <n v="1307.2"/>
    <n v="1307.2"/>
    <n v="1307.2"/>
    <n v="1307.2"/>
    <n v="0"/>
  </r>
  <r>
    <x v="0"/>
    <x v="0"/>
    <x v="4"/>
    <x v="4"/>
    <x v="12"/>
    <x v="12"/>
    <s v="15100"/>
    <s v="Gratificacions"/>
    <x v="3"/>
    <x v="3"/>
    <s v="9"/>
    <s v="Actuacions de caràcter general"/>
    <x v="1"/>
    <x v="1"/>
    <x v="1"/>
    <x v="1"/>
    <x v="1"/>
    <x v="1"/>
    <s v="92014"/>
    <s v="Serveis jurídics"/>
    <n v="0"/>
    <n v="1045.76"/>
    <n v="1045.76"/>
    <n v="1045.76"/>
    <n v="1045.76"/>
    <n v="1045.76"/>
    <n v="1045.76"/>
    <n v="0"/>
  </r>
  <r>
    <x v="0"/>
    <x v="0"/>
    <x v="4"/>
    <x v="4"/>
    <x v="12"/>
    <x v="12"/>
    <s v="15100"/>
    <s v="Gratificacions"/>
    <x v="3"/>
    <x v="3"/>
    <s v="9"/>
    <s v="Actuacions de caràcter general"/>
    <x v="1"/>
    <x v="1"/>
    <x v="8"/>
    <x v="8"/>
    <x v="20"/>
    <x v="20"/>
    <s v="92521"/>
    <s v="Direcció de comunicació"/>
    <n v="0"/>
    <n v="2367.31"/>
    <n v="2367.31"/>
    <n v="2367.31"/>
    <n v="2367.31"/>
    <n v="2367.31"/>
    <n v="2367.31"/>
    <n v="0"/>
  </r>
  <r>
    <x v="0"/>
    <x v="0"/>
    <x v="4"/>
    <x v="4"/>
    <x v="12"/>
    <x v="12"/>
    <s v="15100"/>
    <s v="Gratificacions"/>
    <x v="3"/>
    <x v="3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4"/>
    <x v="4"/>
    <s v="1"/>
    <s v="Serveis públics bàsics"/>
    <x v="4"/>
    <x v="4"/>
    <x v="14"/>
    <x v="14"/>
    <x v="22"/>
    <x v="22"/>
    <s v="15111"/>
    <s v="Llicències"/>
    <n v="0"/>
    <n v="4099.68"/>
    <n v="4099.68"/>
    <n v="4099.68"/>
    <n v="4099.68"/>
    <n v="4099.68"/>
    <n v="4099.68"/>
    <n v="0"/>
  </r>
  <r>
    <x v="0"/>
    <x v="0"/>
    <x v="4"/>
    <x v="4"/>
    <x v="12"/>
    <x v="12"/>
    <s v="15100"/>
    <s v="Gratificacions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0"/>
    <n v="5627.1"/>
    <n v="5627.1"/>
    <n v="5627.1"/>
    <n v="5627.1"/>
    <n v="5627.1"/>
    <n v="5627.1"/>
    <n v="0"/>
  </r>
  <r>
    <x v="0"/>
    <x v="0"/>
    <x v="4"/>
    <x v="4"/>
    <x v="12"/>
    <x v="12"/>
    <s v="15100"/>
    <s v="Gratificacions"/>
    <x v="4"/>
    <x v="4"/>
    <s v="9"/>
    <s v="Actuacions de caràcter general"/>
    <x v="1"/>
    <x v="1"/>
    <x v="1"/>
    <x v="1"/>
    <x v="1"/>
    <x v="1"/>
    <s v="92011"/>
    <s v="Administració general"/>
    <n v="0"/>
    <n v="1784.31"/>
    <n v="1784.31"/>
    <n v="1784.31"/>
    <n v="1784.31"/>
    <n v="1784.31"/>
    <n v="1784.31"/>
    <n v="0"/>
  </r>
  <r>
    <x v="0"/>
    <x v="0"/>
    <x v="4"/>
    <x v="4"/>
    <x v="12"/>
    <x v="12"/>
    <s v="15100"/>
    <s v="Gratificacions"/>
    <x v="4"/>
    <x v="4"/>
    <s v="9"/>
    <s v="Actuacions de caràcter general"/>
    <x v="1"/>
    <x v="1"/>
    <x v="1"/>
    <x v="1"/>
    <x v="1"/>
    <x v="1"/>
    <s v="92014"/>
    <s v="Serveis jurídics"/>
    <n v="0"/>
    <n v="4191.8999999999996"/>
    <n v="4191.8999999999996"/>
    <n v="4191.8999999999996"/>
    <n v="4191.8999999999996"/>
    <n v="4191.8999999999996"/>
    <n v="4191.8999999999996"/>
    <n v="0"/>
  </r>
  <r>
    <x v="0"/>
    <x v="0"/>
    <x v="4"/>
    <x v="4"/>
    <x v="12"/>
    <x v="12"/>
    <s v="15100"/>
    <s v="Gratificacions"/>
    <x v="4"/>
    <x v="4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5"/>
    <x v="5"/>
    <s v="1"/>
    <s v="Serveis públics bàsics"/>
    <x v="4"/>
    <x v="4"/>
    <x v="14"/>
    <x v="14"/>
    <x v="22"/>
    <x v="22"/>
    <s v="15111"/>
    <s v="Llicències"/>
    <n v="0"/>
    <n v="8728.92"/>
    <n v="8728.92"/>
    <n v="8728.92"/>
    <n v="8728.92"/>
    <n v="8728.92"/>
    <n v="8728.92"/>
    <n v="0"/>
  </r>
  <r>
    <x v="0"/>
    <x v="0"/>
    <x v="4"/>
    <x v="4"/>
    <x v="12"/>
    <x v="12"/>
    <s v="15100"/>
    <s v="Gratificacions"/>
    <x v="5"/>
    <x v="5"/>
    <s v="1"/>
    <s v="Serveis públics bàsics"/>
    <x v="4"/>
    <x v="4"/>
    <x v="15"/>
    <x v="15"/>
    <x v="18"/>
    <x v="18"/>
    <s v="15341"/>
    <s v="Manteniment i millora espais públics cen"/>
    <n v="0"/>
    <n v="275.42"/>
    <n v="275.42"/>
    <n v="275.42"/>
    <n v="275.42"/>
    <n v="275.42"/>
    <n v="275.42"/>
    <n v="0"/>
  </r>
  <r>
    <x v="0"/>
    <x v="0"/>
    <x v="4"/>
    <x v="4"/>
    <x v="12"/>
    <x v="12"/>
    <s v="15100"/>
    <s v="Gratificacions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0"/>
    <n v="2394.44"/>
    <n v="2394.44"/>
    <n v="2394.44"/>
    <n v="2394.44"/>
    <n v="2394.44"/>
    <n v="2394.44"/>
    <n v="0"/>
  </r>
  <r>
    <x v="0"/>
    <x v="0"/>
    <x v="4"/>
    <x v="4"/>
    <x v="12"/>
    <x v="12"/>
    <s v="15100"/>
    <s v="Gratificacions"/>
    <x v="5"/>
    <x v="5"/>
    <s v="9"/>
    <s v="Actuacions de caràcter general"/>
    <x v="1"/>
    <x v="1"/>
    <x v="1"/>
    <x v="1"/>
    <x v="1"/>
    <x v="1"/>
    <s v="92011"/>
    <s v="Administració general"/>
    <n v="0"/>
    <n v="183.65"/>
    <n v="183.65"/>
    <n v="183.65"/>
    <n v="183.65"/>
    <n v="183.65"/>
    <n v="183.65"/>
    <n v="0"/>
  </r>
  <r>
    <x v="0"/>
    <x v="0"/>
    <x v="4"/>
    <x v="4"/>
    <x v="12"/>
    <x v="12"/>
    <s v="15100"/>
    <s v="Gratificacions"/>
    <x v="5"/>
    <x v="5"/>
    <s v="9"/>
    <s v="Actuacions de caràcter general"/>
    <x v="1"/>
    <x v="1"/>
    <x v="1"/>
    <x v="1"/>
    <x v="1"/>
    <x v="1"/>
    <s v="92014"/>
    <s v="Serveis jurídics"/>
    <n v="0"/>
    <n v="2971.2"/>
    <n v="2971.2"/>
    <n v="2971.2"/>
    <n v="2971.2"/>
    <n v="2971.2"/>
    <n v="2971.2"/>
    <n v="0"/>
  </r>
  <r>
    <x v="0"/>
    <x v="0"/>
    <x v="4"/>
    <x v="4"/>
    <x v="12"/>
    <x v="12"/>
    <s v="15100"/>
    <s v="Gratificacions"/>
    <x v="5"/>
    <x v="5"/>
    <s v="9"/>
    <s v="Actuacions de caràcter general"/>
    <x v="1"/>
    <x v="1"/>
    <x v="8"/>
    <x v="8"/>
    <x v="20"/>
    <x v="20"/>
    <s v="92521"/>
    <s v="Direcció de comunicació"/>
    <n v="0"/>
    <n v="148.49"/>
    <n v="148.49"/>
    <n v="148.49"/>
    <n v="148.49"/>
    <n v="148.49"/>
    <n v="148.49"/>
    <n v="0"/>
  </r>
  <r>
    <x v="0"/>
    <x v="0"/>
    <x v="4"/>
    <x v="4"/>
    <x v="12"/>
    <x v="12"/>
    <s v="15100"/>
    <s v="Gratificacions"/>
    <x v="5"/>
    <x v="5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6"/>
    <x v="6"/>
    <s v="1"/>
    <s v="Serveis públics bàsics"/>
    <x v="4"/>
    <x v="4"/>
    <x v="14"/>
    <x v="14"/>
    <x v="22"/>
    <x v="22"/>
    <s v="15111"/>
    <s v="Llicències"/>
    <n v="0"/>
    <n v="5262.19"/>
    <n v="5262.19"/>
    <n v="5262.19"/>
    <n v="5262.19"/>
    <n v="5262.19"/>
    <n v="5262.19"/>
    <n v="0"/>
  </r>
  <r>
    <x v="0"/>
    <x v="0"/>
    <x v="4"/>
    <x v="4"/>
    <x v="12"/>
    <x v="12"/>
    <s v="15100"/>
    <s v="Gratificacions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0"/>
    <n v="2143.1"/>
    <n v="2143.1"/>
    <n v="2143.1"/>
    <n v="2143.1"/>
    <n v="2143.1"/>
    <n v="2143.1"/>
    <n v="0"/>
  </r>
  <r>
    <x v="0"/>
    <x v="0"/>
    <x v="4"/>
    <x v="4"/>
    <x v="12"/>
    <x v="12"/>
    <s v="15100"/>
    <s v="Gratificacions"/>
    <x v="6"/>
    <x v="6"/>
    <s v="9"/>
    <s v="Actuacions de caràcter general"/>
    <x v="0"/>
    <x v="0"/>
    <x v="0"/>
    <x v="0"/>
    <x v="0"/>
    <x v="0"/>
    <s v="91211"/>
    <s v="Representacio política"/>
    <n v="0"/>
    <n v="934.55"/>
    <n v="934.55"/>
    <n v="934.55"/>
    <n v="934.55"/>
    <n v="934.55"/>
    <n v="934.55"/>
    <n v="0"/>
  </r>
  <r>
    <x v="0"/>
    <x v="0"/>
    <x v="4"/>
    <x v="4"/>
    <x v="12"/>
    <x v="12"/>
    <s v="15100"/>
    <s v="Gratificacions"/>
    <x v="6"/>
    <x v="6"/>
    <s v="9"/>
    <s v="Actuacions de caràcter general"/>
    <x v="1"/>
    <x v="1"/>
    <x v="1"/>
    <x v="1"/>
    <x v="1"/>
    <x v="1"/>
    <s v="92011"/>
    <s v="Administració general"/>
    <n v="0"/>
    <n v="406.39"/>
    <n v="406.39"/>
    <n v="406.39"/>
    <n v="406.39"/>
    <n v="406.39"/>
    <n v="406.39"/>
    <n v="0"/>
  </r>
  <r>
    <x v="0"/>
    <x v="0"/>
    <x v="4"/>
    <x v="4"/>
    <x v="12"/>
    <x v="12"/>
    <s v="15100"/>
    <s v="Gratificacions"/>
    <x v="6"/>
    <x v="6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7"/>
    <x v="7"/>
    <s v="1"/>
    <s v="Serveis públics bàsics"/>
    <x v="4"/>
    <x v="4"/>
    <x v="14"/>
    <x v="14"/>
    <x v="22"/>
    <x v="22"/>
    <s v="15111"/>
    <s v="Llicències"/>
    <n v="0"/>
    <n v="3268.5"/>
    <n v="3268.5"/>
    <n v="3268.5"/>
    <n v="3268.5"/>
    <n v="3268.5"/>
    <n v="3268.5"/>
    <n v="0"/>
  </r>
  <r>
    <x v="0"/>
    <x v="0"/>
    <x v="4"/>
    <x v="4"/>
    <x v="12"/>
    <x v="12"/>
    <s v="15100"/>
    <s v="Gratificacions"/>
    <x v="7"/>
    <x v="7"/>
    <s v="1"/>
    <s v="Serveis públics bàsics"/>
    <x v="4"/>
    <x v="4"/>
    <x v="15"/>
    <x v="15"/>
    <x v="18"/>
    <x v="18"/>
    <s v="15341"/>
    <s v="Manteniment i millora espais públics cen"/>
    <n v="0"/>
    <n v="275.42"/>
    <n v="275.42"/>
    <n v="275.42"/>
    <n v="275.42"/>
    <n v="275.42"/>
    <n v="275.42"/>
    <n v="0"/>
  </r>
  <r>
    <x v="0"/>
    <x v="0"/>
    <x v="4"/>
    <x v="4"/>
    <x v="12"/>
    <x v="12"/>
    <s v="15100"/>
    <s v="Gratificacions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0"/>
    <n v="5705.15"/>
    <n v="5705.15"/>
    <n v="5705.15"/>
    <n v="5705.15"/>
    <n v="5705.15"/>
    <n v="5705.15"/>
    <n v="0"/>
  </r>
  <r>
    <x v="0"/>
    <x v="0"/>
    <x v="4"/>
    <x v="4"/>
    <x v="12"/>
    <x v="12"/>
    <s v="15100"/>
    <s v="Gratificacions"/>
    <x v="7"/>
    <x v="7"/>
    <s v="3"/>
    <s v="Producció de béns públics de caràcter preferent"/>
    <x v="9"/>
    <x v="9"/>
    <x v="22"/>
    <x v="22"/>
    <x v="32"/>
    <x v="32"/>
    <s v="33711"/>
    <s v="Gestió de centres cívics"/>
    <n v="0"/>
    <n v="143.33000000000001"/>
    <n v="143.33000000000001"/>
    <n v="143.33000000000001"/>
    <n v="143.33000000000001"/>
    <n v="143.33000000000001"/>
    <n v="143.33000000000001"/>
    <n v="0"/>
  </r>
  <r>
    <x v="0"/>
    <x v="0"/>
    <x v="4"/>
    <x v="4"/>
    <x v="12"/>
    <x v="12"/>
    <s v="15100"/>
    <s v="Gratificacions"/>
    <x v="7"/>
    <x v="7"/>
    <s v="9"/>
    <s v="Actuacions de caràcter general"/>
    <x v="1"/>
    <x v="1"/>
    <x v="1"/>
    <x v="1"/>
    <x v="1"/>
    <x v="1"/>
    <s v="92011"/>
    <s v="Administració general"/>
    <n v="0"/>
    <n v="1694.6"/>
    <n v="1694.6"/>
    <n v="1694.6"/>
    <n v="1694.6"/>
    <n v="1694.6"/>
    <n v="1694.6"/>
    <n v="0"/>
  </r>
  <r>
    <x v="0"/>
    <x v="0"/>
    <x v="4"/>
    <x v="4"/>
    <x v="12"/>
    <x v="12"/>
    <s v="15100"/>
    <s v="Gratificacions"/>
    <x v="7"/>
    <x v="7"/>
    <s v="9"/>
    <s v="Actuacions de caràcter general"/>
    <x v="1"/>
    <x v="1"/>
    <x v="1"/>
    <x v="1"/>
    <x v="1"/>
    <x v="1"/>
    <s v="92014"/>
    <s v="Serveis jurídics"/>
    <n v="0"/>
    <n v="14064.97"/>
    <n v="14064.97"/>
    <n v="14064.97"/>
    <n v="14064.97"/>
    <n v="14064.97"/>
    <n v="14064.97"/>
    <n v="0"/>
  </r>
  <r>
    <x v="0"/>
    <x v="0"/>
    <x v="4"/>
    <x v="4"/>
    <x v="12"/>
    <x v="12"/>
    <s v="15100"/>
    <s v="Gratificacions"/>
    <x v="7"/>
    <x v="7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0"/>
    <n v="4814.9799999999996"/>
    <n v="4814.9799999999996"/>
    <n v="4814.9799999999996"/>
    <n v="4814.9799999999996"/>
    <n v="4814.9799999999996"/>
    <n v="4814.9799999999996"/>
    <n v="0"/>
  </r>
  <r>
    <x v="0"/>
    <x v="0"/>
    <x v="4"/>
    <x v="4"/>
    <x v="12"/>
    <x v="12"/>
    <s v="15100"/>
    <s v="Gratificacions"/>
    <x v="8"/>
    <x v="8"/>
    <s v="9"/>
    <s v="Actuacions de caràcter general"/>
    <x v="1"/>
    <x v="1"/>
    <x v="1"/>
    <x v="1"/>
    <x v="1"/>
    <x v="1"/>
    <s v="92011"/>
    <s v="Administració general"/>
    <n v="0"/>
    <n v="2342.94"/>
    <n v="2342.94"/>
    <n v="2342.94"/>
    <n v="2342.94"/>
    <n v="2342.94"/>
    <n v="2342.94"/>
    <n v="0"/>
  </r>
  <r>
    <x v="0"/>
    <x v="0"/>
    <x v="4"/>
    <x v="4"/>
    <x v="12"/>
    <x v="12"/>
    <s v="15100"/>
    <s v="Gratificacions"/>
    <x v="8"/>
    <x v="8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8"/>
    <x v="8"/>
    <s v="9"/>
    <s v="Actuacions de caràcter general"/>
    <x v="8"/>
    <x v="8"/>
    <x v="18"/>
    <x v="18"/>
    <x v="25"/>
    <x v="25"/>
    <s v="93312"/>
    <s v="Manteniment d’edificis centralitzats"/>
    <n v="0"/>
    <n v="5599.69"/>
    <n v="5599.69"/>
    <n v="5599.69"/>
    <n v="5599.69"/>
    <n v="5599.69"/>
    <n v="5599.69"/>
    <n v="0"/>
  </r>
  <r>
    <x v="0"/>
    <x v="0"/>
    <x v="4"/>
    <x v="4"/>
    <x v="12"/>
    <x v="12"/>
    <s v="15100"/>
    <s v="Gratificacions"/>
    <x v="9"/>
    <x v="9"/>
    <s v="1"/>
    <s v="Serveis públics bàsics"/>
    <x v="4"/>
    <x v="4"/>
    <x v="14"/>
    <x v="14"/>
    <x v="22"/>
    <x v="22"/>
    <s v="15111"/>
    <s v="Llicències"/>
    <n v="0"/>
    <n v="13151.75"/>
    <n v="13151.75"/>
    <n v="13151.75"/>
    <n v="13151.75"/>
    <n v="13151.75"/>
    <n v="13151.75"/>
    <n v="0"/>
  </r>
  <r>
    <x v="0"/>
    <x v="0"/>
    <x v="4"/>
    <x v="4"/>
    <x v="12"/>
    <x v="12"/>
    <s v="15100"/>
    <s v="Gratificacions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0"/>
    <n v="5851.64"/>
    <n v="5851.64"/>
    <n v="5851.64"/>
    <n v="5851.64"/>
    <n v="5851.64"/>
    <n v="5851.64"/>
    <n v="0"/>
  </r>
  <r>
    <x v="0"/>
    <x v="0"/>
    <x v="4"/>
    <x v="4"/>
    <x v="12"/>
    <x v="12"/>
    <s v="15100"/>
    <s v="Gratificacions"/>
    <x v="9"/>
    <x v="9"/>
    <s v="9"/>
    <s v="Actuacions de caràcter general"/>
    <x v="1"/>
    <x v="1"/>
    <x v="1"/>
    <x v="1"/>
    <x v="1"/>
    <x v="1"/>
    <s v="92011"/>
    <s v="Administració general"/>
    <n v="0"/>
    <n v="706.53"/>
    <n v="706.53"/>
    <n v="706.53"/>
    <n v="706.53"/>
    <n v="706.53"/>
    <n v="706.53"/>
    <n v="0"/>
  </r>
  <r>
    <x v="0"/>
    <x v="0"/>
    <x v="4"/>
    <x v="4"/>
    <x v="12"/>
    <x v="12"/>
    <s v="15100"/>
    <s v="Gratificacions"/>
    <x v="9"/>
    <x v="9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10"/>
    <x v="10"/>
    <s v="1"/>
    <s v="Serveis públics bàsics"/>
    <x v="4"/>
    <x v="4"/>
    <x v="14"/>
    <x v="14"/>
    <x v="22"/>
    <x v="22"/>
    <s v="15111"/>
    <s v="Llicències"/>
    <n v="0"/>
    <n v="5503.01"/>
    <n v="5503.01"/>
    <n v="5503.01"/>
    <n v="5503.01"/>
    <n v="5503.01"/>
    <n v="5503.01"/>
    <n v="0"/>
  </r>
  <r>
    <x v="0"/>
    <x v="0"/>
    <x v="4"/>
    <x v="4"/>
    <x v="12"/>
    <x v="12"/>
    <s v="15100"/>
    <s v="Gratificacions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0"/>
    <n v="7164.74"/>
    <n v="7164.74"/>
    <n v="7164.74"/>
    <n v="7164.74"/>
    <n v="7164.74"/>
    <n v="7164.74"/>
    <n v="0"/>
  </r>
  <r>
    <x v="0"/>
    <x v="0"/>
    <x v="4"/>
    <x v="4"/>
    <x v="12"/>
    <x v="12"/>
    <s v="15100"/>
    <s v="Gratificacions"/>
    <x v="10"/>
    <x v="10"/>
    <s v="9"/>
    <s v="Actuacions de caràcter general"/>
    <x v="1"/>
    <x v="1"/>
    <x v="1"/>
    <x v="1"/>
    <x v="1"/>
    <x v="1"/>
    <s v="92011"/>
    <s v="Administració general"/>
    <n v="0"/>
    <n v="701.35"/>
    <n v="701.35"/>
    <n v="701.35"/>
    <n v="701.35"/>
    <n v="701.35"/>
    <n v="701.35"/>
    <n v="0"/>
  </r>
  <r>
    <x v="0"/>
    <x v="0"/>
    <x v="4"/>
    <x v="4"/>
    <x v="12"/>
    <x v="12"/>
    <s v="15100"/>
    <s v="Gratificacions"/>
    <x v="10"/>
    <x v="10"/>
    <s v="9"/>
    <s v="Actuacions de caràcter general"/>
    <x v="1"/>
    <x v="1"/>
    <x v="1"/>
    <x v="1"/>
    <x v="1"/>
    <x v="1"/>
    <s v="92014"/>
    <s v="Serveis jurídics"/>
    <n v="0"/>
    <n v="1485.6"/>
    <n v="1485.6"/>
    <n v="1485.6"/>
    <n v="1485.6"/>
    <n v="1485.6"/>
    <n v="1485.6"/>
    <n v="0"/>
  </r>
  <r>
    <x v="0"/>
    <x v="0"/>
    <x v="4"/>
    <x v="4"/>
    <x v="12"/>
    <x v="12"/>
    <s v="15100"/>
    <s v="Gratificacions"/>
    <x v="10"/>
    <x v="10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23"/>
    <x v="23"/>
    <s v="4"/>
    <s v="Actuacions de caràcter econòmic"/>
    <x v="7"/>
    <x v="7"/>
    <x v="16"/>
    <x v="16"/>
    <x v="23"/>
    <x v="23"/>
    <s v="49311"/>
    <s v="Arbitratge"/>
    <n v="0"/>
    <n v="1229.4100000000001"/>
    <n v="1229.4100000000001"/>
    <n v="1229.4100000000001"/>
    <n v="1229.4100000000001"/>
    <n v="1229.4100000000001"/>
    <n v="1229.4100000000001"/>
    <n v="0"/>
  </r>
  <r>
    <x v="0"/>
    <x v="0"/>
    <x v="4"/>
    <x v="4"/>
    <x v="12"/>
    <x v="12"/>
    <s v="15100"/>
    <s v="Gratificacions"/>
    <x v="23"/>
    <x v="23"/>
    <s v="4"/>
    <s v="Actuacions de caràcter econòmic"/>
    <x v="7"/>
    <x v="7"/>
    <x v="16"/>
    <x v="16"/>
    <x v="23"/>
    <x v="23"/>
    <s v="49312"/>
    <s v="Informació al consumidor"/>
    <n v="0"/>
    <n v="183.65"/>
    <n v="183.65"/>
    <n v="183.65"/>
    <n v="183.65"/>
    <n v="183.65"/>
    <n v="183.65"/>
    <n v="0"/>
  </r>
  <r>
    <x v="0"/>
    <x v="0"/>
    <x v="4"/>
    <x v="4"/>
    <x v="12"/>
    <x v="12"/>
    <s v="15100"/>
    <s v="Gratificacions"/>
    <x v="23"/>
    <x v="23"/>
    <s v="9"/>
    <s v="Actuacions de caràcter general"/>
    <x v="1"/>
    <x v="1"/>
    <x v="1"/>
    <x v="1"/>
    <x v="1"/>
    <x v="1"/>
    <s v="92011"/>
    <s v="Administració general"/>
    <n v="0"/>
    <n v="3565.71"/>
    <n v="3565.71"/>
    <n v="3565.71"/>
    <n v="3565.71"/>
    <n v="3565.71"/>
    <n v="3565.71"/>
    <n v="0"/>
  </r>
  <r>
    <x v="0"/>
    <x v="0"/>
    <x v="4"/>
    <x v="4"/>
    <x v="12"/>
    <x v="12"/>
    <s v="15100"/>
    <s v="Gratificacions"/>
    <x v="24"/>
    <x v="24"/>
    <s v="4"/>
    <s v="Actuacions de caràcter econòmic"/>
    <x v="3"/>
    <x v="3"/>
    <x v="6"/>
    <x v="6"/>
    <x v="7"/>
    <x v="7"/>
    <s v="43011"/>
    <s v="Administració i gerència de Presidència"/>
    <n v="0"/>
    <n v="144.58000000000001"/>
    <n v="144.58000000000001"/>
    <n v="144.58000000000001"/>
    <n v="144.58000000000001"/>
    <n v="144.58000000000001"/>
    <n v="144.58000000000001"/>
    <n v="0"/>
  </r>
  <r>
    <x v="0"/>
    <x v="0"/>
    <x v="4"/>
    <x v="4"/>
    <x v="12"/>
    <x v="12"/>
    <s v="15100"/>
    <s v="Gratificacions"/>
    <x v="24"/>
    <x v="24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24"/>
    <x v="24"/>
    <s v="9"/>
    <s v="Actuacions de caràcter general"/>
    <x v="8"/>
    <x v="8"/>
    <x v="17"/>
    <x v="17"/>
    <x v="24"/>
    <x v="24"/>
    <s v="93112"/>
    <s v="Pressupost i política fiscal"/>
    <n v="0"/>
    <n v="7538.08"/>
    <n v="7538.08"/>
    <n v="7538.08"/>
    <n v="7538.08"/>
    <n v="7538.08"/>
    <n v="7538.08"/>
    <n v="0"/>
  </r>
  <r>
    <x v="0"/>
    <x v="0"/>
    <x v="4"/>
    <x v="4"/>
    <x v="12"/>
    <x v="12"/>
    <s v="15100"/>
    <s v="Gratificacions"/>
    <x v="24"/>
    <x v="24"/>
    <s v="9"/>
    <s v="Actuacions de caràcter general"/>
    <x v="8"/>
    <x v="8"/>
    <x v="17"/>
    <x v="17"/>
    <x v="24"/>
    <x v="24"/>
    <s v="93113"/>
    <s v="Administració comptable"/>
    <n v="0"/>
    <n v="444.21"/>
    <n v="444.21"/>
    <n v="444.21"/>
    <n v="444.21"/>
    <n v="444.21"/>
    <n v="444.21"/>
    <n v="0"/>
  </r>
  <r>
    <x v="0"/>
    <x v="0"/>
    <x v="4"/>
    <x v="4"/>
    <x v="12"/>
    <x v="12"/>
    <s v="15100"/>
    <s v="Gratificacions"/>
    <x v="24"/>
    <x v="24"/>
    <s v="9"/>
    <s v="Actuacions de caràcter general"/>
    <x v="8"/>
    <x v="8"/>
    <x v="17"/>
    <x v="17"/>
    <x v="24"/>
    <x v="24"/>
    <s v="93114"/>
    <s v="Gestió financera"/>
    <n v="0"/>
    <n v="3852"/>
    <n v="3852"/>
    <n v="3852"/>
    <n v="3852"/>
    <n v="3852"/>
    <n v="3852"/>
    <n v="0"/>
  </r>
  <r>
    <x v="0"/>
    <x v="0"/>
    <x v="4"/>
    <x v="4"/>
    <x v="12"/>
    <x v="12"/>
    <s v="15100"/>
    <s v="Gratificacions"/>
    <x v="24"/>
    <x v="24"/>
    <s v="9"/>
    <s v="Actuacions de caràcter general"/>
    <x v="8"/>
    <x v="8"/>
    <x v="18"/>
    <x v="18"/>
    <x v="25"/>
    <x v="25"/>
    <s v="93311"/>
    <s v="Patrimoni"/>
    <n v="0"/>
    <n v="183.65"/>
    <n v="183.65"/>
    <n v="183.65"/>
    <n v="183.65"/>
    <n v="183.65"/>
    <n v="183.65"/>
    <n v="0"/>
  </r>
  <r>
    <x v="0"/>
    <x v="0"/>
    <x v="4"/>
    <x v="4"/>
    <x v="12"/>
    <x v="12"/>
    <s v="15100"/>
    <s v="Gratificacions"/>
    <x v="27"/>
    <x v="27"/>
    <s v="9"/>
    <s v="Actuacions de caràcter general"/>
    <x v="1"/>
    <x v="1"/>
    <x v="1"/>
    <x v="1"/>
    <x v="1"/>
    <x v="1"/>
    <s v="92013"/>
    <s v="Programa actuació sectorial"/>
    <n v="0"/>
    <n v="261.81"/>
    <n v="261.81"/>
    <n v="261.81"/>
    <n v="261.81"/>
    <n v="261.81"/>
    <n v="261.81"/>
    <n v="0"/>
  </r>
  <r>
    <x v="0"/>
    <x v="0"/>
    <x v="4"/>
    <x v="4"/>
    <x v="12"/>
    <x v="12"/>
    <s v="15100"/>
    <s v="Gratificacions"/>
    <x v="27"/>
    <x v="27"/>
    <s v="9"/>
    <s v="Actuacions de caràcter general"/>
    <x v="1"/>
    <x v="1"/>
    <x v="27"/>
    <x v="27"/>
    <x v="42"/>
    <x v="42"/>
    <s v="92921"/>
    <s v="Dotació per imprevistos"/>
    <n v="75500"/>
    <n v="-75500"/>
    <n v="0"/>
    <n v="0"/>
    <n v="0"/>
    <n v="0"/>
    <n v="0"/>
    <n v="0"/>
  </r>
  <r>
    <x v="0"/>
    <x v="0"/>
    <x v="4"/>
    <x v="4"/>
    <x v="12"/>
    <x v="12"/>
    <s v="15100"/>
    <s v="Gratificacions"/>
    <x v="0"/>
    <x v="0"/>
    <s v="4"/>
    <s v="Actuacions de caràcter econòmic"/>
    <x v="3"/>
    <x v="3"/>
    <x v="6"/>
    <x v="6"/>
    <x v="7"/>
    <x v="7"/>
    <s v="43014"/>
    <s v="Consell Econòmic i Social"/>
    <n v="0"/>
    <n v="1960.8"/>
    <n v="1960.8"/>
    <n v="1960.8"/>
    <n v="1960.8"/>
    <n v="1960.8"/>
    <n v="1960.8"/>
    <n v="0"/>
  </r>
  <r>
    <x v="0"/>
    <x v="0"/>
    <x v="4"/>
    <x v="4"/>
    <x v="12"/>
    <x v="12"/>
    <s v="15100"/>
    <s v="Gratificacions"/>
    <x v="0"/>
    <x v="0"/>
    <s v="9"/>
    <s v="Actuacions de caràcter general"/>
    <x v="0"/>
    <x v="0"/>
    <x v="0"/>
    <x v="0"/>
    <x v="0"/>
    <x v="0"/>
    <s v="91211"/>
    <s v="Representacio política"/>
    <n v="0"/>
    <n v="13693.23"/>
    <n v="13693.23"/>
    <n v="13693.23"/>
    <n v="13693.23"/>
    <n v="13693.23"/>
    <n v="13693.23"/>
    <n v="0"/>
  </r>
  <r>
    <x v="0"/>
    <x v="0"/>
    <x v="4"/>
    <x v="4"/>
    <x v="12"/>
    <x v="12"/>
    <s v="15100"/>
    <s v="Gratificacions"/>
    <x v="0"/>
    <x v="0"/>
    <s v="9"/>
    <s v="Actuacions de caràcter general"/>
    <x v="0"/>
    <x v="0"/>
    <x v="0"/>
    <x v="0"/>
    <x v="9"/>
    <x v="9"/>
    <s v="91222"/>
    <s v="Protocol"/>
    <n v="0"/>
    <n v="2941.42"/>
    <n v="2941.42"/>
    <n v="2941.42"/>
    <n v="2941.42"/>
    <n v="2941.42"/>
    <n v="2941.42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1"/>
    <x v="1"/>
    <x v="1"/>
    <x v="1"/>
    <s v="92011"/>
    <s v="Administració general"/>
    <n v="0"/>
    <n v="6747.95"/>
    <n v="6747.95"/>
    <n v="6747.95"/>
    <n v="6747.95"/>
    <n v="6747.95"/>
    <n v="6747.95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1"/>
    <x v="1"/>
    <x v="1"/>
    <x v="1"/>
    <s v="92012"/>
    <s v="Serveis editorials"/>
    <n v="0"/>
    <n v="358.24"/>
    <n v="358.24"/>
    <n v="358.24"/>
    <n v="358.24"/>
    <n v="358.24"/>
    <n v="358.24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1"/>
    <x v="1"/>
    <x v="1"/>
    <x v="1"/>
    <s v="92014"/>
    <s v="Serveis jurídics"/>
    <n v="0"/>
    <n v="1642.49"/>
    <n v="1642.49"/>
    <n v="1642.49"/>
    <n v="1642.49"/>
    <n v="1642.49"/>
    <n v="1642.49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1"/>
    <x v="1"/>
    <x v="28"/>
    <x v="28"/>
    <s v="92031"/>
    <s v="Arxiu municipal contemporani"/>
    <n v="0"/>
    <n v="1189.94"/>
    <n v="1189.94"/>
    <n v="1189.94"/>
    <n v="1189.94"/>
    <n v="1189.94"/>
    <n v="1189.94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8"/>
    <x v="8"/>
    <x v="20"/>
    <x v="20"/>
    <s v="92521"/>
    <s v="Direcció de comunicació"/>
    <n v="0"/>
    <n v="1260.7"/>
    <n v="1260.7"/>
    <n v="1260.7"/>
    <n v="1260.7"/>
    <n v="1260.7"/>
    <n v="1260.7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27"/>
    <x v="27"/>
    <x v="42"/>
    <x v="42"/>
    <s v="92921"/>
    <s v="Dotació per imprevistos"/>
    <n v="151000"/>
    <n v="-151000"/>
    <n v="0"/>
    <n v="0"/>
    <n v="0"/>
    <n v="0"/>
    <n v="0"/>
    <n v="0"/>
  </r>
  <r>
    <x v="0"/>
    <x v="0"/>
    <x v="4"/>
    <x v="4"/>
    <x v="12"/>
    <x v="12"/>
    <s v="15100"/>
    <s v="Gratificacions"/>
    <x v="0"/>
    <x v="0"/>
    <s v="9"/>
    <s v="Actuacions de caràcter general"/>
    <x v="8"/>
    <x v="8"/>
    <x v="17"/>
    <x v="17"/>
    <x v="24"/>
    <x v="24"/>
    <s v="93115"/>
    <s v="Control intern"/>
    <n v="0"/>
    <n v="2383"/>
    <n v="2383"/>
    <n v="2383"/>
    <n v="2383"/>
    <n v="2383"/>
    <n v="2383"/>
    <n v="0"/>
  </r>
  <r>
    <x v="0"/>
    <x v="0"/>
    <x v="4"/>
    <x v="4"/>
    <x v="12"/>
    <x v="12"/>
    <s v="15100"/>
    <s v="Gratificacions"/>
    <x v="0"/>
    <x v="0"/>
    <s v="9"/>
    <s v="Actuacions de caràcter general"/>
    <x v="8"/>
    <x v="8"/>
    <x v="18"/>
    <x v="18"/>
    <x v="25"/>
    <x v="25"/>
    <s v="93312"/>
    <s v="Manteniment d’edificis centralitzats"/>
    <n v="0"/>
    <n v="18473.57"/>
    <n v="18473.57"/>
    <n v="18473.57"/>
    <n v="18473.57"/>
    <n v="18473.57"/>
    <n v="18473.57"/>
    <n v="0"/>
  </r>
  <r>
    <x v="0"/>
    <x v="0"/>
    <x v="4"/>
    <x v="4"/>
    <x v="12"/>
    <x v="12"/>
    <s v="15100"/>
    <s v="Gratificacions"/>
    <x v="25"/>
    <x v="25"/>
    <s v="9"/>
    <s v="Actuacions de caràcter general"/>
    <x v="1"/>
    <x v="1"/>
    <x v="20"/>
    <x v="20"/>
    <x v="29"/>
    <x v="29"/>
    <s v="92211"/>
    <s v="Direcció de recursos humans i organitzac"/>
    <n v="0"/>
    <n v="8229.26"/>
    <n v="8229.26"/>
    <n v="8229.26"/>
    <n v="8229.26"/>
    <n v="8229.26"/>
    <n v="8229.26"/>
    <n v="0"/>
  </r>
  <r>
    <x v="0"/>
    <x v="0"/>
    <x v="4"/>
    <x v="4"/>
    <x v="12"/>
    <x v="12"/>
    <s v="15100"/>
    <s v="Gratificacions"/>
    <x v="25"/>
    <x v="25"/>
    <s v="9"/>
    <s v="Actuacions de caràcter general"/>
    <x v="1"/>
    <x v="1"/>
    <x v="20"/>
    <x v="20"/>
    <x v="29"/>
    <x v="29"/>
    <s v="92212"/>
    <s v="Gestió-administració recursos humans-org"/>
    <n v="0"/>
    <n v="15211.68"/>
    <n v="15211.68"/>
    <n v="15211.68"/>
    <n v="15211.68"/>
    <n v="15211.68"/>
    <n v="15211.68"/>
    <n v="0"/>
  </r>
  <r>
    <x v="0"/>
    <x v="0"/>
    <x v="4"/>
    <x v="4"/>
    <x v="12"/>
    <x v="12"/>
    <s v="15100"/>
    <s v="Gratificacions"/>
    <x v="25"/>
    <x v="25"/>
    <s v="9"/>
    <s v="Actuacions de caràcter general"/>
    <x v="1"/>
    <x v="1"/>
    <x v="20"/>
    <x v="20"/>
    <x v="29"/>
    <x v="29"/>
    <s v="92214"/>
    <s v="Comunicació interna recursos humans i or"/>
    <n v="0"/>
    <n v="6444.82"/>
    <n v="6444.82"/>
    <n v="6444.82"/>
    <n v="6444.82"/>
    <n v="6444.82"/>
    <n v="6444.82"/>
    <n v="0"/>
  </r>
  <r>
    <x v="0"/>
    <x v="0"/>
    <x v="4"/>
    <x v="4"/>
    <x v="12"/>
    <x v="12"/>
    <s v="15100"/>
    <s v="Gratificacions"/>
    <x v="25"/>
    <x v="25"/>
    <s v="9"/>
    <s v="Actuacions de caràcter general"/>
    <x v="1"/>
    <x v="1"/>
    <x v="20"/>
    <x v="20"/>
    <x v="29"/>
    <x v="29"/>
    <s v="92215"/>
    <s v="Organització municipal"/>
    <n v="0"/>
    <n v="1399.05"/>
    <n v="1399.05"/>
    <n v="1399.05"/>
    <n v="1399.05"/>
    <n v="1399.05"/>
    <n v="1399.05"/>
    <n v="0"/>
  </r>
  <r>
    <x v="0"/>
    <x v="0"/>
    <x v="4"/>
    <x v="4"/>
    <x v="12"/>
    <x v="12"/>
    <s v="15100"/>
    <s v="Gratificacions"/>
    <x v="25"/>
    <x v="25"/>
    <s v="9"/>
    <s v="Actuacions de caràcter general"/>
    <x v="1"/>
    <x v="1"/>
    <x v="20"/>
    <x v="20"/>
    <x v="29"/>
    <x v="29"/>
    <s v="92216"/>
    <s v="Selecció de personal"/>
    <n v="0"/>
    <n v="19899.740000000002"/>
    <n v="19899.740000000002"/>
    <n v="19899.740000000002"/>
    <n v="19899.740000000002"/>
    <n v="19899.740000000002"/>
    <n v="19899.740000000002"/>
    <n v="0"/>
  </r>
  <r>
    <x v="0"/>
    <x v="0"/>
    <x v="4"/>
    <x v="4"/>
    <x v="12"/>
    <x v="12"/>
    <s v="15100"/>
    <s v="Gratificacions"/>
    <x v="25"/>
    <x v="25"/>
    <s v="9"/>
    <s v="Actuacions de caràcter general"/>
    <x v="1"/>
    <x v="1"/>
    <x v="20"/>
    <x v="20"/>
    <x v="29"/>
    <x v="29"/>
    <s v="92217"/>
    <s v="Formació del personal"/>
    <n v="0"/>
    <n v="1511.46"/>
    <n v="1511.46"/>
    <n v="1511.46"/>
    <n v="1511.46"/>
    <n v="1511.46"/>
    <n v="1511.46"/>
    <n v="0"/>
  </r>
  <r>
    <x v="0"/>
    <x v="0"/>
    <x v="4"/>
    <x v="4"/>
    <x v="12"/>
    <x v="12"/>
    <s v="15100"/>
    <s v="Gratificacions"/>
    <x v="25"/>
    <x v="25"/>
    <s v="9"/>
    <s v="Actuacions de caràcter general"/>
    <x v="1"/>
    <x v="1"/>
    <x v="20"/>
    <x v="20"/>
    <x v="29"/>
    <x v="29"/>
    <s v="92218"/>
    <s v="Prevenció de riscos laborals"/>
    <n v="0"/>
    <n v="16814.98"/>
    <n v="16814.98"/>
    <n v="16814.98"/>
    <n v="16814.98"/>
    <n v="16814.98"/>
    <n v="16814.98"/>
    <n v="0"/>
  </r>
  <r>
    <x v="0"/>
    <x v="0"/>
    <x v="4"/>
    <x v="4"/>
    <x v="12"/>
    <x v="12"/>
    <s v="15100"/>
    <s v="Gratificacions"/>
    <x v="25"/>
    <x v="25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1"/>
    <x v="1"/>
    <x v="1"/>
    <x v="1"/>
    <s v="92011"/>
    <s v="Administració general"/>
    <n v="0"/>
    <n v="4302.54"/>
    <n v="4302.54"/>
    <n v="4302.54"/>
    <n v="4302.54"/>
    <n v="4302.54"/>
    <n v="4302.54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21"/>
    <x v="21"/>
    <x v="31"/>
    <x v="31"/>
    <s v="92417"/>
    <s v="Participació ciutadana"/>
    <n v="0"/>
    <n v="1393.3"/>
    <n v="1393.3"/>
    <n v="1393.3"/>
    <n v="1393.3"/>
    <n v="1393.3"/>
    <n v="1393.3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21"/>
    <x v="21"/>
    <x v="31"/>
    <x v="31"/>
    <s v="92418"/>
    <s v="Associacionisme"/>
    <n v="0"/>
    <n v="2236.2199999999998"/>
    <n v="2236.2199999999998"/>
    <n v="2236.2199999999998"/>
    <n v="2236.2199999999998"/>
    <n v="2236.2199999999998"/>
    <n v="2236.2199999999998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982.3"/>
    <n v="982.3"/>
    <n v="982.3"/>
    <n v="982.3"/>
    <n v="982.3"/>
    <n v="982.3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1"/>
    <s v="Incentius per gratificacions FP serveis generals G"/>
    <x v="17"/>
    <x v="17"/>
    <s v="1"/>
    <s v="Serveis públics bàsics"/>
    <x v="5"/>
    <x v="5"/>
    <x v="10"/>
    <x v="10"/>
    <x v="12"/>
    <x v="12"/>
    <s v="13212"/>
    <s v="Serveis generals de la Guàrdia Urbana"/>
    <n v="0"/>
    <n v="717968.82"/>
    <n v="717968.82"/>
    <n v="717968.82"/>
    <n v="717968.82"/>
    <n v="717968.82"/>
    <n v="717968.82"/>
    <n v="0"/>
  </r>
  <r>
    <x v="0"/>
    <x v="0"/>
    <x v="4"/>
    <x v="4"/>
    <x v="12"/>
    <x v="12"/>
    <s v="15101"/>
    <s v="Incentius per gratificacions FP serveis generals G"/>
    <x v="17"/>
    <x v="17"/>
    <s v="1"/>
    <s v="Serveis públics bàsics"/>
    <x v="5"/>
    <x v="5"/>
    <x v="12"/>
    <x v="12"/>
    <x v="15"/>
    <x v="15"/>
    <s v="13612"/>
    <s v="Intervenció en extinció d’incendis i sal"/>
    <n v="0"/>
    <n v="211880.13"/>
    <n v="211880.13"/>
    <n v="211880.13"/>
    <n v="211880.13"/>
    <n v="211880.13"/>
    <n v="211880.13"/>
    <n v="0"/>
  </r>
  <r>
    <x v="0"/>
    <x v="0"/>
    <x v="4"/>
    <x v="4"/>
    <x v="13"/>
    <x v="13"/>
    <s v="15400"/>
    <s v="Contingències"/>
    <x v="17"/>
    <x v="17"/>
    <s v="9"/>
    <s v="Actuacions de caràcter general"/>
    <x v="1"/>
    <x v="1"/>
    <x v="27"/>
    <x v="27"/>
    <x v="42"/>
    <x v="42"/>
    <s v="92921"/>
    <s v="Dotació per imprevistos"/>
    <n v="11935850.24"/>
    <n v="-11935850.24"/>
    <n v="0"/>
    <n v="0"/>
    <n v="0"/>
    <n v="0"/>
    <n v="0"/>
    <n v="0"/>
  </r>
  <r>
    <x v="0"/>
    <x v="0"/>
    <x v="4"/>
    <x v="4"/>
    <x v="13"/>
    <x v="13"/>
    <s v="15400"/>
    <s v="Contingències"/>
    <x v="27"/>
    <x v="27"/>
    <s v="9"/>
    <s v="Actuacions de caràcter general"/>
    <x v="1"/>
    <x v="1"/>
    <x v="27"/>
    <x v="27"/>
    <x v="42"/>
    <x v="42"/>
    <s v="92921"/>
    <s v="Dotació per imprevistos"/>
    <n v="3399250"/>
    <n v="8933553.1500000004"/>
    <n v="12332803.15"/>
    <n v="0"/>
    <n v="0"/>
    <n v="0"/>
    <n v="0"/>
    <n v="0"/>
  </r>
  <r>
    <x v="0"/>
    <x v="0"/>
    <x v="5"/>
    <x v="5"/>
    <x v="14"/>
    <x v="14"/>
    <s v="16000"/>
    <s v="Primes i quotes SS pers.laboral i altres"/>
    <x v="11"/>
    <x v="11"/>
    <s v="9"/>
    <s v="Actuacions de caràcter general"/>
    <x v="1"/>
    <x v="1"/>
    <x v="1"/>
    <x v="1"/>
    <x v="1"/>
    <x v="1"/>
    <s v="92011"/>
    <s v="Administració general"/>
    <n v="47766.6"/>
    <n v="111015.23"/>
    <n v="158781.82999999999"/>
    <n v="158781.82999999999"/>
    <n v="158781.82999999999"/>
    <n v="158781.82999999999"/>
    <n v="158781.82999999999"/>
    <n v="0"/>
  </r>
  <r>
    <x v="0"/>
    <x v="0"/>
    <x v="5"/>
    <x v="5"/>
    <x v="14"/>
    <x v="14"/>
    <s v="16000"/>
    <s v="Primes i quotes SS pers.laboral i altres"/>
    <x v="11"/>
    <x v="11"/>
    <s v="9"/>
    <s v="Actuacions de caràcter general"/>
    <x v="1"/>
    <x v="1"/>
    <x v="2"/>
    <x v="2"/>
    <x v="2"/>
    <x v="2"/>
    <s v="92321"/>
    <s v="Anàlisi i programació"/>
    <n v="57139.92"/>
    <n v="206.7"/>
    <n v="57346.62"/>
    <n v="57346.62"/>
    <n v="57346.62"/>
    <n v="57346.62"/>
    <n v="57346.62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86961.36"/>
    <n v="30423.67"/>
    <n v="317385.03000000003"/>
    <n v="317385.03000000003"/>
    <n v="317385.03000000003"/>
    <n v="317385.03000000003"/>
    <n v="317385.03000000003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3082.76"/>
    <n v="842.54"/>
    <n v="13925.3"/>
    <n v="13925.3"/>
    <n v="13925.3"/>
    <n v="13925.3"/>
    <n v="13925.3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3"/>
    <x v="3"/>
    <x v="33"/>
    <x v="33"/>
    <s v="23034"/>
    <s v="Participació social"/>
    <n v="45530.64"/>
    <n v="27.44"/>
    <n v="45558.080000000002"/>
    <n v="45558.080000000002"/>
    <n v="45558.080000000002"/>
    <n v="45558.080000000002"/>
    <n v="45558.080000000002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23389.23"/>
    <n v="1021.36"/>
    <n v="24410.59"/>
    <n v="24410.59"/>
    <n v="24410.59"/>
    <n v="24410.59"/>
    <n v="24410.59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15645.73"/>
    <n v="15645.73"/>
    <n v="15645.73"/>
    <n v="15645.73"/>
    <n v="15645.73"/>
    <n v="15645.73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204974.82"/>
    <n v="204974.82"/>
    <n v="204974.82"/>
    <n v="204974.82"/>
    <n v="204974.82"/>
    <n v="204974.82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5"/>
    <x v="5"/>
    <x v="5"/>
    <x v="5"/>
    <s v="23241"/>
    <s v="Promoció de les dones"/>
    <n v="0"/>
    <n v="30503.8"/>
    <n v="30503.8"/>
    <n v="30503.8"/>
    <n v="30503.8"/>
    <n v="30503.8"/>
    <n v="30503.8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15922.2"/>
    <n v="15922.2"/>
    <n v="15922.2"/>
    <n v="15922.2"/>
    <n v="15922.2"/>
    <n v="15922.2"/>
    <n v="0"/>
  </r>
  <r>
    <x v="0"/>
    <x v="0"/>
    <x v="5"/>
    <x v="5"/>
    <x v="14"/>
    <x v="14"/>
    <s v="16000"/>
    <s v="Primes i quotes SS pers.laboral i altres"/>
    <x v="13"/>
    <x v="13"/>
    <s v="4"/>
    <s v="Actuacions de caràcter econòmic"/>
    <x v="3"/>
    <x v="3"/>
    <x v="6"/>
    <x v="6"/>
    <x v="7"/>
    <x v="7"/>
    <s v="43011"/>
    <s v="Administració i gerència de Presidència"/>
    <n v="15922.2"/>
    <n v="-15922.2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15922.2"/>
    <n v="0"/>
    <n v="15922.2"/>
    <n v="15922.2"/>
    <n v="15922.2"/>
    <n v="15922.2"/>
    <n v="15922.2"/>
    <n v="0"/>
  </r>
  <r>
    <x v="0"/>
    <x v="0"/>
    <x v="5"/>
    <x v="5"/>
    <x v="14"/>
    <x v="14"/>
    <s v="16000"/>
    <s v="Primes i quotes SS pers.laboral i altres"/>
    <x v="15"/>
    <x v="15"/>
    <s v="1"/>
    <s v="Serveis públics bàsics"/>
    <x v="4"/>
    <x v="4"/>
    <x v="7"/>
    <x v="7"/>
    <x v="8"/>
    <x v="8"/>
    <s v="15011"/>
    <s v="Despeses generals d'Ecologia Urbana"/>
    <n v="15922.2"/>
    <n v="-15922.2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15"/>
    <x v="15"/>
    <s v="9"/>
    <s v="Actuacions de caràcter general"/>
    <x v="0"/>
    <x v="0"/>
    <x v="0"/>
    <x v="0"/>
    <x v="9"/>
    <x v="9"/>
    <s v="91223"/>
    <s v="Relacions internacionals"/>
    <n v="77686.8"/>
    <n v="16090.22"/>
    <n v="93777.02"/>
    <n v="93777.02"/>
    <n v="93777.02"/>
    <n v="93777.02"/>
    <n v="93777.02"/>
    <n v="0"/>
  </r>
  <r>
    <x v="0"/>
    <x v="0"/>
    <x v="5"/>
    <x v="5"/>
    <x v="14"/>
    <x v="14"/>
    <s v="16000"/>
    <s v="Primes i quotes SS pers.laboral i altres"/>
    <x v="15"/>
    <x v="15"/>
    <s v="9"/>
    <s v="Actuacions de caràcter general"/>
    <x v="1"/>
    <x v="1"/>
    <x v="1"/>
    <x v="1"/>
    <x v="1"/>
    <x v="1"/>
    <s v="92011"/>
    <s v="Administració general"/>
    <n v="47180.52"/>
    <n v="21928.240000000002"/>
    <n v="69108.759999999995"/>
    <n v="69108.759999999995"/>
    <n v="69108.759999999995"/>
    <n v="69108.759999999995"/>
    <n v="69108.759999999995"/>
    <n v="0"/>
  </r>
  <r>
    <x v="0"/>
    <x v="0"/>
    <x v="5"/>
    <x v="5"/>
    <x v="14"/>
    <x v="14"/>
    <s v="16000"/>
    <s v="Primes i quotes SS pers.laboral i altres"/>
    <x v="15"/>
    <x v="15"/>
    <s v="9"/>
    <s v="Actuacions de caràcter general"/>
    <x v="1"/>
    <x v="1"/>
    <x v="8"/>
    <x v="8"/>
    <x v="10"/>
    <x v="10"/>
    <s v="92511"/>
    <s v="Atenció al ciutadà"/>
    <n v="15906.6"/>
    <n v="194336.09"/>
    <n v="210242.69"/>
    <n v="210242.69"/>
    <n v="210242.69"/>
    <n v="210242.69"/>
    <n v="210242.69"/>
    <n v="0"/>
  </r>
  <r>
    <x v="0"/>
    <x v="0"/>
    <x v="5"/>
    <x v="5"/>
    <x v="14"/>
    <x v="14"/>
    <s v="16000"/>
    <s v="Primes i quotes SS pers.laboral i altres"/>
    <x v="16"/>
    <x v="16"/>
    <s v="9"/>
    <s v="Actuacions de caràcter general"/>
    <x v="1"/>
    <x v="1"/>
    <x v="1"/>
    <x v="1"/>
    <x v="1"/>
    <x v="1"/>
    <s v="92011"/>
    <s v="Administració general"/>
    <n v="0"/>
    <n v="26785.29"/>
    <n v="26785.29"/>
    <n v="26785.29"/>
    <n v="26785.29"/>
    <n v="26785.29"/>
    <n v="26785.29"/>
    <n v="0"/>
  </r>
  <r>
    <x v="0"/>
    <x v="0"/>
    <x v="5"/>
    <x v="5"/>
    <x v="14"/>
    <x v="14"/>
    <s v="16000"/>
    <s v="Primes i quotes SS pers.laboral i altres"/>
    <x v="17"/>
    <x v="17"/>
    <s v="1"/>
    <s v="Serveis públics bàsics"/>
    <x v="5"/>
    <x v="5"/>
    <x v="9"/>
    <x v="9"/>
    <x v="11"/>
    <x v="11"/>
    <s v="13011"/>
    <s v="Gestió programa administració seguretat"/>
    <n v="31758.51"/>
    <n v="-518.55999999999995"/>
    <n v="31239.95"/>
    <n v="31239.95"/>
    <n v="31239.95"/>
    <n v="31239.95"/>
    <n v="31239.95"/>
    <n v="0"/>
  </r>
  <r>
    <x v="0"/>
    <x v="0"/>
    <x v="5"/>
    <x v="5"/>
    <x v="14"/>
    <x v="14"/>
    <s v="16000"/>
    <s v="Primes i quotes SS pers.laboral i altres"/>
    <x v="17"/>
    <x v="17"/>
    <s v="1"/>
    <s v="Serveis públics bàsics"/>
    <x v="5"/>
    <x v="5"/>
    <x v="9"/>
    <x v="9"/>
    <x v="11"/>
    <x v="11"/>
    <s v="13012"/>
    <s v="Desenvolupament professional prevenció i"/>
    <n v="18987.599999999999"/>
    <n v="67.8"/>
    <n v="19055.400000000001"/>
    <n v="19055.400000000001"/>
    <n v="19055.400000000001"/>
    <n v="19055.400000000001"/>
    <n v="19055.400000000001"/>
    <n v="0"/>
  </r>
  <r>
    <x v="0"/>
    <x v="0"/>
    <x v="5"/>
    <x v="5"/>
    <x v="14"/>
    <x v="14"/>
    <s v="16000"/>
    <s v="Primes i quotes SS pers.laboral i altres"/>
    <x v="17"/>
    <x v="17"/>
    <s v="1"/>
    <s v="Serveis públics bàsics"/>
    <x v="5"/>
    <x v="5"/>
    <x v="9"/>
    <x v="9"/>
    <x v="11"/>
    <x v="11"/>
    <s v="13014"/>
    <s v="Desenvolupament dels serveis de GUB i SP"/>
    <n v="10257.19"/>
    <n v="256.05"/>
    <n v="10513.24"/>
    <n v="10513.24"/>
    <n v="10513.24"/>
    <n v="10513.24"/>
    <n v="10513.24"/>
    <n v="0"/>
  </r>
  <r>
    <x v="0"/>
    <x v="0"/>
    <x v="5"/>
    <x v="5"/>
    <x v="14"/>
    <x v="14"/>
    <s v="16000"/>
    <s v="Primes i quotes SS pers.laboral i altres"/>
    <x v="17"/>
    <x v="17"/>
    <s v="1"/>
    <s v="Serveis públics bàsics"/>
    <x v="5"/>
    <x v="5"/>
    <x v="10"/>
    <x v="10"/>
    <x v="12"/>
    <x v="12"/>
    <s v="13212"/>
    <s v="Serveis generals de la Guàrdia Urbana"/>
    <n v="10644.19"/>
    <n v="329.68"/>
    <n v="10973.87"/>
    <n v="10973.87"/>
    <n v="10973.87"/>
    <n v="10973.87"/>
    <n v="10973.87"/>
    <n v="0"/>
  </r>
  <r>
    <x v="0"/>
    <x v="0"/>
    <x v="5"/>
    <x v="5"/>
    <x v="14"/>
    <x v="14"/>
    <s v="16000"/>
    <s v="Primes i quotes SS pers.laboral i altres"/>
    <x v="17"/>
    <x v="17"/>
    <s v="1"/>
    <s v="Serveis públics bàsics"/>
    <x v="5"/>
    <x v="5"/>
    <x v="12"/>
    <x v="12"/>
    <x v="15"/>
    <x v="15"/>
    <s v="13613"/>
    <s v="Desenvol.professional,selecció,prevenc.s"/>
    <n v="13393.8"/>
    <n v="-13393.8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18"/>
    <x v="18"/>
    <s v="1"/>
    <s v="Serveis públics bàsics"/>
    <x v="4"/>
    <x v="4"/>
    <x v="7"/>
    <x v="7"/>
    <x v="8"/>
    <x v="8"/>
    <s v="15011"/>
    <s v="Despeses generals d'Ecologia Urbana"/>
    <n v="72154.77"/>
    <n v="9017.56"/>
    <n v="81172.33"/>
    <n v="81172.33"/>
    <n v="81172.33"/>
    <n v="81172.33"/>
    <n v="81172.33"/>
    <n v="0"/>
  </r>
  <r>
    <x v="0"/>
    <x v="0"/>
    <x v="5"/>
    <x v="5"/>
    <x v="14"/>
    <x v="14"/>
    <s v="16000"/>
    <s v="Primes i quotes SS pers.laboral i altres"/>
    <x v="19"/>
    <x v="19"/>
    <s v="1"/>
    <s v="Serveis públics bàsics"/>
    <x v="4"/>
    <x v="4"/>
    <x v="7"/>
    <x v="7"/>
    <x v="8"/>
    <x v="8"/>
    <s v="15011"/>
    <s v="Despeses generals d'Ecologia Urbana"/>
    <n v="26179.39"/>
    <n v="-287.77"/>
    <n v="25891.62"/>
    <n v="25891.62"/>
    <n v="25891.62"/>
    <n v="25891.62"/>
    <n v="25891.62"/>
    <n v="0"/>
  </r>
  <r>
    <x v="0"/>
    <x v="0"/>
    <x v="5"/>
    <x v="5"/>
    <x v="14"/>
    <x v="14"/>
    <s v="16000"/>
    <s v="Primes i quotes SS pers.laboral i altres"/>
    <x v="19"/>
    <x v="19"/>
    <s v="1"/>
    <s v="Serveis públics bàsics"/>
    <x v="6"/>
    <x v="6"/>
    <x v="13"/>
    <x v="13"/>
    <x v="16"/>
    <x v="16"/>
    <s v="16311"/>
    <s v="Neteja viària"/>
    <n v="30696.38"/>
    <n v="-7379.14"/>
    <n v="23317.24"/>
    <n v="23317.24"/>
    <n v="23317.24"/>
    <n v="23317.24"/>
    <n v="23317.24"/>
    <n v="0"/>
  </r>
  <r>
    <x v="0"/>
    <x v="0"/>
    <x v="5"/>
    <x v="5"/>
    <x v="14"/>
    <x v="14"/>
    <s v="16000"/>
    <s v="Primes i quotes SS pers.laboral i altres"/>
    <x v="19"/>
    <x v="19"/>
    <s v="1"/>
    <s v="Serveis públics bàsics"/>
    <x v="6"/>
    <x v="6"/>
    <x v="13"/>
    <x v="13"/>
    <x v="16"/>
    <x v="16"/>
    <s v="16312"/>
    <s v="Avaluació de la neteja viària"/>
    <n v="11822.88"/>
    <n v="139.32"/>
    <n v="11962.2"/>
    <n v="11962.2"/>
    <n v="11962.2"/>
    <n v="11962.2"/>
    <n v="11962.2"/>
    <n v="0"/>
  </r>
  <r>
    <x v="0"/>
    <x v="0"/>
    <x v="5"/>
    <x v="5"/>
    <x v="14"/>
    <x v="14"/>
    <s v="16000"/>
    <s v="Primes i quotes SS pers.laboral i altres"/>
    <x v="19"/>
    <x v="19"/>
    <s v="1"/>
    <s v="Serveis públics bàsics"/>
    <x v="6"/>
    <x v="6"/>
    <x v="24"/>
    <x v="24"/>
    <x v="37"/>
    <x v="37"/>
    <s v="16511"/>
    <s v="Gestió de l'enllumenat públic"/>
    <n v="5950.8"/>
    <n v="106.72"/>
    <n v="6057.52"/>
    <n v="6057.52"/>
    <n v="6057.52"/>
    <n v="6057.52"/>
    <n v="6057.52"/>
    <n v="0"/>
  </r>
  <r>
    <x v="0"/>
    <x v="0"/>
    <x v="5"/>
    <x v="5"/>
    <x v="14"/>
    <x v="14"/>
    <s v="16000"/>
    <s v="Primes i quotes SS pers.laboral i altres"/>
    <x v="20"/>
    <x v="20"/>
    <s v="1"/>
    <s v="Serveis públics bàsics"/>
    <x v="4"/>
    <x v="4"/>
    <x v="7"/>
    <x v="7"/>
    <x v="8"/>
    <x v="8"/>
    <s v="15011"/>
    <s v="Despeses generals d'Ecologia Urbana"/>
    <n v="29757.3"/>
    <n v="11903.64"/>
    <n v="41660.94"/>
    <n v="41660.94"/>
    <n v="41660.94"/>
    <n v="41660.94"/>
    <n v="41660.94"/>
    <n v="0"/>
  </r>
  <r>
    <x v="0"/>
    <x v="0"/>
    <x v="5"/>
    <x v="5"/>
    <x v="14"/>
    <x v="14"/>
    <s v="16000"/>
    <s v="Primes i quotes SS pers.laboral i altres"/>
    <x v="21"/>
    <x v="21"/>
    <s v="1"/>
    <s v="Serveis públics bàsics"/>
    <x v="5"/>
    <x v="5"/>
    <x v="25"/>
    <x v="25"/>
    <x v="38"/>
    <x v="38"/>
    <s v="13411"/>
    <s v="Gestió del programa de mobilitat"/>
    <n v="25637.84"/>
    <n v="-225.32"/>
    <n v="25412.52"/>
    <n v="25412.52"/>
    <n v="25412.52"/>
    <n v="25412.52"/>
    <n v="25412.52"/>
    <n v="0"/>
  </r>
  <r>
    <x v="0"/>
    <x v="0"/>
    <x v="5"/>
    <x v="5"/>
    <x v="14"/>
    <x v="14"/>
    <s v="16000"/>
    <s v="Primes i quotes SS pers.laboral i altres"/>
    <x v="21"/>
    <x v="21"/>
    <s v="1"/>
    <s v="Serveis públics bàsics"/>
    <x v="4"/>
    <x v="4"/>
    <x v="14"/>
    <x v="14"/>
    <x v="17"/>
    <x v="17"/>
    <s v="15161"/>
    <s v="Control i seguiment de grans infraestruc"/>
    <n v="47027.02"/>
    <n v="-1149.93"/>
    <n v="45877.09"/>
    <n v="45877.09"/>
    <n v="45877.09"/>
    <n v="45877.09"/>
    <n v="45877.09"/>
    <n v="0"/>
  </r>
  <r>
    <x v="0"/>
    <x v="0"/>
    <x v="5"/>
    <x v="5"/>
    <x v="14"/>
    <x v="14"/>
    <s v="16000"/>
    <s v="Primes i quotes SS pers.laboral i altres"/>
    <x v="22"/>
    <x v="22"/>
    <s v="1"/>
    <s v="Serveis públics bàsics"/>
    <x v="4"/>
    <x v="4"/>
    <x v="7"/>
    <x v="7"/>
    <x v="8"/>
    <x v="8"/>
    <s v="15011"/>
    <s v="Despeses generals d'Ecologia Urbana"/>
    <n v="15922.2"/>
    <n v="0"/>
    <n v="15922.2"/>
    <n v="15922.2"/>
    <n v="15922.2"/>
    <n v="15922.2"/>
    <n v="15922.2"/>
    <n v="0"/>
  </r>
  <r>
    <x v="0"/>
    <x v="0"/>
    <x v="5"/>
    <x v="5"/>
    <x v="14"/>
    <x v="14"/>
    <s v="16000"/>
    <s v="Primes i quotes SS pers.laboral i altres"/>
    <x v="1"/>
    <x v="1"/>
    <s v="1"/>
    <s v="Serveis públics bàsics"/>
    <x v="4"/>
    <x v="4"/>
    <x v="14"/>
    <x v="14"/>
    <x v="22"/>
    <x v="22"/>
    <s v="15111"/>
    <s v="Llicències"/>
    <n v="14642.16"/>
    <n v="-10785.18"/>
    <n v="3856.98"/>
    <n v="3856.98"/>
    <n v="3856.98"/>
    <n v="3856.98"/>
    <n v="3856.98"/>
    <n v="0"/>
  </r>
  <r>
    <x v="0"/>
    <x v="0"/>
    <x v="5"/>
    <x v="5"/>
    <x v="14"/>
    <x v="14"/>
    <s v="16000"/>
    <s v="Primes i quotes SS pers.laboral i altres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53453.46"/>
    <n v="262.77"/>
    <n v="53716.23"/>
    <n v="53716.23"/>
    <n v="53716.23"/>
    <n v="53716.23"/>
    <n v="53716.23"/>
    <n v="0"/>
  </r>
  <r>
    <x v="0"/>
    <x v="0"/>
    <x v="5"/>
    <x v="5"/>
    <x v="14"/>
    <x v="14"/>
    <s v="16000"/>
    <s v="Primes i quotes SS pers.laboral i altres"/>
    <x v="1"/>
    <x v="1"/>
    <s v="9"/>
    <s v="Actuacions de caràcter general"/>
    <x v="0"/>
    <x v="0"/>
    <x v="0"/>
    <x v="0"/>
    <x v="0"/>
    <x v="0"/>
    <s v="91211"/>
    <s v="Representacio política"/>
    <n v="102770.7"/>
    <n v="1253.22"/>
    <n v="104023.92"/>
    <n v="104023.92"/>
    <n v="104023.92"/>
    <n v="104023.92"/>
    <n v="104023.92"/>
    <n v="0"/>
  </r>
  <r>
    <x v="0"/>
    <x v="0"/>
    <x v="5"/>
    <x v="5"/>
    <x v="14"/>
    <x v="14"/>
    <s v="16000"/>
    <s v="Primes i quotes SS pers.laboral i altres"/>
    <x v="1"/>
    <x v="1"/>
    <s v="9"/>
    <s v="Actuacions de caràcter general"/>
    <x v="1"/>
    <x v="1"/>
    <x v="1"/>
    <x v="1"/>
    <x v="1"/>
    <x v="1"/>
    <s v="92011"/>
    <s v="Administració general"/>
    <n v="0"/>
    <n v="2337.71"/>
    <n v="2337.71"/>
    <n v="2337.71"/>
    <n v="2337.71"/>
    <n v="2337.71"/>
    <n v="2337.71"/>
    <n v="0"/>
  </r>
  <r>
    <x v="0"/>
    <x v="0"/>
    <x v="5"/>
    <x v="5"/>
    <x v="14"/>
    <x v="14"/>
    <s v="16000"/>
    <s v="Primes i quotes SS pers.laboral i altres"/>
    <x v="1"/>
    <x v="1"/>
    <s v="9"/>
    <s v="Actuacions de caràcter general"/>
    <x v="1"/>
    <x v="1"/>
    <x v="1"/>
    <x v="1"/>
    <x v="1"/>
    <x v="1"/>
    <s v="92014"/>
    <s v="Serveis jurídics"/>
    <n v="0"/>
    <n v="2956.03"/>
    <n v="2956.03"/>
    <n v="2956.03"/>
    <n v="2956.03"/>
    <n v="2956.03"/>
    <n v="2956.03"/>
    <n v="0"/>
  </r>
  <r>
    <x v="0"/>
    <x v="0"/>
    <x v="5"/>
    <x v="5"/>
    <x v="14"/>
    <x v="14"/>
    <s v="16000"/>
    <s v="Primes i quotes SS pers.laboral i altres"/>
    <x v="1"/>
    <x v="1"/>
    <s v="9"/>
    <s v="Actuacions de caràcter general"/>
    <x v="8"/>
    <x v="8"/>
    <x v="18"/>
    <x v="18"/>
    <x v="25"/>
    <x v="25"/>
    <s v="93312"/>
    <s v="Manteniment d’edificis centralitzats"/>
    <n v="14574.84"/>
    <n v="-9860.83"/>
    <n v="4714.01"/>
    <n v="4714.01"/>
    <n v="4714.01"/>
    <n v="4714.01"/>
    <n v="4714.01"/>
    <n v="0"/>
  </r>
  <r>
    <x v="0"/>
    <x v="0"/>
    <x v="5"/>
    <x v="5"/>
    <x v="14"/>
    <x v="14"/>
    <s v="16000"/>
    <s v="Primes i quotes SS pers.laboral i altres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10441.92"/>
    <n v="240.96"/>
    <n v="10682.88"/>
    <n v="10682.88"/>
    <n v="10682.88"/>
    <n v="10682.88"/>
    <n v="10682.88"/>
    <n v="0"/>
  </r>
  <r>
    <x v="0"/>
    <x v="0"/>
    <x v="5"/>
    <x v="5"/>
    <x v="14"/>
    <x v="14"/>
    <s v="16000"/>
    <s v="Primes i quotes SS pers.laboral i altres"/>
    <x v="2"/>
    <x v="2"/>
    <s v="9"/>
    <s v="Actuacions de caràcter general"/>
    <x v="0"/>
    <x v="0"/>
    <x v="0"/>
    <x v="0"/>
    <x v="0"/>
    <x v="0"/>
    <s v="91211"/>
    <s v="Representacio política"/>
    <n v="104023.92"/>
    <n v="15303.31"/>
    <n v="119327.23"/>
    <n v="119327.23"/>
    <n v="119327.23"/>
    <n v="119327.23"/>
    <n v="119327.23"/>
    <n v="0"/>
  </r>
  <r>
    <x v="0"/>
    <x v="0"/>
    <x v="5"/>
    <x v="5"/>
    <x v="14"/>
    <x v="14"/>
    <s v="16000"/>
    <s v="Primes i quotes SS pers.laboral i altres"/>
    <x v="2"/>
    <x v="2"/>
    <s v="9"/>
    <s v="Actuacions de caràcter general"/>
    <x v="1"/>
    <x v="1"/>
    <x v="1"/>
    <x v="1"/>
    <x v="1"/>
    <x v="1"/>
    <s v="92011"/>
    <s v="Administració general"/>
    <n v="14041.68"/>
    <n v="18731.73"/>
    <n v="32773.410000000003"/>
    <n v="32773.410000000003"/>
    <n v="32773.410000000003"/>
    <n v="32773.410000000003"/>
    <n v="32773.410000000003"/>
    <n v="0"/>
  </r>
  <r>
    <x v="0"/>
    <x v="0"/>
    <x v="5"/>
    <x v="5"/>
    <x v="14"/>
    <x v="14"/>
    <s v="16000"/>
    <s v="Primes i quotes SS pers.laboral i altres"/>
    <x v="2"/>
    <x v="2"/>
    <s v="9"/>
    <s v="Actuacions de caràcter general"/>
    <x v="1"/>
    <x v="1"/>
    <x v="8"/>
    <x v="8"/>
    <x v="20"/>
    <x v="20"/>
    <s v="92521"/>
    <s v="Direcció de comunicació"/>
    <n v="4134"/>
    <n v="928.8"/>
    <n v="5062.8"/>
    <n v="5062.8"/>
    <n v="5062.8"/>
    <n v="5062.8"/>
    <n v="5062.8"/>
    <n v="0"/>
  </r>
  <r>
    <x v="0"/>
    <x v="0"/>
    <x v="5"/>
    <x v="5"/>
    <x v="14"/>
    <x v="14"/>
    <s v="16000"/>
    <s v="Primes i quotes SS pers.laboral i altres"/>
    <x v="3"/>
    <x v="3"/>
    <s v="1"/>
    <s v="Serveis públics bàsics"/>
    <x v="4"/>
    <x v="4"/>
    <x v="14"/>
    <x v="14"/>
    <x v="22"/>
    <x v="22"/>
    <s v="15111"/>
    <s v="Llicències"/>
    <n v="12350.64"/>
    <n v="-12350.64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29808.12"/>
    <n v="-6406.91"/>
    <n v="23401.21"/>
    <n v="23401.21"/>
    <n v="23401.21"/>
    <n v="23401.21"/>
    <n v="23401.21"/>
    <n v="0"/>
  </r>
  <r>
    <x v="0"/>
    <x v="0"/>
    <x v="5"/>
    <x v="5"/>
    <x v="14"/>
    <x v="14"/>
    <s v="16000"/>
    <s v="Primes i quotes SS pers.laboral i altres"/>
    <x v="3"/>
    <x v="3"/>
    <s v="3"/>
    <s v="Producció de béns públics de caràcter preferent"/>
    <x v="9"/>
    <x v="9"/>
    <x v="22"/>
    <x v="22"/>
    <x v="32"/>
    <x v="32"/>
    <s v="33711"/>
    <s v="Gestió de centres cívics"/>
    <n v="17004.84"/>
    <n v="-7776.27"/>
    <n v="9228.57"/>
    <n v="9228.57"/>
    <n v="9228.57"/>
    <n v="9228.57"/>
    <n v="9228.57"/>
    <n v="0"/>
  </r>
  <r>
    <x v="0"/>
    <x v="0"/>
    <x v="5"/>
    <x v="5"/>
    <x v="14"/>
    <x v="14"/>
    <s v="16000"/>
    <s v="Primes i quotes SS pers.laboral i altres"/>
    <x v="3"/>
    <x v="3"/>
    <s v="9"/>
    <s v="Actuacions de caràcter general"/>
    <x v="0"/>
    <x v="0"/>
    <x v="0"/>
    <x v="0"/>
    <x v="0"/>
    <x v="0"/>
    <s v="91211"/>
    <s v="Representacio política"/>
    <n v="104023.92"/>
    <n v="11505.47"/>
    <n v="115529.39"/>
    <n v="115529.39"/>
    <n v="115529.39"/>
    <n v="115529.39"/>
    <n v="115529.39"/>
    <n v="0"/>
  </r>
  <r>
    <x v="0"/>
    <x v="0"/>
    <x v="5"/>
    <x v="5"/>
    <x v="14"/>
    <x v="14"/>
    <s v="16000"/>
    <s v="Primes i quotes SS pers.laboral i altres"/>
    <x v="3"/>
    <x v="3"/>
    <s v="9"/>
    <s v="Actuacions de caràcter general"/>
    <x v="1"/>
    <x v="1"/>
    <x v="1"/>
    <x v="1"/>
    <x v="1"/>
    <x v="1"/>
    <s v="92011"/>
    <s v="Administració general"/>
    <n v="9859.2000000000007"/>
    <n v="791.74"/>
    <n v="10650.94"/>
    <n v="10650.94"/>
    <n v="10650.94"/>
    <n v="10650.94"/>
    <n v="10650.94"/>
    <n v="0"/>
  </r>
  <r>
    <x v="0"/>
    <x v="0"/>
    <x v="5"/>
    <x v="5"/>
    <x v="14"/>
    <x v="14"/>
    <s v="16000"/>
    <s v="Primes i quotes SS pers.laboral i altres"/>
    <x v="3"/>
    <x v="3"/>
    <s v="9"/>
    <s v="Actuacions de caràcter general"/>
    <x v="1"/>
    <x v="1"/>
    <x v="8"/>
    <x v="8"/>
    <x v="20"/>
    <x v="20"/>
    <s v="92521"/>
    <s v="Direcció de comunicació"/>
    <n v="37766.76"/>
    <n v="16883.669999999998"/>
    <n v="54650.43"/>
    <n v="54650.43"/>
    <n v="54650.43"/>
    <n v="54650.43"/>
    <n v="54650.43"/>
    <n v="0"/>
  </r>
  <r>
    <x v="0"/>
    <x v="0"/>
    <x v="5"/>
    <x v="5"/>
    <x v="14"/>
    <x v="14"/>
    <s v="16000"/>
    <s v="Primes i quotes SS pers.laboral i altres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31106.76"/>
    <n v="2789.3"/>
    <n v="33896.06"/>
    <n v="33896.06"/>
    <n v="33896.06"/>
    <n v="33896.06"/>
    <n v="33896.06"/>
    <n v="0"/>
  </r>
  <r>
    <x v="0"/>
    <x v="0"/>
    <x v="5"/>
    <x v="5"/>
    <x v="14"/>
    <x v="14"/>
    <s v="16000"/>
    <s v="Primes i quotes SS pers.laboral i altres"/>
    <x v="4"/>
    <x v="4"/>
    <s v="9"/>
    <s v="Actuacions de caràcter general"/>
    <x v="0"/>
    <x v="0"/>
    <x v="0"/>
    <x v="0"/>
    <x v="0"/>
    <x v="0"/>
    <s v="91211"/>
    <s v="Representacio política"/>
    <n v="119345.88"/>
    <n v="212.6"/>
    <n v="119558.48"/>
    <n v="119558.48"/>
    <n v="119558.48"/>
    <n v="119558.48"/>
    <n v="119558.48"/>
    <n v="0"/>
  </r>
  <r>
    <x v="0"/>
    <x v="0"/>
    <x v="5"/>
    <x v="5"/>
    <x v="14"/>
    <x v="14"/>
    <s v="16000"/>
    <s v="Primes i quotes SS pers.laboral i altres"/>
    <x v="4"/>
    <x v="4"/>
    <s v="9"/>
    <s v="Actuacions de caràcter general"/>
    <x v="1"/>
    <x v="1"/>
    <x v="1"/>
    <x v="1"/>
    <x v="1"/>
    <x v="1"/>
    <s v="92011"/>
    <s v="Administració general"/>
    <n v="34047.839999999997"/>
    <n v="-19113.599999999999"/>
    <n v="14934.24"/>
    <n v="14934.24"/>
    <n v="14934.24"/>
    <n v="14934.24"/>
    <n v="14934.24"/>
    <n v="0"/>
  </r>
  <r>
    <x v="0"/>
    <x v="0"/>
    <x v="5"/>
    <x v="5"/>
    <x v="14"/>
    <x v="14"/>
    <s v="16000"/>
    <s v="Primes i quotes SS pers.laboral i altres"/>
    <x v="5"/>
    <x v="5"/>
    <s v="1"/>
    <s v="Serveis públics bàsics"/>
    <x v="4"/>
    <x v="4"/>
    <x v="14"/>
    <x v="14"/>
    <x v="22"/>
    <x v="22"/>
    <s v="15111"/>
    <s v="Llicències"/>
    <n v="33055.769999999997"/>
    <n v="-11797.61"/>
    <n v="21258.16"/>
    <n v="21258.16"/>
    <n v="21258.16"/>
    <n v="21258.16"/>
    <n v="21258.16"/>
    <n v="0"/>
  </r>
  <r>
    <x v="0"/>
    <x v="0"/>
    <x v="5"/>
    <x v="5"/>
    <x v="14"/>
    <x v="14"/>
    <s v="16000"/>
    <s v="Primes i quotes SS pers.laboral i altres"/>
    <x v="5"/>
    <x v="5"/>
    <s v="1"/>
    <s v="Serveis públics bàsics"/>
    <x v="4"/>
    <x v="4"/>
    <x v="15"/>
    <x v="15"/>
    <x v="18"/>
    <x v="18"/>
    <s v="15341"/>
    <s v="Manteniment i millora espais públics cen"/>
    <n v="9969.1200000000008"/>
    <n v="716.94"/>
    <n v="10686.06"/>
    <n v="10686.06"/>
    <n v="10686.06"/>
    <n v="10686.06"/>
    <n v="10686.06"/>
    <n v="0"/>
  </r>
  <r>
    <x v="0"/>
    <x v="0"/>
    <x v="5"/>
    <x v="5"/>
    <x v="14"/>
    <x v="14"/>
    <s v="16000"/>
    <s v="Primes i quotes SS pers.laboral i altres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30672.240000000002"/>
    <n v="0"/>
    <n v="30672.240000000002"/>
    <n v="30672.240000000002"/>
    <n v="30672.240000000002"/>
    <n v="30672.240000000002"/>
    <n v="30672.240000000002"/>
    <n v="0"/>
  </r>
  <r>
    <x v="0"/>
    <x v="0"/>
    <x v="5"/>
    <x v="5"/>
    <x v="14"/>
    <x v="14"/>
    <s v="16000"/>
    <s v="Primes i quotes SS pers.laboral i altres"/>
    <x v="5"/>
    <x v="5"/>
    <s v="9"/>
    <s v="Actuacions de caràcter general"/>
    <x v="0"/>
    <x v="0"/>
    <x v="0"/>
    <x v="0"/>
    <x v="0"/>
    <x v="0"/>
    <s v="91211"/>
    <s v="Representacio política"/>
    <n v="104024.28"/>
    <n v="19130.07"/>
    <n v="123154.35"/>
    <n v="123154.35"/>
    <n v="123154.35"/>
    <n v="123154.35"/>
    <n v="123154.35"/>
    <n v="0"/>
  </r>
  <r>
    <x v="0"/>
    <x v="0"/>
    <x v="5"/>
    <x v="5"/>
    <x v="14"/>
    <x v="14"/>
    <s v="16000"/>
    <s v="Primes i quotes SS pers.laboral i altres"/>
    <x v="5"/>
    <x v="5"/>
    <s v="9"/>
    <s v="Actuacions de caràcter general"/>
    <x v="1"/>
    <x v="1"/>
    <x v="1"/>
    <x v="1"/>
    <x v="1"/>
    <x v="1"/>
    <s v="92011"/>
    <s v="Administració general"/>
    <n v="15855"/>
    <n v="-7435.94"/>
    <n v="8419.06"/>
    <n v="8419.06"/>
    <n v="8419.06"/>
    <n v="8419.06"/>
    <n v="8419.06"/>
    <n v="0"/>
  </r>
  <r>
    <x v="0"/>
    <x v="0"/>
    <x v="5"/>
    <x v="5"/>
    <x v="14"/>
    <x v="14"/>
    <s v="16000"/>
    <s v="Primes i quotes SS pers.laboral i altres"/>
    <x v="6"/>
    <x v="6"/>
    <s v="1"/>
    <s v="Serveis públics bàsics"/>
    <x v="4"/>
    <x v="4"/>
    <x v="14"/>
    <x v="14"/>
    <x v="22"/>
    <x v="22"/>
    <s v="15111"/>
    <s v="Llicències"/>
    <n v="35932.089999999997"/>
    <n v="-26217.49"/>
    <n v="9714.6"/>
    <n v="9714.6"/>
    <n v="9714.6"/>
    <n v="9714.6"/>
    <n v="9714.6"/>
    <n v="0"/>
  </r>
  <r>
    <x v="0"/>
    <x v="0"/>
    <x v="5"/>
    <x v="5"/>
    <x v="14"/>
    <x v="14"/>
    <s v="16000"/>
    <s v="Primes i quotes SS pers.laboral i altres"/>
    <x v="6"/>
    <x v="6"/>
    <s v="3"/>
    <s v="Producció de béns públics de caràcter preferent"/>
    <x v="9"/>
    <x v="9"/>
    <x v="22"/>
    <x v="22"/>
    <x v="32"/>
    <x v="32"/>
    <s v="33711"/>
    <s v="Gestió de centres cívics"/>
    <n v="12659.64"/>
    <n v="270.35000000000002"/>
    <n v="12929.99"/>
    <n v="12929.99"/>
    <n v="12929.99"/>
    <n v="12929.99"/>
    <n v="12929.99"/>
    <n v="0"/>
  </r>
  <r>
    <x v="0"/>
    <x v="0"/>
    <x v="5"/>
    <x v="5"/>
    <x v="14"/>
    <x v="14"/>
    <s v="16000"/>
    <s v="Primes i quotes SS pers.laboral i altres"/>
    <x v="6"/>
    <x v="6"/>
    <s v="9"/>
    <s v="Actuacions de caràcter general"/>
    <x v="0"/>
    <x v="0"/>
    <x v="0"/>
    <x v="0"/>
    <x v="0"/>
    <x v="0"/>
    <s v="91211"/>
    <s v="Representacio política"/>
    <n v="92532.36"/>
    <n v="-473.39"/>
    <n v="92058.97"/>
    <n v="92058.97"/>
    <n v="92058.97"/>
    <n v="92058.97"/>
    <n v="92058.97"/>
    <n v="0"/>
  </r>
  <r>
    <x v="0"/>
    <x v="0"/>
    <x v="5"/>
    <x v="5"/>
    <x v="14"/>
    <x v="14"/>
    <s v="16000"/>
    <s v="Primes i quotes SS pers.laboral i altres"/>
    <x v="6"/>
    <x v="6"/>
    <s v="9"/>
    <s v="Actuacions de caràcter general"/>
    <x v="1"/>
    <x v="1"/>
    <x v="1"/>
    <x v="1"/>
    <x v="1"/>
    <x v="1"/>
    <s v="92011"/>
    <s v="Administració general"/>
    <n v="0"/>
    <n v="48.41"/>
    <n v="48.41"/>
    <n v="48.41"/>
    <n v="48.41"/>
    <n v="48.41"/>
    <n v="48.41"/>
    <n v="0"/>
  </r>
  <r>
    <x v="0"/>
    <x v="0"/>
    <x v="5"/>
    <x v="5"/>
    <x v="14"/>
    <x v="14"/>
    <s v="16000"/>
    <s v="Primes i quotes SS pers.laboral i altres"/>
    <x v="6"/>
    <x v="6"/>
    <s v="9"/>
    <s v="Actuacions de caràcter general"/>
    <x v="1"/>
    <x v="1"/>
    <x v="8"/>
    <x v="8"/>
    <x v="20"/>
    <x v="20"/>
    <s v="92521"/>
    <s v="Direcció de comunicació"/>
    <n v="0"/>
    <n v="2556.02"/>
    <n v="2556.02"/>
    <n v="2556.02"/>
    <n v="2556.02"/>
    <n v="2556.02"/>
    <n v="2556.02"/>
    <n v="0"/>
  </r>
  <r>
    <x v="0"/>
    <x v="0"/>
    <x v="5"/>
    <x v="5"/>
    <x v="14"/>
    <x v="14"/>
    <s v="16000"/>
    <s v="Primes i quotes SS pers.laboral i altres"/>
    <x v="7"/>
    <x v="7"/>
    <s v="1"/>
    <s v="Serveis públics bàsics"/>
    <x v="4"/>
    <x v="4"/>
    <x v="14"/>
    <x v="14"/>
    <x v="22"/>
    <x v="22"/>
    <s v="15111"/>
    <s v="Llicències"/>
    <n v="14580.16"/>
    <n v="-2126.0100000000002"/>
    <n v="12454.15"/>
    <n v="12454.15"/>
    <n v="12454.15"/>
    <n v="12454.15"/>
    <n v="12454.15"/>
    <n v="0"/>
  </r>
  <r>
    <x v="0"/>
    <x v="0"/>
    <x v="5"/>
    <x v="5"/>
    <x v="14"/>
    <x v="14"/>
    <s v="16000"/>
    <s v="Primes i quotes SS pers.laboral i altres"/>
    <x v="7"/>
    <x v="7"/>
    <s v="1"/>
    <s v="Serveis públics bàsics"/>
    <x v="4"/>
    <x v="4"/>
    <x v="15"/>
    <x v="15"/>
    <x v="18"/>
    <x v="18"/>
    <s v="15341"/>
    <s v="Manteniment i millora espais públics cen"/>
    <n v="19078.14"/>
    <n v="414.92"/>
    <n v="19493.060000000001"/>
    <n v="19493.060000000001"/>
    <n v="19493.060000000001"/>
    <n v="19493.060000000001"/>
    <n v="19493.060000000001"/>
    <n v="0"/>
  </r>
  <r>
    <x v="0"/>
    <x v="0"/>
    <x v="5"/>
    <x v="5"/>
    <x v="14"/>
    <x v="14"/>
    <s v="16000"/>
    <s v="Primes i quotes SS pers.laboral i altres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8693.8799999999992"/>
    <n v="173.05"/>
    <n v="8866.93"/>
    <n v="8866.93"/>
    <n v="8866.93"/>
    <n v="8866.93"/>
    <n v="8866.93"/>
    <n v="0"/>
  </r>
  <r>
    <x v="0"/>
    <x v="0"/>
    <x v="5"/>
    <x v="5"/>
    <x v="14"/>
    <x v="14"/>
    <s v="16000"/>
    <s v="Primes i quotes SS pers.laboral i altres"/>
    <x v="7"/>
    <x v="7"/>
    <s v="3"/>
    <s v="Producció de béns públics de caràcter preferent"/>
    <x v="9"/>
    <x v="9"/>
    <x v="22"/>
    <x v="22"/>
    <x v="32"/>
    <x v="32"/>
    <s v="33711"/>
    <s v="Gestió de centres cívics"/>
    <n v="2228.88"/>
    <n v="40.619999999999997"/>
    <n v="2269.5"/>
    <n v="2269.5"/>
    <n v="2269.5"/>
    <n v="2269.5"/>
    <n v="2269.5"/>
    <n v="0"/>
  </r>
  <r>
    <x v="0"/>
    <x v="0"/>
    <x v="5"/>
    <x v="5"/>
    <x v="14"/>
    <x v="14"/>
    <s v="16000"/>
    <s v="Primes i quotes SS pers.laboral i altres"/>
    <x v="7"/>
    <x v="7"/>
    <s v="9"/>
    <s v="Actuacions de caràcter general"/>
    <x v="0"/>
    <x v="0"/>
    <x v="0"/>
    <x v="0"/>
    <x v="0"/>
    <x v="0"/>
    <s v="91211"/>
    <s v="Representacio política"/>
    <n v="119345.88"/>
    <n v="13968.05"/>
    <n v="133313.93"/>
    <n v="133313.93"/>
    <n v="133313.93"/>
    <n v="133313.93"/>
    <n v="133313.93"/>
    <n v="0"/>
  </r>
  <r>
    <x v="0"/>
    <x v="0"/>
    <x v="5"/>
    <x v="5"/>
    <x v="14"/>
    <x v="14"/>
    <s v="16000"/>
    <s v="Primes i quotes SS pers.laboral i altres"/>
    <x v="7"/>
    <x v="7"/>
    <s v="9"/>
    <s v="Actuacions de caràcter general"/>
    <x v="1"/>
    <x v="1"/>
    <x v="1"/>
    <x v="1"/>
    <x v="1"/>
    <x v="1"/>
    <s v="92011"/>
    <s v="Administració general"/>
    <n v="25004.400000000001"/>
    <n v="408.38"/>
    <n v="25412.78"/>
    <n v="25412.78"/>
    <n v="25412.78"/>
    <n v="25412.78"/>
    <n v="25412.78"/>
    <n v="0"/>
  </r>
  <r>
    <x v="0"/>
    <x v="0"/>
    <x v="5"/>
    <x v="5"/>
    <x v="14"/>
    <x v="14"/>
    <s v="16000"/>
    <s v="Primes i quotes SS pers.laboral i altres"/>
    <x v="7"/>
    <x v="7"/>
    <s v="9"/>
    <s v="Actuacions de caràcter general"/>
    <x v="1"/>
    <x v="1"/>
    <x v="8"/>
    <x v="8"/>
    <x v="20"/>
    <x v="20"/>
    <s v="92521"/>
    <s v="Direcció de comunicació"/>
    <n v="15336.12"/>
    <n v="0"/>
    <n v="15336.12"/>
    <n v="15336.12"/>
    <n v="15336.12"/>
    <n v="15336.12"/>
    <n v="15336.12"/>
    <n v="0"/>
  </r>
  <r>
    <x v="0"/>
    <x v="0"/>
    <x v="5"/>
    <x v="5"/>
    <x v="14"/>
    <x v="14"/>
    <s v="16000"/>
    <s v="Primes i quotes SS pers.laboral i altres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54821.88"/>
    <n v="-15157.35"/>
    <n v="39664.53"/>
    <n v="39664.53"/>
    <n v="39664.53"/>
    <n v="39664.53"/>
    <n v="39664.53"/>
    <n v="0"/>
  </r>
  <r>
    <x v="0"/>
    <x v="0"/>
    <x v="5"/>
    <x v="5"/>
    <x v="14"/>
    <x v="14"/>
    <s v="16000"/>
    <s v="Primes i quotes SS pers.laboral i altres"/>
    <x v="8"/>
    <x v="8"/>
    <s v="9"/>
    <s v="Actuacions de caràcter general"/>
    <x v="0"/>
    <x v="0"/>
    <x v="0"/>
    <x v="0"/>
    <x v="0"/>
    <x v="0"/>
    <s v="91211"/>
    <s v="Representacio política"/>
    <n v="134667.84"/>
    <n v="-2567.33"/>
    <n v="132100.51"/>
    <n v="132100.51"/>
    <n v="132100.51"/>
    <n v="132100.51"/>
    <n v="132100.51"/>
    <n v="0"/>
  </r>
  <r>
    <x v="0"/>
    <x v="0"/>
    <x v="5"/>
    <x v="5"/>
    <x v="14"/>
    <x v="14"/>
    <s v="16000"/>
    <s v="Primes i quotes SS pers.laboral i altres"/>
    <x v="8"/>
    <x v="8"/>
    <s v="9"/>
    <s v="Actuacions de caràcter general"/>
    <x v="1"/>
    <x v="1"/>
    <x v="1"/>
    <x v="1"/>
    <x v="1"/>
    <x v="1"/>
    <s v="92011"/>
    <s v="Administració general"/>
    <n v="28914.28"/>
    <n v="305.10000000000002"/>
    <n v="29219.38"/>
    <n v="29219.38"/>
    <n v="29219.38"/>
    <n v="29219.38"/>
    <n v="29219.38"/>
    <n v="0"/>
  </r>
  <r>
    <x v="0"/>
    <x v="0"/>
    <x v="5"/>
    <x v="5"/>
    <x v="14"/>
    <x v="14"/>
    <s v="16000"/>
    <s v="Primes i quotes SS pers.laboral i altres"/>
    <x v="9"/>
    <x v="9"/>
    <s v="1"/>
    <s v="Serveis públics bàsics"/>
    <x v="4"/>
    <x v="4"/>
    <x v="14"/>
    <x v="14"/>
    <x v="22"/>
    <x v="22"/>
    <s v="15111"/>
    <s v="Llicències"/>
    <n v="2597.64"/>
    <n v="3089.8"/>
    <n v="5687.44"/>
    <n v="5687.44"/>
    <n v="5687.44"/>
    <n v="5687.44"/>
    <n v="5687.44"/>
    <n v="0"/>
  </r>
  <r>
    <x v="0"/>
    <x v="0"/>
    <x v="5"/>
    <x v="5"/>
    <x v="14"/>
    <x v="14"/>
    <s v="16000"/>
    <s v="Primes i quotes SS pers.laboral i altres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24236.46"/>
    <n v="12213.22"/>
    <n v="36449.68"/>
    <n v="36449.68"/>
    <n v="36449.68"/>
    <n v="36449.68"/>
    <n v="36449.68"/>
    <n v="0"/>
  </r>
  <r>
    <x v="0"/>
    <x v="0"/>
    <x v="5"/>
    <x v="5"/>
    <x v="14"/>
    <x v="14"/>
    <s v="16000"/>
    <s v="Primes i quotes SS pers.laboral i altres"/>
    <x v="9"/>
    <x v="9"/>
    <s v="9"/>
    <s v="Actuacions de caràcter general"/>
    <x v="0"/>
    <x v="0"/>
    <x v="0"/>
    <x v="0"/>
    <x v="0"/>
    <x v="0"/>
    <s v="91211"/>
    <s v="Representacio política"/>
    <n v="112070.88"/>
    <n v="17755.87"/>
    <n v="129826.75"/>
    <n v="129826.75"/>
    <n v="129826.75"/>
    <n v="129826.75"/>
    <n v="129826.75"/>
    <n v="0"/>
  </r>
  <r>
    <x v="0"/>
    <x v="0"/>
    <x v="5"/>
    <x v="5"/>
    <x v="14"/>
    <x v="14"/>
    <s v="16000"/>
    <s v="Primes i quotes SS pers.laboral i altres"/>
    <x v="9"/>
    <x v="9"/>
    <s v="9"/>
    <s v="Actuacions de caràcter general"/>
    <x v="1"/>
    <x v="1"/>
    <x v="1"/>
    <x v="1"/>
    <x v="1"/>
    <x v="1"/>
    <s v="92011"/>
    <s v="Administració general"/>
    <n v="12699.12"/>
    <n v="-8915.36"/>
    <n v="3783.76"/>
    <n v="3783.76"/>
    <n v="3783.76"/>
    <n v="3783.76"/>
    <n v="3783.76"/>
    <n v="0"/>
  </r>
  <r>
    <x v="0"/>
    <x v="0"/>
    <x v="5"/>
    <x v="5"/>
    <x v="14"/>
    <x v="14"/>
    <s v="16000"/>
    <s v="Primes i quotes SS pers.laboral i altres"/>
    <x v="9"/>
    <x v="9"/>
    <s v="9"/>
    <s v="Actuacions de caràcter general"/>
    <x v="1"/>
    <x v="1"/>
    <x v="1"/>
    <x v="1"/>
    <x v="1"/>
    <x v="1"/>
    <s v="92014"/>
    <s v="Serveis jurídics"/>
    <n v="9784.44"/>
    <n v="179.93"/>
    <n v="9964.3700000000008"/>
    <n v="9964.3700000000008"/>
    <n v="9964.3700000000008"/>
    <n v="9964.3700000000008"/>
    <n v="9964.3700000000008"/>
    <n v="0"/>
  </r>
  <r>
    <x v="0"/>
    <x v="0"/>
    <x v="5"/>
    <x v="5"/>
    <x v="14"/>
    <x v="14"/>
    <s v="16000"/>
    <s v="Primes i quotes SS pers.laboral i altres"/>
    <x v="9"/>
    <x v="9"/>
    <s v="9"/>
    <s v="Actuacions de caràcter general"/>
    <x v="1"/>
    <x v="1"/>
    <x v="8"/>
    <x v="8"/>
    <x v="20"/>
    <x v="20"/>
    <s v="92521"/>
    <s v="Direcció de comunicació"/>
    <n v="12868.08"/>
    <n v="-12868.08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10"/>
    <x v="10"/>
    <s v="1"/>
    <s v="Serveis públics bàsics"/>
    <x v="4"/>
    <x v="4"/>
    <x v="14"/>
    <x v="14"/>
    <x v="22"/>
    <x v="22"/>
    <s v="15111"/>
    <s v="Llicències"/>
    <n v="36644.58"/>
    <n v="-11007.83"/>
    <n v="25636.75"/>
    <n v="25636.75"/>
    <n v="25636.75"/>
    <n v="25636.75"/>
    <n v="25636.75"/>
    <n v="0"/>
  </r>
  <r>
    <x v="0"/>
    <x v="0"/>
    <x v="5"/>
    <x v="5"/>
    <x v="14"/>
    <x v="14"/>
    <s v="16000"/>
    <s v="Primes i quotes SS pers.laboral i altres"/>
    <x v="10"/>
    <x v="10"/>
    <s v="1"/>
    <s v="Serveis públics bàsics"/>
    <x v="4"/>
    <x v="4"/>
    <x v="15"/>
    <x v="15"/>
    <x v="18"/>
    <x v="18"/>
    <s v="15341"/>
    <s v="Manteniment i millora espais públics cen"/>
    <n v="10207.719999999999"/>
    <n v="263.60000000000002"/>
    <n v="10471.32"/>
    <n v="10471.32"/>
    <n v="10471.32"/>
    <n v="10471.32"/>
    <n v="10471.32"/>
    <n v="0"/>
  </r>
  <r>
    <x v="0"/>
    <x v="0"/>
    <x v="5"/>
    <x v="5"/>
    <x v="14"/>
    <x v="14"/>
    <s v="16000"/>
    <s v="Primes i quotes SS pers.laboral i altres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66990.64"/>
    <n v="-16205.89"/>
    <n v="50784.75"/>
    <n v="50784.75"/>
    <n v="50784.75"/>
    <n v="50784.75"/>
    <n v="50784.75"/>
    <n v="0"/>
  </r>
  <r>
    <x v="0"/>
    <x v="0"/>
    <x v="5"/>
    <x v="5"/>
    <x v="14"/>
    <x v="14"/>
    <s v="16000"/>
    <s v="Primes i quotes SS pers.laboral i altres"/>
    <x v="10"/>
    <x v="10"/>
    <s v="3"/>
    <s v="Producció de béns públics de caràcter preferent"/>
    <x v="9"/>
    <x v="9"/>
    <x v="22"/>
    <x v="22"/>
    <x v="32"/>
    <x v="32"/>
    <s v="33711"/>
    <s v="Gestió de centres cívics"/>
    <n v="9147.6"/>
    <n v="203.62"/>
    <n v="9351.2199999999993"/>
    <n v="9351.2199999999993"/>
    <n v="9351.2199999999993"/>
    <n v="9351.2199999999993"/>
    <n v="9351.2199999999993"/>
    <n v="0"/>
  </r>
  <r>
    <x v="0"/>
    <x v="0"/>
    <x v="5"/>
    <x v="5"/>
    <x v="14"/>
    <x v="14"/>
    <s v="16000"/>
    <s v="Primes i quotes SS pers.laboral i altres"/>
    <x v="10"/>
    <x v="10"/>
    <s v="9"/>
    <s v="Actuacions de caràcter general"/>
    <x v="0"/>
    <x v="0"/>
    <x v="0"/>
    <x v="0"/>
    <x v="0"/>
    <x v="0"/>
    <s v="91211"/>
    <s v="Representacio política"/>
    <n v="115515.48"/>
    <n v="-3834.66"/>
    <n v="111680.82"/>
    <n v="111680.82"/>
    <n v="111680.82"/>
    <n v="111680.82"/>
    <n v="111680.82"/>
    <n v="0"/>
  </r>
  <r>
    <x v="0"/>
    <x v="0"/>
    <x v="5"/>
    <x v="5"/>
    <x v="14"/>
    <x v="14"/>
    <s v="16000"/>
    <s v="Primes i quotes SS pers.laboral i altres"/>
    <x v="10"/>
    <x v="10"/>
    <s v="9"/>
    <s v="Actuacions de caràcter general"/>
    <x v="1"/>
    <x v="1"/>
    <x v="1"/>
    <x v="1"/>
    <x v="1"/>
    <x v="1"/>
    <s v="92011"/>
    <s v="Administració general"/>
    <n v="10887"/>
    <n v="234.95"/>
    <n v="11121.95"/>
    <n v="11121.95"/>
    <n v="11121.95"/>
    <n v="11121.95"/>
    <n v="11121.95"/>
    <n v="0"/>
  </r>
  <r>
    <x v="0"/>
    <x v="0"/>
    <x v="5"/>
    <x v="5"/>
    <x v="14"/>
    <x v="14"/>
    <s v="16000"/>
    <s v="Primes i quotes SS pers.laboral i altres"/>
    <x v="23"/>
    <x v="23"/>
    <s v="4"/>
    <s v="Actuacions de caràcter econòmic"/>
    <x v="3"/>
    <x v="3"/>
    <x v="6"/>
    <x v="6"/>
    <x v="7"/>
    <x v="7"/>
    <s v="43011"/>
    <s v="Administració i gerència de Presidència"/>
    <n v="15336.12"/>
    <n v="0"/>
    <n v="15336.12"/>
    <n v="15336.12"/>
    <n v="15336.12"/>
    <n v="15336.12"/>
    <n v="15336.12"/>
    <n v="0"/>
  </r>
  <r>
    <x v="0"/>
    <x v="0"/>
    <x v="5"/>
    <x v="5"/>
    <x v="14"/>
    <x v="14"/>
    <s v="16000"/>
    <s v="Primes i quotes SS pers.laboral i altres"/>
    <x v="23"/>
    <x v="23"/>
    <s v="4"/>
    <s v="Actuacions de caràcter econòmic"/>
    <x v="7"/>
    <x v="7"/>
    <x v="16"/>
    <x v="16"/>
    <x v="23"/>
    <x v="23"/>
    <s v="49311"/>
    <s v="Arbitratge"/>
    <n v="0"/>
    <n v="9333.4500000000007"/>
    <n v="9333.4500000000007"/>
    <n v="9333.4500000000007"/>
    <n v="9333.4500000000007"/>
    <n v="9333.4500000000007"/>
    <n v="9333.4500000000007"/>
    <n v="0"/>
  </r>
  <r>
    <x v="0"/>
    <x v="0"/>
    <x v="5"/>
    <x v="5"/>
    <x v="14"/>
    <x v="14"/>
    <s v="16000"/>
    <s v="Primes i quotes SS pers.laboral i altres"/>
    <x v="23"/>
    <x v="23"/>
    <s v="9"/>
    <s v="Actuacions de caràcter general"/>
    <x v="1"/>
    <x v="1"/>
    <x v="1"/>
    <x v="1"/>
    <x v="1"/>
    <x v="1"/>
    <s v="92011"/>
    <s v="Administració general"/>
    <n v="71380.350000000006"/>
    <n v="-17336.150000000001"/>
    <n v="54044.2"/>
    <n v="54044.2"/>
    <n v="54044.2"/>
    <n v="54044.2"/>
    <n v="54044.2"/>
    <n v="0"/>
  </r>
  <r>
    <x v="0"/>
    <x v="0"/>
    <x v="5"/>
    <x v="5"/>
    <x v="14"/>
    <x v="14"/>
    <s v="16000"/>
    <s v="Primes i quotes SS pers.laboral i altres"/>
    <x v="24"/>
    <x v="24"/>
    <s v="1"/>
    <s v="Serveis públics bàsics"/>
    <x v="4"/>
    <x v="4"/>
    <x v="7"/>
    <x v="7"/>
    <x v="8"/>
    <x v="8"/>
    <s v="15011"/>
    <s v="Despeses generals d'Ecologia Urbana"/>
    <n v="20099.77"/>
    <n v="-20099.77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24"/>
    <x v="24"/>
    <s v="4"/>
    <s v="Actuacions de caràcter econòmic"/>
    <x v="3"/>
    <x v="3"/>
    <x v="6"/>
    <x v="6"/>
    <x v="7"/>
    <x v="7"/>
    <s v="43011"/>
    <s v="Administració i gerència de Presidència"/>
    <n v="49682.68"/>
    <n v="-9576.84"/>
    <n v="40105.839999999997"/>
    <n v="40105.839999999997"/>
    <n v="40105.839999999997"/>
    <n v="40105.839999999997"/>
    <n v="40105.839999999997"/>
    <n v="0"/>
  </r>
  <r>
    <x v="0"/>
    <x v="0"/>
    <x v="5"/>
    <x v="5"/>
    <x v="14"/>
    <x v="14"/>
    <s v="16000"/>
    <s v="Primes i quotes SS pers.laboral i altres"/>
    <x v="24"/>
    <x v="24"/>
    <s v="4"/>
    <s v="Actuacions de caràcter econòmic"/>
    <x v="7"/>
    <x v="7"/>
    <x v="16"/>
    <x v="16"/>
    <x v="23"/>
    <x v="23"/>
    <s v="49311"/>
    <s v="Arbitratge"/>
    <n v="9102.7199999999993"/>
    <n v="-9102.7199999999993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24"/>
    <x v="24"/>
    <s v="9"/>
    <s v="Actuacions de caràcter general"/>
    <x v="0"/>
    <x v="0"/>
    <x v="0"/>
    <x v="0"/>
    <x v="9"/>
    <x v="9"/>
    <s v="91223"/>
    <s v="Relacions internacionals"/>
    <n v="15922.2"/>
    <n v="-15922.2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24"/>
    <x v="24"/>
    <s v="9"/>
    <s v="Actuacions de caràcter general"/>
    <x v="1"/>
    <x v="1"/>
    <x v="1"/>
    <x v="1"/>
    <x v="1"/>
    <x v="1"/>
    <s v="92016"/>
    <s v="Direcció administrativa gabinet d'alcald"/>
    <n v="2558.7399999999998"/>
    <n v="-2558.7399999999998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24"/>
    <x v="24"/>
    <s v="9"/>
    <s v="Actuacions de caràcter general"/>
    <x v="8"/>
    <x v="8"/>
    <x v="17"/>
    <x v="17"/>
    <x v="24"/>
    <x v="24"/>
    <s v="93113"/>
    <s v="Administració comptable"/>
    <n v="15922.2"/>
    <n v="0"/>
    <n v="15922.2"/>
    <n v="15922.2"/>
    <n v="15922.2"/>
    <n v="15922.2"/>
    <n v="15922.2"/>
    <n v="0"/>
  </r>
  <r>
    <x v="0"/>
    <x v="0"/>
    <x v="5"/>
    <x v="5"/>
    <x v="14"/>
    <x v="14"/>
    <s v="16000"/>
    <s v="Primes i quotes SS pers.laboral i altres"/>
    <x v="24"/>
    <x v="24"/>
    <s v="9"/>
    <s v="Actuacions de caràcter general"/>
    <x v="8"/>
    <x v="8"/>
    <x v="18"/>
    <x v="18"/>
    <x v="25"/>
    <x v="25"/>
    <s v="93311"/>
    <s v="Patrimoni"/>
    <n v="53082.239999999998"/>
    <n v="-29233.72"/>
    <n v="23848.52"/>
    <n v="23848.52"/>
    <n v="23848.52"/>
    <n v="23848.52"/>
    <n v="23848.52"/>
    <n v="0"/>
  </r>
  <r>
    <x v="0"/>
    <x v="0"/>
    <x v="5"/>
    <x v="5"/>
    <x v="14"/>
    <x v="14"/>
    <s v="16000"/>
    <s v="Primes i quotes SS pers.laboral i altres"/>
    <x v="24"/>
    <x v="24"/>
    <s v="9"/>
    <s v="Actuacions de caràcter general"/>
    <x v="8"/>
    <x v="8"/>
    <x v="19"/>
    <x v="19"/>
    <x v="26"/>
    <x v="26"/>
    <s v="93411"/>
    <s v="Tresoreria"/>
    <n v="8797.92"/>
    <n v="173.11"/>
    <n v="8971.0300000000007"/>
    <n v="8971.0300000000007"/>
    <n v="8971.0300000000007"/>
    <n v="8971.0300000000007"/>
    <n v="8971.0300000000007"/>
    <n v="0"/>
  </r>
  <r>
    <x v="0"/>
    <x v="0"/>
    <x v="5"/>
    <x v="5"/>
    <x v="14"/>
    <x v="14"/>
    <s v="16000"/>
    <s v="Primes i quotes SS pers.laboral i altres"/>
    <x v="27"/>
    <x v="27"/>
    <s v="9"/>
    <s v="Actuacions de caràcter general"/>
    <x v="1"/>
    <x v="1"/>
    <x v="1"/>
    <x v="1"/>
    <x v="1"/>
    <x v="1"/>
    <s v="92013"/>
    <s v="Programa actuació sectorial"/>
    <n v="0"/>
    <n v="36372.43"/>
    <n v="36372.43"/>
    <n v="36372.43"/>
    <n v="36372.43"/>
    <n v="36372.43"/>
    <n v="36372.43"/>
    <n v="0"/>
  </r>
  <r>
    <x v="0"/>
    <x v="0"/>
    <x v="5"/>
    <x v="5"/>
    <x v="14"/>
    <x v="14"/>
    <s v="16000"/>
    <s v="Primes i quotes SS pers.laboral i altres"/>
    <x v="0"/>
    <x v="0"/>
    <s v="4"/>
    <s v="Actuacions de caràcter econòmic"/>
    <x v="3"/>
    <x v="3"/>
    <x v="6"/>
    <x v="6"/>
    <x v="7"/>
    <x v="7"/>
    <s v="43014"/>
    <s v="Consell Econòmic i Social"/>
    <n v="28177.32"/>
    <n v="262.79000000000002"/>
    <n v="28440.11"/>
    <n v="28440.11"/>
    <n v="28440.11"/>
    <n v="28440.11"/>
    <n v="28440.11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0"/>
    <x v="0"/>
    <x v="0"/>
    <x v="0"/>
    <x v="0"/>
    <x v="0"/>
    <s v="91211"/>
    <s v="Representacio política"/>
    <n v="1848102.6"/>
    <n v="277892.84000000003"/>
    <n v="2125995.44"/>
    <n v="2125995.44"/>
    <n v="2125995.44"/>
    <n v="2125995.44"/>
    <n v="2125995.44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0"/>
    <x v="0"/>
    <x v="0"/>
    <x v="0"/>
    <x v="0"/>
    <x v="0"/>
    <s v="91212"/>
    <s v="Direcció tècnica de premsa"/>
    <n v="95444.28"/>
    <n v="-31755.47"/>
    <n v="63688.81"/>
    <n v="63688.81"/>
    <n v="63688.81"/>
    <n v="63688.81"/>
    <n v="63688.81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0"/>
    <x v="0"/>
    <x v="0"/>
    <x v="0"/>
    <x v="9"/>
    <x v="9"/>
    <s v="91222"/>
    <s v="Protocol"/>
    <n v="96912.89"/>
    <n v="-4502.92"/>
    <n v="92409.97"/>
    <n v="92409.97"/>
    <n v="92409.97"/>
    <n v="92409.97"/>
    <n v="92409.97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1"/>
    <x v="1"/>
    <x v="1"/>
    <x v="1"/>
    <s v="92011"/>
    <s v="Administració general"/>
    <n v="276889.42"/>
    <n v="-103019.8"/>
    <n v="173869.62"/>
    <n v="173869.62"/>
    <n v="173869.62"/>
    <n v="173869.62"/>
    <n v="173869.62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1"/>
    <x v="1"/>
    <x v="1"/>
    <x v="1"/>
    <s v="92012"/>
    <s v="Serveis editorials"/>
    <n v="146045.04999999999"/>
    <n v="-1583"/>
    <n v="144462.04999999999"/>
    <n v="144462.04999999999"/>
    <n v="144462.04999999999"/>
    <n v="144462.04999999999"/>
    <n v="144462.04999999999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1"/>
    <x v="1"/>
    <x v="1"/>
    <x v="1"/>
    <s v="92014"/>
    <s v="Serveis jurídics"/>
    <n v="15336.12"/>
    <n v="0"/>
    <n v="15336.12"/>
    <n v="15336.12"/>
    <n v="15336.12"/>
    <n v="15336.12"/>
    <n v="15336.12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1"/>
    <x v="1"/>
    <x v="1"/>
    <x v="1"/>
    <s v="92016"/>
    <s v="Direcció administrativa gabinet d'alcald"/>
    <n v="222146.88"/>
    <n v="-8198.6"/>
    <n v="213948.28"/>
    <n v="213948.28"/>
    <n v="213948.28"/>
    <n v="213948.28"/>
    <n v="213948.28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1"/>
    <x v="1"/>
    <x v="27"/>
    <x v="27"/>
    <s v="92021"/>
    <s v="Sindicatura de Greuges"/>
    <n v="47766.6"/>
    <n v="0"/>
    <n v="47766.6"/>
    <n v="47766.6"/>
    <n v="47766.6"/>
    <n v="47766.6"/>
    <n v="47766.6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1"/>
    <x v="1"/>
    <x v="28"/>
    <x v="28"/>
    <s v="92031"/>
    <s v="Arxiu municipal contemporani"/>
    <n v="51904.66"/>
    <n v="954.32"/>
    <n v="52858.98"/>
    <n v="52858.98"/>
    <n v="52858.98"/>
    <n v="52858.98"/>
    <n v="52858.98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8"/>
    <x v="8"/>
    <x v="20"/>
    <x v="20"/>
    <s v="92521"/>
    <s v="Direcció de comunicació"/>
    <n v="97363.69"/>
    <n v="-15738.46"/>
    <n v="81625.23"/>
    <n v="81625.23"/>
    <n v="81625.23"/>
    <n v="81625.23"/>
    <n v="81625.23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8"/>
    <x v="8"/>
    <x v="20"/>
    <x v="20"/>
    <s v="92523"/>
    <s v="Comunicació digital"/>
    <n v="3378"/>
    <n v="46.05"/>
    <n v="3424.05"/>
    <n v="3424.05"/>
    <n v="3424.05"/>
    <n v="3424.05"/>
    <n v="3424.05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8"/>
    <x v="8"/>
    <x v="17"/>
    <x v="17"/>
    <x v="24"/>
    <x v="24"/>
    <s v="93115"/>
    <s v="Control intern"/>
    <n v="23117.82"/>
    <n v="191.07"/>
    <n v="23308.89"/>
    <n v="23308.89"/>
    <n v="23308.89"/>
    <n v="23308.89"/>
    <n v="23308.89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8"/>
    <x v="8"/>
    <x v="18"/>
    <x v="18"/>
    <x v="25"/>
    <x v="25"/>
    <s v="93312"/>
    <s v="Manteniment d’edificis centralitzats"/>
    <n v="21089.919999999998"/>
    <n v="-1860.83"/>
    <n v="19229.09"/>
    <n v="19229.09"/>
    <n v="19229.09"/>
    <n v="19229.09"/>
    <n v="19229.09"/>
    <n v="0"/>
  </r>
  <r>
    <x v="0"/>
    <x v="0"/>
    <x v="5"/>
    <x v="5"/>
    <x v="14"/>
    <x v="14"/>
    <s v="16000"/>
    <s v="Primes i quotes SS pers.laboral i altres"/>
    <x v="25"/>
    <x v="25"/>
    <s v="9"/>
    <s v="Actuacions de caràcter general"/>
    <x v="1"/>
    <x v="1"/>
    <x v="1"/>
    <x v="1"/>
    <x v="1"/>
    <x v="1"/>
    <s v="92013"/>
    <s v="Programa actuació sectorial"/>
    <n v="28851.24"/>
    <n v="-28851.24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25"/>
    <x v="25"/>
    <s v="9"/>
    <s v="Actuacions de caràcter general"/>
    <x v="1"/>
    <x v="1"/>
    <x v="20"/>
    <x v="20"/>
    <x v="29"/>
    <x v="29"/>
    <s v="92211"/>
    <s v="Direcció de recursos humans i organitzac"/>
    <n v="28497.48"/>
    <n v="-12575.28"/>
    <n v="15922.2"/>
    <n v="15922.2"/>
    <n v="15922.2"/>
    <n v="15922.2"/>
    <n v="15922.2"/>
    <n v="0"/>
  </r>
  <r>
    <x v="0"/>
    <x v="0"/>
    <x v="5"/>
    <x v="5"/>
    <x v="14"/>
    <x v="14"/>
    <s v="16000"/>
    <s v="Primes i quotes SS pers.laboral i altres"/>
    <x v="25"/>
    <x v="25"/>
    <s v="9"/>
    <s v="Actuacions de caràcter general"/>
    <x v="1"/>
    <x v="1"/>
    <x v="20"/>
    <x v="20"/>
    <x v="29"/>
    <x v="29"/>
    <s v="92214"/>
    <s v="Comunicació interna recursos humans i or"/>
    <n v="11252.04"/>
    <n v="390.84"/>
    <n v="11642.88"/>
    <n v="11642.88"/>
    <n v="11642.88"/>
    <n v="11642.88"/>
    <n v="11642.88"/>
    <n v="0"/>
  </r>
  <r>
    <x v="0"/>
    <x v="0"/>
    <x v="5"/>
    <x v="5"/>
    <x v="14"/>
    <x v="14"/>
    <s v="16000"/>
    <s v="Primes i quotes SS pers.laboral i altres"/>
    <x v="25"/>
    <x v="25"/>
    <s v="9"/>
    <s v="Actuacions de caràcter general"/>
    <x v="1"/>
    <x v="1"/>
    <x v="20"/>
    <x v="20"/>
    <x v="29"/>
    <x v="29"/>
    <s v="92215"/>
    <s v="Organització municipal"/>
    <n v="33780.959999999999"/>
    <n v="11613.39"/>
    <n v="45394.35"/>
    <n v="45394.35"/>
    <n v="45394.35"/>
    <n v="45394.35"/>
    <n v="45394.35"/>
    <n v="0"/>
  </r>
  <r>
    <x v="0"/>
    <x v="0"/>
    <x v="5"/>
    <x v="5"/>
    <x v="14"/>
    <x v="14"/>
    <s v="16000"/>
    <s v="Primes i quotes SS pers.laboral i altres"/>
    <x v="25"/>
    <x v="25"/>
    <s v="9"/>
    <s v="Actuacions de caràcter general"/>
    <x v="1"/>
    <x v="1"/>
    <x v="20"/>
    <x v="20"/>
    <x v="29"/>
    <x v="29"/>
    <s v="92216"/>
    <s v="Selecció de personal"/>
    <n v="15336.12"/>
    <n v="0"/>
    <n v="15336.12"/>
    <n v="15336.12"/>
    <n v="15336.12"/>
    <n v="15336.12"/>
    <n v="15336.12"/>
    <n v="0"/>
  </r>
  <r>
    <x v="0"/>
    <x v="0"/>
    <x v="5"/>
    <x v="5"/>
    <x v="14"/>
    <x v="14"/>
    <s v="16000"/>
    <s v="Primes i quotes SS pers.laboral i altres"/>
    <x v="25"/>
    <x v="25"/>
    <s v="9"/>
    <s v="Actuacions de caràcter general"/>
    <x v="1"/>
    <x v="1"/>
    <x v="20"/>
    <x v="20"/>
    <x v="29"/>
    <x v="29"/>
    <s v="92218"/>
    <s v="Prevenció de riscos laborals"/>
    <n v="36127.379999999997"/>
    <n v="-4322.12"/>
    <n v="31805.26"/>
    <n v="31805.26"/>
    <n v="31805.26"/>
    <n v="31805.26"/>
    <n v="31805.26"/>
    <n v="0"/>
  </r>
  <r>
    <x v="0"/>
    <x v="0"/>
    <x v="5"/>
    <x v="5"/>
    <x v="14"/>
    <x v="14"/>
    <s v="16000"/>
    <s v="Primes i quotes SS pers.laboral i altres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31258.32"/>
    <n v="-31258.32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26"/>
    <x v="26"/>
    <s v="2"/>
    <s v="Actuacions de protecció i promoció social"/>
    <x v="2"/>
    <x v="2"/>
    <x v="4"/>
    <x v="4"/>
    <x v="34"/>
    <x v="34"/>
    <s v="23171"/>
    <s v="Atenció a la dona víctima de viol."/>
    <n v="213328.48"/>
    <n v="-213328.48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26"/>
    <x v="26"/>
    <s v="2"/>
    <s v="Actuacions de protecció i promoció social"/>
    <x v="2"/>
    <x v="2"/>
    <x v="4"/>
    <x v="4"/>
    <x v="30"/>
    <x v="30"/>
    <s v="23182"/>
    <s v="Suport a les accions comunitàries"/>
    <n v="0"/>
    <n v="12029.39"/>
    <n v="12029.39"/>
    <n v="12029.39"/>
    <n v="12029.39"/>
    <n v="12029.39"/>
    <n v="12029.39"/>
    <n v="0"/>
  </r>
  <r>
    <x v="0"/>
    <x v="0"/>
    <x v="5"/>
    <x v="5"/>
    <x v="14"/>
    <x v="14"/>
    <s v="16000"/>
    <s v="Primes i quotes SS pers.laboral i altres"/>
    <x v="26"/>
    <x v="26"/>
    <s v="2"/>
    <s v="Actuacions de protecció i promoció social"/>
    <x v="2"/>
    <x v="2"/>
    <x v="5"/>
    <x v="5"/>
    <x v="5"/>
    <x v="5"/>
    <s v="23241"/>
    <s v="Promoció de les dones"/>
    <n v="29957.88"/>
    <n v="-29957.88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15922.2"/>
    <n v="-15922.2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26"/>
    <x v="26"/>
    <s v="9"/>
    <s v="Actuacions de caràcter general"/>
    <x v="1"/>
    <x v="1"/>
    <x v="1"/>
    <x v="1"/>
    <x v="1"/>
    <x v="1"/>
    <s v="92011"/>
    <s v="Administració general"/>
    <n v="15336.12"/>
    <n v="0"/>
    <n v="15336.12"/>
    <n v="15336.12"/>
    <n v="15336.12"/>
    <n v="15336.12"/>
    <n v="15336.12"/>
    <n v="0"/>
  </r>
  <r>
    <x v="0"/>
    <x v="0"/>
    <x v="5"/>
    <x v="5"/>
    <x v="14"/>
    <x v="14"/>
    <s v="16000"/>
    <s v="Primes i quotes SS pers.laboral i altres"/>
    <x v="26"/>
    <x v="26"/>
    <s v="9"/>
    <s v="Actuacions de caràcter general"/>
    <x v="1"/>
    <x v="1"/>
    <x v="21"/>
    <x v="21"/>
    <x v="31"/>
    <x v="31"/>
    <s v="92417"/>
    <s v="Participació ciutadana"/>
    <n v="15336.12"/>
    <n v="0"/>
    <n v="15336.12"/>
    <n v="15336.12"/>
    <n v="15336.12"/>
    <n v="15336.12"/>
    <n v="15336.12"/>
    <n v="0"/>
  </r>
  <r>
    <x v="0"/>
    <x v="0"/>
    <x v="5"/>
    <x v="5"/>
    <x v="14"/>
    <x v="14"/>
    <s v="16000"/>
    <s v="Primes i quotes SS pers.laboral i altres"/>
    <x v="26"/>
    <x v="26"/>
    <s v="9"/>
    <s v="Actuacions de caràcter general"/>
    <x v="1"/>
    <x v="1"/>
    <x v="21"/>
    <x v="21"/>
    <x v="31"/>
    <x v="31"/>
    <s v="92418"/>
    <s v="Associacionisme"/>
    <n v="19276.36"/>
    <n v="73.44"/>
    <n v="19349.8"/>
    <n v="19349.8"/>
    <n v="19349.8"/>
    <n v="19349.8"/>
    <n v="19349.8"/>
    <n v="0"/>
  </r>
  <r>
    <x v="0"/>
    <x v="0"/>
    <x v="5"/>
    <x v="5"/>
    <x v="14"/>
    <x v="14"/>
    <s v="16000"/>
    <s v="Primes i quotes SS pers.laboral i altres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14506.9"/>
    <n v="14506.9"/>
    <n v="14506.9"/>
    <n v="14506.9"/>
    <n v="14506.9"/>
    <n v="14506.9"/>
    <n v="0"/>
  </r>
  <r>
    <x v="0"/>
    <x v="0"/>
    <x v="5"/>
    <x v="5"/>
    <x v="14"/>
    <x v="14"/>
    <s v="16000"/>
    <s v="Primes i quotes SS pers.laboral i altres"/>
    <x v="26"/>
    <x v="26"/>
    <s v="9"/>
    <s v="Actuacions de caràcter general"/>
    <x v="1"/>
    <x v="1"/>
    <x v="8"/>
    <x v="8"/>
    <x v="10"/>
    <x v="10"/>
    <s v="92511"/>
    <s v="Atenció al ciutadà"/>
    <n v="197584.41"/>
    <n v="-197584.41"/>
    <n v="0"/>
    <n v="0"/>
    <n v="0"/>
    <n v="0"/>
    <n v="0"/>
    <n v="0"/>
  </r>
  <r>
    <x v="0"/>
    <x v="0"/>
    <x v="5"/>
    <x v="5"/>
    <x v="14"/>
    <x v="14"/>
    <s v="16001"/>
    <s v="Primes i quotes SS funcion integrats"/>
    <x v="11"/>
    <x v="11"/>
    <s v="9"/>
    <s v="Actuacions de caràcter general"/>
    <x v="1"/>
    <x v="1"/>
    <x v="1"/>
    <x v="1"/>
    <x v="1"/>
    <x v="1"/>
    <s v="92011"/>
    <s v="Administració general"/>
    <n v="11132.52"/>
    <n v="256.39"/>
    <n v="11388.91"/>
    <n v="11388.91"/>
    <n v="11388.91"/>
    <n v="11388.91"/>
    <n v="11388.91"/>
    <n v="0"/>
  </r>
  <r>
    <x v="0"/>
    <x v="0"/>
    <x v="5"/>
    <x v="5"/>
    <x v="14"/>
    <x v="14"/>
    <s v="16001"/>
    <s v="Primes i quotes SS funcion integrats"/>
    <x v="11"/>
    <x v="11"/>
    <s v="9"/>
    <s v="Actuacions de caràcter general"/>
    <x v="1"/>
    <x v="1"/>
    <x v="2"/>
    <x v="2"/>
    <x v="2"/>
    <x v="2"/>
    <s v="92321"/>
    <s v="Anàlisi i programació"/>
    <n v="125315.64"/>
    <n v="690.78"/>
    <n v="126006.42"/>
    <n v="126006.42"/>
    <n v="126006.42"/>
    <n v="126006.42"/>
    <n v="126006.42"/>
    <n v="0"/>
  </r>
  <r>
    <x v="0"/>
    <x v="0"/>
    <x v="5"/>
    <x v="5"/>
    <x v="14"/>
    <x v="14"/>
    <s v="16001"/>
    <s v="Primes i quotes SS funcion integrats"/>
    <x v="12"/>
    <x v="12"/>
    <s v="9"/>
    <s v="Actuacions de caràcter general"/>
    <x v="1"/>
    <x v="1"/>
    <x v="1"/>
    <x v="1"/>
    <x v="1"/>
    <x v="1"/>
    <s v="92011"/>
    <s v="Administració general"/>
    <n v="11930.16"/>
    <n v="11930.16"/>
    <n v="23860.32"/>
    <n v="23860.32"/>
    <n v="23860.32"/>
    <n v="23860.32"/>
    <n v="23860.32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08130.08"/>
    <n v="15919.51"/>
    <n v="124049.59"/>
    <n v="124049.59"/>
    <n v="124049.59"/>
    <n v="124049.59"/>
    <n v="124049.59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22014.959999999999"/>
    <n v="215.42"/>
    <n v="22230.38"/>
    <n v="22230.38"/>
    <n v="22230.38"/>
    <n v="22230.38"/>
    <n v="22230.38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3"/>
    <x v="3"/>
    <x v="33"/>
    <x v="33"/>
    <s v="23034"/>
    <s v="Participació social"/>
    <n v="11930.16"/>
    <n v="0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11930.16"/>
    <n v="0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27838.2"/>
    <n v="985.49"/>
    <n v="28823.69"/>
    <n v="28823.69"/>
    <n v="28823.69"/>
    <n v="28823.69"/>
    <n v="28823.69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11930.16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5"/>
    <x v="5"/>
    <x v="5"/>
    <x v="5"/>
    <s v="23241"/>
    <s v="Promoció de les dones"/>
    <n v="9029.4"/>
    <n v="533.78"/>
    <n v="9563.18"/>
    <n v="9563.18"/>
    <n v="9563.18"/>
    <n v="9563.18"/>
    <n v="9563.18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11930.16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13"/>
    <x v="13"/>
    <s v="4"/>
    <s v="Actuacions de caràcter econòmic"/>
    <x v="3"/>
    <x v="3"/>
    <x v="6"/>
    <x v="6"/>
    <x v="7"/>
    <x v="7"/>
    <s v="43011"/>
    <s v="Administració i gerència de Presidència"/>
    <n v="23860.32"/>
    <n v="-23860.32"/>
    <n v="0"/>
    <n v="0"/>
    <n v="0"/>
    <n v="0"/>
    <n v="0"/>
    <n v="0"/>
  </r>
  <r>
    <x v="0"/>
    <x v="0"/>
    <x v="5"/>
    <x v="5"/>
    <x v="14"/>
    <x v="14"/>
    <s v="16001"/>
    <s v="Primes i quotes SS funcion integrats"/>
    <x v="13"/>
    <x v="13"/>
    <s v="9"/>
    <s v="Actuacions de caràcter general"/>
    <x v="1"/>
    <x v="1"/>
    <x v="1"/>
    <x v="1"/>
    <x v="1"/>
    <x v="1"/>
    <s v="92011"/>
    <s v="Administració general"/>
    <n v="11930.16"/>
    <n v="-11930.16"/>
    <n v="0"/>
    <n v="0"/>
    <n v="0"/>
    <n v="0"/>
    <n v="0"/>
    <n v="0"/>
  </r>
  <r>
    <x v="0"/>
    <x v="0"/>
    <x v="5"/>
    <x v="5"/>
    <x v="14"/>
    <x v="14"/>
    <s v="16001"/>
    <s v="Primes i quotes SS funcion integrats"/>
    <x v="15"/>
    <x v="15"/>
    <s v="9"/>
    <s v="Actuacions de caràcter general"/>
    <x v="0"/>
    <x v="0"/>
    <x v="0"/>
    <x v="0"/>
    <x v="9"/>
    <x v="9"/>
    <s v="91223"/>
    <s v="Relacions internacionals"/>
    <n v="10185.719999999999"/>
    <n v="11272.73"/>
    <n v="21458.45"/>
    <n v="21458.45"/>
    <n v="21458.45"/>
    <n v="21458.45"/>
    <n v="21458.45"/>
    <n v="0"/>
  </r>
  <r>
    <x v="0"/>
    <x v="0"/>
    <x v="5"/>
    <x v="5"/>
    <x v="14"/>
    <x v="14"/>
    <s v="16001"/>
    <s v="Primes i quotes SS funcion integrats"/>
    <x v="15"/>
    <x v="15"/>
    <s v="9"/>
    <s v="Actuacions de caràcter general"/>
    <x v="1"/>
    <x v="1"/>
    <x v="1"/>
    <x v="1"/>
    <x v="1"/>
    <x v="1"/>
    <s v="92011"/>
    <s v="Administració general"/>
    <n v="34551.32"/>
    <n v="36125.86"/>
    <n v="70677.179999999993"/>
    <n v="70677.179999999993"/>
    <n v="70677.179999999993"/>
    <n v="70677.179999999993"/>
    <n v="70677.179999999993"/>
    <n v="0"/>
  </r>
  <r>
    <x v="0"/>
    <x v="0"/>
    <x v="5"/>
    <x v="5"/>
    <x v="14"/>
    <x v="14"/>
    <s v="16001"/>
    <s v="Primes i quotes SS funcion integrats"/>
    <x v="15"/>
    <x v="15"/>
    <s v="9"/>
    <s v="Actuacions de caràcter general"/>
    <x v="1"/>
    <x v="1"/>
    <x v="8"/>
    <x v="8"/>
    <x v="10"/>
    <x v="10"/>
    <s v="92511"/>
    <s v="Atenció al ciutadà"/>
    <n v="9583.86"/>
    <n v="223154.38"/>
    <n v="232738.24"/>
    <n v="232738.24"/>
    <n v="232738.24"/>
    <n v="232738.24"/>
    <n v="232738.24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5"/>
    <x v="5"/>
    <x v="9"/>
    <x v="9"/>
    <x v="11"/>
    <x v="11"/>
    <s v="13011"/>
    <s v="Gestió programa administració seguretat"/>
    <n v="249772.08"/>
    <n v="56711.01"/>
    <n v="306483.09000000003"/>
    <n v="306483.09000000003"/>
    <n v="306483.09000000003"/>
    <n v="306483.09000000003"/>
    <n v="306483.09000000003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5"/>
    <x v="5"/>
    <x v="9"/>
    <x v="9"/>
    <x v="11"/>
    <x v="11"/>
    <s v="13012"/>
    <s v="Desenvolupament professional prevenció i"/>
    <n v="264970.09999999998"/>
    <n v="-67044.42"/>
    <n v="197925.68"/>
    <n v="197925.68"/>
    <n v="197925.68"/>
    <n v="197925.68"/>
    <n v="197925.68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5"/>
    <x v="5"/>
    <x v="9"/>
    <x v="9"/>
    <x v="11"/>
    <x v="11"/>
    <s v="13014"/>
    <s v="Desenvolupament dels serveis de GUB i SP"/>
    <n v="241136.65"/>
    <n v="-11069.98"/>
    <n v="230066.67"/>
    <n v="230066.67"/>
    <n v="230066.67"/>
    <n v="230066.67"/>
    <n v="230066.67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5"/>
    <x v="5"/>
    <x v="9"/>
    <x v="9"/>
    <x v="11"/>
    <x v="11"/>
    <s v="13015"/>
    <s v="Comunicació interna i externa SP"/>
    <n v="0"/>
    <n v="9941.7999999999993"/>
    <n v="9941.7999999999993"/>
    <n v="9941.7999999999993"/>
    <n v="9941.7999999999993"/>
    <n v="9941.7999999999993"/>
    <n v="9941.7999999999993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5"/>
    <x v="5"/>
    <x v="10"/>
    <x v="10"/>
    <x v="12"/>
    <x v="12"/>
    <s v="13212"/>
    <s v="Serveis generals de la Guàrdia Urbana"/>
    <n v="9662011.2100000009"/>
    <n v="-585725.74"/>
    <n v="9076285.4700000007"/>
    <n v="9076285.4700000007"/>
    <n v="9076285.4700000007"/>
    <n v="9076285.4700000007"/>
    <n v="9076285.4700000007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5"/>
    <x v="5"/>
    <x v="11"/>
    <x v="11"/>
    <x v="14"/>
    <x v="14"/>
    <s v="13511"/>
    <s v="Protecció civil"/>
    <n v="55869.14"/>
    <n v="536.74"/>
    <n v="56405.88"/>
    <n v="56405.88"/>
    <n v="56405.88"/>
    <n v="56405.88"/>
    <n v="56405.88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5"/>
    <x v="5"/>
    <x v="12"/>
    <x v="12"/>
    <x v="15"/>
    <x v="15"/>
    <s v="13612"/>
    <s v="Intervenció en extinció d’incendis i sal"/>
    <n v="1779945.24"/>
    <n v="-108780.02"/>
    <n v="1671165.22"/>
    <n v="1671165.22"/>
    <n v="1671165.22"/>
    <n v="1671165.22"/>
    <n v="1671165.22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5"/>
    <x v="5"/>
    <x v="12"/>
    <x v="12"/>
    <x v="15"/>
    <x v="15"/>
    <s v="13613"/>
    <s v="Desenvol.professional,selecció,prevenc.s"/>
    <n v="88740.36"/>
    <n v="15267.83"/>
    <n v="104008.19"/>
    <n v="104008.19"/>
    <n v="104008.19"/>
    <n v="104008.19"/>
    <n v="104008.19"/>
    <n v="0"/>
  </r>
  <r>
    <x v="0"/>
    <x v="0"/>
    <x v="5"/>
    <x v="5"/>
    <x v="14"/>
    <x v="14"/>
    <s v="16001"/>
    <s v="Primes i quotes SS funcion integrats"/>
    <x v="18"/>
    <x v="18"/>
    <s v="1"/>
    <s v="Serveis públics bàsics"/>
    <x v="4"/>
    <x v="4"/>
    <x v="7"/>
    <x v="7"/>
    <x v="8"/>
    <x v="8"/>
    <s v="15011"/>
    <s v="Despeses generals d'Ecologia Urbana"/>
    <n v="224450.31"/>
    <n v="-12206.1"/>
    <n v="212244.21"/>
    <n v="212244.21"/>
    <n v="212244.21"/>
    <n v="212244.21"/>
    <n v="212244.21"/>
    <n v="0"/>
  </r>
  <r>
    <x v="0"/>
    <x v="0"/>
    <x v="5"/>
    <x v="5"/>
    <x v="14"/>
    <x v="14"/>
    <s v="16001"/>
    <s v="Primes i quotes SS funcion integrats"/>
    <x v="18"/>
    <x v="18"/>
    <s v="1"/>
    <s v="Serveis públics bàsics"/>
    <x v="4"/>
    <x v="4"/>
    <x v="7"/>
    <x v="7"/>
    <x v="8"/>
    <x v="8"/>
    <s v="15017"/>
    <s v="Manteniment i conservació edificis Ecolo"/>
    <n v="11930.16"/>
    <n v="0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19"/>
    <x v="19"/>
    <s v="1"/>
    <s v="Serveis públics bàsics"/>
    <x v="4"/>
    <x v="4"/>
    <x v="7"/>
    <x v="7"/>
    <x v="8"/>
    <x v="8"/>
    <s v="15011"/>
    <s v="Despeses generals d'Ecologia Urbana"/>
    <n v="39704.04"/>
    <n v="-1897.57"/>
    <n v="37806.47"/>
    <n v="37806.47"/>
    <n v="37806.47"/>
    <n v="37806.47"/>
    <n v="37806.47"/>
    <n v="0"/>
  </r>
  <r>
    <x v="0"/>
    <x v="0"/>
    <x v="5"/>
    <x v="5"/>
    <x v="14"/>
    <x v="14"/>
    <s v="16001"/>
    <s v="Primes i quotes SS funcion integrats"/>
    <x v="19"/>
    <x v="19"/>
    <s v="1"/>
    <s v="Serveis públics bàsics"/>
    <x v="6"/>
    <x v="6"/>
    <x v="23"/>
    <x v="23"/>
    <x v="36"/>
    <x v="36"/>
    <s v="16231"/>
    <s v="Tractament de residus"/>
    <n v="23860.32"/>
    <n v="0"/>
    <n v="23860.32"/>
    <n v="23860.32"/>
    <n v="23860.32"/>
    <n v="23860.32"/>
    <n v="23860.32"/>
    <n v="0"/>
  </r>
  <r>
    <x v="0"/>
    <x v="0"/>
    <x v="5"/>
    <x v="5"/>
    <x v="14"/>
    <x v="14"/>
    <s v="16001"/>
    <s v="Primes i quotes SS funcion integrats"/>
    <x v="19"/>
    <x v="19"/>
    <s v="1"/>
    <s v="Serveis públics bàsics"/>
    <x v="6"/>
    <x v="6"/>
    <x v="13"/>
    <x v="13"/>
    <x v="16"/>
    <x v="16"/>
    <s v="16311"/>
    <s v="Neteja viària"/>
    <n v="33166.92"/>
    <n v="515.89"/>
    <n v="33682.81"/>
    <n v="33682.81"/>
    <n v="33682.81"/>
    <n v="33682.81"/>
    <n v="33682.81"/>
    <n v="0"/>
  </r>
  <r>
    <x v="0"/>
    <x v="0"/>
    <x v="5"/>
    <x v="5"/>
    <x v="14"/>
    <x v="14"/>
    <s v="16001"/>
    <s v="Primes i quotes SS funcion integrats"/>
    <x v="19"/>
    <x v="19"/>
    <s v="1"/>
    <s v="Serveis públics bàsics"/>
    <x v="6"/>
    <x v="6"/>
    <x v="13"/>
    <x v="13"/>
    <x v="16"/>
    <x v="16"/>
    <s v="16312"/>
    <s v="Avaluació de la neteja viària"/>
    <n v="65252.49"/>
    <n v="-11203.38"/>
    <n v="54049.11"/>
    <n v="54049.11"/>
    <n v="54049.11"/>
    <n v="54049.11"/>
    <n v="54049.11"/>
    <n v="0"/>
  </r>
  <r>
    <x v="0"/>
    <x v="0"/>
    <x v="5"/>
    <x v="5"/>
    <x v="14"/>
    <x v="14"/>
    <s v="16001"/>
    <s v="Primes i quotes SS funcion integrats"/>
    <x v="19"/>
    <x v="19"/>
    <s v="1"/>
    <s v="Serveis públics bàsics"/>
    <x v="6"/>
    <x v="6"/>
    <x v="24"/>
    <x v="24"/>
    <x v="37"/>
    <x v="37"/>
    <s v="16511"/>
    <s v="Gestió de l'enllumenat públic"/>
    <n v="9799.32"/>
    <n v="231.43"/>
    <n v="10030.75"/>
    <n v="10030.75"/>
    <n v="10030.75"/>
    <n v="10030.75"/>
    <n v="10030.75"/>
    <n v="0"/>
  </r>
  <r>
    <x v="0"/>
    <x v="0"/>
    <x v="5"/>
    <x v="5"/>
    <x v="14"/>
    <x v="14"/>
    <s v="16001"/>
    <s v="Primes i quotes SS funcion integrats"/>
    <x v="20"/>
    <x v="20"/>
    <s v="1"/>
    <s v="Serveis públics bàsics"/>
    <x v="4"/>
    <x v="4"/>
    <x v="7"/>
    <x v="7"/>
    <x v="8"/>
    <x v="8"/>
    <s v="15011"/>
    <s v="Despeses generals d'Ecologia Urbana"/>
    <n v="221988.72"/>
    <n v="970.56"/>
    <n v="222959.28"/>
    <n v="222959.28"/>
    <n v="222959.28"/>
    <n v="222959.28"/>
    <n v="222959.28"/>
    <n v="0"/>
  </r>
  <r>
    <x v="0"/>
    <x v="0"/>
    <x v="5"/>
    <x v="5"/>
    <x v="14"/>
    <x v="14"/>
    <s v="16001"/>
    <s v="Primes i quotes SS funcion integrats"/>
    <x v="20"/>
    <x v="20"/>
    <s v="1"/>
    <s v="Serveis públics bàsics"/>
    <x v="4"/>
    <x v="4"/>
    <x v="7"/>
    <x v="7"/>
    <x v="8"/>
    <x v="8"/>
    <s v="15013"/>
    <s v="Planificació Ecologia Urbana"/>
    <n v="43735.56"/>
    <n v="814.75"/>
    <n v="44550.31"/>
    <n v="44550.31"/>
    <n v="44550.31"/>
    <n v="44550.31"/>
    <n v="44550.31"/>
    <n v="0"/>
  </r>
  <r>
    <x v="0"/>
    <x v="0"/>
    <x v="5"/>
    <x v="5"/>
    <x v="14"/>
    <x v="14"/>
    <s v="16001"/>
    <s v="Primes i quotes SS funcion integrats"/>
    <x v="21"/>
    <x v="21"/>
    <s v="1"/>
    <s v="Serveis públics bàsics"/>
    <x v="5"/>
    <x v="5"/>
    <x v="25"/>
    <x v="25"/>
    <x v="38"/>
    <x v="38"/>
    <s v="13411"/>
    <s v="Gestió del programa de mobilitat"/>
    <n v="39598.269999999997"/>
    <n v="1596.82"/>
    <n v="41195.089999999997"/>
    <n v="41195.089999999997"/>
    <n v="41195.089999999997"/>
    <n v="41195.089999999997"/>
    <n v="41195.089999999997"/>
    <n v="0"/>
  </r>
  <r>
    <x v="0"/>
    <x v="0"/>
    <x v="5"/>
    <x v="5"/>
    <x v="14"/>
    <x v="14"/>
    <s v="16001"/>
    <s v="Primes i quotes SS funcion integrats"/>
    <x v="21"/>
    <x v="21"/>
    <s v="1"/>
    <s v="Serveis públics bàsics"/>
    <x v="4"/>
    <x v="4"/>
    <x v="7"/>
    <x v="7"/>
    <x v="8"/>
    <x v="8"/>
    <s v="15011"/>
    <s v="Despeses generals d'Ecologia Urbana"/>
    <n v="11930.16"/>
    <n v="-11930.16"/>
    <n v="0"/>
    <n v="0"/>
    <n v="0"/>
    <n v="0"/>
    <n v="0"/>
    <n v="0"/>
  </r>
  <r>
    <x v="0"/>
    <x v="0"/>
    <x v="5"/>
    <x v="5"/>
    <x v="14"/>
    <x v="14"/>
    <s v="16001"/>
    <s v="Primes i quotes SS funcion integrats"/>
    <x v="21"/>
    <x v="21"/>
    <s v="1"/>
    <s v="Serveis públics bàsics"/>
    <x v="4"/>
    <x v="4"/>
    <x v="14"/>
    <x v="14"/>
    <x v="17"/>
    <x v="17"/>
    <s v="15161"/>
    <s v="Control i seguiment de grans infraestruc"/>
    <n v="64582.559999999998"/>
    <n v="-10211.94"/>
    <n v="54370.62"/>
    <n v="54370.62"/>
    <n v="54370.62"/>
    <n v="54370.62"/>
    <n v="54370.62"/>
    <n v="0"/>
  </r>
  <r>
    <x v="0"/>
    <x v="0"/>
    <x v="5"/>
    <x v="5"/>
    <x v="14"/>
    <x v="14"/>
    <s v="16001"/>
    <s v="Primes i quotes SS funcion integrats"/>
    <x v="22"/>
    <x v="22"/>
    <s v="1"/>
    <s v="Serveis públics bàsics"/>
    <x v="4"/>
    <x v="4"/>
    <x v="7"/>
    <x v="7"/>
    <x v="8"/>
    <x v="8"/>
    <s v="15011"/>
    <s v="Despeses generals d'Ecologia Urbana"/>
    <n v="32285.62"/>
    <n v="37442"/>
    <n v="69727.62"/>
    <n v="69727.62"/>
    <n v="69727.62"/>
    <n v="69727.62"/>
    <n v="69727.62"/>
    <n v="0"/>
  </r>
  <r>
    <x v="0"/>
    <x v="0"/>
    <x v="5"/>
    <x v="5"/>
    <x v="14"/>
    <x v="14"/>
    <s v="16001"/>
    <s v="Primes i quotes SS funcion integrats"/>
    <x v="1"/>
    <x v="1"/>
    <s v="1"/>
    <s v="Serveis públics bàsics"/>
    <x v="4"/>
    <x v="4"/>
    <x v="14"/>
    <x v="14"/>
    <x v="22"/>
    <x v="22"/>
    <s v="15111"/>
    <s v="Llicències"/>
    <n v="11930.16"/>
    <n v="0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1"/>
    <x v="1"/>
    <s v="1"/>
    <s v="Serveis públics bàsics"/>
    <x v="4"/>
    <x v="4"/>
    <x v="15"/>
    <x v="15"/>
    <x v="18"/>
    <x v="18"/>
    <s v="15341"/>
    <s v="Manteniment i millora espais públics cen"/>
    <n v="11930.16"/>
    <n v="0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31971.96"/>
    <n v="-2067.91"/>
    <n v="29904.05"/>
    <n v="29904.05"/>
    <n v="29904.05"/>
    <n v="29904.05"/>
    <n v="29904.05"/>
    <n v="0"/>
  </r>
  <r>
    <x v="0"/>
    <x v="0"/>
    <x v="5"/>
    <x v="5"/>
    <x v="14"/>
    <x v="14"/>
    <s v="16001"/>
    <s v="Primes i quotes SS funcion integrats"/>
    <x v="1"/>
    <x v="1"/>
    <s v="9"/>
    <s v="Actuacions de caràcter general"/>
    <x v="1"/>
    <x v="1"/>
    <x v="1"/>
    <x v="1"/>
    <x v="1"/>
    <x v="1"/>
    <s v="92011"/>
    <s v="Administració general"/>
    <n v="63108.74"/>
    <n v="823.73"/>
    <n v="63932.47"/>
    <n v="63932.47"/>
    <n v="63932.47"/>
    <n v="63932.47"/>
    <n v="63932.47"/>
    <n v="0"/>
  </r>
  <r>
    <x v="0"/>
    <x v="0"/>
    <x v="5"/>
    <x v="5"/>
    <x v="14"/>
    <x v="14"/>
    <s v="16001"/>
    <s v="Primes i quotes SS funcion integrats"/>
    <x v="1"/>
    <x v="1"/>
    <s v="9"/>
    <s v="Actuacions de caràcter general"/>
    <x v="8"/>
    <x v="8"/>
    <x v="18"/>
    <x v="18"/>
    <x v="25"/>
    <x v="25"/>
    <s v="93312"/>
    <s v="Manteniment d’edificis centralitzats"/>
    <n v="19273.919999999998"/>
    <n v="-18929.98"/>
    <n v="343.94"/>
    <n v="343.94"/>
    <n v="343.94"/>
    <n v="343.94"/>
    <n v="343.94"/>
    <n v="0"/>
  </r>
  <r>
    <x v="0"/>
    <x v="0"/>
    <x v="5"/>
    <x v="5"/>
    <x v="14"/>
    <x v="14"/>
    <s v="16001"/>
    <s v="Primes i quotes SS funcion integrats"/>
    <x v="2"/>
    <x v="2"/>
    <s v="1"/>
    <s v="Serveis públics bàsics"/>
    <x v="4"/>
    <x v="4"/>
    <x v="14"/>
    <x v="14"/>
    <x v="22"/>
    <x v="22"/>
    <s v="15111"/>
    <s v="Llicències"/>
    <n v="21210.48"/>
    <n v="466.05"/>
    <n v="21676.53"/>
    <n v="21676.53"/>
    <n v="21676.53"/>
    <n v="21676.53"/>
    <n v="21676.53"/>
    <n v="0"/>
  </r>
  <r>
    <x v="0"/>
    <x v="0"/>
    <x v="5"/>
    <x v="5"/>
    <x v="14"/>
    <x v="14"/>
    <s v="16001"/>
    <s v="Primes i quotes SS funcion integrats"/>
    <x v="2"/>
    <x v="2"/>
    <s v="1"/>
    <s v="Serveis públics bàsics"/>
    <x v="4"/>
    <x v="4"/>
    <x v="15"/>
    <x v="15"/>
    <x v="18"/>
    <x v="18"/>
    <s v="15341"/>
    <s v="Manteniment i millora espais públics cen"/>
    <n v="11930.16"/>
    <n v="0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45835.23"/>
    <n v="236.08"/>
    <n v="46071.31"/>
    <n v="46071.31"/>
    <n v="46071.31"/>
    <n v="46071.31"/>
    <n v="46071.31"/>
    <n v="0"/>
  </r>
  <r>
    <x v="0"/>
    <x v="0"/>
    <x v="5"/>
    <x v="5"/>
    <x v="14"/>
    <x v="14"/>
    <s v="16001"/>
    <s v="Primes i quotes SS funcion integrats"/>
    <x v="2"/>
    <x v="2"/>
    <s v="9"/>
    <s v="Actuacions de caràcter general"/>
    <x v="1"/>
    <x v="1"/>
    <x v="1"/>
    <x v="1"/>
    <x v="1"/>
    <x v="1"/>
    <s v="92011"/>
    <s v="Administració general"/>
    <n v="78330.41"/>
    <n v="1126.51"/>
    <n v="79456.92"/>
    <n v="79456.92"/>
    <n v="79456.92"/>
    <n v="79456.92"/>
    <n v="79456.92"/>
    <n v="0"/>
  </r>
  <r>
    <x v="0"/>
    <x v="0"/>
    <x v="5"/>
    <x v="5"/>
    <x v="14"/>
    <x v="14"/>
    <s v="16001"/>
    <s v="Primes i quotes SS funcion integrats"/>
    <x v="2"/>
    <x v="2"/>
    <s v="9"/>
    <s v="Actuacions de caràcter general"/>
    <x v="1"/>
    <x v="1"/>
    <x v="1"/>
    <x v="1"/>
    <x v="1"/>
    <x v="1"/>
    <s v="92014"/>
    <s v="Serveis jurídics"/>
    <n v="21225.48"/>
    <n v="570.73"/>
    <n v="21796.21"/>
    <n v="21796.21"/>
    <n v="21796.21"/>
    <n v="21796.21"/>
    <n v="21796.21"/>
    <n v="0"/>
  </r>
  <r>
    <x v="0"/>
    <x v="0"/>
    <x v="5"/>
    <x v="5"/>
    <x v="14"/>
    <x v="14"/>
    <s v="16001"/>
    <s v="Primes i quotes SS funcion integrats"/>
    <x v="2"/>
    <x v="2"/>
    <s v="9"/>
    <s v="Actuacions de caràcter general"/>
    <x v="1"/>
    <x v="1"/>
    <x v="8"/>
    <x v="8"/>
    <x v="20"/>
    <x v="20"/>
    <s v="92521"/>
    <s v="Direcció de comunicació"/>
    <n v="21004.799999999999"/>
    <n v="194.89"/>
    <n v="21199.69"/>
    <n v="21199.69"/>
    <n v="21199.69"/>
    <n v="21199.69"/>
    <n v="21199.69"/>
    <n v="0"/>
  </r>
  <r>
    <x v="0"/>
    <x v="0"/>
    <x v="5"/>
    <x v="5"/>
    <x v="14"/>
    <x v="14"/>
    <s v="16001"/>
    <s v="Primes i quotes SS funcion integrats"/>
    <x v="2"/>
    <x v="2"/>
    <s v="9"/>
    <s v="Actuacions de caràcter general"/>
    <x v="8"/>
    <x v="8"/>
    <x v="18"/>
    <x v="18"/>
    <x v="25"/>
    <x v="25"/>
    <s v="93312"/>
    <s v="Manteniment d’edificis centralitzats"/>
    <n v="45191.28"/>
    <n v="-1319.25"/>
    <n v="43872.03"/>
    <n v="43872.03"/>
    <n v="43872.03"/>
    <n v="43872.03"/>
    <n v="43872.03"/>
    <n v="0"/>
  </r>
  <r>
    <x v="0"/>
    <x v="0"/>
    <x v="5"/>
    <x v="5"/>
    <x v="14"/>
    <x v="14"/>
    <s v="16001"/>
    <s v="Primes i quotes SS funcion integrats"/>
    <x v="3"/>
    <x v="3"/>
    <s v="1"/>
    <s v="Serveis públics bàsics"/>
    <x v="4"/>
    <x v="4"/>
    <x v="14"/>
    <x v="14"/>
    <x v="22"/>
    <x v="22"/>
    <s v="15111"/>
    <s v="Llicències"/>
    <n v="92062.87"/>
    <n v="-16319.67"/>
    <n v="75743.199999999997"/>
    <n v="75743.199999999997"/>
    <n v="75743.199999999997"/>
    <n v="75743.199999999997"/>
    <n v="75743.199999999997"/>
    <n v="0"/>
  </r>
  <r>
    <x v="0"/>
    <x v="0"/>
    <x v="5"/>
    <x v="5"/>
    <x v="14"/>
    <x v="14"/>
    <s v="16001"/>
    <s v="Primes i quotes SS funcion integrats"/>
    <x v="3"/>
    <x v="3"/>
    <s v="1"/>
    <s v="Serveis públics bàsics"/>
    <x v="4"/>
    <x v="4"/>
    <x v="15"/>
    <x v="15"/>
    <x v="18"/>
    <x v="18"/>
    <s v="15341"/>
    <s v="Manteniment i millora espais públics cen"/>
    <n v="35790.480000000003"/>
    <n v="0"/>
    <n v="35790.480000000003"/>
    <n v="35790.480000000003"/>
    <n v="35790.480000000003"/>
    <n v="35790.480000000003"/>
    <n v="35790.480000000003"/>
    <n v="0"/>
  </r>
  <r>
    <x v="0"/>
    <x v="0"/>
    <x v="5"/>
    <x v="5"/>
    <x v="14"/>
    <x v="14"/>
    <s v="16001"/>
    <s v="Primes i quotes SS funcion integrats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55101.3"/>
    <n v="2821.05"/>
    <n v="57922.35"/>
    <n v="57922.35"/>
    <n v="57922.35"/>
    <n v="57922.35"/>
    <n v="57922.35"/>
    <n v="0"/>
  </r>
  <r>
    <x v="0"/>
    <x v="0"/>
    <x v="5"/>
    <x v="5"/>
    <x v="14"/>
    <x v="14"/>
    <s v="16001"/>
    <s v="Primes i quotes SS funcion integrats"/>
    <x v="3"/>
    <x v="3"/>
    <s v="3"/>
    <s v="Producció de béns públics de caràcter preferent"/>
    <x v="9"/>
    <x v="9"/>
    <x v="22"/>
    <x v="22"/>
    <x v="32"/>
    <x v="32"/>
    <s v="33711"/>
    <s v="Gestió de centres cívics"/>
    <n v="26034.12"/>
    <n v="-8846.2800000000007"/>
    <n v="17187.84"/>
    <n v="17187.84"/>
    <n v="17187.84"/>
    <n v="17187.84"/>
    <n v="17187.84"/>
    <n v="0"/>
  </r>
  <r>
    <x v="0"/>
    <x v="0"/>
    <x v="5"/>
    <x v="5"/>
    <x v="14"/>
    <x v="14"/>
    <s v="16001"/>
    <s v="Primes i quotes SS funcion integrats"/>
    <x v="3"/>
    <x v="3"/>
    <s v="9"/>
    <s v="Actuacions de caràcter general"/>
    <x v="1"/>
    <x v="1"/>
    <x v="1"/>
    <x v="1"/>
    <x v="1"/>
    <x v="1"/>
    <s v="92011"/>
    <s v="Administració general"/>
    <n v="91121.64"/>
    <n v="-6643.9"/>
    <n v="84477.74"/>
    <n v="84477.74"/>
    <n v="84477.74"/>
    <n v="84477.74"/>
    <n v="84477.74"/>
    <n v="0"/>
  </r>
  <r>
    <x v="0"/>
    <x v="0"/>
    <x v="5"/>
    <x v="5"/>
    <x v="14"/>
    <x v="14"/>
    <s v="16001"/>
    <s v="Primes i quotes SS funcion integrats"/>
    <x v="3"/>
    <x v="3"/>
    <s v="9"/>
    <s v="Actuacions de caràcter general"/>
    <x v="1"/>
    <x v="1"/>
    <x v="1"/>
    <x v="1"/>
    <x v="1"/>
    <x v="1"/>
    <s v="92014"/>
    <s v="Serveis jurídics"/>
    <n v="51512.639999999999"/>
    <n v="881.2"/>
    <n v="52393.84"/>
    <n v="52393.84"/>
    <n v="52393.84"/>
    <n v="52393.84"/>
    <n v="52393.84"/>
    <n v="0"/>
  </r>
  <r>
    <x v="0"/>
    <x v="0"/>
    <x v="5"/>
    <x v="5"/>
    <x v="14"/>
    <x v="14"/>
    <s v="16001"/>
    <s v="Primes i quotes SS funcion integrats"/>
    <x v="3"/>
    <x v="3"/>
    <s v="9"/>
    <s v="Actuacions de caràcter general"/>
    <x v="1"/>
    <x v="1"/>
    <x v="8"/>
    <x v="8"/>
    <x v="20"/>
    <x v="20"/>
    <s v="92521"/>
    <s v="Direcció de comunicació"/>
    <n v="32948.28"/>
    <n v="5762.21"/>
    <n v="38710.49"/>
    <n v="38710.49"/>
    <n v="38710.49"/>
    <n v="38710.49"/>
    <n v="38710.49"/>
    <n v="0"/>
  </r>
  <r>
    <x v="0"/>
    <x v="0"/>
    <x v="5"/>
    <x v="5"/>
    <x v="14"/>
    <x v="14"/>
    <s v="16001"/>
    <s v="Primes i quotes SS funcion integrats"/>
    <x v="4"/>
    <x v="4"/>
    <s v="1"/>
    <s v="Serveis públics bàsics"/>
    <x v="4"/>
    <x v="4"/>
    <x v="14"/>
    <x v="14"/>
    <x v="22"/>
    <x v="22"/>
    <s v="15111"/>
    <s v="Llicències"/>
    <n v="37920.720000000001"/>
    <n v="-6224.25"/>
    <n v="31696.47"/>
    <n v="31696.47"/>
    <n v="31696.47"/>
    <n v="31696.47"/>
    <n v="31696.47"/>
    <n v="0"/>
  </r>
  <r>
    <x v="0"/>
    <x v="0"/>
    <x v="5"/>
    <x v="5"/>
    <x v="14"/>
    <x v="14"/>
    <s v="16001"/>
    <s v="Primes i quotes SS funcion integrats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54237.440000000002"/>
    <n v="861.55"/>
    <n v="55098.99"/>
    <n v="55098.99"/>
    <n v="55098.99"/>
    <n v="55098.99"/>
    <n v="55098.99"/>
    <n v="0"/>
  </r>
  <r>
    <x v="0"/>
    <x v="0"/>
    <x v="5"/>
    <x v="5"/>
    <x v="14"/>
    <x v="14"/>
    <s v="16001"/>
    <s v="Primes i quotes SS funcion integrats"/>
    <x v="4"/>
    <x v="4"/>
    <s v="9"/>
    <s v="Actuacions de caràcter general"/>
    <x v="0"/>
    <x v="0"/>
    <x v="0"/>
    <x v="0"/>
    <x v="0"/>
    <x v="0"/>
    <s v="91211"/>
    <s v="Representacio política"/>
    <n v="10225.200000000001"/>
    <n v="-10225.200000000001"/>
    <n v="0"/>
    <n v="0"/>
    <n v="0"/>
    <n v="0"/>
    <n v="0"/>
    <n v="0"/>
  </r>
  <r>
    <x v="0"/>
    <x v="0"/>
    <x v="5"/>
    <x v="5"/>
    <x v="14"/>
    <x v="14"/>
    <s v="16001"/>
    <s v="Primes i quotes SS funcion integrats"/>
    <x v="4"/>
    <x v="4"/>
    <s v="9"/>
    <s v="Actuacions de caràcter general"/>
    <x v="1"/>
    <x v="1"/>
    <x v="1"/>
    <x v="1"/>
    <x v="1"/>
    <x v="1"/>
    <s v="92011"/>
    <s v="Administració general"/>
    <n v="32809.14"/>
    <n v="8798.39"/>
    <n v="41607.53"/>
    <n v="41607.53"/>
    <n v="41607.53"/>
    <n v="41607.53"/>
    <n v="41607.53"/>
    <n v="0"/>
  </r>
  <r>
    <x v="0"/>
    <x v="0"/>
    <x v="5"/>
    <x v="5"/>
    <x v="14"/>
    <x v="14"/>
    <s v="16001"/>
    <s v="Primes i quotes SS funcion integrats"/>
    <x v="4"/>
    <x v="4"/>
    <s v="9"/>
    <s v="Actuacions de caràcter general"/>
    <x v="1"/>
    <x v="1"/>
    <x v="1"/>
    <x v="1"/>
    <x v="1"/>
    <x v="1"/>
    <s v="92014"/>
    <s v="Serveis jurídics"/>
    <n v="11930.16"/>
    <n v="0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4"/>
    <x v="4"/>
    <s v="9"/>
    <s v="Actuacions de caràcter general"/>
    <x v="1"/>
    <x v="1"/>
    <x v="8"/>
    <x v="8"/>
    <x v="20"/>
    <x v="20"/>
    <s v="92521"/>
    <s v="Direcció de comunicació"/>
    <n v="10800"/>
    <n v="227.05"/>
    <n v="11027.05"/>
    <n v="11027.05"/>
    <n v="11027.05"/>
    <n v="11027.05"/>
    <n v="11027.05"/>
    <n v="0"/>
  </r>
  <r>
    <x v="0"/>
    <x v="0"/>
    <x v="5"/>
    <x v="5"/>
    <x v="14"/>
    <x v="14"/>
    <s v="16001"/>
    <s v="Primes i quotes SS funcion integrats"/>
    <x v="4"/>
    <x v="4"/>
    <s v="9"/>
    <s v="Actuacions de caràcter general"/>
    <x v="8"/>
    <x v="8"/>
    <x v="18"/>
    <x v="18"/>
    <x v="25"/>
    <x v="25"/>
    <s v="93312"/>
    <s v="Manteniment d’edificis centralitzats"/>
    <n v="23860.32"/>
    <n v="-0.19"/>
    <n v="23860.13"/>
    <n v="23860.13"/>
    <n v="23860.13"/>
    <n v="23860.13"/>
    <n v="23860.13"/>
    <n v="0"/>
  </r>
  <r>
    <x v="0"/>
    <x v="0"/>
    <x v="5"/>
    <x v="5"/>
    <x v="14"/>
    <x v="14"/>
    <s v="16001"/>
    <s v="Primes i quotes SS funcion integrats"/>
    <x v="5"/>
    <x v="5"/>
    <s v="1"/>
    <s v="Serveis públics bàsics"/>
    <x v="4"/>
    <x v="4"/>
    <x v="14"/>
    <x v="14"/>
    <x v="22"/>
    <x v="22"/>
    <s v="15111"/>
    <s v="Llicències"/>
    <n v="65069.88"/>
    <n v="-10103.219999999999"/>
    <n v="54966.66"/>
    <n v="54966.66"/>
    <n v="54966.66"/>
    <n v="54966.66"/>
    <n v="54966.66"/>
    <n v="0"/>
  </r>
  <r>
    <x v="0"/>
    <x v="0"/>
    <x v="5"/>
    <x v="5"/>
    <x v="14"/>
    <x v="14"/>
    <s v="16001"/>
    <s v="Primes i quotes SS funcion integrats"/>
    <x v="5"/>
    <x v="5"/>
    <s v="1"/>
    <s v="Serveis públics bàsics"/>
    <x v="4"/>
    <x v="4"/>
    <x v="15"/>
    <x v="15"/>
    <x v="18"/>
    <x v="18"/>
    <s v="15341"/>
    <s v="Manteniment i millora espais públics cen"/>
    <n v="44694.84"/>
    <n v="-12569.76"/>
    <n v="32125.08"/>
    <n v="32125.08"/>
    <n v="32125.08"/>
    <n v="32125.08"/>
    <n v="32125.08"/>
    <n v="0"/>
  </r>
  <r>
    <x v="0"/>
    <x v="0"/>
    <x v="5"/>
    <x v="5"/>
    <x v="14"/>
    <x v="14"/>
    <s v="16001"/>
    <s v="Primes i quotes SS funcion integrats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33019.56"/>
    <n v="177.23"/>
    <n v="33196.79"/>
    <n v="33196.79"/>
    <n v="33196.79"/>
    <n v="33196.79"/>
    <n v="33196.79"/>
    <n v="0"/>
  </r>
  <r>
    <x v="0"/>
    <x v="0"/>
    <x v="5"/>
    <x v="5"/>
    <x v="14"/>
    <x v="14"/>
    <s v="16001"/>
    <s v="Primes i quotes SS funcion integrats"/>
    <x v="5"/>
    <x v="5"/>
    <s v="9"/>
    <s v="Actuacions de caràcter general"/>
    <x v="0"/>
    <x v="0"/>
    <x v="0"/>
    <x v="0"/>
    <x v="0"/>
    <x v="0"/>
    <s v="91211"/>
    <s v="Representacio política"/>
    <n v="8928.7199999999993"/>
    <n v="191.9"/>
    <n v="9120.6200000000008"/>
    <n v="9120.6200000000008"/>
    <n v="9120.6200000000008"/>
    <n v="9120.6200000000008"/>
    <n v="9120.6200000000008"/>
    <n v="0"/>
  </r>
  <r>
    <x v="0"/>
    <x v="0"/>
    <x v="5"/>
    <x v="5"/>
    <x v="14"/>
    <x v="14"/>
    <s v="16001"/>
    <s v="Primes i quotes SS funcion integrats"/>
    <x v="5"/>
    <x v="5"/>
    <s v="9"/>
    <s v="Actuacions de caràcter general"/>
    <x v="1"/>
    <x v="1"/>
    <x v="1"/>
    <x v="1"/>
    <x v="1"/>
    <x v="1"/>
    <s v="92011"/>
    <s v="Administració general"/>
    <n v="59615.93"/>
    <n v="1033.32"/>
    <n v="60649.25"/>
    <n v="60649.25"/>
    <n v="60649.25"/>
    <n v="60649.25"/>
    <n v="60649.25"/>
    <n v="0"/>
  </r>
  <r>
    <x v="0"/>
    <x v="0"/>
    <x v="5"/>
    <x v="5"/>
    <x v="14"/>
    <x v="14"/>
    <s v="16001"/>
    <s v="Primes i quotes SS funcion integrats"/>
    <x v="5"/>
    <x v="5"/>
    <s v="9"/>
    <s v="Actuacions de caràcter general"/>
    <x v="1"/>
    <x v="1"/>
    <x v="1"/>
    <x v="1"/>
    <x v="1"/>
    <x v="1"/>
    <s v="92014"/>
    <s v="Serveis jurídics"/>
    <n v="31768.92"/>
    <n v="-5291.67"/>
    <n v="26477.25"/>
    <n v="26477.25"/>
    <n v="26477.25"/>
    <n v="26477.25"/>
    <n v="26477.25"/>
    <n v="0"/>
  </r>
  <r>
    <x v="0"/>
    <x v="0"/>
    <x v="5"/>
    <x v="5"/>
    <x v="14"/>
    <x v="14"/>
    <s v="16001"/>
    <s v="Primes i quotes SS funcion integrats"/>
    <x v="5"/>
    <x v="5"/>
    <s v="9"/>
    <s v="Actuacions de caràcter general"/>
    <x v="1"/>
    <x v="1"/>
    <x v="8"/>
    <x v="8"/>
    <x v="20"/>
    <x v="20"/>
    <s v="92521"/>
    <s v="Direcció de comunicació"/>
    <n v="11930.16"/>
    <n v="0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6"/>
    <x v="6"/>
    <s v="1"/>
    <s v="Serveis públics bàsics"/>
    <x v="4"/>
    <x v="4"/>
    <x v="14"/>
    <x v="14"/>
    <x v="22"/>
    <x v="22"/>
    <s v="15111"/>
    <s v="Llicències"/>
    <n v="47149.440000000002"/>
    <n v="-8581.27"/>
    <n v="38568.17"/>
    <n v="38568.17"/>
    <n v="38568.17"/>
    <n v="38568.17"/>
    <n v="38568.17"/>
    <n v="0"/>
  </r>
  <r>
    <x v="0"/>
    <x v="0"/>
    <x v="5"/>
    <x v="5"/>
    <x v="14"/>
    <x v="14"/>
    <s v="16001"/>
    <s v="Primes i quotes SS funcion integrats"/>
    <x v="6"/>
    <x v="6"/>
    <s v="1"/>
    <s v="Serveis públics bàsics"/>
    <x v="4"/>
    <x v="4"/>
    <x v="14"/>
    <x v="14"/>
    <x v="21"/>
    <x v="21"/>
    <s v="15131"/>
    <s v="Redacció de projectes-execució d'obres"/>
    <n v="9396"/>
    <n v="619.22"/>
    <n v="10015.219999999999"/>
    <n v="10015.219999999999"/>
    <n v="10015.219999999999"/>
    <n v="10015.219999999999"/>
    <n v="10015.219999999999"/>
    <n v="0"/>
  </r>
  <r>
    <x v="0"/>
    <x v="0"/>
    <x v="5"/>
    <x v="5"/>
    <x v="14"/>
    <x v="14"/>
    <s v="16001"/>
    <s v="Primes i quotes SS funcion integrats"/>
    <x v="6"/>
    <x v="6"/>
    <s v="1"/>
    <s v="Serveis públics bàsics"/>
    <x v="4"/>
    <x v="4"/>
    <x v="15"/>
    <x v="15"/>
    <x v="18"/>
    <x v="18"/>
    <s v="15341"/>
    <s v="Manteniment i millora espais públics cen"/>
    <n v="31876.560000000001"/>
    <n v="-2529.1799999999998"/>
    <n v="29347.38"/>
    <n v="29347.38"/>
    <n v="29347.38"/>
    <n v="29347.38"/>
    <n v="29347.38"/>
    <n v="0"/>
  </r>
  <r>
    <x v="0"/>
    <x v="0"/>
    <x v="5"/>
    <x v="5"/>
    <x v="14"/>
    <x v="14"/>
    <s v="16001"/>
    <s v="Primes i quotes SS funcion integrats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55341.96"/>
    <n v="-18419.32"/>
    <n v="36922.639999999999"/>
    <n v="36922.639999999999"/>
    <n v="36922.639999999999"/>
    <n v="36922.639999999999"/>
    <n v="36922.639999999999"/>
    <n v="0"/>
  </r>
  <r>
    <x v="0"/>
    <x v="0"/>
    <x v="5"/>
    <x v="5"/>
    <x v="14"/>
    <x v="14"/>
    <s v="16001"/>
    <s v="Primes i quotes SS funcion integrats"/>
    <x v="6"/>
    <x v="6"/>
    <s v="3"/>
    <s v="Producció de béns públics de caràcter preferent"/>
    <x v="9"/>
    <x v="9"/>
    <x v="22"/>
    <x v="22"/>
    <x v="32"/>
    <x v="32"/>
    <s v="33711"/>
    <s v="Gestió de centres cívics"/>
    <n v="8617.68"/>
    <n v="164.13"/>
    <n v="8781.81"/>
    <n v="8781.81"/>
    <n v="8781.81"/>
    <n v="8781.81"/>
    <n v="8781.81"/>
    <n v="0"/>
  </r>
  <r>
    <x v="0"/>
    <x v="0"/>
    <x v="5"/>
    <x v="5"/>
    <x v="14"/>
    <x v="14"/>
    <s v="16001"/>
    <s v="Primes i quotes SS funcion integrats"/>
    <x v="6"/>
    <x v="6"/>
    <s v="9"/>
    <s v="Actuacions de caràcter general"/>
    <x v="0"/>
    <x v="0"/>
    <x v="0"/>
    <x v="0"/>
    <x v="0"/>
    <x v="0"/>
    <s v="91211"/>
    <s v="Representacio política"/>
    <n v="0"/>
    <n v="10789.25"/>
    <n v="10789.25"/>
    <n v="10789.25"/>
    <n v="10789.25"/>
    <n v="10789.25"/>
    <n v="10789.25"/>
    <n v="0"/>
  </r>
  <r>
    <x v="0"/>
    <x v="0"/>
    <x v="5"/>
    <x v="5"/>
    <x v="14"/>
    <x v="14"/>
    <s v="16001"/>
    <s v="Primes i quotes SS funcion integrats"/>
    <x v="6"/>
    <x v="6"/>
    <s v="9"/>
    <s v="Actuacions de caràcter general"/>
    <x v="1"/>
    <x v="1"/>
    <x v="1"/>
    <x v="1"/>
    <x v="1"/>
    <x v="1"/>
    <s v="92011"/>
    <s v="Administració general"/>
    <n v="91329"/>
    <n v="-24071.39"/>
    <n v="67257.61"/>
    <n v="67257.61"/>
    <n v="67257.61"/>
    <n v="67257.61"/>
    <n v="67257.61"/>
    <n v="0"/>
  </r>
  <r>
    <x v="0"/>
    <x v="0"/>
    <x v="5"/>
    <x v="5"/>
    <x v="14"/>
    <x v="14"/>
    <s v="16001"/>
    <s v="Primes i quotes SS funcion integrats"/>
    <x v="6"/>
    <x v="6"/>
    <s v="9"/>
    <s v="Actuacions de caràcter general"/>
    <x v="1"/>
    <x v="1"/>
    <x v="8"/>
    <x v="8"/>
    <x v="20"/>
    <x v="20"/>
    <s v="92521"/>
    <s v="Direcció de comunicació"/>
    <n v="0"/>
    <n v="1513.8"/>
    <n v="1513.8"/>
    <n v="1513.8"/>
    <n v="1513.8"/>
    <n v="1513.8"/>
    <n v="1513.8"/>
    <n v="0"/>
  </r>
  <r>
    <x v="0"/>
    <x v="0"/>
    <x v="5"/>
    <x v="5"/>
    <x v="14"/>
    <x v="14"/>
    <s v="16001"/>
    <s v="Primes i quotes SS funcion integrats"/>
    <x v="7"/>
    <x v="7"/>
    <s v="1"/>
    <s v="Serveis públics bàsics"/>
    <x v="4"/>
    <x v="4"/>
    <x v="14"/>
    <x v="14"/>
    <x v="22"/>
    <x v="22"/>
    <s v="15111"/>
    <s v="Llicències"/>
    <n v="27737.279999999999"/>
    <n v="1086.3900000000001"/>
    <n v="28823.67"/>
    <n v="28823.67"/>
    <n v="28823.67"/>
    <n v="28823.67"/>
    <n v="28823.67"/>
    <n v="0"/>
  </r>
  <r>
    <x v="0"/>
    <x v="0"/>
    <x v="5"/>
    <x v="5"/>
    <x v="14"/>
    <x v="14"/>
    <s v="16001"/>
    <s v="Primes i quotes SS funcion integrats"/>
    <x v="7"/>
    <x v="7"/>
    <s v="1"/>
    <s v="Serveis públics bàsics"/>
    <x v="4"/>
    <x v="4"/>
    <x v="15"/>
    <x v="15"/>
    <x v="18"/>
    <x v="18"/>
    <s v="15341"/>
    <s v="Manteniment i millora espais públics cen"/>
    <n v="26374.44"/>
    <n v="292.17"/>
    <n v="26666.61"/>
    <n v="26666.61"/>
    <n v="26666.61"/>
    <n v="26666.61"/>
    <n v="26666.61"/>
    <n v="0"/>
  </r>
  <r>
    <x v="0"/>
    <x v="0"/>
    <x v="5"/>
    <x v="5"/>
    <x v="14"/>
    <x v="14"/>
    <s v="16001"/>
    <s v="Primes i quotes SS funcion integrats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44521.08"/>
    <n v="-6169.96"/>
    <n v="38351.120000000003"/>
    <n v="38351.120000000003"/>
    <n v="38351.120000000003"/>
    <n v="38351.120000000003"/>
    <n v="38351.120000000003"/>
    <n v="0"/>
  </r>
  <r>
    <x v="0"/>
    <x v="0"/>
    <x v="5"/>
    <x v="5"/>
    <x v="14"/>
    <x v="14"/>
    <s v="16001"/>
    <s v="Primes i quotes SS funcion integrats"/>
    <x v="7"/>
    <x v="7"/>
    <s v="9"/>
    <s v="Actuacions de caràcter general"/>
    <x v="1"/>
    <x v="1"/>
    <x v="1"/>
    <x v="1"/>
    <x v="1"/>
    <x v="1"/>
    <s v="92011"/>
    <s v="Administració general"/>
    <n v="86504.94"/>
    <n v="-3616.23"/>
    <n v="82888.710000000006"/>
    <n v="82888.710000000006"/>
    <n v="82888.710000000006"/>
    <n v="82888.710000000006"/>
    <n v="82888.710000000006"/>
    <n v="0"/>
  </r>
  <r>
    <x v="0"/>
    <x v="0"/>
    <x v="5"/>
    <x v="5"/>
    <x v="14"/>
    <x v="14"/>
    <s v="16001"/>
    <s v="Primes i quotes SS funcion integrats"/>
    <x v="7"/>
    <x v="7"/>
    <s v="9"/>
    <s v="Actuacions de caràcter general"/>
    <x v="1"/>
    <x v="1"/>
    <x v="1"/>
    <x v="1"/>
    <x v="1"/>
    <x v="1"/>
    <s v="92014"/>
    <s v="Serveis jurídics"/>
    <n v="16752.12"/>
    <n v="1500.76"/>
    <n v="18252.88"/>
    <n v="18252.88"/>
    <n v="18252.88"/>
    <n v="18252.88"/>
    <n v="18252.88"/>
    <n v="0"/>
  </r>
  <r>
    <x v="0"/>
    <x v="0"/>
    <x v="5"/>
    <x v="5"/>
    <x v="14"/>
    <x v="14"/>
    <s v="16001"/>
    <s v="Primes i quotes SS funcion integrats"/>
    <x v="7"/>
    <x v="7"/>
    <s v="9"/>
    <s v="Actuacions de caràcter general"/>
    <x v="1"/>
    <x v="1"/>
    <x v="8"/>
    <x v="8"/>
    <x v="20"/>
    <x v="20"/>
    <s v="92521"/>
    <s v="Direcció de comunicació"/>
    <n v="10358.52"/>
    <n v="240.34"/>
    <n v="10598.86"/>
    <n v="10598.86"/>
    <n v="10598.86"/>
    <n v="10598.86"/>
    <n v="10598.86"/>
    <n v="0"/>
  </r>
  <r>
    <x v="0"/>
    <x v="0"/>
    <x v="5"/>
    <x v="5"/>
    <x v="14"/>
    <x v="14"/>
    <s v="16001"/>
    <s v="Primes i quotes SS funcion integrats"/>
    <x v="8"/>
    <x v="8"/>
    <s v="1"/>
    <s v="Serveis públics bàsics"/>
    <x v="4"/>
    <x v="4"/>
    <x v="7"/>
    <x v="7"/>
    <x v="8"/>
    <x v="8"/>
    <s v="15011"/>
    <s v="Despeses generals d'Ecologia Urbana"/>
    <n v="11930.16"/>
    <n v="-11930.16"/>
    <n v="0"/>
    <n v="0"/>
    <n v="0"/>
    <n v="0"/>
    <n v="0"/>
    <n v="0"/>
  </r>
  <r>
    <x v="0"/>
    <x v="0"/>
    <x v="5"/>
    <x v="5"/>
    <x v="14"/>
    <x v="14"/>
    <s v="16001"/>
    <s v="Primes i quotes SS funcion integrats"/>
    <x v="8"/>
    <x v="8"/>
    <s v="1"/>
    <s v="Serveis públics bàsics"/>
    <x v="4"/>
    <x v="4"/>
    <x v="15"/>
    <x v="15"/>
    <x v="39"/>
    <x v="39"/>
    <s v="15321"/>
    <s v="Manteniment i renovació del paviment"/>
    <n v="41553.199999999997"/>
    <n v="371.97"/>
    <n v="41925.17"/>
    <n v="41925.17"/>
    <n v="41925.17"/>
    <n v="41925.17"/>
    <n v="41925.17"/>
    <n v="0"/>
  </r>
  <r>
    <x v="0"/>
    <x v="0"/>
    <x v="5"/>
    <x v="5"/>
    <x v="14"/>
    <x v="14"/>
    <s v="16001"/>
    <s v="Primes i quotes SS funcion integrats"/>
    <x v="8"/>
    <x v="8"/>
    <s v="1"/>
    <s v="Serveis públics bàsics"/>
    <x v="4"/>
    <x v="4"/>
    <x v="15"/>
    <x v="15"/>
    <x v="18"/>
    <x v="18"/>
    <s v="15344"/>
    <s v="Manteniment-millora espais públics no ce"/>
    <n v="11930.16"/>
    <n v="0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66816.84"/>
    <n v="-9746.09"/>
    <n v="57070.75"/>
    <n v="57070.75"/>
    <n v="57070.75"/>
    <n v="57070.75"/>
    <n v="57070.75"/>
    <n v="0"/>
  </r>
  <r>
    <x v="0"/>
    <x v="0"/>
    <x v="5"/>
    <x v="5"/>
    <x v="14"/>
    <x v="14"/>
    <s v="16001"/>
    <s v="Primes i quotes SS funcion integrats"/>
    <x v="8"/>
    <x v="8"/>
    <s v="9"/>
    <s v="Actuacions de caràcter general"/>
    <x v="1"/>
    <x v="1"/>
    <x v="1"/>
    <x v="1"/>
    <x v="1"/>
    <x v="1"/>
    <s v="92011"/>
    <s v="Administració general"/>
    <n v="78474"/>
    <n v="10355.83"/>
    <n v="88829.83"/>
    <n v="88829.83"/>
    <n v="88829.83"/>
    <n v="88829.83"/>
    <n v="88829.83"/>
    <n v="0"/>
  </r>
  <r>
    <x v="0"/>
    <x v="0"/>
    <x v="5"/>
    <x v="5"/>
    <x v="14"/>
    <x v="14"/>
    <s v="16001"/>
    <s v="Primes i quotes SS funcion integrats"/>
    <x v="8"/>
    <x v="8"/>
    <s v="9"/>
    <s v="Actuacions de caràcter general"/>
    <x v="1"/>
    <x v="1"/>
    <x v="8"/>
    <x v="8"/>
    <x v="20"/>
    <x v="20"/>
    <s v="92521"/>
    <s v="Direcció de comunicació"/>
    <n v="30738.6"/>
    <n v="-9071.7199999999993"/>
    <n v="21666.880000000001"/>
    <n v="21666.880000000001"/>
    <n v="21666.880000000001"/>
    <n v="21666.880000000001"/>
    <n v="21666.880000000001"/>
    <n v="0"/>
  </r>
  <r>
    <x v="0"/>
    <x v="0"/>
    <x v="5"/>
    <x v="5"/>
    <x v="14"/>
    <x v="14"/>
    <s v="16001"/>
    <s v="Primes i quotes SS funcion integrats"/>
    <x v="8"/>
    <x v="8"/>
    <s v="9"/>
    <s v="Actuacions de caràcter general"/>
    <x v="8"/>
    <x v="8"/>
    <x v="18"/>
    <x v="18"/>
    <x v="25"/>
    <x v="25"/>
    <s v="93312"/>
    <s v="Manteniment d’edificis centralitzats"/>
    <n v="61624.67"/>
    <n v="12398.28"/>
    <n v="74022.95"/>
    <n v="74022.95"/>
    <n v="74022.95"/>
    <n v="74022.95"/>
    <n v="74022.95"/>
    <n v="0"/>
  </r>
  <r>
    <x v="0"/>
    <x v="0"/>
    <x v="5"/>
    <x v="5"/>
    <x v="14"/>
    <x v="14"/>
    <s v="16001"/>
    <s v="Primes i quotes SS funcion integrats"/>
    <x v="9"/>
    <x v="9"/>
    <s v="1"/>
    <s v="Serveis públics bàsics"/>
    <x v="4"/>
    <x v="4"/>
    <x v="14"/>
    <x v="14"/>
    <x v="22"/>
    <x v="22"/>
    <s v="15111"/>
    <s v="Llicències"/>
    <n v="29299.919999999998"/>
    <n v="-4520.6400000000003"/>
    <n v="24779.279999999999"/>
    <n v="24779.279999999999"/>
    <n v="24779.279999999999"/>
    <n v="24779.279999999999"/>
    <n v="24779.279999999999"/>
    <n v="0"/>
  </r>
  <r>
    <x v="0"/>
    <x v="0"/>
    <x v="5"/>
    <x v="5"/>
    <x v="14"/>
    <x v="14"/>
    <s v="16001"/>
    <s v="Primes i quotes SS funcion integrats"/>
    <x v="9"/>
    <x v="9"/>
    <s v="1"/>
    <s v="Serveis públics bàsics"/>
    <x v="4"/>
    <x v="4"/>
    <x v="15"/>
    <x v="15"/>
    <x v="18"/>
    <x v="18"/>
    <s v="15341"/>
    <s v="Manteniment i millora espais públics cen"/>
    <n v="11930.16"/>
    <n v="0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56073.43"/>
    <n v="-4906.3"/>
    <n v="51167.13"/>
    <n v="51167.13"/>
    <n v="51167.13"/>
    <n v="51167.13"/>
    <n v="51167.13"/>
    <n v="0"/>
  </r>
  <r>
    <x v="0"/>
    <x v="0"/>
    <x v="5"/>
    <x v="5"/>
    <x v="14"/>
    <x v="14"/>
    <s v="16001"/>
    <s v="Primes i quotes SS funcion integrats"/>
    <x v="9"/>
    <x v="9"/>
    <s v="2"/>
    <s v="Actuacions de protecció i promoció social"/>
    <x v="2"/>
    <x v="2"/>
    <x v="5"/>
    <x v="5"/>
    <x v="41"/>
    <x v="41"/>
    <s v="23222"/>
    <s v="Gestió d'equipaments juvenils"/>
    <n v="9831.48"/>
    <n v="573.44000000000005"/>
    <n v="10404.92"/>
    <n v="10404.92"/>
    <n v="10404.92"/>
    <n v="10404.92"/>
    <n v="10404.92"/>
    <n v="0"/>
  </r>
  <r>
    <x v="0"/>
    <x v="0"/>
    <x v="5"/>
    <x v="5"/>
    <x v="14"/>
    <x v="14"/>
    <s v="16001"/>
    <s v="Primes i quotes SS funcion integrats"/>
    <x v="9"/>
    <x v="9"/>
    <s v="9"/>
    <s v="Actuacions de caràcter general"/>
    <x v="1"/>
    <x v="1"/>
    <x v="1"/>
    <x v="1"/>
    <x v="1"/>
    <x v="1"/>
    <s v="92011"/>
    <s v="Administració general"/>
    <n v="83206.080000000002"/>
    <n v="13155.98"/>
    <n v="96362.06"/>
    <n v="96362.06"/>
    <n v="96362.06"/>
    <n v="96362.06"/>
    <n v="96362.06"/>
    <n v="0"/>
  </r>
  <r>
    <x v="0"/>
    <x v="0"/>
    <x v="5"/>
    <x v="5"/>
    <x v="14"/>
    <x v="14"/>
    <s v="16001"/>
    <s v="Primes i quotes SS funcion integrats"/>
    <x v="9"/>
    <x v="9"/>
    <s v="9"/>
    <s v="Actuacions de caràcter general"/>
    <x v="1"/>
    <x v="1"/>
    <x v="8"/>
    <x v="8"/>
    <x v="20"/>
    <x v="20"/>
    <s v="92521"/>
    <s v="Direcció de comunicació"/>
    <n v="7942.92"/>
    <n v="129.83000000000001"/>
    <n v="8072.75"/>
    <n v="8072.75"/>
    <n v="8072.75"/>
    <n v="8072.75"/>
    <n v="8072.75"/>
    <n v="0"/>
  </r>
  <r>
    <x v="0"/>
    <x v="0"/>
    <x v="5"/>
    <x v="5"/>
    <x v="14"/>
    <x v="14"/>
    <s v="16001"/>
    <s v="Primes i quotes SS funcion integrats"/>
    <x v="9"/>
    <x v="9"/>
    <s v="9"/>
    <s v="Actuacions de caràcter general"/>
    <x v="8"/>
    <x v="8"/>
    <x v="18"/>
    <x v="18"/>
    <x v="25"/>
    <x v="25"/>
    <s v="93312"/>
    <s v="Manteniment d’edificis centralitzats"/>
    <n v="20029.919999999998"/>
    <n v="407.53"/>
    <n v="20437.45"/>
    <n v="20437.45"/>
    <n v="20437.45"/>
    <n v="20437.45"/>
    <n v="20437.45"/>
    <n v="0"/>
  </r>
  <r>
    <x v="0"/>
    <x v="0"/>
    <x v="5"/>
    <x v="5"/>
    <x v="14"/>
    <x v="14"/>
    <s v="16001"/>
    <s v="Primes i quotes SS funcion integrats"/>
    <x v="10"/>
    <x v="10"/>
    <s v="1"/>
    <s v="Serveis públics bàsics"/>
    <x v="4"/>
    <x v="4"/>
    <x v="14"/>
    <x v="14"/>
    <x v="22"/>
    <x v="22"/>
    <s v="15111"/>
    <s v="Llicències"/>
    <n v="44803.8"/>
    <n v="-3843.64"/>
    <n v="40960.160000000003"/>
    <n v="40960.160000000003"/>
    <n v="40960.160000000003"/>
    <n v="40960.160000000003"/>
    <n v="40960.160000000003"/>
    <n v="0"/>
  </r>
  <r>
    <x v="0"/>
    <x v="0"/>
    <x v="5"/>
    <x v="5"/>
    <x v="14"/>
    <x v="14"/>
    <s v="16001"/>
    <s v="Primes i quotes SS funcion integrats"/>
    <x v="10"/>
    <x v="10"/>
    <s v="1"/>
    <s v="Serveis públics bàsics"/>
    <x v="4"/>
    <x v="4"/>
    <x v="15"/>
    <x v="15"/>
    <x v="18"/>
    <x v="18"/>
    <s v="15341"/>
    <s v="Manteniment i millora espais públics cen"/>
    <n v="48888.5"/>
    <n v="-14600.48"/>
    <n v="34288.019999999997"/>
    <n v="34288.019999999997"/>
    <n v="34288.019999999997"/>
    <n v="34288.019999999997"/>
    <n v="34288.019999999997"/>
    <n v="0"/>
  </r>
  <r>
    <x v="0"/>
    <x v="0"/>
    <x v="5"/>
    <x v="5"/>
    <x v="14"/>
    <x v="14"/>
    <s v="16001"/>
    <s v="Primes i quotes SS funcion integrats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35790.480000000003"/>
    <n v="-2982.54"/>
    <n v="32807.94"/>
    <n v="32807.94"/>
    <n v="32807.94"/>
    <n v="32807.94"/>
    <n v="32807.94"/>
    <n v="0"/>
  </r>
  <r>
    <x v="0"/>
    <x v="0"/>
    <x v="5"/>
    <x v="5"/>
    <x v="14"/>
    <x v="14"/>
    <s v="16001"/>
    <s v="Primes i quotes SS funcion integrats"/>
    <x v="10"/>
    <x v="10"/>
    <s v="3"/>
    <s v="Producció de béns públics de caràcter preferent"/>
    <x v="9"/>
    <x v="9"/>
    <x v="22"/>
    <x v="22"/>
    <x v="32"/>
    <x v="32"/>
    <s v="33711"/>
    <s v="Gestió de centres cívics"/>
    <n v="9648.36"/>
    <n v="206.41"/>
    <n v="9854.77"/>
    <n v="9854.77"/>
    <n v="9854.77"/>
    <n v="9854.77"/>
    <n v="9854.77"/>
    <n v="0"/>
  </r>
  <r>
    <x v="0"/>
    <x v="0"/>
    <x v="5"/>
    <x v="5"/>
    <x v="14"/>
    <x v="14"/>
    <s v="16001"/>
    <s v="Primes i quotes SS funcion integrats"/>
    <x v="10"/>
    <x v="10"/>
    <s v="9"/>
    <s v="Actuacions de caràcter general"/>
    <x v="0"/>
    <x v="0"/>
    <x v="0"/>
    <x v="0"/>
    <x v="0"/>
    <x v="0"/>
    <s v="91211"/>
    <s v="Representacio política"/>
    <n v="0"/>
    <n v="9525.15"/>
    <n v="9525.15"/>
    <n v="9525.15"/>
    <n v="9525.15"/>
    <n v="9525.15"/>
    <n v="9525.15"/>
    <n v="0"/>
  </r>
  <r>
    <x v="0"/>
    <x v="0"/>
    <x v="5"/>
    <x v="5"/>
    <x v="14"/>
    <x v="14"/>
    <s v="16001"/>
    <s v="Primes i quotes SS funcion integrats"/>
    <x v="10"/>
    <x v="10"/>
    <s v="9"/>
    <s v="Actuacions de caràcter general"/>
    <x v="1"/>
    <x v="1"/>
    <x v="1"/>
    <x v="1"/>
    <x v="1"/>
    <x v="1"/>
    <s v="92011"/>
    <s v="Administració general"/>
    <n v="96672.75"/>
    <n v="-19168.75"/>
    <n v="77504"/>
    <n v="77504"/>
    <n v="77504"/>
    <n v="77504"/>
    <n v="77504"/>
    <n v="0"/>
  </r>
  <r>
    <x v="0"/>
    <x v="0"/>
    <x v="5"/>
    <x v="5"/>
    <x v="14"/>
    <x v="14"/>
    <s v="16001"/>
    <s v="Primes i quotes SS funcion integrats"/>
    <x v="10"/>
    <x v="10"/>
    <s v="9"/>
    <s v="Actuacions de caràcter general"/>
    <x v="1"/>
    <x v="1"/>
    <x v="1"/>
    <x v="1"/>
    <x v="1"/>
    <x v="1"/>
    <s v="92014"/>
    <s v="Serveis jurídics"/>
    <n v="11930.16"/>
    <n v="-10405.74"/>
    <n v="1524.42"/>
    <n v="1524.42"/>
    <n v="1524.42"/>
    <n v="1524.42"/>
    <n v="1524.42"/>
    <n v="0"/>
  </r>
  <r>
    <x v="0"/>
    <x v="0"/>
    <x v="5"/>
    <x v="5"/>
    <x v="14"/>
    <x v="14"/>
    <s v="16001"/>
    <s v="Primes i quotes SS funcion integrats"/>
    <x v="10"/>
    <x v="10"/>
    <s v="9"/>
    <s v="Actuacions de caràcter general"/>
    <x v="1"/>
    <x v="1"/>
    <x v="8"/>
    <x v="8"/>
    <x v="10"/>
    <x v="10"/>
    <s v="92511"/>
    <s v="Atenció al ciutadà"/>
    <n v="21326.16"/>
    <n v="181.36"/>
    <n v="21507.52"/>
    <n v="21507.52"/>
    <n v="21507.52"/>
    <n v="21507.52"/>
    <n v="21507.52"/>
    <n v="0"/>
  </r>
  <r>
    <x v="0"/>
    <x v="0"/>
    <x v="5"/>
    <x v="5"/>
    <x v="14"/>
    <x v="14"/>
    <s v="16001"/>
    <s v="Primes i quotes SS funcion integrats"/>
    <x v="23"/>
    <x v="23"/>
    <s v="4"/>
    <s v="Actuacions de caràcter econòmic"/>
    <x v="3"/>
    <x v="3"/>
    <x v="6"/>
    <x v="6"/>
    <x v="7"/>
    <x v="7"/>
    <s v="43011"/>
    <s v="Administració i gerència de Presidència"/>
    <n v="0"/>
    <n v="11930.16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23"/>
    <x v="23"/>
    <s v="4"/>
    <s v="Actuacions de caràcter econòmic"/>
    <x v="7"/>
    <x v="7"/>
    <x v="16"/>
    <x v="16"/>
    <x v="23"/>
    <x v="23"/>
    <s v="49311"/>
    <s v="Arbitratge"/>
    <n v="0"/>
    <n v="7434.6"/>
    <n v="7434.6"/>
    <n v="7434.6"/>
    <n v="7434.6"/>
    <n v="7434.6"/>
    <n v="7434.6"/>
    <n v="0"/>
  </r>
  <r>
    <x v="0"/>
    <x v="0"/>
    <x v="5"/>
    <x v="5"/>
    <x v="14"/>
    <x v="14"/>
    <s v="16001"/>
    <s v="Primes i quotes SS funcion integrats"/>
    <x v="23"/>
    <x v="23"/>
    <s v="4"/>
    <s v="Actuacions de caràcter econòmic"/>
    <x v="7"/>
    <x v="7"/>
    <x v="16"/>
    <x v="16"/>
    <x v="23"/>
    <x v="23"/>
    <s v="49312"/>
    <s v="Informació al consumidor"/>
    <n v="0"/>
    <n v="31827"/>
    <n v="31827"/>
    <n v="31827"/>
    <n v="31827"/>
    <n v="31827"/>
    <n v="31827"/>
    <n v="0"/>
  </r>
  <r>
    <x v="0"/>
    <x v="0"/>
    <x v="5"/>
    <x v="5"/>
    <x v="14"/>
    <x v="14"/>
    <s v="16001"/>
    <s v="Primes i quotes SS funcion integrats"/>
    <x v="23"/>
    <x v="23"/>
    <s v="9"/>
    <s v="Actuacions de caràcter general"/>
    <x v="1"/>
    <x v="1"/>
    <x v="1"/>
    <x v="1"/>
    <x v="1"/>
    <x v="1"/>
    <s v="92011"/>
    <s v="Administració general"/>
    <n v="125294.07"/>
    <n v="-24343.200000000001"/>
    <n v="100950.87"/>
    <n v="100950.87"/>
    <n v="100950.87"/>
    <n v="100950.87"/>
    <n v="100950.87"/>
    <n v="0"/>
  </r>
  <r>
    <x v="0"/>
    <x v="0"/>
    <x v="5"/>
    <x v="5"/>
    <x v="14"/>
    <x v="14"/>
    <s v="16001"/>
    <s v="Primes i quotes SS funcion integrats"/>
    <x v="24"/>
    <x v="24"/>
    <s v="1"/>
    <s v="Serveis públics bàsics"/>
    <x v="4"/>
    <x v="4"/>
    <x v="7"/>
    <x v="7"/>
    <x v="8"/>
    <x v="8"/>
    <s v="15011"/>
    <s v="Despeses generals d'Ecologia Urbana"/>
    <n v="49832.14"/>
    <n v="-49832.14"/>
    <n v="0"/>
    <n v="0"/>
    <n v="0"/>
    <n v="0"/>
    <n v="0"/>
    <n v="0"/>
  </r>
  <r>
    <x v="0"/>
    <x v="0"/>
    <x v="5"/>
    <x v="5"/>
    <x v="14"/>
    <x v="14"/>
    <s v="16001"/>
    <s v="Primes i quotes SS funcion integrats"/>
    <x v="24"/>
    <x v="24"/>
    <s v="4"/>
    <s v="Actuacions de caràcter econòmic"/>
    <x v="3"/>
    <x v="3"/>
    <x v="6"/>
    <x v="6"/>
    <x v="7"/>
    <x v="7"/>
    <s v="43011"/>
    <s v="Administració i gerència de Presidència"/>
    <n v="115918.22"/>
    <n v="-91744.26"/>
    <n v="24173.96"/>
    <n v="24173.96"/>
    <n v="24173.96"/>
    <n v="24173.96"/>
    <n v="24173.96"/>
    <n v="0"/>
  </r>
  <r>
    <x v="0"/>
    <x v="0"/>
    <x v="5"/>
    <x v="5"/>
    <x v="14"/>
    <x v="14"/>
    <s v="16001"/>
    <s v="Primes i quotes SS funcion integrats"/>
    <x v="24"/>
    <x v="24"/>
    <s v="4"/>
    <s v="Actuacions de caràcter econòmic"/>
    <x v="7"/>
    <x v="7"/>
    <x v="16"/>
    <x v="16"/>
    <x v="23"/>
    <x v="23"/>
    <s v="49311"/>
    <s v="Arbitratge"/>
    <n v="7301.4"/>
    <n v="-7301.4"/>
    <n v="0"/>
    <n v="0"/>
    <n v="0"/>
    <n v="0"/>
    <n v="0"/>
    <n v="0"/>
  </r>
  <r>
    <x v="0"/>
    <x v="0"/>
    <x v="5"/>
    <x v="5"/>
    <x v="14"/>
    <x v="14"/>
    <s v="16001"/>
    <s v="Primes i quotes SS funcion integrats"/>
    <x v="24"/>
    <x v="24"/>
    <s v="4"/>
    <s v="Actuacions de caràcter econòmic"/>
    <x v="7"/>
    <x v="7"/>
    <x v="16"/>
    <x v="16"/>
    <x v="23"/>
    <x v="23"/>
    <s v="49312"/>
    <s v="Informació al consumidor"/>
    <n v="30804.12"/>
    <n v="-30804.12"/>
    <n v="0"/>
    <n v="0"/>
    <n v="0"/>
    <n v="0"/>
    <n v="0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0"/>
    <x v="0"/>
    <x v="0"/>
    <x v="0"/>
    <x v="9"/>
    <x v="9"/>
    <s v="91223"/>
    <s v="Relacions internacionals"/>
    <n v="20858.88"/>
    <n v="-20858.88"/>
    <n v="0"/>
    <n v="0"/>
    <n v="0"/>
    <n v="0"/>
    <n v="0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1"/>
    <x v="1"/>
    <x v="1"/>
    <x v="1"/>
    <x v="1"/>
    <x v="1"/>
    <s v="92016"/>
    <s v="Direcció administrativa gabinet d'alcald"/>
    <n v="31863.72"/>
    <n v="-31863.72"/>
    <n v="0"/>
    <n v="0"/>
    <n v="0"/>
    <n v="0"/>
    <n v="0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8"/>
    <x v="8"/>
    <x v="17"/>
    <x v="17"/>
    <x v="24"/>
    <x v="24"/>
    <s v="93112"/>
    <s v="Pressupost i política fiscal"/>
    <n v="59650.8"/>
    <n v="0"/>
    <n v="59650.8"/>
    <n v="59650.8"/>
    <n v="59650.8"/>
    <n v="59650.8"/>
    <n v="59650.8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8"/>
    <x v="8"/>
    <x v="17"/>
    <x v="17"/>
    <x v="24"/>
    <x v="24"/>
    <s v="93113"/>
    <s v="Administració comptable"/>
    <n v="47720.639999999999"/>
    <n v="-11963.29"/>
    <n v="35757.35"/>
    <n v="35757.35"/>
    <n v="35757.35"/>
    <n v="35757.35"/>
    <n v="35757.35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8"/>
    <x v="8"/>
    <x v="17"/>
    <x v="17"/>
    <x v="24"/>
    <x v="24"/>
    <s v="93114"/>
    <s v="Gestió financera"/>
    <n v="33400.49"/>
    <n v="886.52"/>
    <n v="34287.01"/>
    <n v="34287.01"/>
    <n v="34287.01"/>
    <n v="34287.01"/>
    <n v="34287.01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8"/>
    <x v="8"/>
    <x v="26"/>
    <x v="26"/>
    <x v="40"/>
    <x v="40"/>
    <s v="93212"/>
    <s v="Consell Tributari"/>
    <n v="21119.16"/>
    <n v="197.29"/>
    <n v="21316.45"/>
    <n v="21316.45"/>
    <n v="21316.45"/>
    <n v="21316.45"/>
    <n v="21316.45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8"/>
    <x v="8"/>
    <x v="18"/>
    <x v="18"/>
    <x v="25"/>
    <x v="25"/>
    <s v="93311"/>
    <s v="Patrimoni"/>
    <n v="81497.64"/>
    <n v="1823.58"/>
    <n v="83321.22"/>
    <n v="83321.22"/>
    <n v="83321.22"/>
    <n v="83321.22"/>
    <n v="83321.22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8"/>
    <x v="8"/>
    <x v="19"/>
    <x v="19"/>
    <x v="26"/>
    <x v="26"/>
    <s v="93411"/>
    <s v="Tresoreria"/>
    <n v="79684.08"/>
    <n v="537.61"/>
    <n v="80221.69"/>
    <n v="80221.69"/>
    <n v="80221.69"/>
    <n v="80221.69"/>
    <n v="80221.69"/>
    <n v="0"/>
  </r>
  <r>
    <x v="0"/>
    <x v="0"/>
    <x v="5"/>
    <x v="5"/>
    <x v="14"/>
    <x v="14"/>
    <s v="16001"/>
    <s v="Primes i quotes SS funcion integrats"/>
    <x v="27"/>
    <x v="27"/>
    <s v="9"/>
    <s v="Actuacions de caràcter general"/>
    <x v="1"/>
    <x v="1"/>
    <x v="1"/>
    <x v="1"/>
    <x v="1"/>
    <x v="1"/>
    <s v="92013"/>
    <s v="Programa actuació sectorial"/>
    <n v="0"/>
    <n v="36495.25"/>
    <n v="36495.25"/>
    <n v="36495.25"/>
    <n v="36495.25"/>
    <n v="36495.25"/>
    <n v="36495.25"/>
    <n v="0"/>
  </r>
  <r>
    <x v="0"/>
    <x v="0"/>
    <x v="5"/>
    <x v="5"/>
    <x v="14"/>
    <x v="14"/>
    <s v="16001"/>
    <s v="Primes i quotes SS funcion integrats"/>
    <x v="0"/>
    <x v="0"/>
    <s v="1"/>
    <s v="Serveis públics bàsics"/>
    <x v="5"/>
    <x v="5"/>
    <x v="10"/>
    <x v="10"/>
    <x v="12"/>
    <x v="12"/>
    <s v="13212"/>
    <s v="Serveis generals de la Guàrdia Urbana"/>
    <n v="15480.6"/>
    <n v="-15480.6"/>
    <n v="0"/>
    <n v="0"/>
    <n v="0"/>
    <n v="0"/>
    <n v="0"/>
    <n v="0"/>
  </r>
  <r>
    <x v="0"/>
    <x v="0"/>
    <x v="5"/>
    <x v="5"/>
    <x v="14"/>
    <x v="14"/>
    <s v="16001"/>
    <s v="Primes i quotes SS funcion integrats"/>
    <x v="0"/>
    <x v="0"/>
    <s v="4"/>
    <s v="Actuacions de caràcter econòmic"/>
    <x v="3"/>
    <x v="3"/>
    <x v="6"/>
    <x v="6"/>
    <x v="7"/>
    <x v="7"/>
    <s v="43014"/>
    <s v="Consell Econòmic i Social"/>
    <n v="11930.16"/>
    <n v="0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0"/>
    <x v="0"/>
    <x v="0"/>
    <x v="0"/>
    <x v="0"/>
    <x v="0"/>
    <s v="91211"/>
    <s v="Representacio política"/>
    <n v="163878.35999999999"/>
    <n v="-44168.51"/>
    <n v="119709.85"/>
    <n v="119709.85"/>
    <n v="119709.85"/>
    <n v="119709.85"/>
    <n v="119709.85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0"/>
    <x v="0"/>
    <x v="0"/>
    <x v="0"/>
    <x v="0"/>
    <x v="0"/>
    <s v="91212"/>
    <s v="Direcció tècnica de premsa"/>
    <n v="10131"/>
    <n v="165.1"/>
    <n v="10296.1"/>
    <n v="10296.1"/>
    <n v="10296.1"/>
    <n v="10296.1"/>
    <n v="10296.1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0"/>
    <x v="0"/>
    <x v="0"/>
    <x v="0"/>
    <x v="9"/>
    <x v="9"/>
    <s v="91222"/>
    <s v="Protocol"/>
    <n v="47720.639999999999"/>
    <n v="7091.12"/>
    <n v="54811.76"/>
    <n v="54811.76"/>
    <n v="54811.76"/>
    <n v="54811.76"/>
    <n v="54811.76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1"/>
    <x v="1"/>
    <s v="92011"/>
    <s v="Administració general"/>
    <n v="431744.62"/>
    <n v="47239.92"/>
    <n v="478984.54"/>
    <n v="478984.54"/>
    <n v="478984.54"/>
    <n v="478984.54"/>
    <n v="478984.54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1"/>
    <x v="1"/>
    <s v="92012"/>
    <s v="Serveis editorials"/>
    <n v="19489.8"/>
    <n v="166.7"/>
    <n v="19656.5"/>
    <n v="19656.5"/>
    <n v="19656.5"/>
    <n v="19656.5"/>
    <n v="19656.5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1"/>
    <x v="1"/>
    <s v="92014"/>
    <s v="Serveis jurídics"/>
    <n v="42356.04"/>
    <n v="-1672.54"/>
    <n v="40683.5"/>
    <n v="40683.5"/>
    <n v="40683.5"/>
    <n v="40683.5"/>
    <n v="40683.5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1"/>
    <x v="1"/>
    <s v="92016"/>
    <s v="Direcció administrativa gabinet d'alcald"/>
    <n v="23860.32"/>
    <n v="31750.12"/>
    <n v="55610.44"/>
    <n v="55610.44"/>
    <n v="55610.44"/>
    <n v="55610.44"/>
    <n v="55610.44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27"/>
    <x v="27"/>
    <s v="92021"/>
    <s v="Sindicatura de Greuges"/>
    <n v="35790.480000000003"/>
    <n v="-2982.54"/>
    <n v="32807.94"/>
    <n v="32807.94"/>
    <n v="32807.94"/>
    <n v="32807.94"/>
    <n v="32807.94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28"/>
    <x v="28"/>
    <s v="92031"/>
    <s v="Arxiu municipal contemporani"/>
    <n v="161989.88"/>
    <n v="-25415.46"/>
    <n v="136574.42000000001"/>
    <n v="136574.42000000001"/>
    <n v="136574.42000000001"/>
    <n v="136574.42000000001"/>
    <n v="136574.42000000001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28"/>
    <x v="28"/>
    <s v="92032"/>
    <s v="Sistema d'arxius"/>
    <n v="21385.03"/>
    <n v="241.53"/>
    <n v="21626.560000000001"/>
    <n v="21626.560000000001"/>
    <n v="21626.560000000001"/>
    <n v="21626.560000000001"/>
    <n v="21626.560000000001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28"/>
    <x v="28"/>
    <s v="92033"/>
    <s v="Servei de documentació i accés al coneix"/>
    <n v="63449.16"/>
    <n v="860.52"/>
    <n v="64309.68"/>
    <n v="64309.68"/>
    <n v="64309.68"/>
    <n v="64309.68"/>
    <n v="64309.68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8"/>
    <x v="8"/>
    <x v="20"/>
    <x v="20"/>
    <s v="92521"/>
    <s v="Direcció de comunicació"/>
    <n v="109793.24"/>
    <n v="-31211.69"/>
    <n v="78581.55"/>
    <n v="78581.55"/>
    <n v="78581.55"/>
    <n v="78581.55"/>
    <n v="78581.55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8"/>
    <x v="8"/>
    <x v="20"/>
    <x v="20"/>
    <s v="92523"/>
    <s v="Comunicació digital"/>
    <n v="29663.52"/>
    <n v="268.99"/>
    <n v="29932.51"/>
    <n v="29932.51"/>
    <n v="29932.51"/>
    <n v="29932.51"/>
    <n v="29932.51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8"/>
    <x v="8"/>
    <x v="17"/>
    <x v="17"/>
    <x v="24"/>
    <x v="24"/>
    <s v="93115"/>
    <s v="Control intern"/>
    <n v="88466.79"/>
    <n v="1330.38"/>
    <n v="89797.17"/>
    <n v="89797.17"/>
    <n v="89797.17"/>
    <n v="89797.17"/>
    <n v="89797.17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8"/>
    <x v="8"/>
    <x v="18"/>
    <x v="18"/>
    <x v="25"/>
    <x v="25"/>
    <s v="93312"/>
    <s v="Manteniment d’edificis centralitzats"/>
    <n v="66672.479999999996"/>
    <n v="-8872.7999999999993"/>
    <n v="57799.68"/>
    <n v="57799.68"/>
    <n v="57799.68"/>
    <n v="57799.68"/>
    <n v="57799.68"/>
    <n v="0"/>
  </r>
  <r>
    <x v="0"/>
    <x v="0"/>
    <x v="5"/>
    <x v="5"/>
    <x v="14"/>
    <x v="14"/>
    <s v="16001"/>
    <s v="Primes i quotes SS funcion integrats"/>
    <x v="25"/>
    <x v="25"/>
    <s v="9"/>
    <s v="Actuacions de caràcter general"/>
    <x v="1"/>
    <x v="1"/>
    <x v="1"/>
    <x v="1"/>
    <x v="1"/>
    <x v="1"/>
    <s v="92013"/>
    <s v="Programa actuació sectorial"/>
    <n v="53256"/>
    <n v="-53256"/>
    <n v="0"/>
    <n v="0"/>
    <n v="0"/>
    <n v="0"/>
    <n v="0"/>
    <n v="0"/>
  </r>
  <r>
    <x v="0"/>
    <x v="0"/>
    <x v="5"/>
    <x v="5"/>
    <x v="14"/>
    <x v="14"/>
    <s v="16001"/>
    <s v="Primes i quotes SS funcion integrats"/>
    <x v="25"/>
    <x v="25"/>
    <s v="9"/>
    <s v="Actuacions de caràcter general"/>
    <x v="1"/>
    <x v="1"/>
    <x v="20"/>
    <x v="20"/>
    <x v="29"/>
    <x v="29"/>
    <s v="92211"/>
    <s v="Direcció de recursos humans i organitzac"/>
    <n v="33705.24"/>
    <n v="-11498.97"/>
    <n v="22206.27"/>
    <n v="22206.27"/>
    <n v="22206.27"/>
    <n v="22206.27"/>
    <n v="22206.27"/>
    <n v="0"/>
  </r>
  <r>
    <x v="0"/>
    <x v="0"/>
    <x v="5"/>
    <x v="5"/>
    <x v="14"/>
    <x v="14"/>
    <s v="16001"/>
    <s v="Primes i quotes SS funcion integrats"/>
    <x v="25"/>
    <x v="25"/>
    <s v="9"/>
    <s v="Actuacions de caràcter general"/>
    <x v="1"/>
    <x v="1"/>
    <x v="20"/>
    <x v="20"/>
    <x v="29"/>
    <x v="29"/>
    <s v="92212"/>
    <s v="Gestió-administració recursos humans-org"/>
    <n v="104277.94"/>
    <n v="-3072.73"/>
    <n v="101205.21"/>
    <n v="101205.21"/>
    <n v="101205.21"/>
    <n v="101205.21"/>
    <n v="101205.21"/>
    <n v="0"/>
  </r>
  <r>
    <x v="0"/>
    <x v="0"/>
    <x v="5"/>
    <x v="5"/>
    <x v="14"/>
    <x v="14"/>
    <s v="16001"/>
    <s v="Primes i quotes SS funcion integrats"/>
    <x v="25"/>
    <x v="25"/>
    <s v="9"/>
    <s v="Actuacions de caràcter general"/>
    <x v="1"/>
    <x v="1"/>
    <x v="20"/>
    <x v="20"/>
    <x v="29"/>
    <x v="29"/>
    <s v="92214"/>
    <s v="Comunicació interna recursos humans i or"/>
    <n v="32946.239999999998"/>
    <n v="-5622.24"/>
    <n v="27324"/>
    <n v="27324"/>
    <n v="27324"/>
    <n v="27324"/>
    <n v="27324"/>
    <n v="0"/>
  </r>
  <r>
    <x v="0"/>
    <x v="0"/>
    <x v="5"/>
    <x v="5"/>
    <x v="14"/>
    <x v="14"/>
    <s v="16001"/>
    <s v="Primes i quotes SS funcion integrats"/>
    <x v="25"/>
    <x v="25"/>
    <s v="9"/>
    <s v="Actuacions de caràcter general"/>
    <x v="1"/>
    <x v="1"/>
    <x v="20"/>
    <x v="20"/>
    <x v="29"/>
    <x v="29"/>
    <s v="92215"/>
    <s v="Organització municipal"/>
    <n v="11930.16"/>
    <n v="-11930.16"/>
    <n v="0"/>
    <n v="0"/>
    <n v="0"/>
    <n v="0"/>
    <n v="0"/>
    <n v="0"/>
  </r>
  <r>
    <x v="0"/>
    <x v="0"/>
    <x v="5"/>
    <x v="5"/>
    <x v="14"/>
    <x v="14"/>
    <s v="16001"/>
    <s v="Primes i quotes SS funcion integrats"/>
    <x v="25"/>
    <x v="25"/>
    <s v="9"/>
    <s v="Actuacions de caràcter general"/>
    <x v="1"/>
    <x v="1"/>
    <x v="20"/>
    <x v="20"/>
    <x v="29"/>
    <x v="29"/>
    <s v="92216"/>
    <s v="Selecció de personal"/>
    <n v="22922.04"/>
    <n v="432.66"/>
    <n v="23354.7"/>
    <n v="23354.7"/>
    <n v="23354.7"/>
    <n v="23354.7"/>
    <n v="23354.7"/>
    <n v="0"/>
  </r>
  <r>
    <x v="0"/>
    <x v="0"/>
    <x v="5"/>
    <x v="5"/>
    <x v="14"/>
    <x v="14"/>
    <s v="16001"/>
    <s v="Primes i quotes SS funcion integrats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11930.16"/>
    <n v="-11930.16"/>
    <n v="0"/>
    <n v="0"/>
    <n v="0"/>
    <n v="0"/>
    <n v="0"/>
    <n v="0"/>
  </r>
  <r>
    <x v="0"/>
    <x v="0"/>
    <x v="5"/>
    <x v="5"/>
    <x v="14"/>
    <x v="14"/>
    <s v="16001"/>
    <s v="Primes i quotes SS funcion integrats"/>
    <x v="26"/>
    <x v="26"/>
    <s v="2"/>
    <s v="Actuacions de protecció i promoció social"/>
    <x v="2"/>
    <x v="2"/>
    <x v="4"/>
    <x v="4"/>
    <x v="30"/>
    <x v="30"/>
    <s v="23182"/>
    <s v="Suport a les accions comunitàries"/>
    <n v="11930.16"/>
    <n v="0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11930.16"/>
    <n v="-11930.16"/>
    <n v="0"/>
    <n v="0"/>
    <n v="0"/>
    <n v="0"/>
    <n v="0"/>
    <n v="0"/>
  </r>
  <r>
    <x v="0"/>
    <x v="0"/>
    <x v="5"/>
    <x v="5"/>
    <x v="14"/>
    <x v="14"/>
    <s v="16001"/>
    <s v="Primes i quotes SS funcion integrats"/>
    <x v="26"/>
    <x v="26"/>
    <s v="9"/>
    <s v="Actuacions de caràcter general"/>
    <x v="1"/>
    <x v="1"/>
    <x v="1"/>
    <x v="1"/>
    <x v="1"/>
    <x v="1"/>
    <s v="92011"/>
    <s v="Administració general"/>
    <n v="69014.880000000005"/>
    <n v="12205.78"/>
    <n v="81220.66"/>
    <n v="81220.66"/>
    <n v="81220.66"/>
    <n v="81220.66"/>
    <n v="81220.66"/>
    <n v="0"/>
  </r>
  <r>
    <x v="0"/>
    <x v="0"/>
    <x v="5"/>
    <x v="5"/>
    <x v="14"/>
    <x v="14"/>
    <s v="16001"/>
    <s v="Primes i quotes SS funcion integrats"/>
    <x v="26"/>
    <x v="26"/>
    <s v="9"/>
    <s v="Actuacions de caràcter general"/>
    <x v="1"/>
    <x v="1"/>
    <x v="21"/>
    <x v="21"/>
    <x v="31"/>
    <x v="31"/>
    <s v="92413"/>
    <s v="Relacions ciutadanes"/>
    <n v="23860.32"/>
    <n v="-3081.96"/>
    <n v="20778.36"/>
    <n v="20778.36"/>
    <n v="20778.36"/>
    <n v="20778.36"/>
    <n v="20778.36"/>
    <n v="0"/>
  </r>
  <r>
    <x v="0"/>
    <x v="0"/>
    <x v="5"/>
    <x v="5"/>
    <x v="14"/>
    <x v="14"/>
    <s v="16001"/>
    <s v="Primes i quotes SS funcion integrats"/>
    <x v="26"/>
    <x v="26"/>
    <s v="9"/>
    <s v="Actuacions de caràcter general"/>
    <x v="1"/>
    <x v="1"/>
    <x v="21"/>
    <x v="21"/>
    <x v="31"/>
    <x v="31"/>
    <s v="92417"/>
    <s v="Participació ciutadana"/>
    <n v="23860.32"/>
    <n v="0"/>
    <n v="23860.32"/>
    <n v="23860.32"/>
    <n v="23860.32"/>
    <n v="23860.32"/>
    <n v="23860.32"/>
    <n v="0"/>
  </r>
  <r>
    <x v="0"/>
    <x v="0"/>
    <x v="5"/>
    <x v="5"/>
    <x v="14"/>
    <x v="14"/>
    <s v="16001"/>
    <s v="Primes i quotes SS funcion integrats"/>
    <x v="26"/>
    <x v="26"/>
    <s v="9"/>
    <s v="Actuacions de caràcter general"/>
    <x v="1"/>
    <x v="1"/>
    <x v="21"/>
    <x v="21"/>
    <x v="31"/>
    <x v="31"/>
    <s v="92418"/>
    <s v="Associacionisme"/>
    <n v="35790.480000000003"/>
    <n v="0"/>
    <n v="35790.480000000003"/>
    <n v="35790.480000000003"/>
    <n v="35790.480000000003"/>
    <n v="35790.480000000003"/>
    <n v="35790.480000000003"/>
    <n v="0"/>
  </r>
  <r>
    <x v="0"/>
    <x v="0"/>
    <x v="5"/>
    <x v="5"/>
    <x v="14"/>
    <x v="14"/>
    <s v="16001"/>
    <s v="Primes i quotes SS funcion integrats"/>
    <x v="26"/>
    <x v="26"/>
    <s v="9"/>
    <s v="Actuacions de caràcter general"/>
    <x v="1"/>
    <x v="1"/>
    <x v="8"/>
    <x v="8"/>
    <x v="10"/>
    <x v="10"/>
    <s v="92511"/>
    <s v="Atenció al ciutadà"/>
    <n v="230082.25"/>
    <n v="-230082.25"/>
    <n v="0"/>
    <n v="0"/>
    <n v="0"/>
    <n v="0"/>
    <n v="0"/>
    <n v="0"/>
  </r>
  <r>
    <x v="0"/>
    <x v="0"/>
    <x v="5"/>
    <x v="5"/>
    <x v="14"/>
    <x v="14"/>
    <s v="16002"/>
    <s v="Primes i quotes SS func. nou ingres"/>
    <x v="11"/>
    <x v="11"/>
    <s v="9"/>
    <s v="Actuacions de caràcter general"/>
    <x v="1"/>
    <x v="1"/>
    <x v="1"/>
    <x v="1"/>
    <x v="1"/>
    <x v="1"/>
    <s v="92011"/>
    <s v="Administració general"/>
    <n v="12552.12"/>
    <n v="51821.91"/>
    <n v="64374.03"/>
    <n v="64374.03"/>
    <n v="64374.03"/>
    <n v="64374.03"/>
    <n v="64374.03"/>
    <n v="0"/>
  </r>
  <r>
    <x v="0"/>
    <x v="0"/>
    <x v="5"/>
    <x v="5"/>
    <x v="14"/>
    <x v="14"/>
    <s v="16002"/>
    <s v="Primes i quotes SS func. nou ingres"/>
    <x v="11"/>
    <x v="11"/>
    <s v="9"/>
    <s v="Actuacions de caràcter general"/>
    <x v="1"/>
    <x v="1"/>
    <x v="2"/>
    <x v="2"/>
    <x v="2"/>
    <x v="2"/>
    <s v="92321"/>
    <s v="Anàlisi i programació"/>
    <n v="114258.48"/>
    <n v="1670.83"/>
    <n v="115929.31"/>
    <n v="115929.31"/>
    <n v="115929.31"/>
    <n v="115929.31"/>
    <n v="115929.31"/>
    <n v="0"/>
  </r>
  <r>
    <x v="0"/>
    <x v="0"/>
    <x v="5"/>
    <x v="5"/>
    <x v="14"/>
    <x v="14"/>
    <s v="16002"/>
    <s v="Primes i quotes SS func. nou ingres"/>
    <x v="12"/>
    <x v="12"/>
    <s v="9"/>
    <s v="Actuacions de caràcter general"/>
    <x v="1"/>
    <x v="1"/>
    <x v="1"/>
    <x v="1"/>
    <x v="1"/>
    <x v="1"/>
    <s v="92011"/>
    <s v="Administració general"/>
    <n v="0"/>
    <n v="12552.12"/>
    <n v="12552.12"/>
    <n v="12552.12"/>
    <n v="12552.12"/>
    <n v="12552.12"/>
    <n v="12552.12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49617.74"/>
    <n v="20341.91"/>
    <n v="369959.65"/>
    <n v="369959.65"/>
    <n v="369959.65"/>
    <n v="369959.65"/>
    <n v="369959.65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2552.12"/>
    <n v="0"/>
    <n v="12552.12"/>
    <n v="12552.12"/>
    <n v="12552.12"/>
    <n v="12552.12"/>
    <n v="12552.12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3"/>
    <x v="3"/>
    <x v="33"/>
    <x v="33"/>
    <s v="23034"/>
    <s v="Participació social"/>
    <n v="25104.240000000002"/>
    <n v="0.02"/>
    <n v="25104.26"/>
    <n v="25104.26"/>
    <n v="25104.26"/>
    <n v="25104.26"/>
    <n v="25104.26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23635.38"/>
    <n v="23635.38"/>
    <n v="23635.38"/>
    <n v="23635.38"/>
    <n v="23635.38"/>
    <n v="23635.38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37478.160000000003"/>
    <n v="178.2"/>
    <n v="37656.36"/>
    <n v="37656.36"/>
    <n v="37656.36"/>
    <n v="37656.36"/>
    <n v="37656.36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2552.12"/>
    <n v="747.42"/>
    <n v="13299.54"/>
    <n v="13299.54"/>
    <n v="13299.54"/>
    <n v="13299.54"/>
    <n v="13299.54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35247.410000000003"/>
    <n v="35247.410000000003"/>
    <n v="35247.410000000003"/>
    <n v="35247.410000000003"/>
    <n v="35247.410000000003"/>
    <n v="35247.410000000003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26855.17"/>
    <n v="26855.17"/>
    <n v="26855.17"/>
    <n v="26855.17"/>
    <n v="26855.17"/>
    <n v="26855.17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5"/>
    <x v="5"/>
    <x v="5"/>
    <x v="5"/>
    <s v="23241"/>
    <s v="Promoció de les dones"/>
    <n v="25104.240000000002"/>
    <n v="71742.86"/>
    <n v="96847.1"/>
    <n v="96847.1"/>
    <n v="96847.1"/>
    <n v="96847.1"/>
    <n v="96847.1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43817.11"/>
    <n v="43817.11"/>
    <n v="43817.11"/>
    <n v="43817.11"/>
    <n v="43817.11"/>
    <n v="43817.11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36844.68"/>
    <n v="36844.68"/>
    <n v="36844.68"/>
    <n v="36844.68"/>
    <n v="36844.68"/>
    <n v="36844.68"/>
    <n v="0"/>
  </r>
  <r>
    <x v="0"/>
    <x v="0"/>
    <x v="5"/>
    <x v="5"/>
    <x v="14"/>
    <x v="14"/>
    <s v="16002"/>
    <s v="Primes i quotes SS func. nou ingres"/>
    <x v="13"/>
    <x v="13"/>
    <s v="4"/>
    <s v="Actuacions de caràcter econòmic"/>
    <x v="3"/>
    <x v="3"/>
    <x v="6"/>
    <x v="6"/>
    <x v="7"/>
    <x v="7"/>
    <s v="43011"/>
    <s v="Administració i gerència de Presidència"/>
    <n v="25104.240000000002"/>
    <n v="-25104.240000000002"/>
    <n v="0"/>
    <n v="0"/>
    <n v="0"/>
    <n v="0"/>
    <n v="0"/>
    <n v="0"/>
  </r>
  <r>
    <x v="0"/>
    <x v="0"/>
    <x v="5"/>
    <x v="5"/>
    <x v="14"/>
    <x v="14"/>
    <s v="16002"/>
    <s v="Primes i quotes SS func. nou ingre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12552.12"/>
    <n v="0"/>
    <n v="12552.12"/>
    <n v="12552.12"/>
    <n v="12552.12"/>
    <n v="12552.12"/>
    <n v="12552.12"/>
    <n v="0"/>
  </r>
  <r>
    <x v="0"/>
    <x v="0"/>
    <x v="5"/>
    <x v="5"/>
    <x v="14"/>
    <x v="14"/>
    <s v="16002"/>
    <s v="Primes i quotes SS func. nou ingres"/>
    <x v="15"/>
    <x v="15"/>
    <s v="1"/>
    <s v="Serveis públics bàsics"/>
    <x v="4"/>
    <x v="4"/>
    <x v="7"/>
    <x v="7"/>
    <x v="8"/>
    <x v="8"/>
    <s v="15011"/>
    <s v="Despeses generals d'Ecologia Urbana"/>
    <n v="8963.64"/>
    <n v="-8963.64"/>
    <n v="0"/>
    <n v="0"/>
    <n v="0"/>
    <n v="0"/>
    <n v="0"/>
    <n v="0"/>
  </r>
  <r>
    <x v="0"/>
    <x v="0"/>
    <x v="5"/>
    <x v="5"/>
    <x v="14"/>
    <x v="14"/>
    <s v="16002"/>
    <s v="Primes i quotes SS func. nou ingres"/>
    <x v="15"/>
    <x v="15"/>
    <s v="9"/>
    <s v="Actuacions de caràcter general"/>
    <x v="0"/>
    <x v="0"/>
    <x v="0"/>
    <x v="0"/>
    <x v="9"/>
    <x v="9"/>
    <s v="91223"/>
    <s v="Relacions internacionals"/>
    <n v="30317.64"/>
    <n v="55036.32"/>
    <n v="85353.96"/>
    <n v="85353.96"/>
    <n v="85353.96"/>
    <n v="85353.96"/>
    <n v="85353.96"/>
    <n v="0"/>
  </r>
  <r>
    <x v="0"/>
    <x v="0"/>
    <x v="5"/>
    <x v="5"/>
    <x v="14"/>
    <x v="14"/>
    <s v="16002"/>
    <s v="Primes i quotes SS func. nou ingres"/>
    <x v="15"/>
    <x v="15"/>
    <s v="9"/>
    <s v="Actuacions de caràcter general"/>
    <x v="1"/>
    <x v="1"/>
    <x v="1"/>
    <x v="1"/>
    <x v="1"/>
    <x v="1"/>
    <s v="92011"/>
    <s v="Administració general"/>
    <n v="35716.559999999998"/>
    <n v="98020.05"/>
    <n v="133736.60999999999"/>
    <n v="133736.60999999999"/>
    <n v="133736.60999999999"/>
    <n v="133736.60999999999"/>
    <n v="133736.60999999999"/>
    <n v="0"/>
  </r>
  <r>
    <x v="0"/>
    <x v="0"/>
    <x v="5"/>
    <x v="5"/>
    <x v="14"/>
    <x v="14"/>
    <s v="16002"/>
    <s v="Primes i quotes SS func. nou ingres"/>
    <x v="15"/>
    <x v="15"/>
    <s v="9"/>
    <s v="Actuacions de caràcter general"/>
    <x v="1"/>
    <x v="1"/>
    <x v="8"/>
    <x v="8"/>
    <x v="10"/>
    <x v="10"/>
    <s v="92511"/>
    <s v="Atenció al ciutadà"/>
    <n v="32509.08"/>
    <n v="869671.33"/>
    <n v="902180.41"/>
    <n v="902180.41"/>
    <n v="902180.41"/>
    <n v="902180.41"/>
    <n v="902180.41"/>
    <n v="0"/>
  </r>
  <r>
    <x v="0"/>
    <x v="0"/>
    <x v="5"/>
    <x v="5"/>
    <x v="14"/>
    <x v="14"/>
    <s v="16002"/>
    <s v="Primes i quotes SS func. nou ingres"/>
    <x v="16"/>
    <x v="16"/>
    <s v="9"/>
    <s v="Actuacions de caràcter general"/>
    <x v="1"/>
    <x v="1"/>
    <x v="1"/>
    <x v="1"/>
    <x v="1"/>
    <x v="1"/>
    <s v="92011"/>
    <s v="Administració general"/>
    <n v="0"/>
    <n v="9496.2000000000007"/>
    <n v="9496.2000000000007"/>
    <n v="9496.2000000000007"/>
    <n v="9496.2000000000007"/>
    <n v="9496.2000000000007"/>
    <n v="9496.2000000000007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5"/>
    <x v="5"/>
    <x v="9"/>
    <x v="9"/>
    <x v="11"/>
    <x v="11"/>
    <s v="13011"/>
    <s v="Gestió programa administració seguretat"/>
    <n v="173495.61"/>
    <n v="5608.06"/>
    <n v="179103.67"/>
    <n v="179103.67"/>
    <n v="179103.67"/>
    <n v="179103.67"/>
    <n v="179103.67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5"/>
    <x v="5"/>
    <x v="9"/>
    <x v="9"/>
    <x v="11"/>
    <x v="11"/>
    <s v="13012"/>
    <s v="Desenvolupament professional prevenció i"/>
    <n v="209012"/>
    <n v="199624.52"/>
    <n v="408636.52"/>
    <n v="408636.52"/>
    <n v="408636.52"/>
    <n v="408636.52"/>
    <n v="408636.52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5"/>
    <x v="5"/>
    <x v="9"/>
    <x v="9"/>
    <x v="11"/>
    <x v="11"/>
    <s v="13014"/>
    <s v="Desenvolupament dels serveis de GUB i SP"/>
    <n v="171638.96"/>
    <n v="-13081.69"/>
    <n v="158557.26999999999"/>
    <n v="158557.26999999999"/>
    <n v="158557.26999999999"/>
    <n v="158557.26999999999"/>
    <n v="158557.26999999999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5"/>
    <x v="5"/>
    <x v="9"/>
    <x v="9"/>
    <x v="11"/>
    <x v="11"/>
    <s v="13015"/>
    <s v="Comunicació interna i externa SP"/>
    <n v="30701.16"/>
    <n v="367.9"/>
    <n v="31069.06"/>
    <n v="31069.06"/>
    <n v="31069.06"/>
    <n v="31069.06"/>
    <n v="31069.06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5"/>
    <x v="5"/>
    <x v="10"/>
    <x v="10"/>
    <x v="12"/>
    <x v="12"/>
    <s v="13212"/>
    <s v="Serveis generals de la Guàrdia Urbana"/>
    <n v="36160678.149999999"/>
    <n v="4922571.3099999996"/>
    <n v="41083249.460000001"/>
    <n v="41083249.460000001"/>
    <n v="41083249.460000001"/>
    <n v="41083249.460000001"/>
    <n v="41083249.460000001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5"/>
    <x v="5"/>
    <x v="10"/>
    <x v="10"/>
    <x v="13"/>
    <x v="13"/>
    <s v="13221"/>
    <s v="Prevenció de la delinqüència"/>
    <n v="50208.480000000003"/>
    <n v="-3695.88"/>
    <n v="46512.6"/>
    <n v="46512.6"/>
    <n v="46512.6"/>
    <n v="46512.6"/>
    <n v="46512.6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5"/>
    <x v="5"/>
    <x v="11"/>
    <x v="11"/>
    <x v="14"/>
    <x v="14"/>
    <s v="13511"/>
    <s v="Protecció civil"/>
    <n v="25591.56"/>
    <n v="167.69"/>
    <n v="25759.25"/>
    <n v="25759.25"/>
    <n v="25759.25"/>
    <n v="25759.25"/>
    <n v="25759.25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5"/>
    <x v="5"/>
    <x v="12"/>
    <x v="12"/>
    <x v="15"/>
    <x v="15"/>
    <s v="13612"/>
    <s v="Intervenció en extinció d’incendis i sal"/>
    <n v="7911592.4400000004"/>
    <n v="1677140.83"/>
    <n v="9588733.2699999996"/>
    <n v="9588733.2699999996"/>
    <n v="9588733.2699999996"/>
    <n v="9588733.2699999996"/>
    <n v="9588733.2699999996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5"/>
    <x v="5"/>
    <x v="12"/>
    <x v="12"/>
    <x v="15"/>
    <x v="15"/>
    <s v="13613"/>
    <s v="Desenvol.professional,selecció,prevenc.s"/>
    <n v="114887.46"/>
    <n v="-16167.76"/>
    <n v="98719.7"/>
    <n v="98719.7"/>
    <n v="98719.7"/>
    <n v="98719.7"/>
    <n v="98719.7"/>
    <n v="0"/>
  </r>
  <r>
    <x v="0"/>
    <x v="0"/>
    <x v="5"/>
    <x v="5"/>
    <x v="14"/>
    <x v="14"/>
    <s v="16002"/>
    <s v="Primes i quotes SS func. nou ingres"/>
    <x v="18"/>
    <x v="18"/>
    <s v="1"/>
    <s v="Serveis públics bàsics"/>
    <x v="4"/>
    <x v="4"/>
    <x v="7"/>
    <x v="7"/>
    <x v="8"/>
    <x v="8"/>
    <s v="15011"/>
    <s v="Despeses generals d'Ecologia Urbana"/>
    <n v="254305.97"/>
    <n v="5044.4799999999996"/>
    <n v="259350.45"/>
    <n v="259350.45"/>
    <n v="259350.45"/>
    <n v="259350.45"/>
    <n v="259350.45"/>
    <n v="0"/>
  </r>
  <r>
    <x v="0"/>
    <x v="0"/>
    <x v="5"/>
    <x v="5"/>
    <x v="14"/>
    <x v="14"/>
    <s v="16002"/>
    <s v="Primes i quotes SS func. nou ingres"/>
    <x v="18"/>
    <x v="18"/>
    <s v="2"/>
    <s v="Actuacions de protecció i promoció social"/>
    <x v="2"/>
    <x v="2"/>
    <x v="3"/>
    <x v="3"/>
    <x v="33"/>
    <x v="33"/>
    <s v="23035"/>
    <s v="Comunicació i informació de serveis soci"/>
    <n v="22943.01"/>
    <n v="-22943.01"/>
    <n v="0"/>
    <n v="0"/>
    <n v="0"/>
    <n v="0"/>
    <n v="0"/>
    <n v="0"/>
  </r>
  <r>
    <x v="0"/>
    <x v="0"/>
    <x v="5"/>
    <x v="5"/>
    <x v="14"/>
    <x v="14"/>
    <s v="16002"/>
    <s v="Primes i quotes SS func. nou ingres"/>
    <x v="18"/>
    <x v="18"/>
    <s v="9"/>
    <s v="Actuacions de caràcter general"/>
    <x v="1"/>
    <x v="1"/>
    <x v="1"/>
    <x v="1"/>
    <x v="1"/>
    <x v="1"/>
    <s v="92011"/>
    <s v="Administració general"/>
    <n v="12552.12"/>
    <n v="-12552.12"/>
    <n v="0"/>
    <n v="0"/>
    <n v="0"/>
    <n v="0"/>
    <n v="0"/>
    <n v="0"/>
  </r>
  <r>
    <x v="0"/>
    <x v="0"/>
    <x v="5"/>
    <x v="5"/>
    <x v="14"/>
    <x v="14"/>
    <s v="16002"/>
    <s v="Primes i quotes SS func. nou ingres"/>
    <x v="19"/>
    <x v="19"/>
    <s v="1"/>
    <s v="Serveis públics bàsics"/>
    <x v="4"/>
    <x v="4"/>
    <x v="7"/>
    <x v="7"/>
    <x v="8"/>
    <x v="8"/>
    <s v="15011"/>
    <s v="Despeses generals d'Ecologia Urbana"/>
    <n v="154315.57"/>
    <n v="-45152.17"/>
    <n v="109163.4"/>
    <n v="109163.4"/>
    <n v="109163.4"/>
    <n v="109163.4"/>
    <n v="109163.4"/>
    <n v="0"/>
  </r>
  <r>
    <x v="0"/>
    <x v="0"/>
    <x v="5"/>
    <x v="5"/>
    <x v="14"/>
    <x v="14"/>
    <s v="16002"/>
    <s v="Primes i quotes SS func. nou ingres"/>
    <x v="19"/>
    <x v="19"/>
    <s v="1"/>
    <s v="Serveis públics bàsics"/>
    <x v="6"/>
    <x v="6"/>
    <x v="23"/>
    <x v="23"/>
    <x v="36"/>
    <x v="36"/>
    <s v="16231"/>
    <s v="Tractament de residus"/>
    <n v="45944.22"/>
    <n v="1226.1600000000001"/>
    <n v="47170.38"/>
    <n v="47170.38"/>
    <n v="47170.38"/>
    <n v="47170.38"/>
    <n v="47170.38"/>
    <n v="0"/>
  </r>
  <r>
    <x v="0"/>
    <x v="0"/>
    <x v="5"/>
    <x v="5"/>
    <x v="14"/>
    <x v="14"/>
    <s v="16002"/>
    <s v="Primes i quotes SS func. nou ingres"/>
    <x v="19"/>
    <x v="19"/>
    <s v="1"/>
    <s v="Serveis públics bàsics"/>
    <x v="6"/>
    <x v="6"/>
    <x v="13"/>
    <x v="13"/>
    <x v="16"/>
    <x v="16"/>
    <s v="16311"/>
    <s v="Neteja viària"/>
    <n v="34067.879999999997"/>
    <n v="2015.29"/>
    <n v="36083.17"/>
    <n v="36083.17"/>
    <n v="36083.17"/>
    <n v="36083.17"/>
    <n v="36083.17"/>
    <n v="0"/>
  </r>
  <r>
    <x v="0"/>
    <x v="0"/>
    <x v="5"/>
    <x v="5"/>
    <x v="14"/>
    <x v="14"/>
    <s v="16002"/>
    <s v="Primes i quotes SS func. nou ingres"/>
    <x v="19"/>
    <x v="19"/>
    <s v="1"/>
    <s v="Serveis públics bàsics"/>
    <x v="6"/>
    <x v="6"/>
    <x v="13"/>
    <x v="13"/>
    <x v="16"/>
    <x v="16"/>
    <s v="16312"/>
    <s v="Avaluació de la neteja viària"/>
    <n v="66924.88"/>
    <n v="1476.65"/>
    <n v="68401.53"/>
    <n v="68401.53"/>
    <n v="68401.53"/>
    <n v="68401.53"/>
    <n v="68401.53"/>
    <n v="0"/>
  </r>
  <r>
    <x v="0"/>
    <x v="0"/>
    <x v="5"/>
    <x v="5"/>
    <x v="14"/>
    <x v="14"/>
    <s v="16002"/>
    <s v="Primes i quotes SS func. nou ingres"/>
    <x v="19"/>
    <x v="19"/>
    <s v="1"/>
    <s v="Serveis públics bàsics"/>
    <x v="6"/>
    <x v="6"/>
    <x v="24"/>
    <x v="24"/>
    <x v="37"/>
    <x v="37"/>
    <s v="16511"/>
    <s v="Gestió de l'enllumenat públic"/>
    <n v="33872.6"/>
    <n v="1911.11"/>
    <n v="35783.71"/>
    <n v="35783.71"/>
    <n v="35783.71"/>
    <n v="35783.71"/>
    <n v="35783.71"/>
    <n v="0"/>
  </r>
  <r>
    <x v="0"/>
    <x v="0"/>
    <x v="5"/>
    <x v="5"/>
    <x v="14"/>
    <x v="14"/>
    <s v="16002"/>
    <s v="Primes i quotes SS func. nou ingres"/>
    <x v="20"/>
    <x v="20"/>
    <s v="1"/>
    <s v="Serveis públics bàsics"/>
    <x v="4"/>
    <x v="4"/>
    <x v="7"/>
    <x v="7"/>
    <x v="8"/>
    <x v="8"/>
    <s v="15011"/>
    <s v="Despeses generals d'Ecologia Urbana"/>
    <n v="243262.59"/>
    <n v="16164.83"/>
    <n v="259427.42"/>
    <n v="259427.42"/>
    <n v="259427.42"/>
    <n v="259427.42"/>
    <n v="259427.42"/>
    <n v="0"/>
  </r>
  <r>
    <x v="0"/>
    <x v="0"/>
    <x v="5"/>
    <x v="5"/>
    <x v="14"/>
    <x v="14"/>
    <s v="16002"/>
    <s v="Primes i quotes SS func. nou ingres"/>
    <x v="20"/>
    <x v="20"/>
    <s v="1"/>
    <s v="Serveis públics bàsics"/>
    <x v="4"/>
    <x v="4"/>
    <x v="7"/>
    <x v="7"/>
    <x v="8"/>
    <x v="8"/>
    <s v="15013"/>
    <s v="Planificació Ecologia Urbana"/>
    <n v="33883.660000000003"/>
    <n v="-8596.7000000000007"/>
    <n v="25286.959999999999"/>
    <n v="25286.959999999999"/>
    <n v="25286.959999999999"/>
    <n v="25286.959999999999"/>
    <n v="25286.959999999999"/>
    <n v="0"/>
  </r>
  <r>
    <x v="0"/>
    <x v="0"/>
    <x v="5"/>
    <x v="5"/>
    <x v="14"/>
    <x v="14"/>
    <s v="16002"/>
    <s v="Primes i quotes SS func. nou ingres"/>
    <x v="21"/>
    <x v="21"/>
    <s v="1"/>
    <s v="Serveis públics bàsics"/>
    <x v="5"/>
    <x v="5"/>
    <x v="25"/>
    <x v="25"/>
    <x v="38"/>
    <x v="38"/>
    <s v="13411"/>
    <s v="Gestió del programa de mobilitat"/>
    <n v="23108.799999999999"/>
    <n v="9027.2900000000009"/>
    <n v="32136.09"/>
    <n v="32136.09"/>
    <n v="32136.09"/>
    <n v="32136.09"/>
    <n v="32136.09"/>
    <n v="0"/>
  </r>
  <r>
    <x v="0"/>
    <x v="0"/>
    <x v="5"/>
    <x v="5"/>
    <x v="14"/>
    <x v="14"/>
    <s v="16002"/>
    <s v="Primes i quotes SS func. nou ingres"/>
    <x v="21"/>
    <x v="21"/>
    <s v="1"/>
    <s v="Serveis públics bàsics"/>
    <x v="4"/>
    <x v="4"/>
    <x v="14"/>
    <x v="14"/>
    <x v="17"/>
    <x v="17"/>
    <s v="15161"/>
    <s v="Control i seguiment de grans infraestruc"/>
    <n v="151914.87"/>
    <n v="29461.93"/>
    <n v="181376.8"/>
    <n v="181376.8"/>
    <n v="181376.8"/>
    <n v="181376.8"/>
    <n v="181376.8"/>
    <n v="0"/>
  </r>
  <r>
    <x v="0"/>
    <x v="0"/>
    <x v="5"/>
    <x v="5"/>
    <x v="14"/>
    <x v="14"/>
    <s v="16002"/>
    <s v="Primes i quotes SS func. nou ingres"/>
    <x v="22"/>
    <x v="22"/>
    <s v="1"/>
    <s v="Serveis públics bàsics"/>
    <x v="4"/>
    <x v="4"/>
    <x v="7"/>
    <x v="7"/>
    <x v="8"/>
    <x v="8"/>
    <s v="15011"/>
    <s v="Despeses generals d'Ecologia Urbana"/>
    <n v="25104.240000000002"/>
    <n v="28296.86"/>
    <n v="53401.1"/>
    <n v="53401.1"/>
    <n v="53401.1"/>
    <n v="53401.1"/>
    <n v="53401.1"/>
    <n v="0"/>
  </r>
  <r>
    <x v="0"/>
    <x v="0"/>
    <x v="5"/>
    <x v="5"/>
    <x v="14"/>
    <x v="14"/>
    <s v="16002"/>
    <s v="Primes i quotes SS func. nou ingres"/>
    <x v="1"/>
    <x v="1"/>
    <s v="1"/>
    <s v="Serveis públics bàsics"/>
    <x v="4"/>
    <x v="4"/>
    <x v="14"/>
    <x v="14"/>
    <x v="22"/>
    <x v="22"/>
    <s v="15111"/>
    <s v="Llicències"/>
    <n v="67057.02"/>
    <n v="135.35"/>
    <n v="67192.37"/>
    <n v="67192.37"/>
    <n v="67192.37"/>
    <n v="67192.37"/>
    <n v="67192.37"/>
    <n v="0"/>
  </r>
  <r>
    <x v="0"/>
    <x v="0"/>
    <x v="5"/>
    <x v="5"/>
    <x v="14"/>
    <x v="14"/>
    <s v="16002"/>
    <s v="Primes i quotes SS func. nou ingres"/>
    <x v="1"/>
    <x v="1"/>
    <s v="1"/>
    <s v="Serveis públics bàsics"/>
    <x v="4"/>
    <x v="4"/>
    <x v="15"/>
    <x v="15"/>
    <x v="18"/>
    <x v="18"/>
    <s v="15341"/>
    <s v="Manteniment i millora espais públics cen"/>
    <n v="11072.34"/>
    <n v="616.97"/>
    <n v="11689.31"/>
    <n v="11689.31"/>
    <n v="11689.31"/>
    <n v="11689.31"/>
    <n v="11689.31"/>
    <n v="0"/>
  </r>
  <r>
    <x v="0"/>
    <x v="0"/>
    <x v="5"/>
    <x v="5"/>
    <x v="14"/>
    <x v="14"/>
    <s v="16002"/>
    <s v="Primes i quotes SS func. nou ingres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140522.42000000001"/>
    <n v="13747.65"/>
    <n v="154270.07"/>
    <n v="154270.07"/>
    <n v="154270.07"/>
    <n v="154270.07"/>
    <n v="154270.07"/>
    <n v="0"/>
  </r>
  <r>
    <x v="0"/>
    <x v="0"/>
    <x v="5"/>
    <x v="5"/>
    <x v="14"/>
    <x v="14"/>
    <s v="16002"/>
    <s v="Primes i quotes SS func. nou ingres"/>
    <x v="1"/>
    <x v="1"/>
    <s v="9"/>
    <s v="Actuacions de caràcter general"/>
    <x v="0"/>
    <x v="0"/>
    <x v="0"/>
    <x v="0"/>
    <x v="0"/>
    <x v="0"/>
    <s v="91211"/>
    <s v="Representacio política"/>
    <n v="8669.0400000000009"/>
    <n v="-7153.59"/>
    <n v="1515.45"/>
    <n v="1515.45"/>
    <n v="1515.45"/>
    <n v="1515.45"/>
    <n v="1515.45"/>
    <n v="0"/>
  </r>
  <r>
    <x v="0"/>
    <x v="0"/>
    <x v="5"/>
    <x v="5"/>
    <x v="14"/>
    <x v="14"/>
    <s v="16002"/>
    <s v="Primes i quotes SS func. nou ingres"/>
    <x v="1"/>
    <x v="1"/>
    <s v="9"/>
    <s v="Actuacions de caràcter general"/>
    <x v="1"/>
    <x v="1"/>
    <x v="1"/>
    <x v="1"/>
    <x v="1"/>
    <x v="1"/>
    <s v="92011"/>
    <s v="Administració general"/>
    <n v="73081.08"/>
    <n v="11706.43"/>
    <n v="84787.51"/>
    <n v="84787.51"/>
    <n v="84787.51"/>
    <n v="84787.51"/>
    <n v="84787.51"/>
    <n v="0"/>
  </r>
  <r>
    <x v="0"/>
    <x v="0"/>
    <x v="5"/>
    <x v="5"/>
    <x v="14"/>
    <x v="14"/>
    <s v="16002"/>
    <s v="Primes i quotes SS func. nou ingres"/>
    <x v="1"/>
    <x v="1"/>
    <s v="9"/>
    <s v="Actuacions de caràcter general"/>
    <x v="1"/>
    <x v="1"/>
    <x v="1"/>
    <x v="1"/>
    <x v="1"/>
    <x v="1"/>
    <s v="92014"/>
    <s v="Serveis jurídics"/>
    <n v="72439.64"/>
    <n v="-1430.99"/>
    <n v="71008.649999999994"/>
    <n v="71008.649999999994"/>
    <n v="71008.649999999994"/>
    <n v="71008.649999999994"/>
    <n v="71008.649999999994"/>
    <n v="0"/>
  </r>
  <r>
    <x v="0"/>
    <x v="0"/>
    <x v="5"/>
    <x v="5"/>
    <x v="14"/>
    <x v="14"/>
    <s v="16002"/>
    <s v="Primes i quotes SS func. nou ingres"/>
    <x v="1"/>
    <x v="1"/>
    <s v="9"/>
    <s v="Actuacions de caràcter general"/>
    <x v="8"/>
    <x v="8"/>
    <x v="18"/>
    <x v="18"/>
    <x v="25"/>
    <x v="25"/>
    <s v="93312"/>
    <s v="Manteniment d’edificis centralitzats"/>
    <n v="12552.12"/>
    <n v="1394.68"/>
    <n v="13946.8"/>
    <n v="13946.8"/>
    <n v="13946.8"/>
    <n v="13946.8"/>
    <n v="13946.8"/>
    <n v="0"/>
  </r>
  <r>
    <x v="0"/>
    <x v="0"/>
    <x v="5"/>
    <x v="5"/>
    <x v="14"/>
    <x v="14"/>
    <s v="16002"/>
    <s v="Primes i quotes SS func. nou ingres"/>
    <x v="2"/>
    <x v="2"/>
    <s v="1"/>
    <s v="Serveis públics bàsics"/>
    <x v="4"/>
    <x v="4"/>
    <x v="14"/>
    <x v="14"/>
    <x v="22"/>
    <x v="22"/>
    <s v="15111"/>
    <s v="Llicències"/>
    <n v="192497.71"/>
    <n v="16393.650000000001"/>
    <n v="208891.36"/>
    <n v="208891.36"/>
    <n v="208891.36"/>
    <n v="208891.36"/>
    <n v="208891.36"/>
    <n v="0"/>
  </r>
  <r>
    <x v="0"/>
    <x v="0"/>
    <x v="5"/>
    <x v="5"/>
    <x v="14"/>
    <x v="14"/>
    <s v="16002"/>
    <s v="Primes i quotes SS func. nou ingres"/>
    <x v="2"/>
    <x v="2"/>
    <s v="1"/>
    <s v="Serveis públics bàsics"/>
    <x v="4"/>
    <x v="4"/>
    <x v="14"/>
    <x v="14"/>
    <x v="17"/>
    <x v="17"/>
    <s v="15161"/>
    <s v="Control i seguiment de grans infraestruc"/>
    <n v="8543.52"/>
    <n v="-8543.52"/>
    <n v="0"/>
    <n v="0"/>
    <n v="0"/>
    <n v="0"/>
    <n v="0"/>
    <n v="0"/>
  </r>
  <r>
    <x v="0"/>
    <x v="0"/>
    <x v="5"/>
    <x v="5"/>
    <x v="14"/>
    <x v="14"/>
    <s v="16002"/>
    <s v="Primes i quotes SS func. nou ingres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125400.48"/>
    <n v="-8600.14"/>
    <n v="116800.34"/>
    <n v="116800.34"/>
    <n v="116800.34"/>
    <n v="116800.34"/>
    <n v="116800.34"/>
    <n v="0"/>
  </r>
  <r>
    <x v="0"/>
    <x v="0"/>
    <x v="5"/>
    <x v="5"/>
    <x v="14"/>
    <x v="14"/>
    <s v="16002"/>
    <s v="Primes i quotes SS func. nou ingres"/>
    <x v="2"/>
    <x v="2"/>
    <s v="9"/>
    <s v="Actuacions de caràcter general"/>
    <x v="0"/>
    <x v="0"/>
    <x v="0"/>
    <x v="0"/>
    <x v="0"/>
    <x v="0"/>
    <s v="91211"/>
    <s v="Representacio política"/>
    <n v="7789.84"/>
    <n v="177.28"/>
    <n v="7967.12"/>
    <n v="7967.12"/>
    <n v="7967.12"/>
    <n v="7967.12"/>
    <n v="7967.12"/>
    <n v="0"/>
  </r>
  <r>
    <x v="0"/>
    <x v="0"/>
    <x v="5"/>
    <x v="5"/>
    <x v="14"/>
    <x v="14"/>
    <s v="16002"/>
    <s v="Primes i quotes SS func. nou ingres"/>
    <x v="2"/>
    <x v="2"/>
    <s v="9"/>
    <s v="Actuacions de caràcter general"/>
    <x v="1"/>
    <x v="1"/>
    <x v="1"/>
    <x v="1"/>
    <x v="1"/>
    <x v="1"/>
    <s v="92011"/>
    <s v="Administració general"/>
    <n v="54313.2"/>
    <n v="-11810.22"/>
    <n v="42502.98"/>
    <n v="42502.98"/>
    <n v="42502.98"/>
    <n v="42502.98"/>
    <n v="42502.98"/>
    <n v="0"/>
  </r>
  <r>
    <x v="0"/>
    <x v="0"/>
    <x v="5"/>
    <x v="5"/>
    <x v="14"/>
    <x v="14"/>
    <s v="16002"/>
    <s v="Primes i quotes SS func. nou ingres"/>
    <x v="2"/>
    <x v="2"/>
    <s v="9"/>
    <s v="Actuacions de caràcter general"/>
    <x v="1"/>
    <x v="1"/>
    <x v="1"/>
    <x v="1"/>
    <x v="1"/>
    <x v="1"/>
    <s v="92014"/>
    <s v="Serveis jurídics"/>
    <n v="33292.32"/>
    <n v="244.62"/>
    <n v="33536.94"/>
    <n v="33536.94"/>
    <n v="33536.94"/>
    <n v="33536.94"/>
    <n v="33536.94"/>
    <n v="0"/>
  </r>
  <r>
    <x v="0"/>
    <x v="0"/>
    <x v="5"/>
    <x v="5"/>
    <x v="14"/>
    <x v="14"/>
    <s v="16002"/>
    <s v="Primes i quotes SS func. nou ingres"/>
    <x v="2"/>
    <x v="2"/>
    <s v="9"/>
    <s v="Actuacions de caràcter general"/>
    <x v="8"/>
    <x v="8"/>
    <x v="18"/>
    <x v="18"/>
    <x v="25"/>
    <x v="25"/>
    <s v="93312"/>
    <s v="Manteniment d’edificis centralitzats"/>
    <n v="16944.05"/>
    <n v="367.83"/>
    <n v="17311.88"/>
    <n v="17311.88"/>
    <n v="17311.88"/>
    <n v="17311.88"/>
    <n v="17311.88"/>
    <n v="0"/>
  </r>
  <r>
    <x v="0"/>
    <x v="0"/>
    <x v="5"/>
    <x v="5"/>
    <x v="14"/>
    <x v="14"/>
    <s v="16002"/>
    <s v="Primes i quotes SS func. nou ingres"/>
    <x v="3"/>
    <x v="3"/>
    <s v="1"/>
    <s v="Serveis públics bàsics"/>
    <x v="4"/>
    <x v="4"/>
    <x v="14"/>
    <x v="14"/>
    <x v="22"/>
    <x v="22"/>
    <s v="15111"/>
    <s v="Llicències"/>
    <n v="38685.58"/>
    <n v="554.38"/>
    <n v="39239.96"/>
    <n v="39239.96"/>
    <n v="39239.96"/>
    <n v="39239.96"/>
    <n v="39239.96"/>
    <n v="0"/>
  </r>
  <r>
    <x v="0"/>
    <x v="0"/>
    <x v="5"/>
    <x v="5"/>
    <x v="14"/>
    <x v="14"/>
    <s v="16002"/>
    <s v="Primes i quotes SS func. nou ingres"/>
    <x v="3"/>
    <x v="3"/>
    <s v="1"/>
    <s v="Serveis públics bàsics"/>
    <x v="4"/>
    <x v="4"/>
    <x v="15"/>
    <x v="15"/>
    <x v="18"/>
    <x v="18"/>
    <s v="15341"/>
    <s v="Manteniment i millora espais públics cen"/>
    <n v="11857.89"/>
    <n v="226.37"/>
    <n v="12084.26"/>
    <n v="12084.26"/>
    <n v="12084.26"/>
    <n v="12084.26"/>
    <n v="12084.26"/>
    <n v="0"/>
  </r>
  <r>
    <x v="0"/>
    <x v="0"/>
    <x v="5"/>
    <x v="5"/>
    <x v="14"/>
    <x v="14"/>
    <s v="16002"/>
    <s v="Primes i quotes SS func. nou ingres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96378.86"/>
    <n v="5479.59"/>
    <n v="101858.45"/>
    <n v="101858.45"/>
    <n v="101858.45"/>
    <n v="101858.45"/>
    <n v="101858.45"/>
    <n v="0"/>
  </r>
  <r>
    <x v="0"/>
    <x v="0"/>
    <x v="5"/>
    <x v="5"/>
    <x v="14"/>
    <x v="14"/>
    <s v="16002"/>
    <s v="Primes i quotes SS func. nou ingres"/>
    <x v="3"/>
    <x v="3"/>
    <s v="3"/>
    <s v="Producció de béns públics de caràcter preferent"/>
    <x v="9"/>
    <x v="9"/>
    <x v="22"/>
    <x v="22"/>
    <x v="32"/>
    <x v="32"/>
    <s v="33711"/>
    <s v="Gestió de centres cívics"/>
    <n v="8969.0400000000009"/>
    <n v="-3460.49"/>
    <n v="5508.55"/>
    <n v="5508.55"/>
    <n v="5508.55"/>
    <n v="5508.55"/>
    <n v="5508.55"/>
    <n v="0"/>
  </r>
  <r>
    <x v="0"/>
    <x v="0"/>
    <x v="5"/>
    <x v="5"/>
    <x v="14"/>
    <x v="14"/>
    <s v="16002"/>
    <s v="Primes i quotes SS func. nou ingres"/>
    <x v="3"/>
    <x v="3"/>
    <s v="9"/>
    <s v="Actuacions de caràcter general"/>
    <x v="0"/>
    <x v="0"/>
    <x v="0"/>
    <x v="0"/>
    <x v="0"/>
    <x v="0"/>
    <s v="91211"/>
    <s v="Representacio política"/>
    <n v="9288.1200000000008"/>
    <n v="199.84"/>
    <n v="9487.9599999999991"/>
    <n v="9487.9599999999991"/>
    <n v="9487.9599999999991"/>
    <n v="9487.9599999999991"/>
    <n v="9487.9599999999991"/>
    <n v="0"/>
  </r>
  <r>
    <x v="0"/>
    <x v="0"/>
    <x v="5"/>
    <x v="5"/>
    <x v="14"/>
    <x v="14"/>
    <s v="16002"/>
    <s v="Primes i quotes SS func. nou ingres"/>
    <x v="3"/>
    <x v="3"/>
    <s v="9"/>
    <s v="Actuacions de caràcter general"/>
    <x v="1"/>
    <x v="1"/>
    <x v="1"/>
    <x v="1"/>
    <x v="1"/>
    <x v="1"/>
    <s v="92011"/>
    <s v="Administració general"/>
    <n v="9113.0400000000009"/>
    <n v="7522.86"/>
    <n v="16635.900000000001"/>
    <n v="16635.900000000001"/>
    <n v="16635.900000000001"/>
    <n v="16635.900000000001"/>
    <n v="16635.900000000001"/>
    <n v="0"/>
  </r>
  <r>
    <x v="0"/>
    <x v="0"/>
    <x v="5"/>
    <x v="5"/>
    <x v="14"/>
    <x v="14"/>
    <s v="16002"/>
    <s v="Primes i quotes SS func. nou ingres"/>
    <x v="3"/>
    <x v="3"/>
    <s v="9"/>
    <s v="Actuacions de caràcter general"/>
    <x v="1"/>
    <x v="1"/>
    <x v="8"/>
    <x v="8"/>
    <x v="10"/>
    <x v="10"/>
    <s v="92511"/>
    <s v="Atenció al ciutadà"/>
    <n v="9237.8700000000008"/>
    <n v="-9237.8700000000008"/>
    <n v="0"/>
    <n v="0"/>
    <n v="0"/>
    <n v="0"/>
    <n v="0"/>
    <n v="0"/>
  </r>
  <r>
    <x v="0"/>
    <x v="0"/>
    <x v="5"/>
    <x v="5"/>
    <x v="14"/>
    <x v="14"/>
    <s v="16002"/>
    <s v="Primes i quotes SS func. nou ingres"/>
    <x v="3"/>
    <x v="3"/>
    <s v="9"/>
    <s v="Actuacions de caràcter general"/>
    <x v="1"/>
    <x v="1"/>
    <x v="8"/>
    <x v="8"/>
    <x v="20"/>
    <x v="20"/>
    <s v="92521"/>
    <s v="Direcció de comunicació"/>
    <n v="38780.879999999997"/>
    <n v="-11782.02"/>
    <n v="26998.86"/>
    <n v="26998.86"/>
    <n v="26998.86"/>
    <n v="26998.86"/>
    <n v="26998.86"/>
    <n v="0"/>
  </r>
  <r>
    <x v="0"/>
    <x v="0"/>
    <x v="5"/>
    <x v="5"/>
    <x v="14"/>
    <x v="14"/>
    <s v="16002"/>
    <s v="Primes i quotes SS func. nou ingres"/>
    <x v="4"/>
    <x v="4"/>
    <s v="1"/>
    <s v="Serveis públics bàsics"/>
    <x v="4"/>
    <x v="4"/>
    <x v="14"/>
    <x v="14"/>
    <x v="22"/>
    <x v="22"/>
    <s v="15111"/>
    <s v="Llicències"/>
    <n v="76325.31"/>
    <n v="5803.41"/>
    <n v="82128.72"/>
    <n v="82128.72"/>
    <n v="82128.72"/>
    <n v="82128.72"/>
    <n v="82128.72"/>
    <n v="0"/>
  </r>
  <r>
    <x v="0"/>
    <x v="0"/>
    <x v="5"/>
    <x v="5"/>
    <x v="14"/>
    <x v="14"/>
    <s v="16002"/>
    <s v="Primes i quotes SS func. nou ingres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75231.600000000006"/>
    <n v="-12994"/>
    <n v="62237.599999999999"/>
    <n v="62237.599999999999"/>
    <n v="62237.599999999999"/>
    <n v="62237.599999999999"/>
    <n v="62237.599999999999"/>
    <n v="0"/>
  </r>
  <r>
    <x v="0"/>
    <x v="0"/>
    <x v="5"/>
    <x v="5"/>
    <x v="14"/>
    <x v="14"/>
    <s v="16002"/>
    <s v="Primes i quotes SS func. nou ingres"/>
    <x v="4"/>
    <x v="4"/>
    <s v="9"/>
    <s v="Actuacions de caràcter general"/>
    <x v="1"/>
    <x v="1"/>
    <x v="1"/>
    <x v="1"/>
    <x v="1"/>
    <x v="1"/>
    <s v="92011"/>
    <s v="Administració general"/>
    <n v="42744.57"/>
    <n v="9828.41"/>
    <n v="52572.98"/>
    <n v="52572.98"/>
    <n v="52572.98"/>
    <n v="52572.98"/>
    <n v="52572.98"/>
    <n v="0"/>
  </r>
  <r>
    <x v="0"/>
    <x v="0"/>
    <x v="5"/>
    <x v="5"/>
    <x v="14"/>
    <x v="14"/>
    <s v="16002"/>
    <s v="Primes i quotes SS func. nou ingres"/>
    <x v="4"/>
    <x v="4"/>
    <s v="9"/>
    <s v="Actuacions de caràcter general"/>
    <x v="1"/>
    <x v="1"/>
    <x v="1"/>
    <x v="1"/>
    <x v="1"/>
    <x v="1"/>
    <s v="92014"/>
    <s v="Serveis jurídics"/>
    <n v="12552.12"/>
    <n v="1578.35"/>
    <n v="14130.47"/>
    <n v="14130.47"/>
    <n v="14130.47"/>
    <n v="14130.47"/>
    <n v="14130.47"/>
    <n v="0"/>
  </r>
  <r>
    <x v="0"/>
    <x v="0"/>
    <x v="5"/>
    <x v="5"/>
    <x v="14"/>
    <x v="14"/>
    <s v="16002"/>
    <s v="Primes i quotes SS func. nou ingres"/>
    <x v="4"/>
    <x v="4"/>
    <s v="9"/>
    <s v="Actuacions de caràcter general"/>
    <x v="1"/>
    <x v="1"/>
    <x v="8"/>
    <x v="8"/>
    <x v="20"/>
    <x v="20"/>
    <s v="92521"/>
    <s v="Direcció de comunicació"/>
    <n v="12552.12"/>
    <n v="0"/>
    <n v="12552.12"/>
    <n v="12552.12"/>
    <n v="12552.12"/>
    <n v="12552.12"/>
    <n v="12552.12"/>
    <n v="0"/>
  </r>
  <r>
    <x v="0"/>
    <x v="0"/>
    <x v="5"/>
    <x v="5"/>
    <x v="14"/>
    <x v="14"/>
    <s v="16002"/>
    <s v="Primes i quotes SS func. nou ingres"/>
    <x v="4"/>
    <x v="4"/>
    <s v="9"/>
    <s v="Actuacions de caràcter general"/>
    <x v="8"/>
    <x v="8"/>
    <x v="18"/>
    <x v="18"/>
    <x v="25"/>
    <x v="25"/>
    <s v="93312"/>
    <s v="Manteniment d’edificis centralitzats"/>
    <n v="12552.12"/>
    <n v="-8082.27"/>
    <n v="4469.8500000000004"/>
    <n v="4469.8500000000004"/>
    <n v="4469.8500000000004"/>
    <n v="4469.8500000000004"/>
    <n v="4469.8500000000004"/>
    <n v="0"/>
  </r>
  <r>
    <x v="0"/>
    <x v="0"/>
    <x v="5"/>
    <x v="5"/>
    <x v="14"/>
    <x v="14"/>
    <s v="16002"/>
    <s v="Primes i quotes SS func. nou ingres"/>
    <x v="5"/>
    <x v="5"/>
    <s v="1"/>
    <s v="Serveis públics bàsics"/>
    <x v="4"/>
    <x v="4"/>
    <x v="14"/>
    <x v="14"/>
    <x v="22"/>
    <x v="22"/>
    <s v="15111"/>
    <s v="Llicències"/>
    <n v="12552.12"/>
    <n v="3057.62"/>
    <n v="15609.74"/>
    <n v="15609.74"/>
    <n v="15609.74"/>
    <n v="15609.74"/>
    <n v="15609.74"/>
    <n v="0"/>
  </r>
  <r>
    <x v="0"/>
    <x v="0"/>
    <x v="5"/>
    <x v="5"/>
    <x v="14"/>
    <x v="14"/>
    <s v="16002"/>
    <s v="Primes i quotes SS func. nou ingres"/>
    <x v="5"/>
    <x v="5"/>
    <s v="1"/>
    <s v="Serveis públics bàsics"/>
    <x v="4"/>
    <x v="4"/>
    <x v="15"/>
    <x v="15"/>
    <x v="18"/>
    <x v="18"/>
    <s v="15341"/>
    <s v="Manteniment i millora espais públics cen"/>
    <n v="37656.36"/>
    <n v="1148.18"/>
    <n v="38804.54"/>
    <n v="38804.54"/>
    <n v="38804.54"/>
    <n v="38804.54"/>
    <n v="38804.54"/>
    <n v="0"/>
  </r>
  <r>
    <x v="0"/>
    <x v="0"/>
    <x v="5"/>
    <x v="5"/>
    <x v="14"/>
    <x v="14"/>
    <s v="16002"/>
    <s v="Primes i quotes SS func. nou ingres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99773.72"/>
    <n v="1401.88"/>
    <n v="101175.6"/>
    <n v="101175.6"/>
    <n v="101175.6"/>
    <n v="101175.6"/>
    <n v="101175.6"/>
    <n v="0"/>
  </r>
  <r>
    <x v="0"/>
    <x v="0"/>
    <x v="5"/>
    <x v="5"/>
    <x v="14"/>
    <x v="14"/>
    <s v="16002"/>
    <s v="Primes i quotes SS func. nou ingres"/>
    <x v="5"/>
    <x v="5"/>
    <s v="9"/>
    <s v="Actuacions de caràcter general"/>
    <x v="0"/>
    <x v="0"/>
    <x v="0"/>
    <x v="0"/>
    <x v="0"/>
    <x v="0"/>
    <s v="91211"/>
    <s v="Representacio política"/>
    <n v="9006.7199999999993"/>
    <n v="197.96"/>
    <n v="9204.68"/>
    <n v="9204.68"/>
    <n v="9204.68"/>
    <n v="9204.68"/>
    <n v="9204.68"/>
    <n v="0"/>
  </r>
  <r>
    <x v="0"/>
    <x v="0"/>
    <x v="5"/>
    <x v="5"/>
    <x v="14"/>
    <x v="14"/>
    <s v="16002"/>
    <s v="Primes i quotes SS func. nou ingres"/>
    <x v="5"/>
    <x v="5"/>
    <s v="9"/>
    <s v="Actuacions de caràcter general"/>
    <x v="1"/>
    <x v="1"/>
    <x v="1"/>
    <x v="1"/>
    <x v="1"/>
    <x v="1"/>
    <s v="92011"/>
    <s v="Administració general"/>
    <n v="50208.480000000003"/>
    <n v="0"/>
    <n v="50208.480000000003"/>
    <n v="50208.480000000003"/>
    <n v="50208.480000000003"/>
    <n v="50208.480000000003"/>
    <n v="50208.480000000003"/>
    <n v="0"/>
  </r>
  <r>
    <x v="0"/>
    <x v="0"/>
    <x v="5"/>
    <x v="5"/>
    <x v="14"/>
    <x v="14"/>
    <s v="16002"/>
    <s v="Primes i quotes SS func. nou ingres"/>
    <x v="5"/>
    <x v="5"/>
    <s v="9"/>
    <s v="Actuacions de caràcter general"/>
    <x v="1"/>
    <x v="1"/>
    <x v="1"/>
    <x v="1"/>
    <x v="1"/>
    <x v="1"/>
    <s v="92014"/>
    <s v="Serveis jurídics"/>
    <n v="21681.119999999999"/>
    <n v="214.76"/>
    <n v="21895.88"/>
    <n v="21895.88"/>
    <n v="21895.88"/>
    <n v="21895.88"/>
    <n v="21895.88"/>
    <n v="0"/>
  </r>
  <r>
    <x v="0"/>
    <x v="0"/>
    <x v="5"/>
    <x v="5"/>
    <x v="14"/>
    <x v="14"/>
    <s v="16002"/>
    <s v="Primes i quotes SS func. nou ingres"/>
    <x v="5"/>
    <x v="5"/>
    <s v="9"/>
    <s v="Actuacions de caràcter general"/>
    <x v="1"/>
    <x v="1"/>
    <x v="8"/>
    <x v="8"/>
    <x v="20"/>
    <x v="20"/>
    <s v="92521"/>
    <s v="Direcció de comunicació"/>
    <n v="7907.92"/>
    <n v="134.59"/>
    <n v="8042.51"/>
    <n v="8042.51"/>
    <n v="8042.51"/>
    <n v="8042.51"/>
    <n v="8042.51"/>
    <n v="0"/>
  </r>
  <r>
    <x v="0"/>
    <x v="0"/>
    <x v="5"/>
    <x v="5"/>
    <x v="14"/>
    <x v="14"/>
    <s v="16002"/>
    <s v="Primes i quotes SS func. nou ingres"/>
    <x v="6"/>
    <x v="6"/>
    <s v="1"/>
    <s v="Serveis públics bàsics"/>
    <x v="4"/>
    <x v="4"/>
    <x v="14"/>
    <x v="14"/>
    <x v="22"/>
    <x v="22"/>
    <s v="15111"/>
    <s v="Llicències"/>
    <n v="24580.560000000001"/>
    <n v="23515.58"/>
    <n v="48096.14"/>
    <n v="48096.14"/>
    <n v="48096.14"/>
    <n v="48096.14"/>
    <n v="48096.14"/>
    <n v="0"/>
  </r>
  <r>
    <x v="0"/>
    <x v="0"/>
    <x v="5"/>
    <x v="5"/>
    <x v="14"/>
    <x v="14"/>
    <s v="16002"/>
    <s v="Primes i quotes SS func. nou ingres"/>
    <x v="6"/>
    <x v="6"/>
    <s v="1"/>
    <s v="Serveis públics bàsics"/>
    <x v="4"/>
    <x v="4"/>
    <x v="14"/>
    <x v="14"/>
    <x v="21"/>
    <x v="21"/>
    <s v="15131"/>
    <s v="Redacció de projectes-execució d'obres"/>
    <n v="12552.12"/>
    <n v="0"/>
    <n v="12552.12"/>
    <n v="12552.12"/>
    <n v="12552.12"/>
    <n v="12552.12"/>
    <n v="12552.12"/>
    <n v="0"/>
  </r>
  <r>
    <x v="0"/>
    <x v="0"/>
    <x v="5"/>
    <x v="5"/>
    <x v="14"/>
    <x v="14"/>
    <s v="16002"/>
    <s v="Primes i quotes SS func. nou ingres"/>
    <x v="6"/>
    <x v="6"/>
    <s v="1"/>
    <s v="Serveis públics bàsics"/>
    <x v="4"/>
    <x v="4"/>
    <x v="15"/>
    <x v="15"/>
    <x v="18"/>
    <x v="18"/>
    <s v="15341"/>
    <s v="Manteniment i millora espais públics cen"/>
    <n v="10580.4"/>
    <n v="644.92999999999995"/>
    <n v="11225.33"/>
    <n v="11225.33"/>
    <n v="11225.33"/>
    <n v="11225.33"/>
    <n v="11225.33"/>
    <n v="0"/>
  </r>
  <r>
    <x v="0"/>
    <x v="0"/>
    <x v="5"/>
    <x v="5"/>
    <x v="14"/>
    <x v="14"/>
    <s v="16002"/>
    <s v="Primes i quotes SS func. nou ingres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70849.58"/>
    <n v="11580.4"/>
    <n v="82429.98"/>
    <n v="82429.98"/>
    <n v="82429.98"/>
    <n v="82429.98"/>
    <n v="82429.98"/>
    <n v="0"/>
  </r>
  <r>
    <x v="0"/>
    <x v="0"/>
    <x v="5"/>
    <x v="5"/>
    <x v="14"/>
    <x v="14"/>
    <s v="16002"/>
    <s v="Primes i quotes SS func. nou ingres"/>
    <x v="6"/>
    <x v="6"/>
    <s v="9"/>
    <s v="Actuacions de caràcter general"/>
    <x v="0"/>
    <x v="0"/>
    <x v="0"/>
    <x v="0"/>
    <x v="0"/>
    <x v="0"/>
    <s v="91211"/>
    <s v="Representacio política"/>
    <n v="21505.95"/>
    <n v="-9947.7999999999993"/>
    <n v="11558.15"/>
    <n v="11558.15"/>
    <n v="11558.15"/>
    <n v="11558.15"/>
    <n v="11558.15"/>
    <n v="0"/>
  </r>
  <r>
    <x v="0"/>
    <x v="0"/>
    <x v="5"/>
    <x v="5"/>
    <x v="14"/>
    <x v="14"/>
    <s v="16002"/>
    <s v="Primes i quotes SS func. nou ingres"/>
    <x v="6"/>
    <x v="6"/>
    <s v="9"/>
    <s v="Actuacions de caràcter general"/>
    <x v="1"/>
    <x v="1"/>
    <x v="1"/>
    <x v="1"/>
    <x v="1"/>
    <x v="1"/>
    <s v="92011"/>
    <s v="Administració general"/>
    <n v="40690.92"/>
    <n v="18460.310000000001"/>
    <n v="59151.23"/>
    <n v="59151.23"/>
    <n v="59151.23"/>
    <n v="59151.23"/>
    <n v="59151.23"/>
    <n v="0"/>
  </r>
  <r>
    <x v="0"/>
    <x v="0"/>
    <x v="5"/>
    <x v="5"/>
    <x v="14"/>
    <x v="14"/>
    <s v="16002"/>
    <s v="Primes i quotes SS func. nou ingres"/>
    <x v="6"/>
    <x v="6"/>
    <s v="9"/>
    <s v="Actuacions de caràcter general"/>
    <x v="1"/>
    <x v="1"/>
    <x v="1"/>
    <x v="1"/>
    <x v="1"/>
    <x v="1"/>
    <s v="92014"/>
    <s v="Serveis jurídics"/>
    <n v="12552.12"/>
    <n v="-6589.87"/>
    <n v="5962.25"/>
    <n v="5962.25"/>
    <n v="5962.25"/>
    <n v="5962.25"/>
    <n v="5962.25"/>
    <n v="0"/>
  </r>
  <r>
    <x v="0"/>
    <x v="0"/>
    <x v="5"/>
    <x v="5"/>
    <x v="14"/>
    <x v="14"/>
    <s v="16002"/>
    <s v="Primes i quotes SS func. nou ingres"/>
    <x v="6"/>
    <x v="6"/>
    <s v="9"/>
    <s v="Actuacions de caràcter general"/>
    <x v="1"/>
    <x v="1"/>
    <x v="8"/>
    <x v="8"/>
    <x v="20"/>
    <x v="20"/>
    <s v="92521"/>
    <s v="Direcció de comunicació"/>
    <n v="12552.12"/>
    <n v="-8368.08"/>
    <n v="4184.04"/>
    <n v="4184.04"/>
    <n v="4184.04"/>
    <n v="4184.04"/>
    <n v="4184.04"/>
    <n v="0"/>
  </r>
  <r>
    <x v="0"/>
    <x v="0"/>
    <x v="5"/>
    <x v="5"/>
    <x v="14"/>
    <x v="14"/>
    <s v="16002"/>
    <s v="Primes i quotes SS func. nou ingres"/>
    <x v="7"/>
    <x v="7"/>
    <s v="1"/>
    <s v="Serveis públics bàsics"/>
    <x v="4"/>
    <x v="4"/>
    <x v="14"/>
    <x v="14"/>
    <x v="22"/>
    <x v="22"/>
    <s v="15111"/>
    <s v="Llicències"/>
    <n v="54865.68"/>
    <n v="5690.1"/>
    <n v="60555.78"/>
    <n v="60555.78"/>
    <n v="60555.78"/>
    <n v="60555.78"/>
    <n v="60555.78"/>
    <n v="0"/>
  </r>
  <r>
    <x v="0"/>
    <x v="0"/>
    <x v="5"/>
    <x v="5"/>
    <x v="14"/>
    <x v="14"/>
    <s v="16002"/>
    <s v="Primes i quotes SS func. nou ingres"/>
    <x v="7"/>
    <x v="7"/>
    <s v="1"/>
    <s v="Serveis públics bàsics"/>
    <x v="4"/>
    <x v="4"/>
    <x v="15"/>
    <x v="15"/>
    <x v="18"/>
    <x v="18"/>
    <s v="15341"/>
    <s v="Manteniment i millora espais públics cen"/>
    <n v="33449.519999999997"/>
    <n v="10684.49"/>
    <n v="44134.01"/>
    <n v="44134.01"/>
    <n v="44134.01"/>
    <n v="44134.01"/>
    <n v="44134.01"/>
    <n v="0"/>
  </r>
  <r>
    <x v="0"/>
    <x v="0"/>
    <x v="5"/>
    <x v="5"/>
    <x v="14"/>
    <x v="14"/>
    <s v="16002"/>
    <s v="Primes i quotes SS func. nou ingres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146734.04999999999"/>
    <n v="-2529.25"/>
    <n v="144204.79999999999"/>
    <n v="144204.79999999999"/>
    <n v="144204.79999999999"/>
    <n v="144204.79999999999"/>
    <n v="144204.79999999999"/>
    <n v="0"/>
  </r>
  <r>
    <x v="0"/>
    <x v="0"/>
    <x v="5"/>
    <x v="5"/>
    <x v="14"/>
    <x v="14"/>
    <s v="16002"/>
    <s v="Primes i quotes SS func. nou ingres"/>
    <x v="7"/>
    <x v="7"/>
    <s v="3"/>
    <s v="Producció de béns públics de caràcter preferent"/>
    <x v="9"/>
    <x v="9"/>
    <x v="22"/>
    <x v="22"/>
    <x v="32"/>
    <x v="32"/>
    <s v="33711"/>
    <s v="Gestió de centres cívics"/>
    <n v="9930.36"/>
    <n v="249.51"/>
    <n v="10179.870000000001"/>
    <n v="10179.870000000001"/>
    <n v="10179.870000000001"/>
    <n v="10179.870000000001"/>
    <n v="10179.870000000001"/>
    <n v="0"/>
  </r>
  <r>
    <x v="0"/>
    <x v="0"/>
    <x v="5"/>
    <x v="5"/>
    <x v="14"/>
    <x v="14"/>
    <s v="16002"/>
    <s v="Primes i quotes SS func. nou ingres"/>
    <x v="7"/>
    <x v="7"/>
    <s v="9"/>
    <s v="Actuacions de caràcter general"/>
    <x v="0"/>
    <x v="0"/>
    <x v="0"/>
    <x v="0"/>
    <x v="0"/>
    <x v="0"/>
    <s v="91211"/>
    <s v="Representacio política"/>
    <n v="8892.84"/>
    <n v="957.06"/>
    <n v="9849.9"/>
    <n v="9849.9"/>
    <n v="9849.9"/>
    <n v="9849.9"/>
    <n v="9849.9"/>
    <n v="0"/>
  </r>
  <r>
    <x v="0"/>
    <x v="0"/>
    <x v="5"/>
    <x v="5"/>
    <x v="14"/>
    <x v="14"/>
    <s v="16002"/>
    <s v="Primes i quotes SS func. nou ingres"/>
    <x v="7"/>
    <x v="7"/>
    <s v="9"/>
    <s v="Actuacions de caràcter general"/>
    <x v="1"/>
    <x v="1"/>
    <x v="1"/>
    <x v="1"/>
    <x v="1"/>
    <x v="1"/>
    <s v="92011"/>
    <s v="Administració general"/>
    <n v="37077.24"/>
    <n v="-3248.68"/>
    <n v="33828.559999999998"/>
    <n v="33828.559999999998"/>
    <n v="33828.559999999998"/>
    <n v="33828.559999999998"/>
    <n v="33828.559999999998"/>
    <n v="0"/>
  </r>
  <r>
    <x v="0"/>
    <x v="0"/>
    <x v="5"/>
    <x v="5"/>
    <x v="14"/>
    <x v="14"/>
    <s v="16002"/>
    <s v="Primes i quotes SS func. nou ingres"/>
    <x v="7"/>
    <x v="7"/>
    <s v="9"/>
    <s v="Actuacions de caràcter general"/>
    <x v="1"/>
    <x v="1"/>
    <x v="1"/>
    <x v="1"/>
    <x v="1"/>
    <x v="1"/>
    <s v="92014"/>
    <s v="Serveis jurídics"/>
    <n v="12282.93"/>
    <n v="-776.82"/>
    <n v="11506.11"/>
    <n v="11506.11"/>
    <n v="11506.11"/>
    <n v="11506.11"/>
    <n v="11506.11"/>
    <n v="0"/>
  </r>
  <r>
    <x v="0"/>
    <x v="0"/>
    <x v="5"/>
    <x v="5"/>
    <x v="14"/>
    <x v="14"/>
    <s v="16002"/>
    <s v="Primes i quotes SS func. nou ingres"/>
    <x v="7"/>
    <x v="7"/>
    <s v="9"/>
    <s v="Actuacions de caràcter general"/>
    <x v="1"/>
    <x v="1"/>
    <x v="8"/>
    <x v="8"/>
    <x v="20"/>
    <x v="20"/>
    <s v="92521"/>
    <s v="Direcció de comunicació"/>
    <n v="8607.36"/>
    <n v="180.7"/>
    <n v="8788.06"/>
    <n v="8788.06"/>
    <n v="8788.06"/>
    <n v="8788.06"/>
    <n v="8788.06"/>
    <n v="0"/>
  </r>
  <r>
    <x v="0"/>
    <x v="0"/>
    <x v="5"/>
    <x v="5"/>
    <x v="14"/>
    <x v="14"/>
    <s v="16002"/>
    <s v="Primes i quotes SS func. nou ingres"/>
    <x v="8"/>
    <x v="8"/>
    <s v="1"/>
    <s v="Serveis públics bàsics"/>
    <x v="4"/>
    <x v="4"/>
    <x v="15"/>
    <x v="15"/>
    <x v="39"/>
    <x v="39"/>
    <s v="15321"/>
    <s v="Manteniment i renovació del paviment"/>
    <n v="12552.12"/>
    <n v="707.19"/>
    <n v="13259.31"/>
    <n v="13259.31"/>
    <n v="13259.31"/>
    <n v="13259.31"/>
    <n v="13259.31"/>
    <n v="0"/>
  </r>
  <r>
    <x v="0"/>
    <x v="0"/>
    <x v="5"/>
    <x v="5"/>
    <x v="14"/>
    <x v="14"/>
    <s v="16002"/>
    <s v="Primes i quotes SS func. nou ingres"/>
    <x v="8"/>
    <x v="8"/>
    <s v="1"/>
    <s v="Serveis públics bàsics"/>
    <x v="4"/>
    <x v="4"/>
    <x v="15"/>
    <x v="15"/>
    <x v="18"/>
    <x v="18"/>
    <s v="15344"/>
    <s v="Manteniment-millora espais públics no ce"/>
    <n v="8527.7999999999993"/>
    <n v="207.34"/>
    <n v="8735.14"/>
    <n v="8735.14"/>
    <n v="8735.14"/>
    <n v="8735.14"/>
    <n v="8735.14"/>
    <n v="0"/>
  </r>
  <r>
    <x v="0"/>
    <x v="0"/>
    <x v="5"/>
    <x v="5"/>
    <x v="14"/>
    <x v="14"/>
    <s v="16002"/>
    <s v="Primes i quotes SS func. nou ingres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151549.32"/>
    <n v="-9207.86"/>
    <n v="142341.46"/>
    <n v="142341.46"/>
    <n v="142341.46"/>
    <n v="142341.46"/>
    <n v="142341.46"/>
    <n v="0"/>
  </r>
  <r>
    <x v="0"/>
    <x v="0"/>
    <x v="5"/>
    <x v="5"/>
    <x v="14"/>
    <x v="14"/>
    <s v="16002"/>
    <s v="Primes i quotes SS func. nou ingres"/>
    <x v="8"/>
    <x v="8"/>
    <s v="9"/>
    <s v="Actuacions de caràcter general"/>
    <x v="1"/>
    <x v="1"/>
    <x v="1"/>
    <x v="1"/>
    <x v="1"/>
    <x v="1"/>
    <s v="92011"/>
    <s v="Administració general"/>
    <n v="85830.3"/>
    <n v="10196.86"/>
    <n v="96027.16"/>
    <n v="96027.16"/>
    <n v="96027.16"/>
    <n v="96027.16"/>
    <n v="96027.16"/>
    <n v="0"/>
  </r>
  <r>
    <x v="0"/>
    <x v="0"/>
    <x v="5"/>
    <x v="5"/>
    <x v="14"/>
    <x v="14"/>
    <s v="16002"/>
    <s v="Primes i quotes SS func. nou ingres"/>
    <x v="8"/>
    <x v="8"/>
    <s v="9"/>
    <s v="Actuacions de caràcter general"/>
    <x v="8"/>
    <x v="8"/>
    <x v="18"/>
    <x v="18"/>
    <x v="25"/>
    <x v="25"/>
    <s v="93312"/>
    <s v="Manteniment d’edificis centralitzats"/>
    <n v="32532.48"/>
    <n v="4959.08"/>
    <n v="37491.56"/>
    <n v="37491.56"/>
    <n v="37491.56"/>
    <n v="37491.56"/>
    <n v="37491.56"/>
    <n v="0"/>
  </r>
  <r>
    <x v="0"/>
    <x v="0"/>
    <x v="5"/>
    <x v="5"/>
    <x v="14"/>
    <x v="14"/>
    <s v="16002"/>
    <s v="Primes i quotes SS func. nou ingres"/>
    <x v="9"/>
    <x v="9"/>
    <s v="1"/>
    <s v="Serveis públics bàsics"/>
    <x v="4"/>
    <x v="4"/>
    <x v="14"/>
    <x v="14"/>
    <x v="22"/>
    <x v="22"/>
    <s v="15111"/>
    <s v="Llicències"/>
    <n v="35081.160000000003"/>
    <n v="9026.49"/>
    <n v="44107.65"/>
    <n v="44107.65"/>
    <n v="44107.65"/>
    <n v="44107.65"/>
    <n v="44107.65"/>
    <n v="0"/>
  </r>
  <r>
    <x v="0"/>
    <x v="0"/>
    <x v="5"/>
    <x v="5"/>
    <x v="14"/>
    <x v="14"/>
    <s v="16002"/>
    <s v="Primes i quotes SS func. nou ingres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118456.48"/>
    <n v="8729.77"/>
    <n v="127186.25"/>
    <n v="127186.25"/>
    <n v="127186.25"/>
    <n v="127186.25"/>
    <n v="127186.25"/>
    <n v="0"/>
  </r>
  <r>
    <x v="0"/>
    <x v="0"/>
    <x v="5"/>
    <x v="5"/>
    <x v="14"/>
    <x v="14"/>
    <s v="16002"/>
    <s v="Primes i quotes SS func. nou ingres"/>
    <x v="9"/>
    <x v="9"/>
    <s v="2"/>
    <s v="Actuacions de protecció i promoció social"/>
    <x v="2"/>
    <x v="2"/>
    <x v="5"/>
    <x v="5"/>
    <x v="41"/>
    <x v="41"/>
    <s v="23222"/>
    <s v="Gestió d'equipaments juvenils"/>
    <n v="6608.28"/>
    <n v="149.09"/>
    <n v="6757.37"/>
    <n v="6757.37"/>
    <n v="6757.37"/>
    <n v="6757.37"/>
    <n v="6757.37"/>
    <n v="0"/>
  </r>
  <r>
    <x v="0"/>
    <x v="0"/>
    <x v="5"/>
    <x v="5"/>
    <x v="14"/>
    <x v="14"/>
    <s v="16002"/>
    <s v="Primes i quotes SS func. nou ingres"/>
    <x v="9"/>
    <x v="9"/>
    <s v="3"/>
    <s v="Producció de béns públics de caràcter preferent"/>
    <x v="9"/>
    <x v="9"/>
    <x v="22"/>
    <x v="22"/>
    <x v="32"/>
    <x v="32"/>
    <s v="33711"/>
    <s v="Gestió de centres cívics"/>
    <n v="11243.4"/>
    <n v="259.5"/>
    <n v="11502.9"/>
    <n v="11502.9"/>
    <n v="11502.9"/>
    <n v="11502.9"/>
    <n v="11502.9"/>
    <n v="0"/>
  </r>
  <r>
    <x v="0"/>
    <x v="0"/>
    <x v="5"/>
    <x v="5"/>
    <x v="14"/>
    <x v="14"/>
    <s v="16002"/>
    <s v="Primes i quotes SS func. nou ingres"/>
    <x v="9"/>
    <x v="9"/>
    <s v="9"/>
    <s v="Actuacions de caràcter general"/>
    <x v="1"/>
    <x v="1"/>
    <x v="1"/>
    <x v="1"/>
    <x v="1"/>
    <x v="1"/>
    <s v="92011"/>
    <s v="Administració general"/>
    <n v="25666.04"/>
    <n v="9533.25"/>
    <n v="35199.29"/>
    <n v="35199.29"/>
    <n v="35199.29"/>
    <n v="35199.29"/>
    <n v="35199.29"/>
    <n v="0"/>
  </r>
  <r>
    <x v="0"/>
    <x v="0"/>
    <x v="5"/>
    <x v="5"/>
    <x v="14"/>
    <x v="14"/>
    <s v="16002"/>
    <s v="Primes i quotes SS func. nou ingres"/>
    <x v="9"/>
    <x v="9"/>
    <s v="9"/>
    <s v="Actuacions de caràcter general"/>
    <x v="1"/>
    <x v="1"/>
    <x v="1"/>
    <x v="1"/>
    <x v="1"/>
    <x v="1"/>
    <s v="92014"/>
    <s v="Serveis jurídics"/>
    <n v="33940.92"/>
    <n v="1877.68"/>
    <n v="35818.6"/>
    <n v="35818.6"/>
    <n v="35818.6"/>
    <n v="35818.6"/>
    <n v="35818.6"/>
    <n v="0"/>
  </r>
  <r>
    <x v="0"/>
    <x v="0"/>
    <x v="5"/>
    <x v="5"/>
    <x v="14"/>
    <x v="14"/>
    <s v="16002"/>
    <s v="Primes i quotes SS func. nou ingres"/>
    <x v="9"/>
    <x v="9"/>
    <s v="9"/>
    <s v="Actuacions de caràcter general"/>
    <x v="1"/>
    <x v="1"/>
    <x v="8"/>
    <x v="8"/>
    <x v="20"/>
    <x v="20"/>
    <s v="92521"/>
    <s v="Direcció de comunicació"/>
    <n v="12552.12"/>
    <n v="0"/>
    <n v="12552.12"/>
    <n v="12552.12"/>
    <n v="12552.12"/>
    <n v="12552.12"/>
    <n v="12552.12"/>
    <n v="0"/>
  </r>
  <r>
    <x v="0"/>
    <x v="0"/>
    <x v="5"/>
    <x v="5"/>
    <x v="14"/>
    <x v="14"/>
    <s v="16002"/>
    <s v="Primes i quotes SS func. nou ingres"/>
    <x v="9"/>
    <x v="9"/>
    <s v="9"/>
    <s v="Actuacions de caràcter general"/>
    <x v="8"/>
    <x v="8"/>
    <x v="18"/>
    <x v="18"/>
    <x v="25"/>
    <x v="25"/>
    <s v="93312"/>
    <s v="Manteniment d’edificis centralitzats"/>
    <n v="43104.959999999999"/>
    <n v="348.73"/>
    <n v="43453.69"/>
    <n v="43453.69"/>
    <n v="43453.69"/>
    <n v="43453.69"/>
    <n v="43453.69"/>
    <n v="0"/>
  </r>
  <r>
    <x v="0"/>
    <x v="0"/>
    <x v="5"/>
    <x v="5"/>
    <x v="14"/>
    <x v="14"/>
    <s v="16002"/>
    <s v="Primes i quotes SS func. nou ingres"/>
    <x v="10"/>
    <x v="10"/>
    <s v="1"/>
    <s v="Serveis públics bàsics"/>
    <x v="4"/>
    <x v="4"/>
    <x v="14"/>
    <x v="14"/>
    <x v="22"/>
    <x v="22"/>
    <s v="15111"/>
    <s v="Llicències"/>
    <n v="84475.89"/>
    <n v="11638.23"/>
    <n v="96114.12"/>
    <n v="96114.12"/>
    <n v="96114.12"/>
    <n v="96114.12"/>
    <n v="96114.12"/>
    <n v="0"/>
  </r>
  <r>
    <x v="0"/>
    <x v="0"/>
    <x v="5"/>
    <x v="5"/>
    <x v="14"/>
    <x v="14"/>
    <s v="16002"/>
    <s v="Primes i quotes SS func. nou ingres"/>
    <x v="10"/>
    <x v="10"/>
    <s v="1"/>
    <s v="Serveis públics bàsics"/>
    <x v="4"/>
    <x v="4"/>
    <x v="15"/>
    <x v="15"/>
    <x v="18"/>
    <x v="18"/>
    <s v="15341"/>
    <s v="Manteniment i millora espais públics cen"/>
    <n v="22509.3"/>
    <n v="1871.45"/>
    <n v="24380.75"/>
    <n v="24380.75"/>
    <n v="24380.75"/>
    <n v="24380.75"/>
    <n v="24380.75"/>
    <n v="0"/>
  </r>
  <r>
    <x v="0"/>
    <x v="0"/>
    <x v="5"/>
    <x v="5"/>
    <x v="14"/>
    <x v="14"/>
    <s v="16002"/>
    <s v="Primes i quotes SS func. nou ingres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149545.35"/>
    <n v="11666.34"/>
    <n v="161211.69"/>
    <n v="161211.69"/>
    <n v="161211.69"/>
    <n v="161211.69"/>
    <n v="161211.69"/>
    <n v="0"/>
  </r>
  <r>
    <x v="0"/>
    <x v="0"/>
    <x v="5"/>
    <x v="5"/>
    <x v="14"/>
    <x v="14"/>
    <s v="16002"/>
    <s v="Primes i quotes SS func. nou ingres"/>
    <x v="10"/>
    <x v="10"/>
    <s v="9"/>
    <s v="Actuacions de caràcter general"/>
    <x v="0"/>
    <x v="0"/>
    <x v="0"/>
    <x v="0"/>
    <x v="0"/>
    <x v="0"/>
    <s v="91211"/>
    <s v="Representacio política"/>
    <n v="7851.48"/>
    <n v="-7851.48"/>
    <n v="0"/>
    <n v="0"/>
    <n v="0"/>
    <n v="0"/>
    <n v="0"/>
    <n v="0"/>
  </r>
  <r>
    <x v="0"/>
    <x v="0"/>
    <x v="5"/>
    <x v="5"/>
    <x v="14"/>
    <x v="14"/>
    <s v="16002"/>
    <s v="Primes i quotes SS func. nou ingres"/>
    <x v="10"/>
    <x v="10"/>
    <s v="9"/>
    <s v="Actuacions de caràcter general"/>
    <x v="1"/>
    <x v="1"/>
    <x v="1"/>
    <x v="1"/>
    <x v="1"/>
    <x v="1"/>
    <s v="92011"/>
    <s v="Administració general"/>
    <n v="41152.11"/>
    <n v="8436.7800000000007"/>
    <n v="49588.89"/>
    <n v="49588.89"/>
    <n v="49588.89"/>
    <n v="49588.89"/>
    <n v="49588.89"/>
    <n v="0"/>
  </r>
  <r>
    <x v="0"/>
    <x v="0"/>
    <x v="5"/>
    <x v="5"/>
    <x v="14"/>
    <x v="14"/>
    <s v="16002"/>
    <s v="Primes i quotes SS func. nou ingres"/>
    <x v="10"/>
    <x v="10"/>
    <s v="9"/>
    <s v="Actuacions de caràcter general"/>
    <x v="1"/>
    <x v="1"/>
    <x v="1"/>
    <x v="1"/>
    <x v="1"/>
    <x v="1"/>
    <s v="92014"/>
    <s v="Serveis jurídics"/>
    <n v="42141"/>
    <n v="4085.07"/>
    <n v="46226.07"/>
    <n v="46226.07"/>
    <n v="46226.07"/>
    <n v="46226.07"/>
    <n v="46226.07"/>
    <n v="0"/>
  </r>
  <r>
    <x v="0"/>
    <x v="0"/>
    <x v="5"/>
    <x v="5"/>
    <x v="14"/>
    <x v="14"/>
    <s v="16002"/>
    <s v="Primes i quotes SS func. nou ingres"/>
    <x v="23"/>
    <x v="23"/>
    <s v="4"/>
    <s v="Actuacions de caràcter econòmic"/>
    <x v="7"/>
    <x v="7"/>
    <x v="16"/>
    <x v="16"/>
    <x v="23"/>
    <x v="23"/>
    <s v="49311"/>
    <s v="Arbitratge"/>
    <n v="0"/>
    <n v="44917.21"/>
    <n v="44917.21"/>
    <n v="44917.21"/>
    <n v="44917.21"/>
    <n v="44917.21"/>
    <n v="44917.21"/>
    <n v="0"/>
  </r>
  <r>
    <x v="0"/>
    <x v="0"/>
    <x v="5"/>
    <x v="5"/>
    <x v="14"/>
    <x v="14"/>
    <s v="16002"/>
    <s v="Primes i quotes SS func. nou ingres"/>
    <x v="23"/>
    <x v="23"/>
    <s v="4"/>
    <s v="Actuacions de caràcter econòmic"/>
    <x v="7"/>
    <x v="7"/>
    <x v="16"/>
    <x v="16"/>
    <x v="23"/>
    <x v="23"/>
    <s v="49312"/>
    <s v="Informació al consumidor"/>
    <n v="0"/>
    <n v="54204.78"/>
    <n v="54204.78"/>
    <n v="54204.78"/>
    <n v="54204.78"/>
    <n v="54204.78"/>
    <n v="54204.78"/>
    <n v="0"/>
  </r>
  <r>
    <x v="0"/>
    <x v="0"/>
    <x v="5"/>
    <x v="5"/>
    <x v="14"/>
    <x v="14"/>
    <s v="16002"/>
    <s v="Primes i quotes SS func. nou ingres"/>
    <x v="23"/>
    <x v="23"/>
    <s v="9"/>
    <s v="Actuacions de caràcter general"/>
    <x v="1"/>
    <x v="1"/>
    <x v="1"/>
    <x v="1"/>
    <x v="1"/>
    <x v="1"/>
    <s v="92011"/>
    <s v="Administració general"/>
    <n v="173318.94"/>
    <n v="-29985.42"/>
    <n v="143333.51999999999"/>
    <n v="143333.51999999999"/>
    <n v="143333.51999999999"/>
    <n v="143333.51999999999"/>
    <n v="143333.51999999999"/>
    <n v="0"/>
  </r>
  <r>
    <x v="0"/>
    <x v="0"/>
    <x v="5"/>
    <x v="5"/>
    <x v="14"/>
    <x v="14"/>
    <s v="16002"/>
    <s v="Primes i quotes SS func. nou ingres"/>
    <x v="24"/>
    <x v="24"/>
    <s v="1"/>
    <s v="Serveis públics bàsics"/>
    <x v="4"/>
    <x v="4"/>
    <x v="7"/>
    <x v="7"/>
    <x v="8"/>
    <x v="8"/>
    <s v="15011"/>
    <s v="Despeses generals d'Ecologia Urbana"/>
    <n v="26523.19"/>
    <n v="-26523.19"/>
    <n v="0"/>
    <n v="0"/>
    <n v="0"/>
    <n v="0"/>
    <n v="0"/>
    <n v="0"/>
  </r>
  <r>
    <x v="0"/>
    <x v="0"/>
    <x v="5"/>
    <x v="5"/>
    <x v="14"/>
    <x v="14"/>
    <s v="16002"/>
    <s v="Primes i quotes SS func. nou ingres"/>
    <x v="24"/>
    <x v="24"/>
    <s v="4"/>
    <s v="Actuacions de caràcter econòmic"/>
    <x v="3"/>
    <x v="3"/>
    <x v="6"/>
    <x v="6"/>
    <x v="7"/>
    <x v="7"/>
    <s v="43011"/>
    <s v="Administració i gerència de Presidència"/>
    <n v="130943.78"/>
    <n v="-60686.41"/>
    <n v="70257.37"/>
    <n v="70257.37"/>
    <n v="70257.37"/>
    <n v="70257.37"/>
    <n v="70257.37"/>
    <n v="0"/>
  </r>
  <r>
    <x v="0"/>
    <x v="0"/>
    <x v="5"/>
    <x v="5"/>
    <x v="14"/>
    <x v="14"/>
    <s v="16002"/>
    <s v="Primes i quotes SS func. nou ingres"/>
    <x v="24"/>
    <x v="24"/>
    <s v="4"/>
    <s v="Actuacions de caràcter econòmic"/>
    <x v="7"/>
    <x v="7"/>
    <x v="16"/>
    <x v="16"/>
    <x v="23"/>
    <x v="23"/>
    <s v="49311"/>
    <s v="Arbitratge"/>
    <n v="41446.269999999997"/>
    <n v="-41446.269999999997"/>
    <n v="0"/>
    <n v="0"/>
    <n v="0"/>
    <n v="0"/>
    <n v="0"/>
    <n v="0"/>
  </r>
  <r>
    <x v="0"/>
    <x v="0"/>
    <x v="5"/>
    <x v="5"/>
    <x v="14"/>
    <x v="14"/>
    <s v="16002"/>
    <s v="Primes i quotes SS func. nou ingres"/>
    <x v="24"/>
    <x v="24"/>
    <s v="4"/>
    <s v="Actuacions de caràcter econòmic"/>
    <x v="7"/>
    <x v="7"/>
    <x v="16"/>
    <x v="16"/>
    <x v="23"/>
    <x v="23"/>
    <s v="49312"/>
    <s v="Informació al consumidor"/>
    <n v="52705.88"/>
    <n v="-52705.88"/>
    <n v="0"/>
    <n v="0"/>
    <n v="0"/>
    <n v="0"/>
    <n v="0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0"/>
    <x v="0"/>
    <x v="0"/>
    <x v="0"/>
    <x v="9"/>
    <x v="9"/>
    <s v="91223"/>
    <s v="Relacions internacionals"/>
    <n v="61032.84"/>
    <n v="-61032.84"/>
    <n v="0"/>
    <n v="0"/>
    <n v="0"/>
    <n v="0"/>
    <n v="0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1"/>
    <x v="1"/>
    <x v="1"/>
    <x v="1"/>
    <x v="1"/>
    <x v="1"/>
    <s v="92016"/>
    <s v="Direcció administrativa gabinet d'alcald"/>
    <n v="37920.39"/>
    <n v="-37920.39"/>
    <n v="0"/>
    <n v="0"/>
    <n v="0"/>
    <n v="0"/>
    <n v="0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1"/>
    <x v="1"/>
    <x v="20"/>
    <x v="20"/>
    <x v="29"/>
    <x v="29"/>
    <s v="92217"/>
    <s v="Formació del personal"/>
    <n v="7252.92"/>
    <n v="-7252.92"/>
    <n v="0"/>
    <n v="0"/>
    <n v="0"/>
    <n v="0"/>
    <n v="0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8"/>
    <x v="8"/>
    <x v="17"/>
    <x v="17"/>
    <x v="24"/>
    <x v="24"/>
    <s v="93112"/>
    <s v="Pressupost i política fiscal"/>
    <n v="43840.74"/>
    <n v="155.77000000000001"/>
    <n v="43996.51"/>
    <n v="43996.51"/>
    <n v="43996.51"/>
    <n v="43996.51"/>
    <n v="43996.51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8"/>
    <x v="8"/>
    <x v="17"/>
    <x v="17"/>
    <x v="24"/>
    <x v="24"/>
    <s v="93113"/>
    <s v="Administració comptable"/>
    <n v="64895"/>
    <n v="-7109.48"/>
    <n v="57785.52"/>
    <n v="57785.52"/>
    <n v="57785.52"/>
    <n v="57785.52"/>
    <n v="57785.52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8"/>
    <x v="8"/>
    <x v="17"/>
    <x v="17"/>
    <x v="24"/>
    <x v="24"/>
    <s v="93114"/>
    <s v="Gestió financera"/>
    <n v="37656.36"/>
    <n v="1569.02"/>
    <n v="39225.379999999997"/>
    <n v="39225.379999999997"/>
    <n v="39225.379999999997"/>
    <n v="39225.379999999997"/>
    <n v="39225.379999999997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8"/>
    <x v="8"/>
    <x v="26"/>
    <x v="26"/>
    <x v="40"/>
    <x v="40"/>
    <s v="93212"/>
    <s v="Consell Tributari"/>
    <n v="21407.4"/>
    <n v="-3992.97"/>
    <n v="17414.43"/>
    <n v="17414.43"/>
    <n v="17414.43"/>
    <n v="17414.43"/>
    <n v="17414.43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8"/>
    <x v="8"/>
    <x v="18"/>
    <x v="18"/>
    <x v="25"/>
    <x v="25"/>
    <s v="93311"/>
    <s v="Patrimoni"/>
    <n v="80083.009999999995"/>
    <n v="-806.82"/>
    <n v="79276.19"/>
    <n v="79276.19"/>
    <n v="79276.19"/>
    <n v="79276.19"/>
    <n v="79276.19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8"/>
    <x v="8"/>
    <x v="19"/>
    <x v="19"/>
    <x v="26"/>
    <x v="26"/>
    <s v="93411"/>
    <s v="Tresoreria"/>
    <n v="26193.27"/>
    <n v="2600.36"/>
    <n v="28793.63"/>
    <n v="28793.63"/>
    <n v="28793.63"/>
    <n v="28793.63"/>
    <n v="28793.63"/>
    <n v="0"/>
  </r>
  <r>
    <x v="0"/>
    <x v="0"/>
    <x v="5"/>
    <x v="5"/>
    <x v="14"/>
    <x v="14"/>
    <s v="16002"/>
    <s v="Primes i quotes SS func. nou ingres"/>
    <x v="27"/>
    <x v="27"/>
    <s v="9"/>
    <s v="Actuacions de caràcter general"/>
    <x v="1"/>
    <x v="1"/>
    <x v="1"/>
    <x v="1"/>
    <x v="1"/>
    <x v="1"/>
    <s v="92013"/>
    <s v="Programa actuació sectorial"/>
    <n v="0"/>
    <n v="52372.49"/>
    <n v="52372.49"/>
    <n v="52372.49"/>
    <n v="52372.49"/>
    <n v="52372.49"/>
    <n v="52372.49"/>
    <n v="0"/>
  </r>
  <r>
    <x v="0"/>
    <x v="0"/>
    <x v="5"/>
    <x v="5"/>
    <x v="14"/>
    <x v="14"/>
    <s v="16002"/>
    <s v="Primes i quotes SS func. nou ingres"/>
    <x v="0"/>
    <x v="0"/>
    <s v="1"/>
    <s v="Serveis públics bàsics"/>
    <x v="5"/>
    <x v="5"/>
    <x v="10"/>
    <x v="10"/>
    <x v="12"/>
    <x v="12"/>
    <s v="13212"/>
    <s v="Serveis generals de la Guàrdia Urbana"/>
    <n v="38716.17"/>
    <n v="-38716.17"/>
    <n v="0"/>
    <n v="0"/>
    <n v="0"/>
    <n v="0"/>
    <n v="0"/>
    <n v="0"/>
  </r>
  <r>
    <x v="0"/>
    <x v="0"/>
    <x v="5"/>
    <x v="5"/>
    <x v="14"/>
    <x v="14"/>
    <s v="16002"/>
    <s v="Primes i quotes SS func. nou ingres"/>
    <x v="0"/>
    <x v="0"/>
    <s v="4"/>
    <s v="Actuacions de caràcter econòmic"/>
    <x v="3"/>
    <x v="3"/>
    <x v="6"/>
    <x v="6"/>
    <x v="7"/>
    <x v="7"/>
    <s v="43014"/>
    <s v="Consell Econòmic i Social"/>
    <n v="9528"/>
    <n v="1139.32"/>
    <n v="10667.32"/>
    <n v="10667.32"/>
    <n v="10667.32"/>
    <n v="10667.32"/>
    <n v="10667.32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0"/>
    <x v="0"/>
    <x v="0"/>
    <x v="0"/>
    <x v="0"/>
    <x v="0"/>
    <s v="91211"/>
    <s v="Representacio política"/>
    <n v="292419.28999999998"/>
    <n v="29538.32"/>
    <n v="321957.61"/>
    <n v="321957.61"/>
    <n v="321957.61"/>
    <n v="321957.61"/>
    <n v="321957.61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0"/>
    <x v="0"/>
    <x v="0"/>
    <x v="0"/>
    <x v="0"/>
    <x v="0"/>
    <s v="91212"/>
    <s v="Direcció tècnica de premsa"/>
    <n v="9075.9599999999991"/>
    <n v="209.33"/>
    <n v="9285.2900000000009"/>
    <n v="9285.2900000000009"/>
    <n v="9285.2900000000009"/>
    <n v="9285.2900000000009"/>
    <n v="9285.2900000000009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0"/>
    <x v="0"/>
    <x v="0"/>
    <x v="0"/>
    <x v="9"/>
    <x v="9"/>
    <s v="91222"/>
    <s v="Protocol"/>
    <n v="120610.15"/>
    <n v="3238.1"/>
    <n v="123848.25"/>
    <n v="123848.25"/>
    <n v="123848.25"/>
    <n v="123848.25"/>
    <n v="123848.25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1"/>
    <x v="1"/>
    <s v="92011"/>
    <s v="Administració general"/>
    <n v="561529.43000000005"/>
    <n v="62335.72"/>
    <n v="623865.15"/>
    <n v="623865.15"/>
    <n v="623865.15"/>
    <n v="623865.15"/>
    <n v="623865.15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1"/>
    <x v="1"/>
    <s v="92012"/>
    <s v="Serveis editorials"/>
    <n v="63854.84"/>
    <n v="1091.95"/>
    <n v="64946.79"/>
    <n v="64946.79"/>
    <n v="64946.79"/>
    <n v="64946.79"/>
    <n v="64946.79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1"/>
    <x v="1"/>
    <s v="92014"/>
    <s v="Serveis jurídics"/>
    <n v="119786.76"/>
    <n v="7964.15"/>
    <n v="127750.91"/>
    <n v="127750.91"/>
    <n v="127750.91"/>
    <n v="127750.91"/>
    <n v="127750.91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1"/>
    <x v="1"/>
    <s v="92016"/>
    <s v="Direcció administrativa gabinet d'alcald"/>
    <n v="42289.919999999998"/>
    <n v="42566.05"/>
    <n v="84855.97"/>
    <n v="84855.97"/>
    <n v="84855.97"/>
    <n v="84855.97"/>
    <n v="84855.97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27"/>
    <x v="27"/>
    <s v="92021"/>
    <s v="Sindicatura de Greuges"/>
    <n v="59865.120000000003"/>
    <n v="2226.12"/>
    <n v="62091.24"/>
    <n v="62091.24"/>
    <n v="62091.24"/>
    <n v="62091.24"/>
    <n v="62091.24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28"/>
    <x v="28"/>
    <s v="92031"/>
    <s v="Arxiu municipal contemporani"/>
    <n v="146805.71"/>
    <n v="10507.42"/>
    <n v="157313.13"/>
    <n v="157313.13"/>
    <n v="157313.13"/>
    <n v="157313.13"/>
    <n v="157313.13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28"/>
    <x v="28"/>
    <s v="92032"/>
    <s v="Sistema d'arxius"/>
    <n v="61687.74"/>
    <n v="-1864.74"/>
    <n v="59823"/>
    <n v="59823"/>
    <n v="59823"/>
    <n v="59823"/>
    <n v="59823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28"/>
    <x v="28"/>
    <s v="92033"/>
    <s v="Servei de documentació i accés al coneix"/>
    <n v="10234.06"/>
    <n v="854.25"/>
    <n v="11088.31"/>
    <n v="11088.31"/>
    <n v="11088.31"/>
    <n v="11088.31"/>
    <n v="11088.31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8"/>
    <x v="8"/>
    <x v="20"/>
    <x v="20"/>
    <s v="92521"/>
    <s v="Direcció de comunicació"/>
    <n v="67664.88"/>
    <n v="-6029.12"/>
    <n v="61635.76"/>
    <n v="61635.76"/>
    <n v="61635.76"/>
    <n v="61635.76"/>
    <n v="61635.76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8"/>
    <x v="8"/>
    <x v="20"/>
    <x v="20"/>
    <s v="92523"/>
    <s v="Comunicació digital"/>
    <n v="32355.16"/>
    <n v="430.76"/>
    <n v="32785.919999999998"/>
    <n v="32785.919999999998"/>
    <n v="32785.919999999998"/>
    <n v="32785.919999999998"/>
    <n v="32785.919999999998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8"/>
    <x v="8"/>
    <x v="17"/>
    <x v="17"/>
    <x v="24"/>
    <x v="24"/>
    <s v="93115"/>
    <s v="Control intern"/>
    <n v="134798.56"/>
    <n v="788.62"/>
    <n v="135587.18"/>
    <n v="135587.18"/>
    <n v="135587.18"/>
    <n v="135587.18"/>
    <n v="135587.18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8"/>
    <x v="8"/>
    <x v="18"/>
    <x v="18"/>
    <x v="25"/>
    <x v="25"/>
    <s v="93312"/>
    <s v="Manteniment d’edificis centralitzats"/>
    <n v="100220.6"/>
    <n v="-5788.03"/>
    <n v="94432.57"/>
    <n v="94432.57"/>
    <n v="94432.57"/>
    <n v="94432.57"/>
    <n v="94432.57"/>
    <n v="0"/>
  </r>
  <r>
    <x v="0"/>
    <x v="0"/>
    <x v="5"/>
    <x v="5"/>
    <x v="14"/>
    <x v="14"/>
    <s v="16002"/>
    <s v="Primes i quotes SS func. nou ingres"/>
    <x v="25"/>
    <x v="25"/>
    <s v="9"/>
    <s v="Actuacions de caràcter general"/>
    <x v="1"/>
    <x v="1"/>
    <x v="1"/>
    <x v="1"/>
    <x v="1"/>
    <x v="1"/>
    <s v="92013"/>
    <s v="Programa actuació sectorial"/>
    <n v="51590.04"/>
    <n v="-51590.04"/>
    <n v="0"/>
    <n v="0"/>
    <n v="0"/>
    <n v="0"/>
    <n v="0"/>
    <n v="0"/>
  </r>
  <r>
    <x v="0"/>
    <x v="0"/>
    <x v="5"/>
    <x v="5"/>
    <x v="14"/>
    <x v="14"/>
    <s v="16002"/>
    <s v="Primes i quotes SS func. nou ingres"/>
    <x v="25"/>
    <x v="25"/>
    <s v="9"/>
    <s v="Actuacions de caràcter general"/>
    <x v="1"/>
    <x v="1"/>
    <x v="20"/>
    <x v="20"/>
    <x v="29"/>
    <x v="29"/>
    <s v="92211"/>
    <s v="Direcció de recursos humans i organitzac"/>
    <n v="83538.960000000006"/>
    <n v="-7016.36"/>
    <n v="76522.600000000006"/>
    <n v="76522.600000000006"/>
    <n v="76522.600000000006"/>
    <n v="76522.600000000006"/>
    <n v="76522.600000000006"/>
    <n v="0"/>
  </r>
  <r>
    <x v="0"/>
    <x v="0"/>
    <x v="5"/>
    <x v="5"/>
    <x v="14"/>
    <x v="14"/>
    <s v="16002"/>
    <s v="Primes i quotes SS func. nou ingres"/>
    <x v="25"/>
    <x v="25"/>
    <s v="9"/>
    <s v="Actuacions de caràcter general"/>
    <x v="1"/>
    <x v="1"/>
    <x v="20"/>
    <x v="20"/>
    <x v="29"/>
    <x v="29"/>
    <s v="92212"/>
    <s v="Gestió-administració recursos humans-org"/>
    <n v="73167.600000000006"/>
    <n v="-1251.68"/>
    <n v="71915.92"/>
    <n v="71915.92"/>
    <n v="71915.92"/>
    <n v="71915.92"/>
    <n v="71915.92"/>
    <n v="0"/>
  </r>
  <r>
    <x v="0"/>
    <x v="0"/>
    <x v="5"/>
    <x v="5"/>
    <x v="14"/>
    <x v="14"/>
    <s v="16002"/>
    <s v="Primes i quotes SS func. nou ingres"/>
    <x v="25"/>
    <x v="25"/>
    <s v="9"/>
    <s v="Actuacions de caràcter general"/>
    <x v="1"/>
    <x v="1"/>
    <x v="20"/>
    <x v="20"/>
    <x v="29"/>
    <x v="29"/>
    <s v="92214"/>
    <s v="Comunicació interna recursos humans i or"/>
    <n v="54882.720000000001"/>
    <n v="6009.24"/>
    <n v="60891.96"/>
    <n v="60891.96"/>
    <n v="60891.96"/>
    <n v="60891.96"/>
    <n v="60891.96"/>
    <n v="0"/>
  </r>
  <r>
    <x v="0"/>
    <x v="0"/>
    <x v="5"/>
    <x v="5"/>
    <x v="14"/>
    <x v="14"/>
    <s v="16002"/>
    <s v="Primes i quotes SS func. nou ingres"/>
    <x v="25"/>
    <x v="25"/>
    <s v="9"/>
    <s v="Actuacions de caràcter general"/>
    <x v="1"/>
    <x v="1"/>
    <x v="20"/>
    <x v="20"/>
    <x v="29"/>
    <x v="29"/>
    <s v="92215"/>
    <s v="Organització municipal"/>
    <n v="12552.12"/>
    <n v="3605.13"/>
    <n v="16157.25"/>
    <n v="16157.25"/>
    <n v="16157.25"/>
    <n v="16157.25"/>
    <n v="16157.25"/>
    <n v="0"/>
  </r>
  <r>
    <x v="0"/>
    <x v="0"/>
    <x v="5"/>
    <x v="5"/>
    <x v="14"/>
    <x v="14"/>
    <s v="16002"/>
    <s v="Primes i quotes SS func. nou ingres"/>
    <x v="25"/>
    <x v="25"/>
    <s v="9"/>
    <s v="Actuacions de caràcter general"/>
    <x v="1"/>
    <x v="1"/>
    <x v="20"/>
    <x v="20"/>
    <x v="29"/>
    <x v="29"/>
    <s v="92216"/>
    <s v="Selecció de personal"/>
    <n v="8548.11"/>
    <n v="9014.57"/>
    <n v="17562.68"/>
    <n v="17562.68"/>
    <n v="17562.68"/>
    <n v="17562.68"/>
    <n v="17562.68"/>
    <n v="0"/>
  </r>
  <r>
    <x v="0"/>
    <x v="0"/>
    <x v="5"/>
    <x v="5"/>
    <x v="14"/>
    <x v="14"/>
    <s v="16002"/>
    <s v="Primes i quotes SS func. nou ingres"/>
    <x v="25"/>
    <x v="25"/>
    <s v="9"/>
    <s v="Actuacions de caràcter general"/>
    <x v="1"/>
    <x v="1"/>
    <x v="20"/>
    <x v="20"/>
    <x v="29"/>
    <x v="29"/>
    <s v="92217"/>
    <s v="Formació del personal"/>
    <n v="59870.25"/>
    <n v="11679.04"/>
    <n v="71549.289999999994"/>
    <n v="71549.289999999994"/>
    <n v="71549.289999999994"/>
    <n v="71549.289999999994"/>
    <n v="71549.289999999994"/>
    <n v="0"/>
  </r>
  <r>
    <x v="0"/>
    <x v="0"/>
    <x v="5"/>
    <x v="5"/>
    <x v="14"/>
    <x v="14"/>
    <s v="16002"/>
    <s v="Primes i quotes SS func. nou ingres"/>
    <x v="25"/>
    <x v="25"/>
    <s v="9"/>
    <s v="Actuacions de caràcter general"/>
    <x v="1"/>
    <x v="1"/>
    <x v="20"/>
    <x v="20"/>
    <x v="29"/>
    <x v="29"/>
    <s v="92218"/>
    <s v="Prevenció de riscos laborals"/>
    <n v="21603.18"/>
    <n v="2009.91"/>
    <n v="23613.09"/>
    <n v="23613.09"/>
    <n v="23613.09"/>
    <n v="23613.09"/>
    <n v="23613.09"/>
    <n v="0"/>
  </r>
  <r>
    <x v="0"/>
    <x v="0"/>
    <x v="5"/>
    <x v="5"/>
    <x v="14"/>
    <x v="14"/>
    <s v="16002"/>
    <s v="Primes i quotes SS func. nou ingres"/>
    <x v="25"/>
    <x v="25"/>
    <s v="9"/>
    <s v="Actuacions de caràcter general"/>
    <x v="1"/>
    <x v="1"/>
    <x v="27"/>
    <x v="27"/>
    <x v="42"/>
    <x v="42"/>
    <s v="92921"/>
    <s v="Dotació per imprevistos"/>
    <n v="0"/>
    <n v="3793.99"/>
    <n v="3793.99"/>
    <n v="3793.99"/>
    <n v="3793.99"/>
    <n v="3793.99"/>
    <n v="3793.99"/>
    <n v="0"/>
  </r>
  <r>
    <x v="0"/>
    <x v="0"/>
    <x v="5"/>
    <x v="5"/>
    <x v="14"/>
    <x v="14"/>
    <s v="16002"/>
    <s v="Primes i quotes SS func. nou ingres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21115.279999999999"/>
    <n v="-21115.279999999999"/>
    <n v="0"/>
    <n v="0"/>
    <n v="0"/>
    <n v="0"/>
    <n v="0"/>
    <n v="0"/>
  </r>
  <r>
    <x v="0"/>
    <x v="0"/>
    <x v="5"/>
    <x v="5"/>
    <x v="14"/>
    <x v="14"/>
    <s v="16002"/>
    <s v="Primes i quotes SS func. nou ingres"/>
    <x v="26"/>
    <x v="26"/>
    <s v="2"/>
    <s v="Actuacions de protecció i promoció social"/>
    <x v="2"/>
    <x v="2"/>
    <x v="4"/>
    <x v="4"/>
    <x v="34"/>
    <x v="34"/>
    <s v="23171"/>
    <s v="Atenció a la dona víctima de viol."/>
    <n v="36927.72"/>
    <n v="-36927.72"/>
    <n v="0"/>
    <n v="0"/>
    <n v="0"/>
    <n v="0"/>
    <n v="0"/>
    <n v="0"/>
  </r>
  <r>
    <x v="0"/>
    <x v="0"/>
    <x v="5"/>
    <x v="5"/>
    <x v="14"/>
    <x v="14"/>
    <s v="16002"/>
    <s v="Primes i quotes SS func. nou ingres"/>
    <x v="26"/>
    <x v="26"/>
    <s v="2"/>
    <s v="Actuacions de protecció i promoció social"/>
    <x v="2"/>
    <x v="2"/>
    <x v="4"/>
    <x v="4"/>
    <x v="30"/>
    <x v="30"/>
    <s v="23182"/>
    <s v="Suport a les accions comunitàries"/>
    <n v="12050.04"/>
    <n v="1364.56"/>
    <n v="13414.6"/>
    <n v="13414.6"/>
    <n v="13414.6"/>
    <n v="13414.6"/>
    <n v="13414.6"/>
    <n v="0"/>
  </r>
  <r>
    <x v="0"/>
    <x v="0"/>
    <x v="5"/>
    <x v="5"/>
    <x v="14"/>
    <x v="14"/>
    <s v="16002"/>
    <s v="Primes i quotes SS func. nou ingres"/>
    <x v="26"/>
    <x v="26"/>
    <s v="2"/>
    <s v="Actuacions de protecció i promoció social"/>
    <x v="2"/>
    <x v="2"/>
    <x v="5"/>
    <x v="5"/>
    <x v="5"/>
    <x v="5"/>
    <s v="23241"/>
    <s v="Promoció de les dones"/>
    <n v="59229.48"/>
    <n v="-59229.48"/>
    <n v="0"/>
    <n v="0"/>
    <n v="0"/>
    <n v="0"/>
    <n v="0"/>
    <n v="0"/>
  </r>
  <r>
    <x v="0"/>
    <x v="0"/>
    <x v="5"/>
    <x v="5"/>
    <x v="14"/>
    <x v="14"/>
    <s v="16002"/>
    <s v="Primes i quotes SS func. nou ingres"/>
    <x v="26"/>
    <x v="26"/>
    <s v="2"/>
    <s v="Actuacions de protecció i promoció social"/>
    <x v="2"/>
    <x v="2"/>
    <x v="5"/>
    <x v="5"/>
    <x v="35"/>
    <x v="35"/>
    <s v="23252"/>
    <s v="Foment i promoció dels drets humans"/>
    <n v="45935.040000000001"/>
    <n v="-45935.040000000001"/>
    <n v="0"/>
    <n v="0"/>
    <n v="0"/>
    <n v="0"/>
    <n v="0"/>
    <n v="0"/>
  </r>
  <r>
    <x v="0"/>
    <x v="0"/>
    <x v="5"/>
    <x v="5"/>
    <x v="14"/>
    <x v="14"/>
    <s v="16002"/>
    <s v="Primes i quotes SS func. nou ingres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35888.879999999997"/>
    <n v="-35888.879999999997"/>
    <n v="0"/>
    <n v="0"/>
    <n v="0"/>
    <n v="0"/>
    <n v="0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1"/>
    <x v="1"/>
    <x v="1"/>
    <x v="1"/>
    <s v="92011"/>
    <s v="Administració general"/>
    <n v="86407.76"/>
    <n v="-540.89"/>
    <n v="85866.87"/>
    <n v="85866.87"/>
    <n v="85866.87"/>
    <n v="85866.87"/>
    <n v="85866.87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21"/>
    <x v="21"/>
    <x v="31"/>
    <x v="31"/>
    <s v="92413"/>
    <s v="Relacions ciutadanes"/>
    <n v="63529.5"/>
    <n v="-4167.08"/>
    <n v="59362.42"/>
    <n v="59362.42"/>
    <n v="59362.42"/>
    <n v="59362.42"/>
    <n v="59362.42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21"/>
    <x v="21"/>
    <x v="31"/>
    <x v="31"/>
    <s v="92417"/>
    <s v="Participació ciutadana"/>
    <n v="81433.960000000006"/>
    <n v="-12032.86"/>
    <n v="69401.100000000006"/>
    <n v="69401.100000000006"/>
    <n v="69401.100000000006"/>
    <n v="69401.100000000006"/>
    <n v="69401.100000000006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21"/>
    <x v="21"/>
    <x v="31"/>
    <x v="31"/>
    <s v="92418"/>
    <s v="Associacionisme"/>
    <n v="47698.49"/>
    <n v="526.16999999999996"/>
    <n v="48224.66"/>
    <n v="48224.66"/>
    <n v="48224.66"/>
    <n v="48224.66"/>
    <n v="48224.66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8435.76"/>
    <n v="8435.76"/>
    <n v="8435.76"/>
    <n v="8435.76"/>
    <n v="8435.76"/>
    <n v="8435.76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8"/>
    <x v="8"/>
    <x v="10"/>
    <x v="10"/>
    <s v="92511"/>
    <s v="Atenció al ciutadà"/>
    <n v="796820.59"/>
    <n v="-796820.59"/>
    <n v="0"/>
    <n v="0"/>
    <n v="0"/>
    <n v="0"/>
    <n v="0"/>
    <n v="0"/>
  </r>
  <r>
    <x v="0"/>
    <x v="0"/>
    <x v="5"/>
    <x v="5"/>
    <x v="14"/>
    <x v="14"/>
    <s v="16003"/>
    <s v="Primes i quotes SS Interi integrat"/>
    <x v="17"/>
    <x v="17"/>
    <s v="1"/>
    <s v="Serveis públics bàsics"/>
    <x v="5"/>
    <x v="5"/>
    <x v="12"/>
    <x v="12"/>
    <x v="15"/>
    <x v="15"/>
    <s v="13612"/>
    <s v="Intervenció en extinció d’incendis i sal"/>
    <n v="19959.72"/>
    <n v="0"/>
    <n v="19959.72"/>
    <n v="19959.72"/>
    <n v="19959.72"/>
    <n v="19959.72"/>
    <n v="19959.72"/>
    <n v="0"/>
  </r>
  <r>
    <x v="0"/>
    <x v="0"/>
    <x v="5"/>
    <x v="5"/>
    <x v="14"/>
    <x v="14"/>
    <s v="16003"/>
    <s v="Primes i quotes SS Interi integrat"/>
    <x v="0"/>
    <x v="0"/>
    <s v="9"/>
    <s v="Actuacions de caràcter general"/>
    <x v="0"/>
    <x v="0"/>
    <x v="0"/>
    <x v="0"/>
    <x v="0"/>
    <x v="0"/>
    <s v="91211"/>
    <s v="Representacio política"/>
    <n v="29232.959999999999"/>
    <n v="-14616.48"/>
    <n v="14616.48"/>
    <n v="14616.48"/>
    <n v="14616.48"/>
    <n v="14616.48"/>
    <n v="14616.48"/>
    <n v="0"/>
  </r>
  <r>
    <x v="0"/>
    <x v="0"/>
    <x v="5"/>
    <x v="5"/>
    <x v="14"/>
    <x v="14"/>
    <s v="16003"/>
    <s v="Primes i quotes SS Interi integrat"/>
    <x v="0"/>
    <x v="0"/>
    <s v="9"/>
    <s v="Actuacions de caràcter general"/>
    <x v="1"/>
    <x v="1"/>
    <x v="1"/>
    <x v="1"/>
    <x v="1"/>
    <x v="1"/>
    <s v="92011"/>
    <s v="Administració general"/>
    <n v="0"/>
    <n v="14616.48"/>
    <n v="14616.48"/>
    <n v="14616.48"/>
    <n v="14616.48"/>
    <n v="14616.48"/>
    <n v="14616.48"/>
    <n v="0"/>
  </r>
  <r>
    <x v="0"/>
    <x v="0"/>
    <x v="5"/>
    <x v="5"/>
    <x v="14"/>
    <x v="14"/>
    <s v="16005"/>
    <s v="Primes i quotes SS interi nou ingr"/>
    <x v="11"/>
    <x v="11"/>
    <s v="9"/>
    <s v="Actuacions de caràcter general"/>
    <x v="0"/>
    <x v="0"/>
    <x v="0"/>
    <x v="0"/>
    <x v="0"/>
    <x v="0"/>
    <s v="91211"/>
    <s v="Representacio política"/>
    <n v="8816.01"/>
    <n v="-8816.01"/>
    <n v="0"/>
    <n v="0"/>
    <n v="0"/>
    <n v="0"/>
    <n v="0"/>
    <n v="0"/>
  </r>
  <r>
    <x v="0"/>
    <x v="0"/>
    <x v="5"/>
    <x v="5"/>
    <x v="14"/>
    <x v="14"/>
    <s v="16005"/>
    <s v="Primes i quotes SS interi nou ingr"/>
    <x v="11"/>
    <x v="11"/>
    <s v="9"/>
    <s v="Actuacions de caràcter general"/>
    <x v="1"/>
    <x v="1"/>
    <x v="1"/>
    <x v="1"/>
    <x v="1"/>
    <x v="1"/>
    <s v="92011"/>
    <s v="Administració general"/>
    <n v="29561.040000000001"/>
    <n v="4469.92"/>
    <n v="34030.959999999999"/>
    <n v="34030.959999999999"/>
    <n v="34030.959999999999"/>
    <n v="34030.959999999999"/>
    <n v="34030.959999999999"/>
    <n v="0"/>
  </r>
  <r>
    <x v="0"/>
    <x v="0"/>
    <x v="5"/>
    <x v="5"/>
    <x v="14"/>
    <x v="14"/>
    <s v="16005"/>
    <s v="Primes i quotes SS interi nou ingr"/>
    <x v="11"/>
    <x v="11"/>
    <s v="9"/>
    <s v="Actuacions de caràcter general"/>
    <x v="1"/>
    <x v="1"/>
    <x v="2"/>
    <x v="2"/>
    <x v="2"/>
    <x v="2"/>
    <s v="92321"/>
    <s v="Anàlisi i programació"/>
    <n v="94694.04"/>
    <n v="16596.8"/>
    <n v="111290.84"/>
    <n v="111290.84"/>
    <n v="111290.84"/>
    <n v="111290.84"/>
    <n v="111290.84"/>
    <n v="0"/>
  </r>
  <r>
    <x v="0"/>
    <x v="0"/>
    <x v="5"/>
    <x v="5"/>
    <x v="14"/>
    <x v="14"/>
    <s v="16005"/>
    <s v="Primes i quotes SS interi nou ingr"/>
    <x v="12"/>
    <x v="12"/>
    <s v="9"/>
    <s v="Actuacions de caràcter general"/>
    <x v="1"/>
    <x v="1"/>
    <x v="1"/>
    <x v="1"/>
    <x v="1"/>
    <x v="1"/>
    <s v="92011"/>
    <s v="Administració general"/>
    <n v="0"/>
    <n v="69973.649999999994"/>
    <n v="69973.649999999994"/>
    <n v="69973.649999999994"/>
    <n v="69973.649999999994"/>
    <n v="69973.649999999994"/>
    <n v="69973.649999999994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03315.01"/>
    <n v="148167.92000000001"/>
    <n v="351482.93"/>
    <n v="351482.93"/>
    <n v="351482.93"/>
    <n v="351482.93"/>
    <n v="351482.93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25597.08"/>
    <n v="28.05"/>
    <n v="25625.13"/>
    <n v="25625.13"/>
    <n v="25625.13"/>
    <n v="25625.13"/>
    <n v="25625.13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3"/>
    <x v="3"/>
    <x v="33"/>
    <x v="33"/>
    <s v="23034"/>
    <s v="Participació social"/>
    <n v="13241.28"/>
    <n v="8043.58"/>
    <n v="21284.86"/>
    <n v="21284.86"/>
    <n v="21284.86"/>
    <n v="21284.86"/>
    <n v="21284.86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47540.1"/>
    <n v="47540.1"/>
    <n v="47540.1"/>
    <n v="47540.1"/>
    <n v="47540.1"/>
    <n v="47540.1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13241.28"/>
    <n v="296.2"/>
    <n v="13537.48"/>
    <n v="13537.48"/>
    <n v="13537.48"/>
    <n v="13537.48"/>
    <n v="13537.48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4841.72"/>
    <n v="-631.38"/>
    <n v="14210.34"/>
    <n v="14210.34"/>
    <n v="14210.34"/>
    <n v="14210.34"/>
    <n v="14210.34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31314.48"/>
    <n v="31314.48"/>
    <n v="31314.48"/>
    <n v="31314.48"/>
    <n v="31314.48"/>
    <n v="31314.48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158596.91"/>
    <n v="158596.91"/>
    <n v="158596.91"/>
    <n v="158596.91"/>
    <n v="158596.91"/>
    <n v="158596.91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5"/>
    <x v="5"/>
    <x v="5"/>
    <x v="5"/>
    <s v="23241"/>
    <s v="Promoció de les dones"/>
    <n v="24548.04"/>
    <n v="6203.73"/>
    <n v="30751.77"/>
    <n v="30751.77"/>
    <n v="30751.77"/>
    <n v="30751.77"/>
    <n v="30751.77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57924.81"/>
    <n v="57924.81"/>
    <n v="57924.81"/>
    <n v="57924.81"/>
    <n v="57924.81"/>
    <n v="57924.81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31624.400000000001"/>
    <n v="31624.400000000001"/>
    <n v="31624.400000000001"/>
    <n v="31624.400000000001"/>
    <n v="31624.400000000001"/>
    <n v="31624.400000000001"/>
    <n v="0"/>
  </r>
  <r>
    <x v="0"/>
    <x v="0"/>
    <x v="5"/>
    <x v="5"/>
    <x v="14"/>
    <x v="14"/>
    <s v="16005"/>
    <s v="Primes i quotes SS interi nou ingr"/>
    <x v="13"/>
    <x v="13"/>
    <s v="4"/>
    <s v="Actuacions de caràcter econòmic"/>
    <x v="3"/>
    <x v="3"/>
    <x v="6"/>
    <x v="6"/>
    <x v="7"/>
    <x v="7"/>
    <s v="43011"/>
    <s v="Administració i gerència de Presidència"/>
    <n v="102965.17"/>
    <n v="-102965.17"/>
    <n v="0"/>
    <n v="0"/>
    <n v="0"/>
    <n v="0"/>
    <n v="0"/>
    <n v="0"/>
  </r>
  <r>
    <x v="0"/>
    <x v="0"/>
    <x v="5"/>
    <x v="5"/>
    <x v="14"/>
    <x v="14"/>
    <s v="16005"/>
    <s v="Primes i quotes SS interi nou ingr"/>
    <x v="13"/>
    <x v="13"/>
    <s v="9"/>
    <s v="Actuacions de caràcter general"/>
    <x v="1"/>
    <x v="1"/>
    <x v="1"/>
    <x v="1"/>
    <x v="1"/>
    <x v="1"/>
    <s v="92011"/>
    <s v="Administració general"/>
    <n v="0"/>
    <n v="148.61000000000001"/>
    <n v="148.61000000000001"/>
    <n v="148.61000000000001"/>
    <n v="148.61000000000001"/>
    <n v="148.61000000000001"/>
    <n v="148.61000000000001"/>
    <n v="0"/>
  </r>
  <r>
    <x v="0"/>
    <x v="0"/>
    <x v="5"/>
    <x v="5"/>
    <x v="14"/>
    <x v="14"/>
    <s v="16005"/>
    <s v="Primes i quotes SS interi nou ingr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38270.120000000003"/>
    <n v="258.89"/>
    <n v="38529.01"/>
    <n v="38529.01"/>
    <n v="38529.01"/>
    <n v="38529.01"/>
    <n v="38529.01"/>
    <n v="0"/>
  </r>
  <r>
    <x v="0"/>
    <x v="0"/>
    <x v="5"/>
    <x v="5"/>
    <x v="14"/>
    <x v="14"/>
    <s v="16005"/>
    <s v="Primes i quotes SS interi nou ingr"/>
    <x v="15"/>
    <x v="15"/>
    <s v="1"/>
    <s v="Serveis públics bàsics"/>
    <x v="4"/>
    <x v="4"/>
    <x v="7"/>
    <x v="7"/>
    <x v="8"/>
    <x v="8"/>
    <s v="15011"/>
    <s v="Despeses generals d'Ecologia Urbana"/>
    <n v="13274.88"/>
    <n v="-13274.88"/>
    <n v="0"/>
    <n v="0"/>
    <n v="0"/>
    <n v="0"/>
    <n v="0"/>
    <n v="0"/>
  </r>
  <r>
    <x v="0"/>
    <x v="0"/>
    <x v="5"/>
    <x v="5"/>
    <x v="14"/>
    <x v="14"/>
    <s v="16005"/>
    <s v="Primes i quotes SS interi nou ingr"/>
    <x v="15"/>
    <x v="15"/>
    <s v="9"/>
    <s v="Actuacions de caràcter general"/>
    <x v="0"/>
    <x v="0"/>
    <x v="0"/>
    <x v="0"/>
    <x v="9"/>
    <x v="9"/>
    <s v="91223"/>
    <s v="Relacions internacionals"/>
    <n v="31700.53"/>
    <n v="88793.600000000006"/>
    <n v="120494.13"/>
    <n v="120494.13"/>
    <n v="120494.13"/>
    <n v="120494.13"/>
    <n v="120494.13"/>
    <n v="0"/>
  </r>
  <r>
    <x v="0"/>
    <x v="0"/>
    <x v="5"/>
    <x v="5"/>
    <x v="14"/>
    <x v="14"/>
    <s v="16005"/>
    <s v="Primes i quotes SS interi nou ingr"/>
    <x v="15"/>
    <x v="15"/>
    <s v="9"/>
    <s v="Actuacions de caràcter general"/>
    <x v="1"/>
    <x v="1"/>
    <x v="1"/>
    <x v="1"/>
    <x v="1"/>
    <x v="1"/>
    <s v="92011"/>
    <s v="Administració general"/>
    <n v="24131.4"/>
    <n v="127783.32"/>
    <n v="151914.72"/>
    <n v="151914.72"/>
    <n v="151914.72"/>
    <n v="151914.72"/>
    <n v="151914.72"/>
    <n v="0"/>
  </r>
  <r>
    <x v="0"/>
    <x v="0"/>
    <x v="5"/>
    <x v="5"/>
    <x v="14"/>
    <x v="14"/>
    <s v="16005"/>
    <s v="Primes i quotes SS interi nou ingr"/>
    <x v="15"/>
    <x v="15"/>
    <s v="9"/>
    <s v="Actuacions de caràcter general"/>
    <x v="1"/>
    <x v="1"/>
    <x v="8"/>
    <x v="8"/>
    <x v="10"/>
    <x v="10"/>
    <s v="92511"/>
    <s v="Atenció al ciutadà"/>
    <n v="0"/>
    <n v="1046293.9"/>
    <n v="1046293.9"/>
    <n v="1046293.9"/>
    <n v="1046293.9"/>
    <n v="1046293.9"/>
    <n v="1046293.9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5"/>
    <x v="5"/>
    <x v="9"/>
    <x v="9"/>
    <x v="11"/>
    <x v="11"/>
    <s v="13011"/>
    <s v="Gestió programa administració seguretat"/>
    <n v="105271.19"/>
    <n v="7012.75"/>
    <n v="112283.94"/>
    <n v="112283.94"/>
    <n v="112283.94"/>
    <n v="112283.94"/>
    <n v="112283.94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5"/>
    <x v="5"/>
    <x v="9"/>
    <x v="9"/>
    <x v="11"/>
    <x v="11"/>
    <s v="13012"/>
    <s v="Desenvolupament professional prevenció i"/>
    <n v="65207.1"/>
    <n v="6"/>
    <n v="65213.1"/>
    <n v="65213.1"/>
    <n v="65213.1"/>
    <n v="65213.1"/>
    <n v="65213.1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5"/>
    <x v="5"/>
    <x v="9"/>
    <x v="9"/>
    <x v="11"/>
    <x v="11"/>
    <s v="13014"/>
    <s v="Desenvolupament dels serveis de GUB i SP"/>
    <n v="120746.27"/>
    <n v="23757.200000000001"/>
    <n v="144503.47"/>
    <n v="144503.47"/>
    <n v="144503.47"/>
    <n v="144503.47"/>
    <n v="144503.47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5"/>
    <x v="5"/>
    <x v="9"/>
    <x v="9"/>
    <x v="11"/>
    <x v="11"/>
    <s v="13015"/>
    <s v="Comunicació interna i externa SP"/>
    <n v="13711.8"/>
    <n v="305.66000000000003"/>
    <n v="14017.46"/>
    <n v="14017.46"/>
    <n v="14017.46"/>
    <n v="14017.46"/>
    <n v="14017.46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5"/>
    <x v="5"/>
    <x v="10"/>
    <x v="10"/>
    <x v="12"/>
    <x v="12"/>
    <s v="13212"/>
    <s v="Serveis generals de la Guàrdia Urbana"/>
    <n v="88031.98"/>
    <n v="-1377.76"/>
    <n v="86654.22"/>
    <n v="86654.22"/>
    <n v="86654.22"/>
    <n v="86654.22"/>
    <n v="86654.22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5"/>
    <x v="5"/>
    <x v="11"/>
    <x v="11"/>
    <x v="14"/>
    <x v="14"/>
    <s v="13511"/>
    <s v="Protecció civil"/>
    <n v="47885.7"/>
    <n v="829.39"/>
    <n v="48715.09"/>
    <n v="48715.09"/>
    <n v="48715.09"/>
    <n v="48715.09"/>
    <n v="48715.09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5"/>
    <x v="5"/>
    <x v="12"/>
    <x v="12"/>
    <x v="15"/>
    <x v="15"/>
    <s v="13612"/>
    <s v="Intervenció en extinció d’incendis i sal"/>
    <n v="551146.55000000005"/>
    <n v="73842.95"/>
    <n v="624989.5"/>
    <n v="624989.5"/>
    <n v="624989.5"/>
    <n v="624989.5"/>
    <n v="624989.5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5"/>
    <x v="5"/>
    <x v="12"/>
    <x v="12"/>
    <x v="15"/>
    <x v="15"/>
    <s v="13613"/>
    <s v="Desenvol.professional,selecció,prevenc.s"/>
    <n v="40174.17"/>
    <n v="16669.78"/>
    <n v="56843.95"/>
    <n v="56843.95"/>
    <n v="56843.95"/>
    <n v="56843.95"/>
    <n v="56843.95"/>
    <n v="0"/>
  </r>
  <r>
    <x v="0"/>
    <x v="0"/>
    <x v="5"/>
    <x v="5"/>
    <x v="14"/>
    <x v="14"/>
    <s v="16005"/>
    <s v="Primes i quotes SS interi nou ingr"/>
    <x v="18"/>
    <x v="18"/>
    <s v="1"/>
    <s v="Serveis públics bàsics"/>
    <x v="4"/>
    <x v="4"/>
    <x v="7"/>
    <x v="7"/>
    <x v="8"/>
    <x v="8"/>
    <s v="15011"/>
    <s v="Despeses generals d'Ecologia Urbana"/>
    <n v="372228.17"/>
    <n v="20733.259999999998"/>
    <n v="392961.43"/>
    <n v="392961.43"/>
    <n v="392961.43"/>
    <n v="392961.43"/>
    <n v="392961.43"/>
    <n v="0"/>
  </r>
  <r>
    <x v="0"/>
    <x v="0"/>
    <x v="5"/>
    <x v="5"/>
    <x v="14"/>
    <x v="14"/>
    <s v="16005"/>
    <s v="Primes i quotes SS interi nou ingr"/>
    <x v="18"/>
    <x v="18"/>
    <s v="2"/>
    <s v="Actuacions de protecció i promoció social"/>
    <x v="2"/>
    <x v="2"/>
    <x v="3"/>
    <x v="3"/>
    <x v="33"/>
    <x v="33"/>
    <s v="23035"/>
    <s v="Comunicació i informació de serveis soci"/>
    <n v="47299.01"/>
    <n v="-47299.01"/>
    <n v="0"/>
    <n v="0"/>
    <n v="0"/>
    <n v="0"/>
    <n v="0"/>
    <n v="0"/>
  </r>
  <r>
    <x v="0"/>
    <x v="0"/>
    <x v="5"/>
    <x v="5"/>
    <x v="14"/>
    <x v="14"/>
    <s v="16005"/>
    <s v="Primes i quotes SS interi nou ingr"/>
    <x v="19"/>
    <x v="19"/>
    <s v="1"/>
    <s v="Serveis públics bàsics"/>
    <x v="4"/>
    <x v="4"/>
    <x v="7"/>
    <x v="7"/>
    <x v="8"/>
    <x v="8"/>
    <s v="15011"/>
    <s v="Despeses generals d'Ecologia Urbana"/>
    <n v="203600.79"/>
    <n v="-26258.44"/>
    <n v="177342.35"/>
    <n v="177342.35"/>
    <n v="177342.35"/>
    <n v="177342.35"/>
    <n v="177342.35"/>
    <n v="0"/>
  </r>
  <r>
    <x v="0"/>
    <x v="0"/>
    <x v="5"/>
    <x v="5"/>
    <x v="14"/>
    <x v="14"/>
    <s v="16005"/>
    <s v="Primes i quotes SS interi nou ingr"/>
    <x v="19"/>
    <x v="19"/>
    <s v="1"/>
    <s v="Serveis públics bàsics"/>
    <x v="6"/>
    <x v="6"/>
    <x v="23"/>
    <x v="23"/>
    <x v="36"/>
    <x v="36"/>
    <s v="16231"/>
    <s v="Tractament de residus"/>
    <n v="40246.199999999997"/>
    <n v="12007.51"/>
    <n v="52253.71"/>
    <n v="52253.71"/>
    <n v="52253.71"/>
    <n v="52253.71"/>
    <n v="52253.71"/>
    <n v="0"/>
  </r>
  <r>
    <x v="0"/>
    <x v="0"/>
    <x v="5"/>
    <x v="5"/>
    <x v="14"/>
    <x v="14"/>
    <s v="16005"/>
    <s v="Primes i quotes SS interi nou ingr"/>
    <x v="19"/>
    <x v="19"/>
    <s v="1"/>
    <s v="Serveis públics bàsics"/>
    <x v="6"/>
    <x v="6"/>
    <x v="13"/>
    <x v="13"/>
    <x v="16"/>
    <x v="16"/>
    <s v="16311"/>
    <s v="Neteja viària"/>
    <n v="46936.22"/>
    <n v="-2293.21"/>
    <n v="44643.01"/>
    <n v="44643.01"/>
    <n v="44643.01"/>
    <n v="44643.01"/>
    <n v="44643.01"/>
    <n v="0"/>
  </r>
  <r>
    <x v="0"/>
    <x v="0"/>
    <x v="5"/>
    <x v="5"/>
    <x v="14"/>
    <x v="14"/>
    <s v="16005"/>
    <s v="Primes i quotes SS interi nou ingr"/>
    <x v="19"/>
    <x v="19"/>
    <s v="1"/>
    <s v="Serveis públics bàsics"/>
    <x v="6"/>
    <x v="6"/>
    <x v="13"/>
    <x v="13"/>
    <x v="16"/>
    <x v="16"/>
    <s v="16312"/>
    <s v="Avaluació de la neteja viària"/>
    <n v="40393.68"/>
    <n v="556.45000000000005"/>
    <n v="40950.129999999997"/>
    <n v="40950.129999999997"/>
    <n v="40950.129999999997"/>
    <n v="40950.129999999997"/>
    <n v="40950.129999999997"/>
    <n v="0"/>
  </r>
  <r>
    <x v="0"/>
    <x v="0"/>
    <x v="5"/>
    <x v="5"/>
    <x v="14"/>
    <x v="14"/>
    <s v="16005"/>
    <s v="Primes i quotes SS interi nou ingr"/>
    <x v="19"/>
    <x v="19"/>
    <s v="1"/>
    <s v="Serveis públics bàsics"/>
    <x v="6"/>
    <x v="6"/>
    <x v="24"/>
    <x v="24"/>
    <x v="37"/>
    <x v="37"/>
    <s v="16511"/>
    <s v="Gestió de l'enllumenat públic"/>
    <n v="77523.19"/>
    <n v="3505.91"/>
    <n v="81029.100000000006"/>
    <n v="81029.100000000006"/>
    <n v="81029.100000000006"/>
    <n v="81029.100000000006"/>
    <n v="81029.100000000006"/>
    <n v="0"/>
  </r>
  <r>
    <x v="0"/>
    <x v="0"/>
    <x v="5"/>
    <x v="5"/>
    <x v="14"/>
    <x v="14"/>
    <s v="16005"/>
    <s v="Primes i quotes SS interi nou ingr"/>
    <x v="20"/>
    <x v="20"/>
    <s v="1"/>
    <s v="Serveis públics bàsics"/>
    <x v="4"/>
    <x v="4"/>
    <x v="7"/>
    <x v="7"/>
    <x v="8"/>
    <x v="8"/>
    <s v="15011"/>
    <s v="Despeses generals d'Ecologia Urbana"/>
    <n v="997774.72"/>
    <n v="-18148.169999999998"/>
    <n v="979626.55"/>
    <n v="979626.55"/>
    <n v="979626.55"/>
    <n v="979626.55"/>
    <n v="979626.55"/>
    <n v="0"/>
  </r>
  <r>
    <x v="0"/>
    <x v="0"/>
    <x v="5"/>
    <x v="5"/>
    <x v="14"/>
    <x v="14"/>
    <s v="16005"/>
    <s v="Primes i quotes SS interi nou ingr"/>
    <x v="20"/>
    <x v="20"/>
    <s v="1"/>
    <s v="Serveis públics bàsics"/>
    <x v="4"/>
    <x v="4"/>
    <x v="7"/>
    <x v="7"/>
    <x v="8"/>
    <x v="8"/>
    <s v="15013"/>
    <s v="Planificació Ecologia Urbana"/>
    <n v="77631.03"/>
    <n v="-6463.38"/>
    <n v="71167.649999999994"/>
    <n v="71167.649999999994"/>
    <n v="71167.649999999994"/>
    <n v="71167.649999999994"/>
    <n v="71167.649999999994"/>
    <n v="0"/>
  </r>
  <r>
    <x v="0"/>
    <x v="0"/>
    <x v="5"/>
    <x v="5"/>
    <x v="14"/>
    <x v="14"/>
    <s v="16005"/>
    <s v="Primes i quotes SS interi nou ingr"/>
    <x v="20"/>
    <x v="20"/>
    <s v="1"/>
    <s v="Serveis públics bàsics"/>
    <x v="4"/>
    <x v="4"/>
    <x v="14"/>
    <x v="14"/>
    <x v="22"/>
    <x v="22"/>
    <s v="15111"/>
    <s v="Llicències"/>
    <n v="9541.2000000000007"/>
    <n v="-9541.2000000000007"/>
    <n v="0"/>
    <n v="0"/>
    <n v="0"/>
    <n v="0"/>
    <n v="0"/>
    <n v="0"/>
  </r>
  <r>
    <x v="0"/>
    <x v="0"/>
    <x v="5"/>
    <x v="5"/>
    <x v="14"/>
    <x v="14"/>
    <s v="16005"/>
    <s v="Primes i quotes SS interi nou ingr"/>
    <x v="21"/>
    <x v="21"/>
    <s v="1"/>
    <s v="Serveis públics bàsics"/>
    <x v="5"/>
    <x v="5"/>
    <x v="25"/>
    <x v="25"/>
    <x v="38"/>
    <x v="38"/>
    <s v="13411"/>
    <s v="Gestió del programa de mobilitat"/>
    <n v="60880.04"/>
    <n v="17020.63"/>
    <n v="77900.67"/>
    <n v="77900.67"/>
    <n v="77900.67"/>
    <n v="77900.67"/>
    <n v="77900.67"/>
    <n v="0"/>
  </r>
  <r>
    <x v="0"/>
    <x v="0"/>
    <x v="5"/>
    <x v="5"/>
    <x v="14"/>
    <x v="14"/>
    <s v="16005"/>
    <s v="Primes i quotes SS interi nou ingr"/>
    <x v="21"/>
    <x v="21"/>
    <s v="1"/>
    <s v="Serveis públics bàsics"/>
    <x v="4"/>
    <x v="4"/>
    <x v="14"/>
    <x v="14"/>
    <x v="17"/>
    <x v="17"/>
    <s v="15161"/>
    <s v="Control i seguiment de grans infraestruc"/>
    <n v="366551.7"/>
    <n v="13469.66"/>
    <n v="380021.36"/>
    <n v="380021.36"/>
    <n v="380021.36"/>
    <n v="380021.36"/>
    <n v="380021.36"/>
    <n v="0"/>
  </r>
  <r>
    <x v="0"/>
    <x v="0"/>
    <x v="5"/>
    <x v="5"/>
    <x v="14"/>
    <x v="14"/>
    <s v="16005"/>
    <s v="Primes i quotes SS interi nou ingr"/>
    <x v="22"/>
    <x v="22"/>
    <s v="1"/>
    <s v="Serveis públics bàsics"/>
    <x v="4"/>
    <x v="4"/>
    <x v="7"/>
    <x v="7"/>
    <x v="8"/>
    <x v="8"/>
    <s v="15011"/>
    <s v="Despeses generals d'Ecologia Urbana"/>
    <n v="39726.269999999997"/>
    <n v="87788.61"/>
    <n v="127514.88"/>
    <n v="127514.88"/>
    <n v="127514.88"/>
    <n v="127514.88"/>
    <n v="127514.88"/>
    <n v="0"/>
  </r>
  <r>
    <x v="0"/>
    <x v="0"/>
    <x v="5"/>
    <x v="5"/>
    <x v="14"/>
    <x v="14"/>
    <s v="16005"/>
    <s v="Primes i quotes SS interi nou ingr"/>
    <x v="1"/>
    <x v="1"/>
    <s v="1"/>
    <s v="Serveis públics bàsics"/>
    <x v="4"/>
    <x v="4"/>
    <x v="14"/>
    <x v="14"/>
    <x v="22"/>
    <x v="22"/>
    <s v="15111"/>
    <s v="Llicències"/>
    <n v="232865.58"/>
    <n v="22363.68"/>
    <n v="255229.26"/>
    <n v="255229.26"/>
    <n v="255229.26"/>
    <n v="255229.26"/>
    <n v="255229.26"/>
    <n v="0"/>
  </r>
  <r>
    <x v="0"/>
    <x v="0"/>
    <x v="5"/>
    <x v="5"/>
    <x v="14"/>
    <x v="14"/>
    <s v="16005"/>
    <s v="Primes i quotes SS interi nou ingr"/>
    <x v="1"/>
    <x v="1"/>
    <s v="1"/>
    <s v="Serveis públics bàsics"/>
    <x v="4"/>
    <x v="4"/>
    <x v="14"/>
    <x v="14"/>
    <x v="22"/>
    <x v="22"/>
    <s v="15112"/>
    <s v="Inspeccions"/>
    <n v="7704.81"/>
    <n v="182.45"/>
    <n v="7887.26"/>
    <n v="7887.26"/>
    <n v="7887.26"/>
    <n v="7887.26"/>
    <n v="7887.26"/>
    <n v="0"/>
  </r>
  <r>
    <x v="0"/>
    <x v="0"/>
    <x v="5"/>
    <x v="5"/>
    <x v="14"/>
    <x v="14"/>
    <s v="16005"/>
    <s v="Primes i quotes SS interi nou ingr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120017.86"/>
    <n v="-56805.27"/>
    <n v="63212.59"/>
    <n v="63212.59"/>
    <n v="63212.59"/>
    <n v="63212.59"/>
    <n v="63212.59"/>
    <n v="0"/>
  </r>
  <r>
    <x v="0"/>
    <x v="0"/>
    <x v="5"/>
    <x v="5"/>
    <x v="14"/>
    <x v="14"/>
    <s v="16005"/>
    <s v="Primes i quotes SS interi nou ingr"/>
    <x v="1"/>
    <x v="1"/>
    <s v="9"/>
    <s v="Actuacions de caràcter general"/>
    <x v="0"/>
    <x v="0"/>
    <x v="0"/>
    <x v="0"/>
    <x v="0"/>
    <x v="0"/>
    <s v="91211"/>
    <s v="Representacio política"/>
    <n v="8246.44"/>
    <n v="5616.19"/>
    <n v="13862.63"/>
    <n v="13862.63"/>
    <n v="13862.63"/>
    <n v="13862.63"/>
    <n v="13862.63"/>
    <n v="0"/>
  </r>
  <r>
    <x v="0"/>
    <x v="0"/>
    <x v="5"/>
    <x v="5"/>
    <x v="14"/>
    <x v="14"/>
    <s v="16005"/>
    <s v="Primes i quotes SS interi nou ingr"/>
    <x v="1"/>
    <x v="1"/>
    <s v="9"/>
    <s v="Actuacions de caràcter general"/>
    <x v="1"/>
    <x v="1"/>
    <x v="1"/>
    <x v="1"/>
    <x v="1"/>
    <x v="1"/>
    <s v="92011"/>
    <s v="Administració general"/>
    <n v="86082"/>
    <n v="-520.52"/>
    <n v="85561.48"/>
    <n v="85561.48"/>
    <n v="85561.48"/>
    <n v="85561.48"/>
    <n v="85561.48"/>
    <n v="0"/>
  </r>
  <r>
    <x v="0"/>
    <x v="0"/>
    <x v="5"/>
    <x v="5"/>
    <x v="14"/>
    <x v="14"/>
    <s v="16005"/>
    <s v="Primes i quotes SS interi nou ingr"/>
    <x v="1"/>
    <x v="1"/>
    <s v="9"/>
    <s v="Actuacions de caràcter general"/>
    <x v="1"/>
    <x v="1"/>
    <x v="1"/>
    <x v="1"/>
    <x v="1"/>
    <x v="1"/>
    <s v="92014"/>
    <s v="Serveis jurídics"/>
    <n v="191069.32"/>
    <n v="9251.2800000000007"/>
    <n v="200320.6"/>
    <n v="200320.6"/>
    <n v="200320.6"/>
    <n v="200320.6"/>
    <n v="200320.6"/>
    <n v="0"/>
  </r>
  <r>
    <x v="0"/>
    <x v="0"/>
    <x v="5"/>
    <x v="5"/>
    <x v="14"/>
    <x v="14"/>
    <s v="16005"/>
    <s v="Primes i quotes SS interi nou ingr"/>
    <x v="1"/>
    <x v="1"/>
    <s v="9"/>
    <s v="Actuacions de caràcter general"/>
    <x v="8"/>
    <x v="8"/>
    <x v="18"/>
    <x v="18"/>
    <x v="25"/>
    <x v="25"/>
    <s v="93312"/>
    <s v="Manteniment d’edificis centralitzats"/>
    <n v="39386.269999999997"/>
    <n v="7978.59"/>
    <n v="47364.86"/>
    <n v="47364.86"/>
    <n v="47364.86"/>
    <n v="47364.86"/>
    <n v="47364.86"/>
    <n v="0"/>
  </r>
  <r>
    <x v="0"/>
    <x v="0"/>
    <x v="5"/>
    <x v="5"/>
    <x v="14"/>
    <x v="14"/>
    <s v="16005"/>
    <s v="Primes i quotes SS interi nou ingr"/>
    <x v="2"/>
    <x v="2"/>
    <s v="1"/>
    <s v="Serveis públics bàsics"/>
    <x v="4"/>
    <x v="4"/>
    <x v="14"/>
    <x v="14"/>
    <x v="22"/>
    <x v="22"/>
    <s v="15111"/>
    <s v="Llicències"/>
    <n v="456414.18"/>
    <n v="-4003.44"/>
    <n v="452410.74"/>
    <n v="452410.74"/>
    <n v="452410.74"/>
    <n v="452410.74"/>
    <n v="452410.74"/>
    <n v="0"/>
  </r>
  <r>
    <x v="0"/>
    <x v="0"/>
    <x v="5"/>
    <x v="5"/>
    <x v="14"/>
    <x v="14"/>
    <s v="16005"/>
    <s v="Primes i quotes SS interi nou ingr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30839.53"/>
    <n v="1322.61"/>
    <n v="32162.14"/>
    <n v="32162.14"/>
    <n v="32162.14"/>
    <n v="32162.14"/>
    <n v="32162.14"/>
    <n v="0"/>
  </r>
  <r>
    <x v="0"/>
    <x v="0"/>
    <x v="5"/>
    <x v="5"/>
    <x v="14"/>
    <x v="14"/>
    <s v="16005"/>
    <s v="Primes i quotes SS interi nou ingr"/>
    <x v="2"/>
    <x v="2"/>
    <s v="9"/>
    <s v="Actuacions de caràcter general"/>
    <x v="0"/>
    <x v="0"/>
    <x v="0"/>
    <x v="0"/>
    <x v="0"/>
    <x v="0"/>
    <s v="91211"/>
    <s v="Representacio política"/>
    <n v="7835.04"/>
    <n v="217.09"/>
    <n v="8052.13"/>
    <n v="8052.13"/>
    <n v="8052.13"/>
    <n v="8052.13"/>
    <n v="8052.13"/>
    <n v="0"/>
  </r>
  <r>
    <x v="0"/>
    <x v="0"/>
    <x v="5"/>
    <x v="5"/>
    <x v="14"/>
    <x v="14"/>
    <s v="16005"/>
    <s v="Primes i quotes SS interi nou ingr"/>
    <x v="2"/>
    <x v="2"/>
    <s v="9"/>
    <s v="Actuacions de caràcter general"/>
    <x v="1"/>
    <x v="1"/>
    <x v="1"/>
    <x v="1"/>
    <x v="1"/>
    <x v="1"/>
    <s v="92011"/>
    <s v="Administració general"/>
    <n v="71963.78"/>
    <n v="12446.52"/>
    <n v="84410.3"/>
    <n v="84410.3"/>
    <n v="84410.3"/>
    <n v="84410.3"/>
    <n v="84410.3"/>
    <n v="0"/>
  </r>
  <r>
    <x v="0"/>
    <x v="0"/>
    <x v="5"/>
    <x v="5"/>
    <x v="14"/>
    <x v="14"/>
    <s v="16005"/>
    <s v="Primes i quotes SS interi nou ingr"/>
    <x v="2"/>
    <x v="2"/>
    <s v="9"/>
    <s v="Actuacions de caràcter general"/>
    <x v="1"/>
    <x v="1"/>
    <x v="1"/>
    <x v="1"/>
    <x v="1"/>
    <x v="1"/>
    <s v="92014"/>
    <s v="Serveis jurídics"/>
    <n v="105659.07"/>
    <n v="-5002.3999999999996"/>
    <n v="100656.67"/>
    <n v="100656.67"/>
    <n v="100656.67"/>
    <n v="100656.67"/>
    <n v="100656.67"/>
    <n v="0"/>
  </r>
  <r>
    <x v="0"/>
    <x v="0"/>
    <x v="5"/>
    <x v="5"/>
    <x v="14"/>
    <x v="14"/>
    <s v="16005"/>
    <s v="Primes i quotes SS interi nou ingr"/>
    <x v="2"/>
    <x v="2"/>
    <s v="9"/>
    <s v="Actuacions de caràcter general"/>
    <x v="1"/>
    <x v="1"/>
    <x v="8"/>
    <x v="8"/>
    <x v="20"/>
    <x v="20"/>
    <s v="92521"/>
    <s v="Direcció de comunicació"/>
    <n v="28350.36"/>
    <n v="537.64"/>
    <n v="28888"/>
    <n v="28888"/>
    <n v="28888"/>
    <n v="28888"/>
    <n v="28888"/>
    <n v="0"/>
  </r>
  <r>
    <x v="0"/>
    <x v="0"/>
    <x v="5"/>
    <x v="5"/>
    <x v="14"/>
    <x v="14"/>
    <s v="16005"/>
    <s v="Primes i quotes SS interi nou ingr"/>
    <x v="2"/>
    <x v="2"/>
    <s v="9"/>
    <s v="Actuacions de caràcter general"/>
    <x v="8"/>
    <x v="8"/>
    <x v="18"/>
    <x v="18"/>
    <x v="25"/>
    <x v="25"/>
    <s v="93312"/>
    <s v="Manteniment d’edificis centralitzats"/>
    <n v="57590.05"/>
    <n v="-9222.58"/>
    <n v="48367.47"/>
    <n v="48367.47"/>
    <n v="48367.47"/>
    <n v="48367.47"/>
    <n v="48367.47"/>
    <n v="0"/>
  </r>
  <r>
    <x v="0"/>
    <x v="0"/>
    <x v="5"/>
    <x v="5"/>
    <x v="14"/>
    <x v="14"/>
    <s v="16005"/>
    <s v="Primes i quotes SS interi nou ingr"/>
    <x v="3"/>
    <x v="3"/>
    <s v="1"/>
    <s v="Serveis públics bàsics"/>
    <x v="4"/>
    <x v="4"/>
    <x v="14"/>
    <x v="14"/>
    <x v="22"/>
    <x v="22"/>
    <s v="15111"/>
    <s v="Llicències"/>
    <n v="127440.22"/>
    <n v="24759.31"/>
    <n v="152199.53"/>
    <n v="152199.53"/>
    <n v="152199.53"/>
    <n v="152199.53"/>
    <n v="152199.53"/>
    <n v="0"/>
  </r>
  <r>
    <x v="0"/>
    <x v="0"/>
    <x v="5"/>
    <x v="5"/>
    <x v="14"/>
    <x v="14"/>
    <s v="16005"/>
    <s v="Primes i quotes SS interi nou ingr"/>
    <x v="3"/>
    <x v="3"/>
    <s v="1"/>
    <s v="Serveis públics bàsics"/>
    <x v="4"/>
    <x v="4"/>
    <x v="15"/>
    <x v="15"/>
    <x v="18"/>
    <x v="18"/>
    <s v="15341"/>
    <s v="Manteniment i millora espais públics cen"/>
    <n v="46620.72"/>
    <n v="1064.1600000000001"/>
    <n v="47684.88"/>
    <n v="47684.88"/>
    <n v="47684.88"/>
    <n v="47684.88"/>
    <n v="47684.88"/>
    <n v="0"/>
  </r>
  <r>
    <x v="0"/>
    <x v="0"/>
    <x v="5"/>
    <x v="5"/>
    <x v="14"/>
    <x v="14"/>
    <s v="16005"/>
    <s v="Primes i quotes SS interi nou ingr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57678.16"/>
    <n v="1414.55"/>
    <n v="59092.71"/>
    <n v="59092.71"/>
    <n v="59092.71"/>
    <n v="59092.71"/>
    <n v="59092.71"/>
    <n v="0"/>
  </r>
  <r>
    <x v="0"/>
    <x v="0"/>
    <x v="5"/>
    <x v="5"/>
    <x v="14"/>
    <x v="14"/>
    <s v="16005"/>
    <s v="Primes i quotes SS interi nou ingr"/>
    <x v="3"/>
    <x v="3"/>
    <s v="9"/>
    <s v="Actuacions de caràcter general"/>
    <x v="1"/>
    <x v="1"/>
    <x v="1"/>
    <x v="1"/>
    <x v="1"/>
    <x v="1"/>
    <s v="92011"/>
    <s v="Administració general"/>
    <n v="18091.599999999999"/>
    <n v="395.48"/>
    <n v="18487.080000000002"/>
    <n v="18487.080000000002"/>
    <n v="18487.080000000002"/>
    <n v="18487.080000000002"/>
    <n v="18487.080000000002"/>
    <n v="0"/>
  </r>
  <r>
    <x v="0"/>
    <x v="0"/>
    <x v="5"/>
    <x v="5"/>
    <x v="14"/>
    <x v="14"/>
    <s v="16005"/>
    <s v="Primes i quotes SS interi nou ingr"/>
    <x v="3"/>
    <x v="3"/>
    <s v="9"/>
    <s v="Actuacions de caràcter general"/>
    <x v="1"/>
    <x v="1"/>
    <x v="1"/>
    <x v="1"/>
    <x v="1"/>
    <x v="1"/>
    <s v="92014"/>
    <s v="Serveis jurídics"/>
    <n v="66935.98"/>
    <n v="-13191.8"/>
    <n v="53744.18"/>
    <n v="53744.18"/>
    <n v="53744.18"/>
    <n v="53744.18"/>
    <n v="53744.18"/>
    <n v="0"/>
  </r>
  <r>
    <x v="0"/>
    <x v="0"/>
    <x v="5"/>
    <x v="5"/>
    <x v="14"/>
    <x v="14"/>
    <s v="16005"/>
    <s v="Primes i quotes SS interi nou ingr"/>
    <x v="3"/>
    <x v="3"/>
    <s v="9"/>
    <s v="Actuacions de caràcter general"/>
    <x v="1"/>
    <x v="1"/>
    <x v="8"/>
    <x v="8"/>
    <x v="20"/>
    <x v="20"/>
    <s v="92521"/>
    <s v="Direcció de comunicació"/>
    <n v="41754.6"/>
    <n v="608.70000000000005"/>
    <n v="42363.3"/>
    <n v="42363.3"/>
    <n v="42363.3"/>
    <n v="42363.3"/>
    <n v="42363.3"/>
    <n v="0"/>
  </r>
  <r>
    <x v="0"/>
    <x v="0"/>
    <x v="5"/>
    <x v="5"/>
    <x v="14"/>
    <x v="14"/>
    <s v="16005"/>
    <s v="Primes i quotes SS interi nou ingr"/>
    <x v="4"/>
    <x v="4"/>
    <s v="1"/>
    <s v="Serveis públics bàsics"/>
    <x v="4"/>
    <x v="4"/>
    <x v="14"/>
    <x v="14"/>
    <x v="22"/>
    <x v="22"/>
    <s v="15111"/>
    <s v="Llicències"/>
    <n v="116539.54"/>
    <n v="3631.69"/>
    <n v="120171.23"/>
    <n v="120171.23"/>
    <n v="120171.23"/>
    <n v="120171.23"/>
    <n v="120171.23"/>
    <n v="0"/>
  </r>
  <r>
    <x v="0"/>
    <x v="0"/>
    <x v="5"/>
    <x v="5"/>
    <x v="14"/>
    <x v="14"/>
    <s v="16005"/>
    <s v="Primes i quotes SS interi nou ingr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23483.98"/>
    <n v="16283.61"/>
    <n v="39767.589999999997"/>
    <n v="39767.589999999997"/>
    <n v="39767.589999999997"/>
    <n v="39767.589999999997"/>
    <n v="39767.589999999997"/>
    <n v="0"/>
  </r>
  <r>
    <x v="0"/>
    <x v="0"/>
    <x v="5"/>
    <x v="5"/>
    <x v="14"/>
    <x v="14"/>
    <s v="16005"/>
    <s v="Primes i quotes SS interi nou ingr"/>
    <x v="4"/>
    <x v="4"/>
    <s v="9"/>
    <s v="Actuacions de caràcter general"/>
    <x v="0"/>
    <x v="0"/>
    <x v="0"/>
    <x v="0"/>
    <x v="0"/>
    <x v="0"/>
    <s v="91211"/>
    <s v="Representacio política"/>
    <n v="0"/>
    <n v="9002.9500000000007"/>
    <n v="9002.9500000000007"/>
    <n v="9002.9500000000007"/>
    <n v="9002.9500000000007"/>
    <n v="9002.9500000000007"/>
    <n v="9002.9500000000007"/>
    <n v="0"/>
  </r>
  <r>
    <x v="0"/>
    <x v="0"/>
    <x v="5"/>
    <x v="5"/>
    <x v="14"/>
    <x v="14"/>
    <s v="16005"/>
    <s v="Primes i quotes SS interi nou ingr"/>
    <x v="4"/>
    <x v="4"/>
    <s v="9"/>
    <s v="Actuacions de caràcter general"/>
    <x v="1"/>
    <x v="1"/>
    <x v="1"/>
    <x v="1"/>
    <x v="1"/>
    <x v="1"/>
    <s v="92011"/>
    <s v="Administració general"/>
    <n v="28084.05"/>
    <n v="-2439.0100000000002"/>
    <n v="25645.040000000001"/>
    <n v="25645.040000000001"/>
    <n v="25645.040000000001"/>
    <n v="25645.040000000001"/>
    <n v="25645.040000000001"/>
    <n v="0"/>
  </r>
  <r>
    <x v="0"/>
    <x v="0"/>
    <x v="5"/>
    <x v="5"/>
    <x v="14"/>
    <x v="14"/>
    <s v="16005"/>
    <s v="Primes i quotes SS interi nou ingr"/>
    <x v="4"/>
    <x v="4"/>
    <s v="9"/>
    <s v="Actuacions de caràcter general"/>
    <x v="1"/>
    <x v="1"/>
    <x v="1"/>
    <x v="1"/>
    <x v="1"/>
    <x v="1"/>
    <s v="92014"/>
    <s v="Serveis jurídics"/>
    <n v="68403.67"/>
    <n v="535.35"/>
    <n v="68939.02"/>
    <n v="68939.02"/>
    <n v="68939.02"/>
    <n v="68939.02"/>
    <n v="68939.02"/>
    <n v="0"/>
  </r>
  <r>
    <x v="0"/>
    <x v="0"/>
    <x v="5"/>
    <x v="5"/>
    <x v="14"/>
    <x v="14"/>
    <s v="16005"/>
    <s v="Primes i quotes SS interi nou ingr"/>
    <x v="4"/>
    <x v="4"/>
    <s v="9"/>
    <s v="Actuacions de caràcter general"/>
    <x v="1"/>
    <x v="1"/>
    <x v="8"/>
    <x v="8"/>
    <x v="20"/>
    <x v="20"/>
    <s v="92521"/>
    <s v="Direcció de comunicació"/>
    <n v="21013.29"/>
    <n v="467.62"/>
    <n v="21480.91"/>
    <n v="21480.91"/>
    <n v="21480.91"/>
    <n v="21480.91"/>
    <n v="21480.91"/>
    <n v="0"/>
  </r>
  <r>
    <x v="0"/>
    <x v="0"/>
    <x v="5"/>
    <x v="5"/>
    <x v="14"/>
    <x v="14"/>
    <s v="16005"/>
    <s v="Primes i quotes SS interi nou ingr"/>
    <x v="4"/>
    <x v="4"/>
    <s v="9"/>
    <s v="Actuacions de caràcter general"/>
    <x v="8"/>
    <x v="8"/>
    <x v="18"/>
    <x v="18"/>
    <x v="25"/>
    <x v="25"/>
    <s v="93312"/>
    <s v="Manteniment d’edificis centralitzats"/>
    <n v="31583.56"/>
    <n v="-1026.27"/>
    <n v="30557.29"/>
    <n v="30557.29"/>
    <n v="30557.29"/>
    <n v="30557.29"/>
    <n v="30557.29"/>
    <n v="0"/>
  </r>
  <r>
    <x v="0"/>
    <x v="0"/>
    <x v="5"/>
    <x v="5"/>
    <x v="14"/>
    <x v="14"/>
    <s v="16005"/>
    <s v="Primes i quotes SS interi nou ingr"/>
    <x v="5"/>
    <x v="5"/>
    <s v="1"/>
    <s v="Serveis públics bàsics"/>
    <x v="4"/>
    <x v="4"/>
    <x v="14"/>
    <x v="14"/>
    <x v="22"/>
    <x v="22"/>
    <s v="15111"/>
    <s v="Llicències"/>
    <n v="101970.42"/>
    <n v="39434.910000000003"/>
    <n v="141405.32999999999"/>
    <n v="141405.32999999999"/>
    <n v="141405.32999999999"/>
    <n v="141405.32999999999"/>
    <n v="141405.32999999999"/>
    <n v="0"/>
  </r>
  <r>
    <x v="0"/>
    <x v="0"/>
    <x v="5"/>
    <x v="5"/>
    <x v="14"/>
    <x v="14"/>
    <s v="16005"/>
    <s v="Primes i quotes SS interi nou ingr"/>
    <x v="5"/>
    <x v="5"/>
    <s v="1"/>
    <s v="Serveis públics bàsics"/>
    <x v="4"/>
    <x v="4"/>
    <x v="15"/>
    <x v="15"/>
    <x v="18"/>
    <x v="18"/>
    <s v="15341"/>
    <s v="Manteniment i millora espais públics cen"/>
    <n v="79025.34"/>
    <n v="8142.94"/>
    <n v="87168.28"/>
    <n v="87168.28"/>
    <n v="87168.28"/>
    <n v="87168.28"/>
    <n v="87168.28"/>
    <n v="0"/>
  </r>
  <r>
    <x v="0"/>
    <x v="0"/>
    <x v="5"/>
    <x v="5"/>
    <x v="14"/>
    <x v="14"/>
    <s v="16005"/>
    <s v="Primes i quotes SS interi nou ingr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16046.28"/>
    <n v="1130.7"/>
    <n v="17176.98"/>
    <n v="17176.98"/>
    <n v="17176.98"/>
    <n v="17176.98"/>
    <n v="17176.98"/>
    <n v="0"/>
  </r>
  <r>
    <x v="0"/>
    <x v="0"/>
    <x v="5"/>
    <x v="5"/>
    <x v="14"/>
    <x v="14"/>
    <s v="16005"/>
    <s v="Primes i quotes SS interi nou ingr"/>
    <x v="5"/>
    <x v="5"/>
    <s v="9"/>
    <s v="Actuacions de caràcter general"/>
    <x v="1"/>
    <x v="1"/>
    <x v="1"/>
    <x v="1"/>
    <x v="1"/>
    <x v="1"/>
    <s v="92011"/>
    <s v="Administració general"/>
    <n v="30684.720000000001"/>
    <n v="12954.18"/>
    <n v="43638.9"/>
    <n v="43638.9"/>
    <n v="43638.9"/>
    <n v="43638.9"/>
    <n v="43638.9"/>
    <n v="0"/>
  </r>
  <r>
    <x v="0"/>
    <x v="0"/>
    <x v="5"/>
    <x v="5"/>
    <x v="14"/>
    <x v="14"/>
    <s v="16005"/>
    <s v="Primes i quotes SS interi nou ingr"/>
    <x v="5"/>
    <x v="5"/>
    <s v="9"/>
    <s v="Actuacions de caràcter general"/>
    <x v="1"/>
    <x v="1"/>
    <x v="1"/>
    <x v="1"/>
    <x v="1"/>
    <x v="1"/>
    <s v="92014"/>
    <s v="Serveis jurídics"/>
    <n v="64302.84"/>
    <n v="1189.2"/>
    <n v="65492.04"/>
    <n v="65492.04"/>
    <n v="65492.04"/>
    <n v="65492.04"/>
    <n v="65492.04"/>
    <n v="0"/>
  </r>
  <r>
    <x v="0"/>
    <x v="0"/>
    <x v="5"/>
    <x v="5"/>
    <x v="14"/>
    <x v="14"/>
    <s v="16005"/>
    <s v="Primes i quotes SS interi nou ingr"/>
    <x v="5"/>
    <x v="5"/>
    <s v="9"/>
    <s v="Actuacions de caràcter general"/>
    <x v="1"/>
    <x v="1"/>
    <x v="8"/>
    <x v="8"/>
    <x v="10"/>
    <x v="10"/>
    <s v="92511"/>
    <s v="Atenció al ciutadà"/>
    <n v="8975.8799999999992"/>
    <n v="-8975.8799999999992"/>
    <n v="0"/>
    <n v="0"/>
    <n v="0"/>
    <n v="0"/>
    <n v="0"/>
    <n v="0"/>
  </r>
  <r>
    <x v="0"/>
    <x v="0"/>
    <x v="5"/>
    <x v="5"/>
    <x v="14"/>
    <x v="14"/>
    <s v="16005"/>
    <s v="Primes i quotes SS interi nou ingr"/>
    <x v="5"/>
    <x v="5"/>
    <s v="9"/>
    <s v="Actuacions de caràcter general"/>
    <x v="1"/>
    <x v="1"/>
    <x v="8"/>
    <x v="8"/>
    <x v="20"/>
    <x v="20"/>
    <s v="92521"/>
    <s v="Direcció de comunicació"/>
    <n v="28284.6"/>
    <n v="10419.120000000001"/>
    <n v="38703.72"/>
    <n v="38703.72"/>
    <n v="38703.72"/>
    <n v="38703.72"/>
    <n v="38703.72"/>
    <n v="0"/>
  </r>
  <r>
    <x v="0"/>
    <x v="0"/>
    <x v="5"/>
    <x v="5"/>
    <x v="14"/>
    <x v="14"/>
    <s v="16005"/>
    <s v="Primes i quotes SS interi nou ingr"/>
    <x v="6"/>
    <x v="6"/>
    <s v="1"/>
    <s v="Serveis públics bàsics"/>
    <x v="4"/>
    <x v="4"/>
    <x v="14"/>
    <x v="14"/>
    <x v="22"/>
    <x v="22"/>
    <s v="15111"/>
    <s v="Llicències"/>
    <n v="106337.52"/>
    <n v="37239.269999999997"/>
    <n v="143576.79"/>
    <n v="143576.79"/>
    <n v="143576.79"/>
    <n v="143576.79"/>
    <n v="143576.79"/>
    <n v="0"/>
  </r>
  <r>
    <x v="0"/>
    <x v="0"/>
    <x v="5"/>
    <x v="5"/>
    <x v="14"/>
    <x v="14"/>
    <s v="16005"/>
    <s v="Primes i quotes SS interi nou ingr"/>
    <x v="6"/>
    <x v="6"/>
    <s v="1"/>
    <s v="Serveis públics bàsics"/>
    <x v="4"/>
    <x v="4"/>
    <x v="15"/>
    <x v="15"/>
    <x v="18"/>
    <x v="18"/>
    <s v="15341"/>
    <s v="Manteniment i millora espais públics cen"/>
    <n v="43833.66"/>
    <n v="5384.58"/>
    <n v="49218.239999999998"/>
    <n v="49218.239999999998"/>
    <n v="49218.239999999998"/>
    <n v="49218.239999999998"/>
    <n v="49218.239999999998"/>
    <n v="0"/>
  </r>
  <r>
    <x v="0"/>
    <x v="0"/>
    <x v="5"/>
    <x v="5"/>
    <x v="14"/>
    <x v="14"/>
    <s v="16005"/>
    <s v="Primes i quotes SS interi nou ingr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67882.3"/>
    <n v="1585"/>
    <n v="69467.3"/>
    <n v="69467.3"/>
    <n v="69467.3"/>
    <n v="69467.3"/>
    <n v="69467.3"/>
    <n v="0"/>
  </r>
  <r>
    <x v="0"/>
    <x v="0"/>
    <x v="5"/>
    <x v="5"/>
    <x v="14"/>
    <x v="14"/>
    <s v="16005"/>
    <s v="Primes i quotes SS interi nou ingr"/>
    <x v="6"/>
    <x v="6"/>
    <s v="9"/>
    <s v="Actuacions de caràcter general"/>
    <x v="0"/>
    <x v="0"/>
    <x v="0"/>
    <x v="0"/>
    <x v="0"/>
    <x v="0"/>
    <s v="91211"/>
    <s v="Representacio política"/>
    <n v="8568.0300000000007"/>
    <n v="-8568.0300000000007"/>
    <n v="0"/>
    <n v="0"/>
    <n v="0"/>
    <n v="0"/>
    <n v="0"/>
    <n v="0"/>
  </r>
  <r>
    <x v="0"/>
    <x v="0"/>
    <x v="5"/>
    <x v="5"/>
    <x v="14"/>
    <x v="14"/>
    <s v="16005"/>
    <s v="Primes i quotes SS interi nou ingr"/>
    <x v="6"/>
    <x v="6"/>
    <s v="9"/>
    <s v="Actuacions de caràcter general"/>
    <x v="1"/>
    <x v="1"/>
    <x v="1"/>
    <x v="1"/>
    <x v="1"/>
    <x v="1"/>
    <s v="92011"/>
    <s v="Administració general"/>
    <n v="7732.11"/>
    <n v="2902.89"/>
    <n v="10635"/>
    <n v="10635"/>
    <n v="10635"/>
    <n v="10635"/>
    <n v="10635"/>
    <n v="0"/>
  </r>
  <r>
    <x v="0"/>
    <x v="0"/>
    <x v="5"/>
    <x v="5"/>
    <x v="14"/>
    <x v="14"/>
    <s v="16005"/>
    <s v="Primes i quotes SS interi nou ingr"/>
    <x v="6"/>
    <x v="6"/>
    <s v="9"/>
    <s v="Actuacions de caràcter general"/>
    <x v="1"/>
    <x v="1"/>
    <x v="1"/>
    <x v="1"/>
    <x v="1"/>
    <x v="1"/>
    <s v="92014"/>
    <s v="Serveis jurídics"/>
    <n v="80436.570000000007"/>
    <n v="2997.19"/>
    <n v="83433.759999999995"/>
    <n v="83433.759999999995"/>
    <n v="83433.759999999995"/>
    <n v="83433.759999999995"/>
    <n v="83433.759999999995"/>
    <n v="0"/>
  </r>
  <r>
    <x v="0"/>
    <x v="0"/>
    <x v="5"/>
    <x v="5"/>
    <x v="14"/>
    <x v="14"/>
    <s v="16005"/>
    <s v="Primes i quotes SS interi nou ingr"/>
    <x v="6"/>
    <x v="6"/>
    <s v="9"/>
    <s v="Actuacions de caràcter general"/>
    <x v="1"/>
    <x v="1"/>
    <x v="8"/>
    <x v="8"/>
    <x v="20"/>
    <x v="20"/>
    <s v="92521"/>
    <s v="Direcció de comunicació"/>
    <n v="40533.040000000001"/>
    <n v="-15876.69"/>
    <n v="24656.35"/>
    <n v="24656.35"/>
    <n v="24656.35"/>
    <n v="24656.35"/>
    <n v="24656.35"/>
    <n v="0"/>
  </r>
  <r>
    <x v="0"/>
    <x v="0"/>
    <x v="5"/>
    <x v="5"/>
    <x v="14"/>
    <x v="14"/>
    <s v="16005"/>
    <s v="Primes i quotes SS interi nou ingr"/>
    <x v="7"/>
    <x v="7"/>
    <s v="1"/>
    <s v="Serveis públics bàsics"/>
    <x v="4"/>
    <x v="4"/>
    <x v="14"/>
    <x v="14"/>
    <x v="22"/>
    <x v="22"/>
    <s v="15111"/>
    <s v="Llicències"/>
    <n v="112913.06"/>
    <n v="218.39"/>
    <n v="113131.45"/>
    <n v="113131.45"/>
    <n v="113131.45"/>
    <n v="113131.45"/>
    <n v="113131.45"/>
    <n v="0"/>
  </r>
  <r>
    <x v="0"/>
    <x v="0"/>
    <x v="5"/>
    <x v="5"/>
    <x v="14"/>
    <x v="14"/>
    <s v="16005"/>
    <s v="Primes i quotes SS interi nou ingr"/>
    <x v="7"/>
    <x v="7"/>
    <s v="1"/>
    <s v="Serveis públics bàsics"/>
    <x v="4"/>
    <x v="4"/>
    <x v="15"/>
    <x v="15"/>
    <x v="18"/>
    <x v="18"/>
    <s v="15341"/>
    <s v="Manteniment i millora espais públics cen"/>
    <n v="21440.31"/>
    <n v="3891.71"/>
    <n v="25332.02"/>
    <n v="25332.02"/>
    <n v="25332.02"/>
    <n v="25332.02"/>
    <n v="25332.02"/>
    <n v="0"/>
  </r>
  <r>
    <x v="0"/>
    <x v="0"/>
    <x v="5"/>
    <x v="5"/>
    <x v="14"/>
    <x v="14"/>
    <s v="16005"/>
    <s v="Primes i quotes SS interi nou ingr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41926.92"/>
    <n v="2807"/>
    <n v="44733.919999999998"/>
    <n v="44733.919999999998"/>
    <n v="44733.919999999998"/>
    <n v="44733.919999999998"/>
    <n v="44733.919999999998"/>
    <n v="0"/>
  </r>
  <r>
    <x v="0"/>
    <x v="0"/>
    <x v="5"/>
    <x v="5"/>
    <x v="14"/>
    <x v="14"/>
    <s v="16005"/>
    <s v="Primes i quotes SS interi nou ingr"/>
    <x v="7"/>
    <x v="7"/>
    <s v="9"/>
    <s v="Actuacions de caràcter general"/>
    <x v="0"/>
    <x v="0"/>
    <x v="0"/>
    <x v="0"/>
    <x v="0"/>
    <x v="0"/>
    <s v="91211"/>
    <s v="Representacio política"/>
    <n v="7835.04"/>
    <n v="204.84"/>
    <n v="8039.88"/>
    <n v="8039.88"/>
    <n v="8039.88"/>
    <n v="8039.88"/>
    <n v="8039.88"/>
    <n v="0"/>
  </r>
  <r>
    <x v="0"/>
    <x v="0"/>
    <x v="5"/>
    <x v="5"/>
    <x v="14"/>
    <x v="14"/>
    <s v="16005"/>
    <s v="Primes i quotes SS interi nou ingr"/>
    <x v="7"/>
    <x v="7"/>
    <s v="9"/>
    <s v="Actuacions de caràcter general"/>
    <x v="1"/>
    <x v="1"/>
    <x v="1"/>
    <x v="1"/>
    <x v="1"/>
    <x v="1"/>
    <s v="92011"/>
    <s v="Administració general"/>
    <n v="25207.68"/>
    <n v="28823.33"/>
    <n v="54031.01"/>
    <n v="54031.01"/>
    <n v="54031.01"/>
    <n v="54031.01"/>
    <n v="54031.01"/>
    <n v="0"/>
  </r>
  <r>
    <x v="0"/>
    <x v="0"/>
    <x v="5"/>
    <x v="5"/>
    <x v="14"/>
    <x v="14"/>
    <s v="16005"/>
    <s v="Primes i quotes SS interi nou ingr"/>
    <x v="7"/>
    <x v="7"/>
    <s v="9"/>
    <s v="Actuacions de caràcter general"/>
    <x v="1"/>
    <x v="1"/>
    <x v="1"/>
    <x v="1"/>
    <x v="1"/>
    <x v="1"/>
    <s v="92014"/>
    <s v="Serveis jurídics"/>
    <n v="68236.72"/>
    <n v="873.97"/>
    <n v="69110.69"/>
    <n v="69110.69"/>
    <n v="69110.69"/>
    <n v="69110.69"/>
    <n v="69110.69"/>
    <n v="0"/>
  </r>
  <r>
    <x v="0"/>
    <x v="0"/>
    <x v="5"/>
    <x v="5"/>
    <x v="14"/>
    <x v="14"/>
    <s v="16005"/>
    <s v="Primes i quotes SS interi nou ingr"/>
    <x v="7"/>
    <x v="7"/>
    <s v="9"/>
    <s v="Actuacions de caràcter general"/>
    <x v="1"/>
    <x v="1"/>
    <x v="8"/>
    <x v="8"/>
    <x v="20"/>
    <x v="20"/>
    <s v="92521"/>
    <s v="Direcció de comunicació"/>
    <n v="13308.48"/>
    <n v="289.57"/>
    <n v="13598.05"/>
    <n v="13598.05"/>
    <n v="13598.05"/>
    <n v="13598.05"/>
    <n v="13598.05"/>
    <n v="0"/>
  </r>
  <r>
    <x v="0"/>
    <x v="0"/>
    <x v="5"/>
    <x v="5"/>
    <x v="14"/>
    <x v="14"/>
    <s v="16005"/>
    <s v="Primes i quotes SS interi nou ingr"/>
    <x v="8"/>
    <x v="8"/>
    <s v="1"/>
    <s v="Serveis públics bàsics"/>
    <x v="4"/>
    <x v="4"/>
    <x v="15"/>
    <x v="15"/>
    <x v="39"/>
    <x v="39"/>
    <s v="15321"/>
    <s v="Manteniment i renovació del paviment"/>
    <n v="62614.91"/>
    <n v="6463.53"/>
    <n v="69078.44"/>
    <n v="69078.44"/>
    <n v="69078.44"/>
    <n v="69078.44"/>
    <n v="69078.44"/>
    <n v="0"/>
  </r>
  <r>
    <x v="0"/>
    <x v="0"/>
    <x v="5"/>
    <x v="5"/>
    <x v="14"/>
    <x v="14"/>
    <s v="16005"/>
    <s v="Primes i quotes SS interi nou ingr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53613.97"/>
    <n v="14040.75"/>
    <n v="67654.720000000001"/>
    <n v="67654.720000000001"/>
    <n v="67654.720000000001"/>
    <n v="67654.720000000001"/>
    <n v="67654.720000000001"/>
    <n v="0"/>
  </r>
  <r>
    <x v="0"/>
    <x v="0"/>
    <x v="5"/>
    <x v="5"/>
    <x v="14"/>
    <x v="14"/>
    <s v="16005"/>
    <s v="Primes i quotes SS interi nou ingr"/>
    <x v="8"/>
    <x v="8"/>
    <s v="9"/>
    <s v="Actuacions de caràcter general"/>
    <x v="1"/>
    <x v="1"/>
    <x v="1"/>
    <x v="1"/>
    <x v="1"/>
    <x v="1"/>
    <s v="92011"/>
    <s v="Administració general"/>
    <n v="81908.98"/>
    <n v="2655.61"/>
    <n v="84564.59"/>
    <n v="84564.59"/>
    <n v="84564.59"/>
    <n v="84564.59"/>
    <n v="84564.59"/>
    <n v="0"/>
  </r>
  <r>
    <x v="0"/>
    <x v="0"/>
    <x v="5"/>
    <x v="5"/>
    <x v="14"/>
    <x v="14"/>
    <s v="16005"/>
    <s v="Primes i quotes SS interi nou ingr"/>
    <x v="8"/>
    <x v="8"/>
    <s v="9"/>
    <s v="Actuacions de caràcter general"/>
    <x v="1"/>
    <x v="1"/>
    <x v="8"/>
    <x v="8"/>
    <x v="20"/>
    <x v="20"/>
    <s v="92521"/>
    <s v="Direcció de comunicació"/>
    <n v="26616.959999999999"/>
    <n v="609.57000000000005"/>
    <n v="27226.53"/>
    <n v="27226.53"/>
    <n v="27226.53"/>
    <n v="27226.53"/>
    <n v="27226.53"/>
    <n v="0"/>
  </r>
  <r>
    <x v="0"/>
    <x v="0"/>
    <x v="5"/>
    <x v="5"/>
    <x v="14"/>
    <x v="14"/>
    <s v="16005"/>
    <s v="Primes i quotes SS interi nou ingr"/>
    <x v="8"/>
    <x v="8"/>
    <s v="9"/>
    <s v="Actuacions de caràcter general"/>
    <x v="8"/>
    <x v="8"/>
    <x v="18"/>
    <x v="18"/>
    <x v="25"/>
    <x v="25"/>
    <s v="93312"/>
    <s v="Manteniment d’edificis centralitzats"/>
    <n v="84862.89"/>
    <n v="-2038.45"/>
    <n v="82824.44"/>
    <n v="82824.44"/>
    <n v="82824.44"/>
    <n v="82824.44"/>
    <n v="82824.44"/>
    <n v="0"/>
  </r>
  <r>
    <x v="0"/>
    <x v="0"/>
    <x v="5"/>
    <x v="5"/>
    <x v="14"/>
    <x v="14"/>
    <s v="16005"/>
    <s v="Primes i quotes SS interi nou ingr"/>
    <x v="9"/>
    <x v="9"/>
    <s v="1"/>
    <s v="Serveis públics bàsics"/>
    <x v="4"/>
    <x v="4"/>
    <x v="14"/>
    <x v="14"/>
    <x v="22"/>
    <x v="22"/>
    <s v="15111"/>
    <s v="Llicències"/>
    <n v="132237.85"/>
    <n v="3280.15"/>
    <n v="135518"/>
    <n v="135518"/>
    <n v="135518"/>
    <n v="135518"/>
    <n v="135518"/>
    <n v="0"/>
  </r>
  <r>
    <x v="0"/>
    <x v="0"/>
    <x v="5"/>
    <x v="5"/>
    <x v="14"/>
    <x v="14"/>
    <s v="16005"/>
    <s v="Primes i quotes SS interi nou ingr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20973.39"/>
    <n v="10614.69"/>
    <n v="31588.080000000002"/>
    <n v="31588.080000000002"/>
    <n v="31588.080000000002"/>
    <n v="31588.080000000002"/>
    <n v="31588.080000000002"/>
    <n v="0"/>
  </r>
  <r>
    <x v="0"/>
    <x v="0"/>
    <x v="5"/>
    <x v="5"/>
    <x v="14"/>
    <x v="14"/>
    <s v="16005"/>
    <s v="Primes i quotes SS interi nou ingr"/>
    <x v="9"/>
    <x v="9"/>
    <s v="9"/>
    <s v="Actuacions de caràcter general"/>
    <x v="0"/>
    <x v="0"/>
    <x v="0"/>
    <x v="0"/>
    <x v="0"/>
    <x v="0"/>
    <s v="91211"/>
    <s v="Representacio política"/>
    <n v="18659.88"/>
    <n v="450.39"/>
    <n v="19110.27"/>
    <n v="19110.27"/>
    <n v="19110.27"/>
    <n v="19110.27"/>
    <n v="19110.27"/>
    <n v="0"/>
  </r>
  <r>
    <x v="0"/>
    <x v="0"/>
    <x v="5"/>
    <x v="5"/>
    <x v="14"/>
    <x v="14"/>
    <s v="16005"/>
    <s v="Primes i quotes SS interi nou ingr"/>
    <x v="9"/>
    <x v="9"/>
    <s v="9"/>
    <s v="Actuacions de caràcter general"/>
    <x v="1"/>
    <x v="1"/>
    <x v="1"/>
    <x v="1"/>
    <x v="1"/>
    <x v="1"/>
    <s v="92011"/>
    <s v="Administració general"/>
    <n v="18595.02"/>
    <n v="911.21"/>
    <n v="19506.23"/>
    <n v="19506.23"/>
    <n v="19506.23"/>
    <n v="19506.23"/>
    <n v="19506.23"/>
    <n v="0"/>
  </r>
  <r>
    <x v="0"/>
    <x v="0"/>
    <x v="5"/>
    <x v="5"/>
    <x v="14"/>
    <x v="14"/>
    <s v="16005"/>
    <s v="Primes i quotes SS interi nou ingr"/>
    <x v="9"/>
    <x v="9"/>
    <s v="9"/>
    <s v="Actuacions de caràcter general"/>
    <x v="1"/>
    <x v="1"/>
    <x v="1"/>
    <x v="1"/>
    <x v="1"/>
    <x v="1"/>
    <s v="92014"/>
    <s v="Serveis jurídics"/>
    <n v="72245.710000000006"/>
    <n v="-2800.77"/>
    <n v="69444.94"/>
    <n v="69444.94"/>
    <n v="69444.94"/>
    <n v="69444.94"/>
    <n v="69444.94"/>
    <n v="0"/>
  </r>
  <r>
    <x v="0"/>
    <x v="0"/>
    <x v="5"/>
    <x v="5"/>
    <x v="14"/>
    <x v="14"/>
    <s v="16005"/>
    <s v="Primes i quotes SS interi nou ingr"/>
    <x v="9"/>
    <x v="9"/>
    <s v="9"/>
    <s v="Actuacions de caràcter general"/>
    <x v="1"/>
    <x v="1"/>
    <x v="8"/>
    <x v="8"/>
    <x v="20"/>
    <x v="20"/>
    <s v="92521"/>
    <s v="Direcció de comunicació"/>
    <n v="26616.959999999999"/>
    <n v="529.48"/>
    <n v="27146.44"/>
    <n v="27146.44"/>
    <n v="27146.44"/>
    <n v="27146.44"/>
    <n v="27146.44"/>
    <n v="0"/>
  </r>
  <r>
    <x v="0"/>
    <x v="0"/>
    <x v="5"/>
    <x v="5"/>
    <x v="14"/>
    <x v="14"/>
    <s v="16005"/>
    <s v="Primes i quotes SS interi nou ingr"/>
    <x v="9"/>
    <x v="9"/>
    <s v="9"/>
    <s v="Actuacions de caràcter general"/>
    <x v="8"/>
    <x v="8"/>
    <x v="18"/>
    <x v="18"/>
    <x v="25"/>
    <x v="25"/>
    <s v="93312"/>
    <s v="Manteniment d’edificis centralitzats"/>
    <n v="38128.559999999998"/>
    <n v="8364.24"/>
    <n v="46492.800000000003"/>
    <n v="46492.800000000003"/>
    <n v="46492.800000000003"/>
    <n v="46492.800000000003"/>
    <n v="46492.800000000003"/>
    <n v="0"/>
  </r>
  <r>
    <x v="0"/>
    <x v="0"/>
    <x v="5"/>
    <x v="5"/>
    <x v="14"/>
    <x v="14"/>
    <s v="16005"/>
    <s v="Primes i quotes SS interi nou ingr"/>
    <x v="10"/>
    <x v="10"/>
    <s v="1"/>
    <s v="Serveis públics bàsics"/>
    <x v="4"/>
    <x v="4"/>
    <x v="14"/>
    <x v="14"/>
    <x v="22"/>
    <x v="22"/>
    <s v="15111"/>
    <s v="Llicències"/>
    <n v="129412.08"/>
    <n v="22528.67"/>
    <n v="151940.75"/>
    <n v="151940.75"/>
    <n v="151940.75"/>
    <n v="151940.75"/>
    <n v="151940.75"/>
    <n v="0"/>
  </r>
  <r>
    <x v="0"/>
    <x v="0"/>
    <x v="5"/>
    <x v="5"/>
    <x v="14"/>
    <x v="14"/>
    <s v="16005"/>
    <s v="Primes i quotes SS interi nou ingr"/>
    <x v="10"/>
    <x v="10"/>
    <s v="1"/>
    <s v="Serveis públics bàsics"/>
    <x v="4"/>
    <x v="4"/>
    <x v="15"/>
    <x v="15"/>
    <x v="18"/>
    <x v="18"/>
    <s v="15341"/>
    <s v="Manteniment i millora espais públics cen"/>
    <n v="50145.65"/>
    <n v="1090.21"/>
    <n v="51235.86"/>
    <n v="51235.86"/>
    <n v="51235.86"/>
    <n v="51235.86"/>
    <n v="51235.86"/>
    <n v="0"/>
  </r>
  <r>
    <x v="0"/>
    <x v="0"/>
    <x v="5"/>
    <x v="5"/>
    <x v="14"/>
    <x v="14"/>
    <s v="16005"/>
    <s v="Primes i quotes SS interi nou ingr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47506.26"/>
    <n v="-5584.81"/>
    <n v="41921.449999999997"/>
    <n v="41921.449999999997"/>
    <n v="41921.449999999997"/>
    <n v="41921.449999999997"/>
    <n v="41921.449999999997"/>
    <n v="0"/>
  </r>
  <r>
    <x v="0"/>
    <x v="0"/>
    <x v="5"/>
    <x v="5"/>
    <x v="14"/>
    <x v="14"/>
    <s v="16005"/>
    <s v="Primes i quotes SS interi nou ingr"/>
    <x v="10"/>
    <x v="10"/>
    <s v="9"/>
    <s v="Actuacions de caràcter general"/>
    <x v="1"/>
    <x v="1"/>
    <x v="1"/>
    <x v="1"/>
    <x v="1"/>
    <x v="1"/>
    <s v="92011"/>
    <s v="Administració general"/>
    <n v="18210.48"/>
    <n v="576.98"/>
    <n v="18787.46"/>
    <n v="18787.46"/>
    <n v="18787.46"/>
    <n v="18787.46"/>
    <n v="18787.46"/>
    <n v="0"/>
  </r>
  <r>
    <x v="0"/>
    <x v="0"/>
    <x v="5"/>
    <x v="5"/>
    <x v="14"/>
    <x v="14"/>
    <s v="16005"/>
    <s v="Primes i quotes SS interi nou ingr"/>
    <x v="10"/>
    <x v="10"/>
    <s v="9"/>
    <s v="Actuacions de caràcter general"/>
    <x v="1"/>
    <x v="1"/>
    <x v="1"/>
    <x v="1"/>
    <x v="1"/>
    <x v="1"/>
    <s v="92014"/>
    <s v="Serveis jurídics"/>
    <n v="75058.92"/>
    <n v="-1043.67"/>
    <n v="74015.25"/>
    <n v="74015.25"/>
    <n v="74015.25"/>
    <n v="74015.25"/>
    <n v="74015.25"/>
    <n v="0"/>
  </r>
  <r>
    <x v="0"/>
    <x v="0"/>
    <x v="5"/>
    <x v="5"/>
    <x v="14"/>
    <x v="14"/>
    <s v="16005"/>
    <s v="Primes i quotes SS interi nou ingr"/>
    <x v="10"/>
    <x v="10"/>
    <s v="9"/>
    <s v="Actuacions de caràcter general"/>
    <x v="1"/>
    <x v="1"/>
    <x v="8"/>
    <x v="8"/>
    <x v="10"/>
    <x v="10"/>
    <s v="92511"/>
    <s v="Atenció al ciutadà"/>
    <n v="24237.919999999998"/>
    <n v="2357.0700000000002"/>
    <n v="26594.99"/>
    <n v="26594.99"/>
    <n v="26594.99"/>
    <n v="26594.99"/>
    <n v="26594.99"/>
    <n v="0"/>
  </r>
  <r>
    <x v="0"/>
    <x v="0"/>
    <x v="5"/>
    <x v="5"/>
    <x v="14"/>
    <x v="14"/>
    <s v="16005"/>
    <s v="Primes i quotes SS interi nou ingr"/>
    <x v="23"/>
    <x v="23"/>
    <s v="4"/>
    <s v="Actuacions de caràcter econòmic"/>
    <x v="7"/>
    <x v="7"/>
    <x v="16"/>
    <x v="16"/>
    <x v="23"/>
    <x v="23"/>
    <s v="49311"/>
    <s v="Arbitratge"/>
    <n v="0"/>
    <n v="13724.17"/>
    <n v="13724.17"/>
    <n v="13724.17"/>
    <n v="13724.17"/>
    <n v="13724.17"/>
    <n v="13724.17"/>
    <n v="0"/>
  </r>
  <r>
    <x v="0"/>
    <x v="0"/>
    <x v="5"/>
    <x v="5"/>
    <x v="14"/>
    <x v="14"/>
    <s v="16005"/>
    <s v="Primes i quotes SS interi nou ingr"/>
    <x v="23"/>
    <x v="23"/>
    <s v="4"/>
    <s v="Actuacions de caràcter econòmic"/>
    <x v="7"/>
    <x v="7"/>
    <x v="16"/>
    <x v="16"/>
    <x v="23"/>
    <x v="23"/>
    <s v="49312"/>
    <s v="Informació al consumidor"/>
    <n v="0"/>
    <n v="26992.39"/>
    <n v="26992.39"/>
    <n v="26992.39"/>
    <n v="26992.39"/>
    <n v="26992.39"/>
    <n v="26992.39"/>
    <n v="0"/>
  </r>
  <r>
    <x v="0"/>
    <x v="0"/>
    <x v="5"/>
    <x v="5"/>
    <x v="14"/>
    <x v="14"/>
    <s v="16005"/>
    <s v="Primes i quotes SS interi nou ingr"/>
    <x v="23"/>
    <x v="23"/>
    <s v="9"/>
    <s v="Actuacions de caràcter general"/>
    <x v="1"/>
    <x v="1"/>
    <x v="1"/>
    <x v="1"/>
    <x v="1"/>
    <x v="1"/>
    <s v="92011"/>
    <s v="Administració general"/>
    <n v="188298.88"/>
    <n v="91327.65"/>
    <n v="279626.53000000003"/>
    <n v="279626.53000000003"/>
    <n v="279626.53000000003"/>
    <n v="279626.53000000003"/>
    <n v="279626.53000000003"/>
    <n v="0"/>
  </r>
  <r>
    <x v="0"/>
    <x v="0"/>
    <x v="5"/>
    <x v="5"/>
    <x v="14"/>
    <x v="14"/>
    <s v="16005"/>
    <s v="Primes i quotes SS interi nou ingr"/>
    <x v="24"/>
    <x v="24"/>
    <s v="1"/>
    <s v="Serveis públics bàsics"/>
    <x v="4"/>
    <x v="4"/>
    <x v="7"/>
    <x v="7"/>
    <x v="8"/>
    <x v="8"/>
    <s v="15011"/>
    <s v="Despeses generals d'Ecologia Urbana"/>
    <n v="89321.94"/>
    <n v="-89321.94"/>
    <n v="0"/>
    <n v="0"/>
    <n v="0"/>
    <n v="0"/>
    <n v="0"/>
    <n v="0"/>
  </r>
  <r>
    <x v="0"/>
    <x v="0"/>
    <x v="5"/>
    <x v="5"/>
    <x v="14"/>
    <x v="14"/>
    <s v="16005"/>
    <s v="Primes i quotes SS interi nou ingr"/>
    <x v="24"/>
    <x v="24"/>
    <s v="4"/>
    <s v="Actuacions de caràcter econòmic"/>
    <x v="3"/>
    <x v="3"/>
    <x v="6"/>
    <x v="6"/>
    <x v="7"/>
    <x v="7"/>
    <s v="43011"/>
    <s v="Administració i gerència de Presidència"/>
    <n v="229008.18"/>
    <n v="-116423.1"/>
    <n v="112585.08"/>
    <n v="112585.08"/>
    <n v="112585.08"/>
    <n v="112585.08"/>
    <n v="112585.08"/>
    <n v="0"/>
  </r>
  <r>
    <x v="0"/>
    <x v="0"/>
    <x v="5"/>
    <x v="5"/>
    <x v="14"/>
    <x v="14"/>
    <s v="16005"/>
    <s v="Primes i quotes SS interi nou ingr"/>
    <x v="24"/>
    <x v="24"/>
    <s v="4"/>
    <s v="Actuacions de caràcter econòmic"/>
    <x v="7"/>
    <x v="7"/>
    <x v="16"/>
    <x v="16"/>
    <x v="23"/>
    <x v="23"/>
    <s v="49311"/>
    <s v="Arbitratge"/>
    <n v="17089.080000000002"/>
    <n v="-17089.080000000002"/>
    <n v="0"/>
    <n v="0"/>
    <n v="0"/>
    <n v="0"/>
    <n v="0"/>
    <n v="0"/>
  </r>
  <r>
    <x v="0"/>
    <x v="0"/>
    <x v="5"/>
    <x v="5"/>
    <x v="14"/>
    <x v="14"/>
    <s v="16005"/>
    <s v="Primes i quotes SS interi nou ingr"/>
    <x v="24"/>
    <x v="24"/>
    <s v="4"/>
    <s v="Actuacions de caràcter econòmic"/>
    <x v="7"/>
    <x v="7"/>
    <x v="16"/>
    <x v="16"/>
    <x v="23"/>
    <x v="23"/>
    <s v="49312"/>
    <s v="Informació al consumidor"/>
    <n v="27217.47"/>
    <n v="-27217.47"/>
    <n v="0"/>
    <n v="0"/>
    <n v="0"/>
    <n v="0"/>
    <n v="0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0"/>
    <x v="0"/>
    <x v="0"/>
    <x v="0"/>
    <x v="0"/>
    <x v="0"/>
    <s v="91211"/>
    <s v="Representacio política"/>
    <n v="9224.4"/>
    <n v="-9224.4"/>
    <n v="0"/>
    <n v="0"/>
    <n v="0"/>
    <n v="0"/>
    <n v="0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0"/>
    <x v="0"/>
    <x v="0"/>
    <x v="0"/>
    <x v="9"/>
    <x v="9"/>
    <s v="91223"/>
    <s v="Relacions internacionals"/>
    <n v="83573.789999999994"/>
    <n v="-83573.789999999994"/>
    <n v="0"/>
    <n v="0"/>
    <n v="0"/>
    <n v="0"/>
    <n v="0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1"/>
    <x v="1"/>
    <x v="1"/>
    <x v="1"/>
    <x v="1"/>
    <x v="1"/>
    <s v="92016"/>
    <s v="Direcció administrativa gabinet d'alcald"/>
    <n v="64272.75"/>
    <n v="-64272.75"/>
    <n v="0"/>
    <n v="0"/>
    <n v="0"/>
    <n v="0"/>
    <n v="0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8"/>
    <x v="8"/>
    <x v="17"/>
    <x v="17"/>
    <x v="24"/>
    <x v="24"/>
    <s v="93112"/>
    <s v="Pressupost i política fiscal"/>
    <n v="93486.27"/>
    <n v="-14738.85"/>
    <n v="78747.42"/>
    <n v="78747.42"/>
    <n v="78747.42"/>
    <n v="78747.42"/>
    <n v="78747.42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8"/>
    <x v="8"/>
    <x v="17"/>
    <x v="17"/>
    <x v="24"/>
    <x v="24"/>
    <s v="93113"/>
    <s v="Administració comptable"/>
    <n v="13308.48"/>
    <n v="6550.74"/>
    <n v="19859.22"/>
    <n v="19859.22"/>
    <n v="19859.22"/>
    <n v="19859.22"/>
    <n v="19859.22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8"/>
    <x v="8"/>
    <x v="17"/>
    <x v="17"/>
    <x v="24"/>
    <x v="24"/>
    <s v="93114"/>
    <s v="Gestió financera"/>
    <n v="57373.72"/>
    <n v="-15112.76"/>
    <n v="42260.959999999999"/>
    <n v="42260.959999999999"/>
    <n v="42260.959999999999"/>
    <n v="42260.959999999999"/>
    <n v="42260.959999999999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8"/>
    <x v="8"/>
    <x v="26"/>
    <x v="26"/>
    <x v="40"/>
    <x v="40"/>
    <s v="93212"/>
    <s v="Consell Tributari"/>
    <n v="35129.56"/>
    <n v="760.45"/>
    <n v="35890.01"/>
    <n v="35890.01"/>
    <n v="35890.01"/>
    <n v="35890.01"/>
    <n v="35890.01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8"/>
    <x v="8"/>
    <x v="18"/>
    <x v="18"/>
    <x v="25"/>
    <x v="25"/>
    <s v="93311"/>
    <s v="Patrimoni"/>
    <n v="73580.08"/>
    <n v="25630.240000000002"/>
    <n v="99210.32"/>
    <n v="99210.32"/>
    <n v="99210.32"/>
    <n v="99210.32"/>
    <n v="99210.32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8"/>
    <x v="8"/>
    <x v="19"/>
    <x v="19"/>
    <x v="26"/>
    <x v="26"/>
    <s v="93411"/>
    <s v="Tresoreria"/>
    <n v="30074.49"/>
    <n v="-1300.82"/>
    <n v="28773.67"/>
    <n v="28773.67"/>
    <n v="28773.67"/>
    <n v="28773.67"/>
    <n v="28773.67"/>
    <n v="0"/>
  </r>
  <r>
    <x v="0"/>
    <x v="0"/>
    <x v="5"/>
    <x v="5"/>
    <x v="14"/>
    <x v="14"/>
    <s v="16005"/>
    <s v="Primes i quotes SS interi nou ingr"/>
    <x v="0"/>
    <x v="0"/>
    <s v="1"/>
    <s v="Serveis públics bàsics"/>
    <x v="5"/>
    <x v="5"/>
    <x v="10"/>
    <x v="10"/>
    <x v="12"/>
    <x v="12"/>
    <s v="13212"/>
    <s v="Serveis generals de la Guàrdia Urbana"/>
    <n v="6261.91"/>
    <n v="-6261.91"/>
    <n v="0"/>
    <n v="0"/>
    <n v="0"/>
    <n v="0"/>
    <n v="0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0"/>
    <x v="0"/>
    <x v="0"/>
    <x v="0"/>
    <x v="0"/>
    <x v="0"/>
    <s v="91211"/>
    <s v="Representacio política"/>
    <n v="266363.81"/>
    <n v="113939.7"/>
    <n v="380303.51"/>
    <n v="380303.51"/>
    <n v="380303.51"/>
    <n v="380303.51"/>
    <n v="380303.51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0"/>
    <x v="0"/>
    <x v="0"/>
    <x v="0"/>
    <x v="0"/>
    <x v="0"/>
    <s v="91212"/>
    <s v="Direcció tècnica de premsa"/>
    <n v="132851.24"/>
    <n v="30427.119999999999"/>
    <n v="163278.35999999999"/>
    <n v="163278.35999999999"/>
    <n v="163278.35999999999"/>
    <n v="163278.35999999999"/>
    <n v="163278.35999999999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0"/>
    <x v="0"/>
    <x v="0"/>
    <x v="0"/>
    <x v="9"/>
    <x v="9"/>
    <s v="91222"/>
    <s v="Protocol"/>
    <n v="72296.03"/>
    <n v="-7307.12"/>
    <n v="64988.91"/>
    <n v="64988.91"/>
    <n v="64988.91"/>
    <n v="64988.91"/>
    <n v="64988.91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1"/>
    <x v="1"/>
    <s v="92011"/>
    <s v="Administració general"/>
    <n v="435179.59"/>
    <n v="24794.19"/>
    <n v="459973.78"/>
    <n v="459973.78"/>
    <n v="459973.78"/>
    <n v="459973.78"/>
    <n v="459973.78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1"/>
    <x v="1"/>
    <s v="92012"/>
    <s v="Serveis editorials"/>
    <n v="60590.34"/>
    <n v="1004.44"/>
    <n v="61594.78"/>
    <n v="61594.78"/>
    <n v="61594.78"/>
    <n v="61594.78"/>
    <n v="61594.78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1"/>
    <x v="1"/>
    <s v="92014"/>
    <s v="Serveis jurídics"/>
    <n v="82501.33"/>
    <n v="-7116.22"/>
    <n v="75385.11"/>
    <n v="75385.11"/>
    <n v="75385.11"/>
    <n v="75385.11"/>
    <n v="75385.11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1"/>
    <x v="1"/>
    <s v="92016"/>
    <s v="Direcció administrativa gabinet d'alcald"/>
    <n v="92272.1"/>
    <n v="81655.210000000006"/>
    <n v="173927.31"/>
    <n v="173927.31"/>
    <n v="173927.31"/>
    <n v="173927.31"/>
    <n v="173927.31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27"/>
    <x v="27"/>
    <s v="92021"/>
    <s v="Sindicatura de Greuges"/>
    <n v="24227.15"/>
    <n v="-482.62"/>
    <n v="23744.53"/>
    <n v="23744.53"/>
    <n v="23744.53"/>
    <n v="23744.53"/>
    <n v="23744.53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28"/>
    <x v="28"/>
    <s v="92031"/>
    <s v="Arxiu municipal contemporani"/>
    <n v="203904.06"/>
    <n v="11008.96"/>
    <n v="214913.02"/>
    <n v="214913.02"/>
    <n v="214913.02"/>
    <n v="214913.02"/>
    <n v="214913.02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28"/>
    <x v="28"/>
    <s v="92032"/>
    <s v="Sistema d'arxius"/>
    <n v="54395.4"/>
    <n v="729.4"/>
    <n v="55124.800000000003"/>
    <n v="55124.800000000003"/>
    <n v="55124.800000000003"/>
    <n v="55124.800000000003"/>
    <n v="55124.800000000003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28"/>
    <x v="28"/>
    <s v="92033"/>
    <s v="Servei de documentació i accés al coneix"/>
    <n v="11616.72"/>
    <n v="207.47"/>
    <n v="11824.19"/>
    <n v="11824.19"/>
    <n v="11824.19"/>
    <n v="11824.19"/>
    <n v="11824.19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8"/>
    <x v="8"/>
    <x v="20"/>
    <x v="20"/>
    <s v="92521"/>
    <s v="Direcció de comunicació"/>
    <n v="479760.01"/>
    <n v="19416.86"/>
    <n v="499176.87"/>
    <n v="499176.87"/>
    <n v="499176.87"/>
    <n v="499176.87"/>
    <n v="499176.87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8"/>
    <x v="8"/>
    <x v="20"/>
    <x v="20"/>
    <s v="92523"/>
    <s v="Comunicació digital"/>
    <n v="40324.160000000003"/>
    <n v="948.96"/>
    <n v="41273.120000000003"/>
    <n v="41273.120000000003"/>
    <n v="41273.120000000003"/>
    <n v="41273.120000000003"/>
    <n v="41273.120000000003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8"/>
    <x v="8"/>
    <x v="17"/>
    <x v="17"/>
    <x v="24"/>
    <x v="24"/>
    <s v="93115"/>
    <s v="Control intern"/>
    <n v="62984.24"/>
    <n v="2883.81"/>
    <n v="65868.05"/>
    <n v="65868.05"/>
    <n v="65868.05"/>
    <n v="65868.05"/>
    <n v="65868.05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8"/>
    <x v="8"/>
    <x v="18"/>
    <x v="18"/>
    <x v="25"/>
    <x v="25"/>
    <s v="93312"/>
    <s v="Manteniment d’edificis centralitzats"/>
    <n v="153730.48000000001"/>
    <n v="4289.0200000000004"/>
    <n v="158019.5"/>
    <n v="158019.5"/>
    <n v="158019.5"/>
    <n v="158019.5"/>
    <n v="158019.5"/>
    <n v="0"/>
  </r>
  <r>
    <x v="0"/>
    <x v="0"/>
    <x v="5"/>
    <x v="5"/>
    <x v="14"/>
    <x v="14"/>
    <s v="16005"/>
    <s v="Primes i quotes SS interi nou ingr"/>
    <x v="25"/>
    <x v="25"/>
    <s v="9"/>
    <s v="Actuacions de caràcter general"/>
    <x v="1"/>
    <x v="1"/>
    <x v="20"/>
    <x v="20"/>
    <x v="29"/>
    <x v="29"/>
    <s v="92211"/>
    <s v="Direcció de recursos humans i organitzac"/>
    <n v="88912.51"/>
    <n v="-13529.85"/>
    <n v="75382.66"/>
    <n v="75382.66"/>
    <n v="75382.66"/>
    <n v="75382.66"/>
    <n v="75382.66"/>
    <n v="0"/>
  </r>
  <r>
    <x v="0"/>
    <x v="0"/>
    <x v="5"/>
    <x v="5"/>
    <x v="14"/>
    <x v="14"/>
    <s v="16005"/>
    <s v="Primes i quotes SS interi nou ingr"/>
    <x v="25"/>
    <x v="25"/>
    <s v="9"/>
    <s v="Actuacions de caràcter general"/>
    <x v="1"/>
    <x v="1"/>
    <x v="20"/>
    <x v="20"/>
    <x v="29"/>
    <x v="29"/>
    <s v="92212"/>
    <s v="Gestió-administració recursos humans-org"/>
    <n v="134949.48000000001"/>
    <n v="-1246.8699999999999"/>
    <n v="133702.60999999999"/>
    <n v="133702.60999999999"/>
    <n v="133702.60999999999"/>
    <n v="133702.60999999999"/>
    <n v="133702.60999999999"/>
    <n v="0"/>
  </r>
  <r>
    <x v="0"/>
    <x v="0"/>
    <x v="5"/>
    <x v="5"/>
    <x v="14"/>
    <x v="14"/>
    <s v="16005"/>
    <s v="Primes i quotes SS interi nou ingr"/>
    <x v="25"/>
    <x v="25"/>
    <s v="9"/>
    <s v="Actuacions de caràcter general"/>
    <x v="1"/>
    <x v="1"/>
    <x v="20"/>
    <x v="20"/>
    <x v="29"/>
    <x v="29"/>
    <s v="92214"/>
    <s v="Comunicació interna recursos humans i or"/>
    <n v="81104.19"/>
    <n v="298.11"/>
    <n v="81402.3"/>
    <n v="81402.3"/>
    <n v="81402.3"/>
    <n v="81402.3"/>
    <n v="81402.3"/>
    <n v="0"/>
  </r>
  <r>
    <x v="0"/>
    <x v="0"/>
    <x v="5"/>
    <x v="5"/>
    <x v="14"/>
    <x v="14"/>
    <s v="16005"/>
    <s v="Primes i quotes SS interi nou ingr"/>
    <x v="25"/>
    <x v="25"/>
    <s v="9"/>
    <s v="Actuacions de caràcter general"/>
    <x v="1"/>
    <x v="1"/>
    <x v="20"/>
    <x v="20"/>
    <x v="29"/>
    <x v="29"/>
    <s v="92215"/>
    <s v="Organització municipal"/>
    <n v="40461.019999999997"/>
    <n v="4624.3"/>
    <n v="45085.32"/>
    <n v="45085.32"/>
    <n v="45085.32"/>
    <n v="45085.32"/>
    <n v="45085.32"/>
    <n v="0"/>
  </r>
  <r>
    <x v="0"/>
    <x v="0"/>
    <x v="5"/>
    <x v="5"/>
    <x v="14"/>
    <x v="14"/>
    <s v="16005"/>
    <s v="Primes i quotes SS interi nou ingr"/>
    <x v="25"/>
    <x v="25"/>
    <s v="9"/>
    <s v="Actuacions de caràcter general"/>
    <x v="1"/>
    <x v="1"/>
    <x v="20"/>
    <x v="20"/>
    <x v="29"/>
    <x v="29"/>
    <s v="92216"/>
    <s v="Selecció de personal"/>
    <n v="162429.06"/>
    <n v="-14962.39"/>
    <n v="147466.67000000001"/>
    <n v="147466.67000000001"/>
    <n v="147466.67000000001"/>
    <n v="147466.67000000001"/>
    <n v="147466.67000000001"/>
    <n v="0"/>
  </r>
  <r>
    <x v="0"/>
    <x v="0"/>
    <x v="5"/>
    <x v="5"/>
    <x v="14"/>
    <x v="14"/>
    <s v="16005"/>
    <s v="Primes i quotes SS interi nou ingr"/>
    <x v="25"/>
    <x v="25"/>
    <s v="9"/>
    <s v="Actuacions de caràcter general"/>
    <x v="1"/>
    <x v="1"/>
    <x v="20"/>
    <x v="20"/>
    <x v="29"/>
    <x v="29"/>
    <s v="92217"/>
    <s v="Formació del personal"/>
    <n v="47753.86"/>
    <n v="-2717.97"/>
    <n v="45035.89"/>
    <n v="45035.89"/>
    <n v="45035.89"/>
    <n v="45035.89"/>
    <n v="45035.89"/>
    <n v="0"/>
  </r>
  <r>
    <x v="0"/>
    <x v="0"/>
    <x v="5"/>
    <x v="5"/>
    <x v="14"/>
    <x v="14"/>
    <s v="16005"/>
    <s v="Primes i quotes SS interi nou ingr"/>
    <x v="25"/>
    <x v="25"/>
    <s v="9"/>
    <s v="Actuacions de caràcter general"/>
    <x v="1"/>
    <x v="1"/>
    <x v="20"/>
    <x v="20"/>
    <x v="29"/>
    <x v="29"/>
    <s v="92218"/>
    <s v="Prevenció de riscos laborals"/>
    <n v="156864.92000000001"/>
    <n v="-8832.7800000000007"/>
    <n v="148032.14000000001"/>
    <n v="148032.14000000001"/>
    <n v="148032.14000000001"/>
    <n v="148032.14000000001"/>
    <n v="148032.14000000001"/>
    <n v="0"/>
  </r>
  <r>
    <x v="0"/>
    <x v="0"/>
    <x v="5"/>
    <x v="5"/>
    <x v="14"/>
    <x v="14"/>
    <s v="16005"/>
    <s v="Primes i quotes SS interi nou ingr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42980.160000000003"/>
    <n v="-42980.160000000003"/>
    <n v="0"/>
    <n v="0"/>
    <n v="0"/>
    <n v="0"/>
    <n v="0"/>
    <n v="0"/>
  </r>
  <r>
    <x v="0"/>
    <x v="0"/>
    <x v="5"/>
    <x v="5"/>
    <x v="14"/>
    <x v="14"/>
    <s v="16005"/>
    <s v="Primes i quotes SS interi nou ingr"/>
    <x v="26"/>
    <x v="26"/>
    <s v="2"/>
    <s v="Actuacions de protecció i promoció social"/>
    <x v="2"/>
    <x v="2"/>
    <x v="4"/>
    <x v="4"/>
    <x v="34"/>
    <x v="34"/>
    <s v="23171"/>
    <s v="Atenció a la dona víctima de viol."/>
    <n v="146521.14000000001"/>
    <n v="-146521.14000000001"/>
    <n v="0"/>
    <n v="0"/>
    <n v="0"/>
    <n v="0"/>
    <n v="0"/>
    <n v="0"/>
  </r>
  <r>
    <x v="0"/>
    <x v="0"/>
    <x v="5"/>
    <x v="5"/>
    <x v="14"/>
    <x v="14"/>
    <s v="16005"/>
    <s v="Primes i quotes SS interi nou ingr"/>
    <x v="26"/>
    <x v="26"/>
    <s v="2"/>
    <s v="Actuacions de protecció i promoció social"/>
    <x v="2"/>
    <x v="2"/>
    <x v="4"/>
    <x v="4"/>
    <x v="30"/>
    <x v="30"/>
    <s v="23182"/>
    <s v="Suport a les accions comunitàries"/>
    <n v="14908.92"/>
    <n v="-14664.79"/>
    <n v="244.13"/>
    <n v="244.13"/>
    <n v="244.13"/>
    <n v="244.13"/>
    <n v="244.13"/>
    <n v="0"/>
  </r>
  <r>
    <x v="0"/>
    <x v="0"/>
    <x v="5"/>
    <x v="5"/>
    <x v="14"/>
    <x v="14"/>
    <s v="16005"/>
    <s v="Primes i quotes SS interi nou ingr"/>
    <x v="26"/>
    <x v="26"/>
    <s v="2"/>
    <s v="Actuacions de protecció i promoció social"/>
    <x v="2"/>
    <x v="2"/>
    <x v="5"/>
    <x v="5"/>
    <x v="5"/>
    <x v="5"/>
    <s v="23241"/>
    <s v="Promoció de les dones"/>
    <n v="11164.68"/>
    <n v="-11164.68"/>
    <n v="0"/>
    <n v="0"/>
    <n v="0"/>
    <n v="0"/>
    <n v="0"/>
    <n v="0"/>
  </r>
  <r>
    <x v="0"/>
    <x v="0"/>
    <x v="5"/>
    <x v="5"/>
    <x v="14"/>
    <x v="14"/>
    <s v="16005"/>
    <s v="Primes i quotes SS interi nou ingr"/>
    <x v="26"/>
    <x v="26"/>
    <s v="2"/>
    <s v="Actuacions de protecció i promoció social"/>
    <x v="2"/>
    <x v="2"/>
    <x v="5"/>
    <x v="5"/>
    <x v="35"/>
    <x v="35"/>
    <s v="23252"/>
    <s v="Foment i promoció dels drets humans"/>
    <n v="57507.07"/>
    <n v="-57507.07"/>
    <n v="0"/>
    <n v="0"/>
    <n v="0"/>
    <n v="0"/>
    <n v="0"/>
    <n v="0"/>
  </r>
  <r>
    <x v="0"/>
    <x v="0"/>
    <x v="5"/>
    <x v="5"/>
    <x v="14"/>
    <x v="14"/>
    <s v="16005"/>
    <s v="Primes i quotes SS interi nou ingr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31120.52"/>
    <n v="-31120.52"/>
    <n v="0"/>
    <n v="0"/>
    <n v="0"/>
    <n v="0"/>
    <n v="0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1"/>
    <x v="1"/>
    <x v="1"/>
    <x v="1"/>
    <s v="92011"/>
    <s v="Administració general"/>
    <n v="91923.83"/>
    <n v="15573.76"/>
    <n v="107497.59"/>
    <n v="107497.59"/>
    <n v="107497.59"/>
    <n v="107497.59"/>
    <n v="107497.59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21"/>
    <x v="21"/>
    <x v="31"/>
    <x v="31"/>
    <s v="92413"/>
    <s v="Relacions ciutadanes"/>
    <n v="13308.48"/>
    <n v="18425.59"/>
    <n v="31734.07"/>
    <n v="31734.07"/>
    <n v="31734.07"/>
    <n v="31734.07"/>
    <n v="31734.07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21"/>
    <x v="21"/>
    <x v="31"/>
    <x v="31"/>
    <s v="92417"/>
    <s v="Participació ciutadana"/>
    <n v="94040.42"/>
    <n v="-31443.14"/>
    <n v="62597.279999999999"/>
    <n v="62597.279999999999"/>
    <n v="62597.279999999999"/>
    <n v="62597.279999999999"/>
    <n v="62597.279999999999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21"/>
    <x v="21"/>
    <x v="31"/>
    <x v="31"/>
    <s v="92418"/>
    <s v="Associacionisme"/>
    <n v="52313.52"/>
    <n v="-7107.09"/>
    <n v="45206.43"/>
    <n v="45206.43"/>
    <n v="45206.43"/>
    <n v="45206.43"/>
    <n v="45206.43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17148.52"/>
    <n v="17148.52"/>
    <n v="17148.52"/>
    <n v="17148.52"/>
    <n v="17148.52"/>
    <n v="17148.52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8"/>
    <x v="8"/>
    <x v="10"/>
    <x v="10"/>
    <s v="92511"/>
    <s v="Atenció al ciutadà"/>
    <n v="1125129.93"/>
    <n v="-1125129.93"/>
    <n v="0"/>
    <n v="0"/>
    <n v="0"/>
    <n v="0"/>
    <n v="0"/>
    <n v="0"/>
  </r>
  <r>
    <x v="0"/>
    <x v="0"/>
    <x v="5"/>
    <x v="5"/>
    <x v="14"/>
    <x v="14"/>
    <s v="16020"/>
    <s v="Recàrrec S.S. cost TC per presentació fora termini"/>
    <x v="27"/>
    <x v="27"/>
    <s v="9"/>
    <s v="Actuacions de caràcter general"/>
    <x v="1"/>
    <x v="1"/>
    <x v="27"/>
    <x v="27"/>
    <x v="42"/>
    <x v="42"/>
    <s v="92921"/>
    <s v="Dotació per imprevistos"/>
    <n v="0"/>
    <n v="13002.96"/>
    <n v="13002.96"/>
    <n v="3002.96"/>
    <n v="3002.96"/>
    <n v="3002.96"/>
    <n v="3002.96"/>
    <n v="0"/>
  </r>
  <r>
    <x v="0"/>
    <x v="0"/>
    <x v="5"/>
    <x v="5"/>
    <x v="15"/>
    <x v="15"/>
    <s v="16105"/>
    <s v="Pensions a carrec de l'entitat"/>
    <x v="27"/>
    <x v="27"/>
    <s v="2"/>
    <s v="Actuacions de protecció i promoció social"/>
    <x v="10"/>
    <x v="10"/>
    <x v="28"/>
    <x v="28"/>
    <x v="43"/>
    <x v="43"/>
    <s v="21111"/>
    <s v="Pensions"/>
    <n v="339146.86"/>
    <n v="1970.85"/>
    <n v="341117.71"/>
    <n v="340979.20000000001"/>
    <n v="340979.20000000001"/>
    <n v="340979.20000000001"/>
    <n v="340979.20000000001"/>
    <n v="0"/>
  </r>
  <r>
    <x v="0"/>
    <x v="0"/>
    <x v="5"/>
    <x v="5"/>
    <x v="16"/>
    <x v="16"/>
    <s v="16200"/>
    <s v="Formació de personal"/>
    <x v="11"/>
    <x v="11"/>
    <s v="9"/>
    <s v="Actuacions de caràcter general"/>
    <x v="1"/>
    <x v="1"/>
    <x v="1"/>
    <x v="1"/>
    <x v="1"/>
    <x v="1"/>
    <s v="92011"/>
    <s v="Administració general"/>
    <n v="10000"/>
    <n v="0"/>
    <n v="10000"/>
    <n v="55"/>
    <n v="55"/>
    <n v="55"/>
    <n v="55"/>
    <n v="0"/>
  </r>
  <r>
    <x v="0"/>
    <x v="0"/>
    <x v="5"/>
    <x v="5"/>
    <x v="16"/>
    <x v="16"/>
    <s v="16200"/>
    <s v="Formació de personal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5000"/>
    <n v="0"/>
    <n v="5000"/>
    <n v="60"/>
    <n v="60"/>
    <n v="60"/>
    <n v="60"/>
    <n v="0"/>
  </r>
  <r>
    <x v="0"/>
    <x v="0"/>
    <x v="5"/>
    <x v="5"/>
    <x v="16"/>
    <x v="16"/>
    <s v="16200"/>
    <s v="Formació de personal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6000"/>
    <n v="0"/>
    <n v="6000"/>
    <n v="1320"/>
    <n v="1320"/>
    <n v="1320"/>
    <n v="0"/>
    <n v="1320"/>
  </r>
  <r>
    <x v="0"/>
    <x v="0"/>
    <x v="5"/>
    <x v="5"/>
    <x v="16"/>
    <x v="16"/>
    <s v="16200"/>
    <s v="Formació de personal"/>
    <x v="13"/>
    <x v="13"/>
    <s v="2"/>
    <s v="Actuacions de protecció i promoció social"/>
    <x v="2"/>
    <x v="2"/>
    <x v="4"/>
    <x v="4"/>
    <x v="44"/>
    <x v="44"/>
    <s v="23111"/>
    <s v="Atenció infància i adolescència"/>
    <n v="1000"/>
    <n v="0"/>
    <n v="1000"/>
    <n v="0"/>
    <n v="0"/>
    <n v="0"/>
    <n v="0"/>
    <n v="0"/>
  </r>
  <r>
    <x v="0"/>
    <x v="0"/>
    <x v="5"/>
    <x v="5"/>
    <x v="16"/>
    <x v="16"/>
    <s v="16200"/>
    <s v="Formació de personal"/>
    <x v="13"/>
    <x v="13"/>
    <s v="2"/>
    <s v="Actuacions de protecció i promoció social"/>
    <x v="2"/>
    <x v="2"/>
    <x v="4"/>
    <x v="4"/>
    <x v="34"/>
    <x v="34"/>
    <s v="23171"/>
    <s v="Atenció a la dona víctima de viol."/>
    <n v="5586.6"/>
    <n v="0"/>
    <n v="5586.6"/>
    <n v="0"/>
    <n v="0"/>
    <n v="0"/>
    <n v="0"/>
    <n v="0"/>
  </r>
  <r>
    <x v="0"/>
    <x v="0"/>
    <x v="5"/>
    <x v="5"/>
    <x v="16"/>
    <x v="16"/>
    <s v="16200"/>
    <s v="Formació de personal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700"/>
    <n v="0"/>
    <n v="700"/>
    <n v="60"/>
    <n v="60"/>
    <n v="60"/>
    <n v="60"/>
    <n v="0"/>
  </r>
  <r>
    <x v="0"/>
    <x v="0"/>
    <x v="5"/>
    <x v="5"/>
    <x v="16"/>
    <x v="16"/>
    <s v="16200"/>
    <s v="Formació de personal"/>
    <x v="13"/>
    <x v="13"/>
    <s v="2"/>
    <s v="Actuacions de protecció i promoció social"/>
    <x v="2"/>
    <x v="2"/>
    <x v="5"/>
    <x v="5"/>
    <x v="35"/>
    <x v="35"/>
    <s v="23252"/>
    <s v="Foment i promoció dels drets humans"/>
    <n v="1100"/>
    <n v="0"/>
    <n v="1100"/>
    <n v="461.6"/>
    <n v="461.6"/>
    <n v="461.6"/>
    <n v="197"/>
    <n v="264.60000000000002"/>
  </r>
  <r>
    <x v="0"/>
    <x v="0"/>
    <x v="5"/>
    <x v="5"/>
    <x v="16"/>
    <x v="16"/>
    <s v="16200"/>
    <s v="Formació de personal"/>
    <x v="15"/>
    <x v="15"/>
    <s v="9"/>
    <s v="Actuacions de caràcter general"/>
    <x v="1"/>
    <x v="1"/>
    <x v="1"/>
    <x v="1"/>
    <x v="1"/>
    <x v="1"/>
    <s v="92011"/>
    <s v="Administració general"/>
    <n v="0"/>
    <n v="25000"/>
    <n v="25000"/>
    <n v="0"/>
    <n v="0"/>
    <n v="0"/>
    <n v="0"/>
    <n v="0"/>
  </r>
  <r>
    <x v="0"/>
    <x v="0"/>
    <x v="5"/>
    <x v="5"/>
    <x v="16"/>
    <x v="16"/>
    <s v="16200"/>
    <s v="Formació de personal"/>
    <x v="15"/>
    <x v="15"/>
    <s v="9"/>
    <s v="Actuacions de caràcter general"/>
    <x v="1"/>
    <x v="1"/>
    <x v="8"/>
    <x v="8"/>
    <x v="10"/>
    <x v="10"/>
    <s v="92511"/>
    <s v="Atenció al ciutadà"/>
    <n v="0"/>
    <n v="10000"/>
    <n v="10000"/>
    <n v="10000"/>
    <n v="1550"/>
    <n v="1550"/>
    <n v="1550"/>
    <n v="0"/>
  </r>
  <r>
    <x v="0"/>
    <x v="0"/>
    <x v="5"/>
    <x v="5"/>
    <x v="16"/>
    <x v="16"/>
    <s v="16200"/>
    <s v="Formació de personal"/>
    <x v="17"/>
    <x v="17"/>
    <s v="1"/>
    <s v="Serveis públics bàsics"/>
    <x v="5"/>
    <x v="5"/>
    <x v="9"/>
    <x v="9"/>
    <x v="11"/>
    <x v="11"/>
    <s v="13014"/>
    <s v="Desenvolupament dels serveis de GUB i SP"/>
    <n v="30000"/>
    <n v="-20000"/>
    <n v="10000"/>
    <n v="600"/>
    <n v="600"/>
    <n v="600"/>
    <n v="600"/>
    <n v="0"/>
  </r>
  <r>
    <x v="0"/>
    <x v="0"/>
    <x v="5"/>
    <x v="5"/>
    <x v="16"/>
    <x v="16"/>
    <s v="16200"/>
    <s v="Formació de personal"/>
    <x v="17"/>
    <x v="17"/>
    <s v="1"/>
    <s v="Serveis públics bàsics"/>
    <x v="5"/>
    <x v="5"/>
    <x v="10"/>
    <x v="10"/>
    <x v="12"/>
    <x v="12"/>
    <s v="13213"/>
    <s v="Desenvol. professional,selecció, prevenc"/>
    <n v="216000"/>
    <n v="445000"/>
    <n v="661000"/>
    <n v="562766.92000000004"/>
    <n v="562766.92000000004"/>
    <n v="519303.65"/>
    <n v="362087.73"/>
    <n v="157215.92000000001"/>
  </r>
  <r>
    <x v="0"/>
    <x v="0"/>
    <x v="5"/>
    <x v="5"/>
    <x v="16"/>
    <x v="16"/>
    <s v="16200"/>
    <s v="Formació de personal"/>
    <x v="17"/>
    <x v="17"/>
    <s v="1"/>
    <s v="Serveis públics bàsics"/>
    <x v="5"/>
    <x v="5"/>
    <x v="12"/>
    <x v="12"/>
    <x v="15"/>
    <x v="15"/>
    <s v="13613"/>
    <s v="Desenvol.professional,selecció,prevenc.s"/>
    <n v="346000"/>
    <n v="370000"/>
    <n v="716000"/>
    <n v="710541.35"/>
    <n v="710541.35"/>
    <n v="578075.54"/>
    <n v="484217.85"/>
    <n v="93857.69"/>
  </r>
  <r>
    <x v="0"/>
    <x v="0"/>
    <x v="5"/>
    <x v="5"/>
    <x v="16"/>
    <x v="16"/>
    <s v="16200"/>
    <s v="Formació de personal"/>
    <x v="18"/>
    <x v="18"/>
    <s v="1"/>
    <s v="Serveis públics bàsics"/>
    <x v="4"/>
    <x v="4"/>
    <x v="7"/>
    <x v="7"/>
    <x v="8"/>
    <x v="8"/>
    <s v="15013"/>
    <s v="Planificació Ecologia Urbana"/>
    <n v="62000"/>
    <n v="0"/>
    <n v="62000"/>
    <n v="260"/>
    <n v="260"/>
    <n v="260"/>
    <n v="260"/>
    <n v="0"/>
  </r>
  <r>
    <x v="0"/>
    <x v="0"/>
    <x v="5"/>
    <x v="5"/>
    <x v="16"/>
    <x v="16"/>
    <s v="16200"/>
    <s v="Formació de personal"/>
    <x v="1"/>
    <x v="1"/>
    <s v="9"/>
    <s v="Actuacions de caràcter general"/>
    <x v="1"/>
    <x v="1"/>
    <x v="1"/>
    <x v="1"/>
    <x v="1"/>
    <x v="1"/>
    <s v="92011"/>
    <s v="Administració general"/>
    <n v="500"/>
    <n v="3000"/>
    <n v="3500"/>
    <n v="2474.71"/>
    <n v="2474.71"/>
    <n v="2474.71"/>
    <n v="1762.39"/>
    <n v="712.32"/>
  </r>
  <r>
    <x v="0"/>
    <x v="0"/>
    <x v="5"/>
    <x v="5"/>
    <x v="16"/>
    <x v="16"/>
    <s v="16200"/>
    <s v="Formació de personal"/>
    <x v="2"/>
    <x v="2"/>
    <s v="9"/>
    <s v="Actuacions de caràcter general"/>
    <x v="1"/>
    <x v="1"/>
    <x v="1"/>
    <x v="1"/>
    <x v="1"/>
    <x v="1"/>
    <s v="92011"/>
    <s v="Administració general"/>
    <n v="500"/>
    <n v="0"/>
    <n v="500"/>
    <n v="0"/>
    <n v="0"/>
    <n v="0"/>
    <n v="0"/>
    <n v="0"/>
  </r>
  <r>
    <x v="0"/>
    <x v="0"/>
    <x v="5"/>
    <x v="5"/>
    <x v="16"/>
    <x v="16"/>
    <s v="16200"/>
    <s v="Formació de personal"/>
    <x v="3"/>
    <x v="3"/>
    <s v="9"/>
    <s v="Actuacions de caràcter general"/>
    <x v="1"/>
    <x v="1"/>
    <x v="1"/>
    <x v="1"/>
    <x v="1"/>
    <x v="1"/>
    <s v="92011"/>
    <s v="Administració general"/>
    <n v="500"/>
    <n v="0"/>
    <n v="500"/>
    <n v="0"/>
    <n v="0"/>
    <n v="0"/>
    <n v="0"/>
    <n v="0"/>
  </r>
  <r>
    <x v="0"/>
    <x v="0"/>
    <x v="5"/>
    <x v="5"/>
    <x v="16"/>
    <x v="16"/>
    <s v="16200"/>
    <s v="Formació de personal"/>
    <x v="4"/>
    <x v="4"/>
    <s v="9"/>
    <s v="Actuacions de caràcter general"/>
    <x v="1"/>
    <x v="1"/>
    <x v="1"/>
    <x v="1"/>
    <x v="1"/>
    <x v="1"/>
    <s v="92011"/>
    <s v="Administració general"/>
    <n v="3000"/>
    <n v="0"/>
    <n v="3000"/>
    <n v="0"/>
    <n v="0"/>
    <n v="0"/>
    <n v="0"/>
    <n v="0"/>
  </r>
  <r>
    <x v="0"/>
    <x v="0"/>
    <x v="5"/>
    <x v="5"/>
    <x v="16"/>
    <x v="16"/>
    <s v="16200"/>
    <s v="Formació de personal"/>
    <x v="5"/>
    <x v="5"/>
    <s v="9"/>
    <s v="Actuacions de caràcter general"/>
    <x v="1"/>
    <x v="1"/>
    <x v="1"/>
    <x v="1"/>
    <x v="1"/>
    <x v="1"/>
    <s v="92011"/>
    <s v="Administració general"/>
    <n v="4000"/>
    <n v="0"/>
    <n v="4000"/>
    <n v="0"/>
    <n v="0"/>
    <n v="0"/>
    <n v="0"/>
    <n v="0"/>
  </r>
  <r>
    <x v="0"/>
    <x v="0"/>
    <x v="5"/>
    <x v="5"/>
    <x v="16"/>
    <x v="16"/>
    <s v="16200"/>
    <s v="Formació de personal"/>
    <x v="6"/>
    <x v="6"/>
    <s v="9"/>
    <s v="Actuacions de caràcter general"/>
    <x v="1"/>
    <x v="1"/>
    <x v="1"/>
    <x v="1"/>
    <x v="1"/>
    <x v="1"/>
    <s v="92011"/>
    <s v="Administració general"/>
    <n v="3000"/>
    <n v="0"/>
    <n v="3000"/>
    <n v="0"/>
    <n v="0"/>
    <n v="0"/>
    <n v="0"/>
    <n v="0"/>
  </r>
  <r>
    <x v="0"/>
    <x v="0"/>
    <x v="5"/>
    <x v="5"/>
    <x v="16"/>
    <x v="16"/>
    <s v="16200"/>
    <s v="Formació de personal"/>
    <x v="7"/>
    <x v="7"/>
    <s v="9"/>
    <s v="Actuacions de caràcter general"/>
    <x v="1"/>
    <x v="1"/>
    <x v="1"/>
    <x v="1"/>
    <x v="1"/>
    <x v="1"/>
    <s v="92011"/>
    <s v="Administració general"/>
    <n v="1000"/>
    <n v="0"/>
    <n v="1000"/>
    <n v="0"/>
    <n v="0"/>
    <n v="0"/>
    <n v="0"/>
    <n v="0"/>
  </r>
  <r>
    <x v="0"/>
    <x v="0"/>
    <x v="5"/>
    <x v="5"/>
    <x v="16"/>
    <x v="16"/>
    <s v="16200"/>
    <s v="Formació de personal"/>
    <x v="8"/>
    <x v="8"/>
    <s v="9"/>
    <s v="Actuacions de caràcter general"/>
    <x v="1"/>
    <x v="1"/>
    <x v="1"/>
    <x v="1"/>
    <x v="1"/>
    <x v="1"/>
    <s v="92011"/>
    <s v="Administració general"/>
    <n v="500"/>
    <n v="0"/>
    <n v="500"/>
    <n v="0"/>
    <n v="0"/>
    <n v="0"/>
    <n v="0"/>
    <n v="0"/>
  </r>
  <r>
    <x v="0"/>
    <x v="0"/>
    <x v="5"/>
    <x v="5"/>
    <x v="16"/>
    <x v="16"/>
    <s v="16200"/>
    <s v="Formació de personal"/>
    <x v="9"/>
    <x v="9"/>
    <s v="9"/>
    <s v="Actuacions de caràcter general"/>
    <x v="1"/>
    <x v="1"/>
    <x v="1"/>
    <x v="1"/>
    <x v="1"/>
    <x v="1"/>
    <s v="92011"/>
    <s v="Administració general"/>
    <n v="500"/>
    <n v="0"/>
    <n v="500"/>
    <n v="0"/>
    <n v="0"/>
    <n v="0"/>
    <n v="0"/>
    <n v="0"/>
  </r>
  <r>
    <x v="0"/>
    <x v="0"/>
    <x v="5"/>
    <x v="5"/>
    <x v="16"/>
    <x v="16"/>
    <s v="16200"/>
    <s v="Formació de personal"/>
    <x v="10"/>
    <x v="10"/>
    <s v="9"/>
    <s v="Actuacions de caràcter general"/>
    <x v="1"/>
    <x v="1"/>
    <x v="1"/>
    <x v="1"/>
    <x v="1"/>
    <x v="1"/>
    <s v="92011"/>
    <s v="Administració general"/>
    <n v="500"/>
    <n v="681"/>
    <n v="1181"/>
    <n v="1181"/>
    <n v="1181"/>
    <n v="1181"/>
    <n v="1181"/>
    <n v="0"/>
  </r>
  <r>
    <x v="0"/>
    <x v="0"/>
    <x v="5"/>
    <x v="5"/>
    <x v="16"/>
    <x v="16"/>
    <s v="16200"/>
    <s v="Formació de personal"/>
    <x v="24"/>
    <x v="24"/>
    <s v="4"/>
    <s v="Actuacions de caràcter econòmic"/>
    <x v="3"/>
    <x v="3"/>
    <x v="29"/>
    <x v="29"/>
    <x v="45"/>
    <x v="45"/>
    <s v="43311"/>
    <s v="Suport Ocupació i Empresa"/>
    <n v="9000"/>
    <n v="0"/>
    <n v="9000"/>
    <n v="0"/>
    <n v="0"/>
    <n v="0"/>
    <n v="0"/>
    <n v="0"/>
  </r>
  <r>
    <x v="0"/>
    <x v="0"/>
    <x v="5"/>
    <x v="5"/>
    <x v="16"/>
    <x v="16"/>
    <s v="16200"/>
    <s v="Formació de personal"/>
    <x v="0"/>
    <x v="0"/>
    <s v="9"/>
    <s v="Actuacions de caràcter general"/>
    <x v="1"/>
    <x v="1"/>
    <x v="1"/>
    <x v="1"/>
    <x v="1"/>
    <x v="1"/>
    <s v="92011"/>
    <s v="Administració general"/>
    <n v="19888"/>
    <n v="60112"/>
    <n v="80000"/>
    <n v="75820.3"/>
    <n v="53470.3"/>
    <n v="44907.8"/>
    <n v="41637.800000000003"/>
    <n v="3270"/>
  </r>
  <r>
    <x v="0"/>
    <x v="0"/>
    <x v="5"/>
    <x v="5"/>
    <x v="16"/>
    <x v="16"/>
    <s v="16200"/>
    <s v="Formació de personal"/>
    <x v="25"/>
    <x v="25"/>
    <s v="9"/>
    <s v="Actuacions de caràcter general"/>
    <x v="1"/>
    <x v="1"/>
    <x v="20"/>
    <x v="20"/>
    <x v="29"/>
    <x v="29"/>
    <s v="92217"/>
    <s v="Formació del personal"/>
    <n v="500000"/>
    <n v="0"/>
    <n v="500000"/>
    <n v="334828.71000000002"/>
    <n v="258613.17"/>
    <n v="256316.58"/>
    <n v="206477.92"/>
    <n v="49838.66"/>
  </r>
  <r>
    <x v="0"/>
    <x v="0"/>
    <x v="5"/>
    <x v="5"/>
    <x v="16"/>
    <x v="16"/>
    <s v="16200"/>
    <s v="Formació de personal"/>
    <x v="26"/>
    <x v="26"/>
    <s v="2"/>
    <s v="Actuacions de protecció i promoció social"/>
    <x v="2"/>
    <x v="2"/>
    <x v="5"/>
    <x v="5"/>
    <x v="35"/>
    <x v="35"/>
    <s v="23252"/>
    <s v="Foment i promoció dels drets humans"/>
    <n v="1000"/>
    <n v="0"/>
    <n v="1000"/>
    <n v="0"/>
    <n v="0"/>
    <n v="0"/>
    <n v="0"/>
    <n v="0"/>
  </r>
  <r>
    <x v="0"/>
    <x v="0"/>
    <x v="5"/>
    <x v="5"/>
    <x v="16"/>
    <x v="16"/>
    <s v="16202"/>
    <s v="Transport del personal"/>
    <x v="17"/>
    <x v="17"/>
    <s v="1"/>
    <s v="Serveis públics bàsics"/>
    <x v="5"/>
    <x v="5"/>
    <x v="10"/>
    <x v="10"/>
    <x v="12"/>
    <x v="12"/>
    <s v="13211"/>
    <s v="Gestió del programa de seguretat ciutada"/>
    <n v="175000"/>
    <n v="0"/>
    <n v="175000"/>
    <n v="153660"/>
    <n v="153660"/>
    <n v="91870.8"/>
    <n v="65621.399999999994"/>
    <n v="26249.4"/>
  </r>
  <r>
    <x v="0"/>
    <x v="0"/>
    <x v="5"/>
    <x v="5"/>
    <x v="16"/>
    <x v="16"/>
    <s v="16203"/>
    <s v="Acció social (no subjecte IRPF)"/>
    <x v="11"/>
    <x v="11"/>
    <s v="9"/>
    <s v="Actuacions de caràcter general"/>
    <x v="1"/>
    <x v="1"/>
    <x v="1"/>
    <x v="1"/>
    <x v="1"/>
    <x v="1"/>
    <s v="92011"/>
    <s v="Administració general"/>
    <n v="0"/>
    <n v="446.35"/>
    <n v="446.35"/>
    <n v="446.35"/>
    <n v="446.35"/>
    <n v="446.35"/>
    <n v="446.35"/>
    <n v="0"/>
  </r>
  <r>
    <x v="0"/>
    <x v="0"/>
    <x v="5"/>
    <x v="5"/>
    <x v="16"/>
    <x v="16"/>
    <s v="16203"/>
    <s v="Acció social (no subjecte IRPF)"/>
    <x v="11"/>
    <x v="11"/>
    <s v="9"/>
    <s v="Actuacions de caràcter general"/>
    <x v="1"/>
    <x v="1"/>
    <x v="2"/>
    <x v="2"/>
    <x v="2"/>
    <x v="2"/>
    <s v="92321"/>
    <s v="Anàlisi i programació"/>
    <n v="0"/>
    <n v="1021.97"/>
    <n v="1021.97"/>
    <n v="1021.97"/>
    <n v="1021.97"/>
    <n v="1021.97"/>
    <n v="1021.97"/>
    <n v="0"/>
  </r>
  <r>
    <x v="0"/>
    <x v="0"/>
    <x v="5"/>
    <x v="5"/>
    <x v="16"/>
    <x v="16"/>
    <s v="16203"/>
    <s v="Acció social (no subjecte IRPF)"/>
    <x v="12"/>
    <x v="12"/>
    <s v="9"/>
    <s v="Actuacions de caràcter general"/>
    <x v="1"/>
    <x v="1"/>
    <x v="1"/>
    <x v="1"/>
    <x v="1"/>
    <x v="1"/>
    <s v="92011"/>
    <s v="Administració general"/>
    <n v="0"/>
    <n v="178.55"/>
    <n v="178.55"/>
    <n v="178.55"/>
    <n v="178.55"/>
    <n v="178.55"/>
    <n v="178.55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3692.18"/>
    <n v="3692.18"/>
    <n v="3692.18"/>
    <n v="3692.18"/>
    <n v="3692.18"/>
    <n v="3692.18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3"/>
    <x v="3"/>
    <x v="33"/>
    <x v="33"/>
    <s v="23034"/>
    <s v="Participació social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342.81"/>
    <n v="342.81"/>
    <n v="342.81"/>
    <n v="342.81"/>
    <n v="342.81"/>
    <n v="342.81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5"/>
    <x v="5"/>
    <x v="5"/>
    <x v="5"/>
    <s v="23241"/>
    <s v="Promoció de les dones"/>
    <n v="0"/>
    <n v="674.89"/>
    <n v="674.89"/>
    <n v="674.89"/>
    <n v="674.89"/>
    <n v="674.89"/>
    <n v="674.89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410.08"/>
    <n v="410.08"/>
    <n v="410.08"/>
    <n v="410.08"/>
    <n v="410.08"/>
    <n v="410.08"/>
    <n v="0"/>
  </r>
  <r>
    <x v="0"/>
    <x v="0"/>
    <x v="5"/>
    <x v="5"/>
    <x v="16"/>
    <x v="16"/>
    <s v="16203"/>
    <s v="Acció social (no subjecte IRPF)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0"/>
    <n v="357.08"/>
    <n v="357.08"/>
    <n v="357.08"/>
    <n v="357.08"/>
    <n v="357.08"/>
    <n v="357.08"/>
    <n v="0"/>
  </r>
  <r>
    <x v="0"/>
    <x v="0"/>
    <x v="5"/>
    <x v="5"/>
    <x v="16"/>
    <x v="16"/>
    <s v="16203"/>
    <s v="Acció social (no subjecte IRPF)"/>
    <x v="15"/>
    <x v="15"/>
    <s v="9"/>
    <s v="Actuacions de caràcter general"/>
    <x v="0"/>
    <x v="0"/>
    <x v="0"/>
    <x v="0"/>
    <x v="9"/>
    <x v="9"/>
    <s v="91223"/>
    <s v="Relacions internacionals"/>
    <n v="0"/>
    <n v="726.26"/>
    <n v="726.26"/>
    <n v="726.26"/>
    <n v="726.26"/>
    <n v="726.26"/>
    <n v="726.26"/>
    <n v="0"/>
  </r>
  <r>
    <x v="0"/>
    <x v="0"/>
    <x v="5"/>
    <x v="5"/>
    <x v="16"/>
    <x v="16"/>
    <s v="16203"/>
    <s v="Acció social (no subjecte IRPF)"/>
    <x v="15"/>
    <x v="15"/>
    <s v="9"/>
    <s v="Actuacions de caràcter general"/>
    <x v="1"/>
    <x v="1"/>
    <x v="1"/>
    <x v="1"/>
    <x v="1"/>
    <x v="1"/>
    <s v="92011"/>
    <s v="Administració general"/>
    <n v="0"/>
    <n v="1046.77"/>
    <n v="1046.77"/>
    <n v="1046.77"/>
    <n v="1046.77"/>
    <n v="1046.77"/>
    <n v="1046.77"/>
    <n v="0"/>
  </r>
  <r>
    <x v="0"/>
    <x v="0"/>
    <x v="5"/>
    <x v="5"/>
    <x v="16"/>
    <x v="16"/>
    <s v="16203"/>
    <s v="Acció social (no subjecte IRPF)"/>
    <x v="15"/>
    <x v="15"/>
    <s v="9"/>
    <s v="Actuacions de caràcter general"/>
    <x v="1"/>
    <x v="1"/>
    <x v="8"/>
    <x v="8"/>
    <x v="10"/>
    <x v="10"/>
    <s v="92511"/>
    <s v="Atenció al ciutadà"/>
    <n v="0"/>
    <n v="10218.15"/>
    <n v="10218.15"/>
    <n v="10218.15"/>
    <n v="10218.15"/>
    <n v="10218.15"/>
    <n v="10218.15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5"/>
    <x v="5"/>
    <x v="9"/>
    <x v="9"/>
    <x v="11"/>
    <x v="11"/>
    <s v="13011"/>
    <s v="Gestió programa administració seguretat"/>
    <n v="0"/>
    <n v="2110.96"/>
    <n v="2110.96"/>
    <n v="2110.96"/>
    <n v="2110.96"/>
    <n v="2110.96"/>
    <n v="2110.96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5"/>
    <x v="5"/>
    <x v="9"/>
    <x v="9"/>
    <x v="11"/>
    <x v="11"/>
    <s v="13012"/>
    <s v="Desenvolupament professional prevenció i"/>
    <n v="0"/>
    <n v="1637.57"/>
    <n v="1637.57"/>
    <n v="1637.57"/>
    <n v="1637.57"/>
    <n v="1637.57"/>
    <n v="1637.57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5"/>
    <x v="5"/>
    <x v="9"/>
    <x v="9"/>
    <x v="11"/>
    <x v="11"/>
    <s v="13014"/>
    <s v="Desenvolupament dels serveis de GUB i SP"/>
    <n v="0"/>
    <n v="1651.5"/>
    <n v="1651.5"/>
    <n v="1651.5"/>
    <n v="1651.5"/>
    <n v="1651.5"/>
    <n v="1651.5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5"/>
    <x v="5"/>
    <x v="9"/>
    <x v="9"/>
    <x v="11"/>
    <x v="11"/>
    <s v="13015"/>
    <s v="Comunicació interna i externa SP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5"/>
    <x v="5"/>
    <x v="10"/>
    <x v="10"/>
    <x v="12"/>
    <x v="12"/>
    <s v="13212"/>
    <s v="Serveis generals de la Guàrdia Urbana"/>
    <n v="0"/>
    <n v="73530.31"/>
    <n v="73530.31"/>
    <n v="73530.31"/>
    <n v="73530.31"/>
    <n v="73530.31"/>
    <n v="73530.31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5"/>
    <x v="5"/>
    <x v="10"/>
    <x v="10"/>
    <x v="13"/>
    <x v="13"/>
    <s v="13221"/>
    <s v="Prevenció de la delinqüència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5"/>
    <x v="5"/>
    <x v="11"/>
    <x v="11"/>
    <x v="14"/>
    <x v="14"/>
    <s v="13511"/>
    <s v="Protecció civil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5"/>
    <x v="5"/>
    <x v="12"/>
    <x v="12"/>
    <x v="15"/>
    <x v="15"/>
    <s v="13612"/>
    <s v="Intervenció en extinció d’incendis i sal"/>
    <n v="0"/>
    <n v="8348.0300000000007"/>
    <n v="8348.0300000000007"/>
    <n v="8348.0300000000007"/>
    <n v="8348.0300000000007"/>
    <n v="8348.0300000000007"/>
    <n v="8348.0300000000007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5"/>
    <x v="5"/>
    <x v="12"/>
    <x v="12"/>
    <x v="15"/>
    <x v="15"/>
    <s v="13613"/>
    <s v="Desenvol.professional,selecció,prevenc.s"/>
    <n v="0"/>
    <n v="492.08"/>
    <n v="492.08"/>
    <n v="492.08"/>
    <n v="492.08"/>
    <n v="492.08"/>
    <n v="492.08"/>
    <n v="0"/>
  </r>
  <r>
    <x v="0"/>
    <x v="0"/>
    <x v="5"/>
    <x v="5"/>
    <x v="16"/>
    <x v="16"/>
    <s v="16203"/>
    <s v="Acció social (no subjecte IRPF)"/>
    <x v="18"/>
    <x v="18"/>
    <s v="1"/>
    <s v="Serveis públics bàsics"/>
    <x v="4"/>
    <x v="4"/>
    <x v="7"/>
    <x v="7"/>
    <x v="8"/>
    <x v="8"/>
    <s v="15011"/>
    <s v="Despeses generals d'Ecologia Urbana"/>
    <n v="0"/>
    <n v="2648.19"/>
    <n v="2648.19"/>
    <n v="2648.19"/>
    <n v="2648.19"/>
    <n v="2648.19"/>
    <n v="2648.19"/>
    <n v="0"/>
  </r>
  <r>
    <x v="0"/>
    <x v="0"/>
    <x v="5"/>
    <x v="5"/>
    <x v="16"/>
    <x v="16"/>
    <s v="16203"/>
    <s v="Acció social (no subjecte IRPF)"/>
    <x v="18"/>
    <x v="18"/>
    <s v="1"/>
    <s v="Serveis públics bàsics"/>
    <x v="4"/>
    <x v="4"/>
    <x v="7"/>
    <x v="7"/>
    <x v="8"/>
    <x v="8"/>
    <s v="15017"/>
    <s v="Manteniment i conservació edificis Ecolo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19"/>
    <x v="19"/>
    <s v="1"/>
    <s v="Serveis públics bàsics"/>
    <x v="4"/>
    <x v="4"/>
    <x v="7"/>
    <x v="7"/>
    <x v="8"/>
    <x v="8"/>
    <s v="15011"/>
    <s v="Despeses generals d'Ecologia Urbana"/>
    <n v="0"/>
    <n v="601.64"/>
    <n v="601.64"/>
    <n v="601.64"/>
    <n v="601.64"/>
    <n v="601.64"/>
    <n v="601.64"/>
    <n v="0"/>
  </r>
  <r>
    <x v="0"/>
    <x v="0"/>
    <x v="5"/>
    <x v="5"/>
    <x v="16"/>
    <x v="16"/>
    <s v="16203"/>
    <s v="Acció social (no subjecte IRPF)"/>
    <x v="19"/>
    <x v="19"/>
    <s v="1"/>
    <s v="Serveis públics bàsics"/>
    <x v="6"/>
    <x v="6"/>
    <x v="23"/>
    <x v="23"/>
    <x v="36"/>
    <x v="36"/>
    <s v="16231"/>
    <s v="Tractament de residus"/>
    <n v="0"/>
    <n v="446.35"/>
    <n v="446.35"/>
    <n v="446.35"/>
    <n v="446.35"/>
    <n v="446.35"/>
    <n v="446.35"/>
    <n v="0"/>
  </r>
  <r>
    <x v="0"/>
    <x v="0"/>
    <x v="5"/>
    <x v="5"/>
    <x v="16"/>
    <x v="16"/>
    <s v="16203"/>
    <s v="Acció social (no subjecte IRPF)"/>
    <x v="19"/>
    <x v="19"/>
    <s v="1"/>
    <s v="Serveis públics bàsics"/>
    <x v="6"/>
    <x v="6"/>
    <x v="13"/>
    <x v="13"/>
    <x v="16"/>
    <x v="16"/>
    <s v="16311"/>
    <s v="Neteja viària"/>
    <n v="0"/>
    <n v="624.89"/>
    <n v="624.89"/>
    <n v="624.89"/>
    <n v="624.89"/>
    <n v="624.89"/>
    <n v="624.89"/>
    <n v="0"/>
  </r>
  <r>
    <x v="0"/>
    <x v="0"/>
    <x v="5"/>
    <x v="5"/>
    <x v="16"/>
    <x v="16"/>
    <s v="16203"/>
    <s v="Acció social (no subjecte IRPF)"/>
    <x v="19"/>
    <x v="19"/>
    <s v="1"/>
    <s v="Serveis públics bàsics"/>
    <x v="6"/>
    <x v="6"/>
    <x v="13"/>
    <x v="13"/>
    <x v="16"/>
    <x v="16"/>
    <s v="16312"/>
    <s v="Avaluació de la neteja viària"/>
    <n v="0"/>
    <n v="585.62"/>
    <n v="585.62"/>
    <n v="585.62"/>
    <n v="585.62"/>
    <n v="585.62"/>
    <n v="585.62"/>
    <n v="0"/>
  </r>
  <r>
    <x v="0"/>
    <x v="0"/>
    <x v="5"/>
    <x v="5"/>
    <x v="16"/>
    <x v="16"/>
    <s v="16203"/>
    <s v="Acció social (no subjecte IRPF)"/>
    <x v="19"/>
    <x v="19"/>
    <s v="1"/>
    <s v="Serveis públics bàsics"/>
    <x v="6"/>
    <x v="6"/>
    <x v="24"/>
    <x v="24"/>
    <x v="37"/>
    <x v="37"/>
    <s v="16511"/>
    <s v="Gestió de l'enllumenat públic"/>
    <n v="0"/>
    <n v="401.72"/>
    <n v="401.72"/>
    <n v="401.72"/>
    <n v="401.72"/>
    <n v="401.72"/>
    <n v="401.72"/>
    <n v="0"/>
  </r>
  <r>
    <x v="0"/>
    <x v="0"/>
    <x v="5"/>
    <x v="5"/>
    <x v="16"/>
    <x v="16"/>
    <s v="16203"/>
    <s v="Acció social (no subjecte IRPF)"/>
    <x v="20"/>
    <x v="20"/>
    <s v="1"/>
    <s v="Serveis públics bàsics"/>
    <x v="4"/>
    <x v="4"/>
    <x v="7"/>
    <x v="7"/>
    <x v="8"/>
    <x v="8"/>
    <s v="15011"/>
    <s v="Despeses generals d'Ecologia Urbana"/>
    <n v="0"/>
    <n v="3516.32"/>
    <n v="3516.32"/>
    <n v="3516.32"/>
    <n v="3516.32"/>
    <n v="3516.32"/>
    <n v="3516.32"/>
    <n v="0"/>
  </r>
  <r>
    <x v="0"/>
    <x v="0"/>
    <x v="5"/>
    <x v="5"/>
    <x v="16"/>
    <x v="16"/>
    <s v="16203"/>
    <s v="Acció social (no subjecte IRPF)"/>
    <x v="20"/>
    <x v="20"/>
    <s v="1"/>
    <s v="Serveis públics bàsics"/>
    <x v="4"/>
    <x v="4"/>
    <x v="7"/>
    <x v="7"/>
    <x v="8"/>
    <x v="8"/>
    <s v="15013"/>
    <s v="Planificació Ecologia Urbana"/>
    <n v="0"/>
    <n v="704.89"/>
    <n v="704.89"/>
    <n v="704.89"/>
    <n v="704.89"/>
    <n v="704.89"/>
    <n v="704.89"/>
    <n v="0"/>
  </r>
  <r>
    <x v="0"/>
    <x v="0"/>
    <x v="5"/>
    <x v="5"/>
    <x v="16"/>
    <x v="16"/>
    <s v="16203"/>
    <s v="Acció social (no subjecte IRPF)"/>
    <x v="21"/>
    <x v="21"/>
    <s v="1"/>
    <s v="Serveis públics bàsics"/>
    <x v="5"/>
    <x v="5"/>
    <x v="25"/>
    <x v="25"/>
    <x v="38"/>
    <x v="38"/>
    <s v="13411"/>
    <s v="Gestió del programa de mobilitat"/>
    <n v="0"/>
    <n v="504.21"/>
    <n v="504.21"/>
    <n v="504.21"/>
    <n v="504.21"/>
    <n v="504.21"/>
    <n v="504.21"/>
    <n v="0"/>
  </r>
  <r>
    <x v="0"/>
    <x v="0"/>
    <x v="5"/>
    <x v="5"/>
    <x v="16"/>
    <x v="16"/>
    <s v="16203"/>
    <s v="Acció social (no subjecte IRPF)"/>
    <x v="21"/>
    <x v="21"/>
    <s v="1"/>
    <s v="Serveis públics bàsics"/>
    <x v="4"/>
    <x v="4"/>
    <x v="14"/>
    <x v="14"/>
    <x v="17"/>
    <x v="17"/>
    <s v="15161"/>
    <s v="Control i seguiment de grans infraestruc"/>
    <n v="0"/>
    <n v="1995.57"/>
    <n v="1995.57"/>
    <n v="1995.57"/>
    <n v="1995.57"/>
    <n v="1995.57"/>
    <n v="1995.57"/>
    <n v="0"/>
  </r>
  <r>
    <x v="0"/>
    <x v="0"/>
    <x v="5"/>
    <x v="5"/>
    <x v="16"/>
    <x v="16"/>
    <s v="16203"/>
    <s v="Acció social (no subjecte IRPF)"/>
    <x v="22"/>
    <x v="22"/>
    <s v="1"/>
    <s v="Serveis públics bàsics"/>
    <x v="4"/>
    <x v="4"/>
    <x v="7"/>
    <x v="7"/>
    <x v="8"/>
    <x v="8"/>
    <s v="15011"/>
    <s v="Despeses generals d'Ecologia Urbana"/>
    <n v="0"/>
    <n v="516.35"/>
    <n v="516.35"/>
    <n v="516.35"/>
    <n v="516.35"/>
    <n v="516.35"/>
    <n v="516.35"/>
    <n v="0"/>
  </r>
  <r>
    <x v="0"/>
    <x v="0"/>
    <x v="5"/>
    <x v="5"/>
    <x v="16"/>
    <x v="16"/>
    <s v="16203"/>
    <s v="Acció social (no subjecte IRPF)"/>
    <x v="1"/>
    <x v="1"/>
    <s v="1"/>
    <s v="Serveis públics bàsics"/>
    <x v="4"/>
    <x v="4"/>
    <x v="14"/>
    <x v="14"/>
    <x v="22"/>
    <x v="22"/>
    <s v="15111"/>
    <s v="Llicències"/>
    <n v="0"/>
    <n v="670.62"/>
    <n v="670.62"/>
    <n v="670.62"/>
    <n v="670.62"/>
    <n v="670.62"/>
    <n v="670.62"/>
    <n v="0"/>
  </r>
  <r>
    <x v="0"/>
    <x v="0"/>
    <x v="5"/>
    <x v="5"/>
    <x v="16"/>
    <x v="16"/>
    <s v="16203"/>
    <s v="Acció social (no subjecte IRPF)"/>
    <x v="1"/>
    <x v="1"/>
    <s v="1"/>
    <s v="Serveis públics bàsics"/>
    <x v="4"/>
    <x v="4"/>
    <x v="15"/>
    <x v="15"/>
    <x v="18"/>
    <x v="18"/>
    <s v="15341"/>
    <s v="Manteniment i millora espais públics cen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0"/>
    <n v="712.89"/>
    <n v="712.89"/>
    <n v="712.89"/>
    <n v="712.89"/>
    <n v="712.89"/>
    <n v="712.89"/>
    <n v="0"/>
  </r>
  <r>
    <x v="0"/>
    <x v="0"/>
    <x v="5"/>
    <x v="5"/>
    <x v="16"/>
    <x v="16"/>
    <s v="16203"/>
    <s v="Acció social (no subjecte IRPF)"/>
    <x v="1"/>
    <x v="1"/>
    <s v="9"/>
    <s v="Actuacions de caràcter general"/>
    <x v="0"/>
    <x v="0"/>
    <x v="0"/>
    <x v="0"/>
    <x v="0"/>
    <x v="0"/>
    <s v="91211"/>
    <s v="Representacio política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1"/>
    <x v="1"/>
    <s v="9"/>
    <s v="Actuacions de caràcter general"/>
    <x v="1"/>
    <x v="1"/>
    <x v="1"/>
    <x v="1"/>
    <x v="1"/>
    <x v="1"/>
    <s v="92011"/>
    <s v="Administració general"/>
    <n v="0"/>
    <n v="515.99"/>
    <n v="515.99"/>
    <n v="515.99"/>
    <n v="515.99"/>
    <n v="515.99"/>
    <n v="515.99"/>
    <n v="0"/>
  </r>
  <r>
    <x v="0"/>
    <x v="0"/>
    <x v="5"/>
    <x v="5"/>
    <x v="16"/>
    <x v="16"/>
    <s v="16203"/>
    <s v="Acció social (no subjecte IRPF)"/>
    <x v="1"/>
    <x v="1"/>
    <s v="9"/>
    <s v="Actuacions de caràcter general"/>
    <x v="1"/>
    <x v="1"/>
    <x v="1"/>
    <x v="1"/>
    <x v="1"/>
    <x v="1"/>
    <s v="92014"/>
    <s v="Serveis jurídics"/>
    <n v="0"/>
    <n v="1187.8800000000001"/>
    <n v="1187.8800000000001"/>
    <n v="1187.8800000000001"/>
    <n v="1187.8800000000001"/>
    <n v="1187.8800000000001"/>
    <n v="1187.8800000000001"/>
    <n v="0"/>
  </r>
  <r>
    <x v="0"/>
    <x v="0"/>
    <x v="5"/>
    <x v="5"/>
    <x v="16"/>
    <x v="16"/>
    <s v="16203"/>
    <s v="Acció social (no subjecte IRPF)"/>
    <x v="1"/>
    <x v="1"/>
    <s v="9"/>
    <s v="Actuacions de caràcter general"/>
    <x v="8"/>
    <x v="8"/>
    <x v="18"/>
    <x v="18"/>
    <x v="25"/>
    <x v="25"/>
    <s v="93312"/>
    <s v="Manteniment d’edificis centralitzats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2"/>
    <x v="2"/>
    <s v="1"/>
    <s v="Serveis públics bàsics"/>
    <x v="4"/>
    <x v="4"/>
    <x v="14"/>
    <x v="14"/>
    <x v="22"/>
    <x v="22"/>
    <s v="15111"/>
    <s v="Llicències"/>
    <n v="0"/>
    <n v="2428.9699999999998"/>
    <n v="2428.9699999999998"/>
    <n v="2428.9699999999998"/>
    <n v="2428.9699999999998"/>
    <n v="2428.9699999999998"/>
    <n v="2428.9699999999998"/>
    <n v="0"/>
  </r>
  <r>
    <x v="0"/>
    <x v="0"/>
    <x v="5"/>
    <x v="5"/>
    <x v="16"/>
    <x v="16"/>
    <s v="16203"/>
    <s v="Acció social (no subjecte IRPF)"/>
    <x v="2"/>
    <x v="2"/>
    <s v="1"/>
    <s v="Serveis públics bàsics"/>
    <x v="4"/>
    <x v="4"/>
    <x v="15"/>
    <x v="15"/>
    <x v="18"/>
    <x v="18"/>
    <s v="15341"/>
    <s v="Manteniment i millora espais públics cen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0"/>
    <n v="624.89"/>
    <n v="624.89"/>
    <n v="624.89"/>
    <n v="624.89"/>
    <n v="624.89"/>
    <n v="624.89"/>
    <n v="0"/>
  </r>
  <r>
    <x v="0"/>
    <x v="0"/>
    <x v="5"/>
    <x v="5"/>
    <x v="16"/>
    <x v="16"/>
    <s v="16203"/>
    <s v="Acció social (no subjecte IRPF)"/>
    <x v="2"/>
    <x v="2"/>
    <s v="9"/>
    <s v="Actuacions de caràcter general"/>
    <x v="0"/>
    <x v="0"/>
    <x v="0"/>
    <x v="0"/>
    <x v="0"/>
    <x v="0"/>
    <s v="91211"/>
    <s v="Representacio política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2"/>
    <x v="2"/>
    <s v="9"/>
    <s v="Actuacions de caràcter general"/>
    <x v="1"/>
    <x v="1"/>
    <x v="1"/>
    <x v="1"/>
    <x v="1"/>
    <x v="1"/>
    <s v="92011"/>
    <s v="Administració general"/>
    <n v="0"/>
    <n v="758.8"/>
    <n v="758.8"/>
    <n v="758.8"/>
    <n v="758.8"/>
    <n v="758.8"/>
    <n v="758.8"/>
    <n v="0"/>
  </r>
  <r>
    <x v="0"/>
    <x v="0"/>
    <x v="5"/>
    <x v="5"/>
    <x v="16"/>
    <x v="16"/>
    <s v="16203"/>
    <s v="Acció social (no subjecte IRPF)"/>
    <x v="2"/>
    <x v="2"/>
    <s v="9"/>
    <s v="Actuacions de caràcter general"/>
    <x v="1"/>
    <x v="1"/>
    <x v="1"/>
    <x v="1"/>
    <x v="1"/>
    <x v="1"/>
    <s v="92014"/>
    <s v="Serveis jurídics"/>
    <n v="0"/>
    <n v="884.43"/>
    <n v="884.43"/>
    <n v="884.43"/>
    <n v="884.43"/>
    <n v="884.43"/>
    <n v="884.43"/>
    <n v="0"/>
  </r>
  <r>
    <x v="0"/>
    <x v="0"/>
    <x v="5"/>
    <x v="5"/>
    <x v="16"/>
    <x v="16"/>
    <s v="16203"/>
    <s v="Acció social (no subjecte IRPF)"/>
    <x v="2"/>
    <x v="2"/>
    <s v="9"/>
    <s v="Actuacions de caràcter general"/>
    <x v="1"/>
    <x v="1"/>
    <x v="8"/>
    <x v="8"/>
    <x v="20"/>
    <x v="20"/>
    <s v="92521"/>
    <s v="Direcció de comunicació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2"/>
    <x v="2"/>
    <s v="9"/>
    <s v="Actuacions de caràcter general"/>
    <x v="8"/>
    <x v="8"/>
    <x v="18"/>
    <x v="18"/>
    <x v="25"/>
    <x v="25"/>
    <s v="93312"/>
    <s v="Manteniment d’edificis centralitzats"/>
    <n v="0"/>
    <n v="134.27000000000001"/>
    <n v="134.27000000000001"/>
    <n v="134.27000000000001"/>
    <n v="134.27000000000001"/>
    <n v="134.27000000000001"/>
    <n v="134.27000000000001"/>
    <n v="0"/>
  </r>
  <r>
    <x v="0"/>
    <x v="0"/>
    <x v="5"/>
    <x v="5"/>
    <x v="16"/>
    <x v="16"/>
    <s v="16203"/>
    <s v="Acció social (no subjecte IRPF)"/>
    <x v="3"/>
    <x v="3"/>
    <s v="1"/>
    <s v="Serveis públics bàsics"/>
    <x v="4"/>
    <x v="4"/>
    <x v="14"/>
    <x v="14"/>
    <x v="22"/>
    <x v="22"/>
    <s v="15111"/>
    <s v="Llicències"/>
    <n v="0"/>
    <n v="697.58"/>
    <n v="697.58"/>
    <n v="697.58"/>
    <n v="697.58"/>
    <n v="697.58"/>
    <n v="697.58"/>
    <n v="0"/>
  </r>
  <r>
    <x v="0"/>
    <x v="0"/>
    <x v="5"/>
    <x v="5"/>
    <x v="16"/>
    <x v="16"/>
    <s v="16203"/>
    <s v="Acció social (no subjecte IRPF)"/>
    <x v="3"/>
    <x v="3"/>
    <s v="1"/>
    <s v="Serveis públics bàsics"/>
    <x v="4"/>
    <x v="4"/>
    <x v="15"/>
    <x v="15"/>
    <x v="18"/>
    <x v="18"/>
    <s v="15341"/>
    <s v="Manteniment i millora espais públics cen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0"/>
    <n v="446.35"/>
    <n v="446.35"/>
    <n v="446.35"/>
    <n v="446.35"/>
    <n v="446.35"/>
    <n v="446.35"/>
    <n v="0"/>
  </r>
  <r>
    <x v="0"/>
    <x v="0"/>
    <x v="5"/>
    <x v="5"/>
    <x v="16"/>
    <x v="16"/>
    <s v="16203"/>
    <s v="Acció social (no subjecte IRPF)"/>
    <x v="3"/>
    <x v="3"/>
    <s v="3"/>
    <s v="Producció de béns públics de caràcter preferent"/>
    <x v="9"/>
    <x v="9"/>
    <x v="22"/>
    <x v="22"/>
    <x v="32"/>
    <x v="32"/>
    <s v="33711"/>
    <s v="Gestió de centres cívics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3"/>
    <x v="3"/>
    <s v="9"/>
    <s v="Actuacions de caràcter general"/>
    <x v="1"/>
    <x v="1"/>
    <x v="1"/>
    <x v="1"/>
    <x v="1"/>
    <x v="1"/>
    <s v="92011"/>
    <s v="Administració general"/>
    <n v="0"/>
    <n v="535.62"/>
    <n v="535.62"/>
    <n v="535.62"/>
    <n v="535.62"/>
    <n v="535.62"/>
    <n v="535.62"/>
    <n v="0"/>
  </r>
  <r>
    <x v="0"/>
    <x v="0"/>
    <x v="5"/>
    <x v="5"/>
    <x v="16"/>
    <x v="16"/>
    <s v="16203"/>
    <s v="Acció social (no subjecte IRPF)"/>
    <x v="3"/>
    <x v="3"/>
    <s v="9"/>
    <s v="Actuacions de caràcter general"/>
    <x v="1"/>
    <x v="1"/>
    <x v="1"/>
    <x v="1"/>
    <x v="1"/>
    <x v="1"/>
    <s v="92014"/>
    <s v="Serveis jurídics"/>
    <n v="0"/>
    <n v="248.54"/>
    <n v="248.54"/>
    <n v="248.54"/>
    <n v="248.54"/>
    <n v="248.54"/>
    <n v="248.54"/>
    <n v="0"/>
  </r>
  <r>
    <x v="0"/>
    <x v="0"/>
    <x v="5"/>
    <x v="5"/>
    <x v="16"/>
    <x v="16"/>
    <s v="16203"/>
    <s v="Acció social (no subjecte IRPF)"/>
    <x v="3"/>
    <x v="3"/>
    <s v="9"/>
    <s v="Actuacions de caràcter general"/>
    <x v="1"/>
    <x v="1"/>
    <x v="8"/>
    <x v="8"/>
    <x v="20"/>
    <x v="20"/>
    <s v="92521"/>
    <s v="Direcció de comunicació"/>
    <n v="0"/>
    <n v="650.62"/>
    <n v="650.62"/>
    <n v="650.62"/>
    <n v="650.62"/>
    <n v="650.62"/>
    <n v="650.62"/>
    <n v="0"/>
  </r>
  <r>
    <x v="0"/>
    <x v="0"/>
    <x v="5"/>
    <x v="5"/>
    <x v="16"/>
    <x v="16"/>
    <s v="16203"/>
    <s v="Acció social (no subjecte IRPF)"/>
    <x v="4"/>
    <x v="4"/>
    <s v="1"/>
    <s v="Serveis públics bàsics"/>
    <x v="4"/>
    <x v="4"/>
    <x v="14"/>
    <x v="14"/>
    <x v="22"/>
    <x v="22"/>
    <s v="15111"/>
    <s v="Llicències"/>
    <n v="0"/>
    <n v="793.16"/>
    <n v="793.16"/>
    <n v="793.16"/>
    <n v="793.16"/>
    <n v="793.16"/>
    <n v="793.16"/>
    <n v="0"/>
  </r>
  <r>
    <x v="0"/>
    <x v="0"/>
    <x v="5"/>
    <x v="5"/>
    <x v="16"/>
    <x v="16"/>
    <s v="16203"/>
    <s v="Acció social (no subjecte IRPF)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0"/>
    <n v="502.35"/>
    <n v="502.35"/>
    <n v="502.35"/>
    <n v="502.35"/>
    <n v="502.35"/>
    <n v="502.35"/>
    <n v="0"/>
  </r>
  <r>
    <x v="0"/>
    <x v="0"/>
    <x v="5"/>
    <x v="5"/>
    <x v="16"/>
    <x v="16"/>
    <s v="16203"/>
    <s v="Acció social (no subjecte IRPF)"/>
    <x v="4"/>
    <x v="4"/>
    <s v="9"/>
    <s v="Actuacions de caràcter general"/>
    <x v="1"/>
    <x v="1"/>
    <x v="1"/>
    <x v="1"/>
    <x v="1"/>
    <x v="1"/>
    <s v="92011"/>
    <s v="Administració general"/>
    <n v="0"/>
    <n v="624.89"/>
    <n v="624.89"/>
    <n v="624.89"/>
    <n v="624.89"/>
    <n v="624.89"/>
    <n v="624.89"/>
    <n v="0"/>
  </r>
  <r>
    <x v="0"/>
    <x v="0"/>
    <x v="5"/>
    <x v="5"/>
    <x v="16"/>
    <x v="16"/>
    <s v="16203"/>
    <s v="Acció social (no subjecte IRPF)"/>
    <x v="4"/>
    <x v="4"/>
    <s v="9"/>
    <s v="Actuacions de caràcter general"/>
    <x v="1"/>
    <x v="1"/>
    <x v="1"/>
    <x v="1"/>
    <x v="1"/>
    <x v="1"/>
    <s v="92014"/>
    <s v="Serveis jurídics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4"/>
    <x v="4"/>
    <s v="9"/>
    <s v="Actuacions de caràcter general"/>
    <x v="8"/>
    <x v="8"/>
    <x v="18"/>
    <x v="18"/>
    <x v="25"/>
    <x v="25"/>
    <s v="93312"/>
    <s v="Manteniment d’edificis centralitzats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5"/>
    <x v="5"/>
    <s v="1"/>
    <s v="Serveis públics bàsics"/>
    <x v="4"/>
    <x v="4"/>
    <x v="14"/>
    <x v="14"/>
    <x v="22"/>
    <x v="22"/>
    <s v="15111"/>
    <s v="Llicències"/>
    <n v="0"/>
    <n v="1102.3399999999999"/>
    <n v="1102.3399999999999"/>
    <n v="1102.3399999999999"/>
    <n v="1102.3399999999999"/>
    <n v="1102.3399999999999"/>
    <n v="1102.3399999999999"/>
    <n v="0"/>
  </r>
  <r>
    <x v="0"/>
    <x v="0"/>
    <x v="5"/>
    <x v="5"/>
    <x v="16"/>
    <x v="16"/>
    <s v="16203"/>
    <s v="Acció social (no subjecte IRPF)"/>
    <x v="5"/>
    <x v="5"/>
    <s v="1"/>
    <s v="Serveis públics bàsics"/>
    <x v="4"/>
    <x v="4"/>
    <x v="15"/>
    <x v="15"/>
    <x v="18"/>
    <x v="18"/>
    <s v="15341"/>
    <s v="Manteniment i millora espais públics cen"/>
    <n v="0"/>
    <n v="746.93"/>
    <n v="746.93"/>
    <n v="746.93"/>
    <n v="746.93"/>
    <n v="746.93"/>
    <n v="746.93"/>
    <n v="0"/>
  </r>
  <r>
    <x v="0"/>
    <x v="0"/>
    <x v="5"/>
    <x v="5"/>
    <x v="16"/>
    <x v="16"/>
    <s v="16203"/>
    <s v="Acció social (no subjecte IRPF)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0"/>
    <n v="267.81"/>
    <n v="267.81"/>
    <n v="267.81"/>
    <n v="267.81"/>
    <n v="267.81"/>
    <n v="267.81"/>
    <n v="0"/>
  </r>
  <r>
    <x v="0"/>
    <x v="0"/>
    <x v="5"/>
    <x v="5"/>
    <x v="16"/>
    <x v="16"/>
    <s v="16203"/>
    <s v="Acció social (no subjecte IRPF)"/>
    <x v="5"/>
    <x v="5"/>
    <s v="9"/>
    <s v="Actuacions de caràcter general"/>
    <x v="0"/>
    <x v="0"/>
    <x v="0"/>
    <x v="0"/>
    <x v="0"/>
    <x v="0"/>
    <s v="91211"/>
    <s v="Representacio política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5"/>
    <x v="5"/>
    <s v="9"/>
    <s v="Actuacions de caràcter general"/>
    <x v="1"/>
    <x v="1"/>
    <x v="1"/>
    <x v="1"/>
    <x v="1"/>
    <x v="1"/>
    <s v="92011"/>
    <s v="Administració general"/>
    <n v="0"/>
    <n v="442.08"/>
    <n v="442.08"/>
    <n v="442.08"/>
    <n v="442.08"/>
    <n v="442.08"/>
    <n v="442.08"/>
    <n v="0"/>
  </r>
  <r>
    <x v="0"/>
    <x v="0"/>
    <x v="5"/>
    <x v="5"/>
    <x v="16"/>
    <x v="16"/>
    <s v="16203"/>
    <s v="Acció social (no subjecte IRPF)"/>
    <x v="5"/>
    <x v="5"/>
    <s v="9"/>
    <s v="Actuacions de caràcter general"/>
    <x v="1"/>
    <x v="1"/>
    <x v="1"/>
    <x v="1"/>
    <x v="1"/>
    <x v="1"/>
    <s v="92014"/>
    <s v="Serveis jurídics"/>
    <n v="0"/>
    <n v="312.45"/>
    <n v="312.45"/>
    <n v="312.45"/>
    <n v="312.45"/>
    <n v="312.45"/>
    <n v="312.45"/>
    <n v="0"/>
  </r>
  <r>
    <x v="0"/>
    <x v="0"/>
    <x v="5"/>
    <x v="5"/>
    <x v="16"/>
    <x v="16"/>
    <s v="16203"/>
    <s v="Acció social (no subjecte IRPF)"/>
    <x v="5"/>
    <x v="5"/>
    <s v="9"/>
    <s v="Actuacions de caràcter general"/>
    <x v="1"/>
    <x v="1"/>
    <x v="8"/>
    <x v="8"/>
    <x v="20"/>
    <x v="20"/>
    <s v="92521"/>
    <s v="Direcció de comunicació"/>
    <n v="0"/>
    <n v="357.08"/>
    <n v="357.08"/>
    <n v="357.08"/>
    <n v="357.08"/>
    <n v="357.08"/>
    <n v="357.08"/>
    <n v="0"/>
  </r>
  <r>
    <x v="0"/>
    <x v="0"/>
    <x v="5"/>
    <x v="5"/>
    <x v="16"/>
    <x v="16"/>
    <s v="16203"/>
    <s v="Acció social (no subjecte IRPF)"/>
    <x v="6"/>
    <x v="6"/>
    <s v="1"/>
    <s v="Serveis públics bàsics"/>
    <x v="4"/>
    <x v="4"/>
    <x v="14"/>
    <x v="14"/>
    <x v="22"/>
    <x v="22"/>
    <s v="15111"/>
    <s v="Llicències"/>
    <n v="0"/>
    <n v="605.80999999999995"/>
    <n v="605.80999999999995"/>
    <n v="605.80999999999995"/>
    <n v="605.80999999999995"/>
    <n v="605.80999999999995"/>
    <n v="605.80999999999995"/>
    <n v="0"/>
  </r>
  <r>
    <x v="0"/>
    <x v="0"/>
    <x v="5"/>
    <x v="5"/>
    <x v="16"/>
    <x v="16"/>
    <s v="16203"/>
    <s v="Acció social (no subjecte IRPF)"/>
    <x v="6"/>
    <x v="6"/>
    <s v="1"/>
    <s v="Serveis públics bàsics"/>
    <x v="4"/>
    <x v="4"/>
    <x v="15"/>
    <x v="15"/>
    <x v="18"/>
    <x v="18"/>
    <s v="15341"/>
    <s v="Manteniment i millora espais públics cen"/>
    <n v="0"/>
    <n v="357.08"/>
    <n v="357.08"/>
    <n v="357.08"/>
    <n v="357.08"/>
    <n v="357.08"/>
    <n v="357.08"/>
    <n v="0"/>
  </r>
  <r>
    <x v="0"/>
    <x v="0"/>
    <x v="5"/>
    <x v="5"/>
    <x v="16"/>
    <x v="16"/>
    <s v="16203"/>
    <s v="Acció social (no subjecte IRPF)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0"/>
    <n v="488.56"/>
    <n v="488.56"/>
    <n v="488.56"/>
    <n v="488.56"/>
    <n v="488.56"/>
    <n v="488.56"/>
    <n v="0"/>
  </r>
  <r>
    <x v="0"/>
    <x v="0"/>
    <x v="5"/>
    <x v="5"/>
    <x v="16"/>
    <x v="16"/>
    <s v="16203"/>
    <s v="Acció social (no subjecte IRPF)"/>
    <x v="6"/>
    <x v="6"/>
    <s v="9"/>
    <s v="Actuacions de caràcter general"/>
    <x v="1"/>
    <x v="1"/>
    <x v="1"/>
    <x v="1"/>
    <x v="1"/>
    <x v="1"/>
    <s v="92011"/>
    <s v="Administració general"/>
    <n v="0"/>
    <n v="476.35"/>
    <n v="476.35"/>
    <n v="476.35"/>
    <n v="476.35"/>
    <n v="476.35"/>
    <n v="476.35"/>
    <n v="0"/>
  </r>
  <r>
    <x v="0"/>
    <x v="0"/>
    <x v="5"/>
    <x v="5"/>
    <x v="16"/>
    <x v="16"/>
    <s v="16203"/>
    <s v="Acció social (no subjecte IRPF)"/>
    <x v="6"/>
    <x v="6"/>
    <s v="9"/>
    <s v="Actuacions de caràcter general"/>
    <x v="1"/>
    <x v="1"/>
    <x v="1"/>
    <x v="1"/>
    <x v="1"/>
    <x v="1"/>
    <s v="92014"/>
    <s v="Serveis jurídics"/>
    <n v="0"/>
    <n v="223.18"/>
    <n v="223.18"/>
    <n v="223.18"/>
    <n v="223.18"/>
    <n v="223.18"/>
    <n v="223.18"/>
    <n v="0"/>
  </r>
  <r>
    <x v="0"/>
    <x v="0"/>
    <x v="5"/>
    <x v="5"/>
    <x v="16"/>
    <x v="16"/>
    <s v="16203"/>
    <s v="Acció social (no subjecte IRPF)"/>
    <x v="6"/>
    <x v="6"/>
    <s v="9"/>
    <s v="Actuacions de caràcter general"/>
    <x v="1"/>
    <x v="1"/>
    <x v="8"/>
    <x v="8"/>
    <x v="20"/>
    <x v="20"/>
    <s v="92521"/>
    <s v="Direcció de comunicació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7"/>
    <x v="7"/>
    <s v="1"/>
    <s v="Serveis públics bàsics"/>
    <x v="4"/>
    <x v="4"/>
    <x v="14"/>
    <x v="14"/>
    <x v="22"/>
    <x v="22"/>
    <s v="15111"/>
    <s v="Llicències"/>
    <n v="0"/>
    <n v="974.43"/>
    <n v="974.43"/>
    <n v="974.43"/>
    <n v="974.43"/>
    <n v="974.43"/>
    <n v="974.43"/>
    <n v="0"/>
  </r>
  <r>
    <x v="0"/>
    <x v="0"/>
    <x v="5"/>
    <x v="5"/>
    <x v="16"/>
    <x v="16"/>
    <s v="16203"/>
    <s v="Acció social (no subjecte IRPF)"/>
    <x v="7"/>
    <x v="7"/>
    <s v="1"/>
    <s v="Serveis públics bàsics"/>
    <x v="4"/>
    <x v="4"/>
    <x v="15"/>
    <x v="15"/>
    <x v="18"/>
    <x v="18"/>
    <s v="15341"/>
    <s v="Manteniment i millora espais públics cen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0"/>
    <n v="446.35"/>
    <n v="446.35"/>
    <n v="446.35"/>
    <n v="446.35"/>
    <n v="446.35"/>
    <n v="446.35"/>
    <n v="0"/>
  </r>
  <r>
    <x v="0"/>
    <x v="0"/>
    <x v="5"/>
    <x v="5"/>
    <x v="16"/>
    <x v="16"/>
    <s v="16203"/>
    <s v="Acció social (no subjecte IRPF)"/>
    <x v="7"/>
    <x v="7"/>
    <s v="9"/>
    <s v="Actuacions de caràcter general"/>
    <x v="0"/>
    <x v="0"/>
    <x v="0"/>
    <x v="0"/>
    <x v="0"/>
    <x v="0"/>
    <s v="91211"/>
    <s v="Representacio política"/>
    <n v="0"/>
    <n v="139.27000000000001"/>
    <n v="139.27000000000001"/>
    <n v="139.27000000000001"/>
    <n v="139.27000000000001"/>
    <n v="139.27000000000001"/>
    <n v="139.27000000000001"/>
    <n v="0"/>
  </r>
  <r>
    <x v="0"/>
    <x v="0"/>
    <x v="5"/>
    <x v="5"/>
    <x v="16"/>
    <x v="16"/>
    <s v="16203"/>
    <s v="Acció social (no subjecte IRPF)"/>
    <x v="7"/>
    <x v="7"/>
    <s v="9"/>
    <s v="Actuacions de caràcter general"/>
    <x v="1"/>
    <x v="1"/>
    <x v="1"/>
    <x v="1"/>
    <x v="1"/>
    <x v="1"/>
    <s v="92011"/>
    <s v="Administració general"/>
    <n v="0"/>
    <n v="672.02"/>
    <n v="672.02"/>
    <n v="672.02"/>
    <n v="672.02"/>
    <n v="672.02"/>
    <n v="672.02"/>
    <n v="0"/>
  </r>
  <r>
    <x v="0"/>
    <x v="0"/>
    <x v="5"/>
    <x v="5"/>
    <x v="16"/>
    <x v="16"/>
    <s v="16203"/>
    <s v="Acció social (no subjecte IRPF)"/>
    <x v="7"/>
    <x v="7"/>
    <s v="9"/>
    <s v="Actuacions de caràcter general"/>
    <x v="1"/>
    <x v="1"/>
    <x v="1"/>
    <x v="1"/>
    <x v="1"/>
    <x v="1"/>
    <s v="92014"/>
    <s v="Serveis jurídics"/>
    <n v="0"/>
    <n v="357.08"/>
    <n v="357.08"/>
    <n v="357.08"/>
    <n v="357.08"/>
    <n v="357.08"/>
    <n v="357.08"/>
    <n v="0"/>
  </r>
  <r>
    <x v="0"/>
    <x v="0"/>
    <x v="5"/>
    <x v="5"/>
    <x v="16"/>
    <x v="16"/>
    <s v="16203"/>
    <s v="Acció social (no subjecte IRPF)"/>
    <x v="7"/>
    <x v="7"/>
    <s v="9"/>
    <s v="Actuacions de caràcter general"/>
    <x v="1"/>
    <x v="1"/>
    <x v="8"/>
    <x v="8"/>
    <x v="20"/>
    <x v="20"/>
    <s v="92521"/>
    <s v="Direcció de comunicació"/>
    <n v="0"/>
    <n v="258.54000000000002"/>
    <n v="258.54000000000002"/>
    <n v="258.54000000000002"/>
    <n v="258.54000000000002"/>
    <n v="258.54000000000002"/>
    <n v="258.54000000000002"/>
    <n v="0"/>
  </r>
  <r>
    <x v="0"/>
    <x v="0"/>
    <x v="5"/>
    <x v="5"/>
    <x v="16"/>
    <x v="16"/>
    <s v="16203"/>
    <s v="Acció social (no subjecte IRPF)"/>
    <x v="8"/>
    <x v="8"/>
    <s v="1"/>
    <s v="Serveis públics bàsics"/>
    <x v="4"/>
    <x v="4"/>
    <x v="15"/>
    <x v="15"/>
    <x v="39"/>
    <x v="39"/>
    <s v="15321"/>
    <s v="Manteniment i renovació del paviment"/>
    <n v="0"/>
    <n v="258.54000000000002"/>
    <n v="258.54000000000002"/>
    <n v="258.54000000000002"/>
    <n v="258.54000000000002"/>
    <n v="258.54000000000002"/>
    <n v="258.54000000000002"/>
    <n v="0"/>
  </r>
  <r>
    <x v="0"/>
    <x v="0"/>
    <x v="5"/>
    <x v="5"/>
    <x v="16"/>
    <x v="16"/>
    <s v="16203"/>
    <s v="Acció social (no subjecte IRPF)"/>
    <x v="8"/>
    <x v="8"/>
    <s v="1"/>
    <s v="Serveis públics bàsics"/>
    <x v="4"/>
    <x v="4"/>
    <x v="15"/>
    <x v="15"/>
    <x v="18"/>
    <x v="18"/>
    <s v="15344"/>
    <s v="Manteniment-millora espais públics no ce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0"/>
    <n v="734.39"/>
    <n v="734.39"/>
    <n v="734.39"/>
    <n v="734.39"/>
    <n v="734.39"/>
    <n v="734.39"/>
    <n v="0"/>
  </r>
  <r>
    <x v="0"/>
    <x v="0"/>
    <x v="5"/>
    <x v="5"/>
    <x v="16"/>
    <x v="16"/>
    <s v="16203"/>
    <s v="Acció social (no subjecte IRPF)"/>
    <x v="8"/>
    <x v="8"/>
    <s v="9"/>
    <s v="Actuacions de caràcter general"/>
    <x v="1"/>
    <x v="1"/>
    <x v="1"/>
    <x v="1"/>
    <x v="1"/>
    <x v="1"/>
    <s v="92011"/>
    <s v="Administració general"/>
    <n v="0"/>
    <n v="1604.05"/>
    <n v="1604.05"/>
    <n v="1604.05"/>
    <n v="1604.05"/>
    <n v="1604.05"/>
    <n v="1604.05"/>
    <n v="0"/>
  </r>
  <r>
    <x v="0"/>
    <x v="0"/>
    <x v="5"/>
    <x v="5"/>
    <x v="16"/>
    <x v="16"/>
    <s v="16203"/>
    <s v="Acció social (no subjecte IRPF)"/>
    <x v="8"/>
    <x v="8"/>
    <s v="9"/>
    <s v="Actuacions de caràcter general"/>
    <x v="1"/>
    <x v="1"/>
    <x v="8"/>
    <x v="8"/>
    <x v="20"/>
    <x v="20"/>
    <s v="92521"/>
    <s v="Direcció de comunicació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8"/>
    <x v="8"/>
    <s v="9"/>
    <s v="Actuacions de caràcter general"/>
    <x v="8"/>
    <x v="8"/>
    <x v="18"/>
    <x v="18"/>
    <x v="25"/>
    <x v="25"/>
    <s v="93312"/>
    <s v="Manteniment d’edificis centralitzats"/>
    <n v="0"/>
    <n v="529.02"/>
    <n v="529.02"/>
    <n v="529.02"/>
    <n v="529.02"/>
    <n v="529.02"/>
    <n v="529.02"/>
    <n v="0"/>
  </r>
  <r>
    <x v="0"/>
    <x v="0"/>
    <x v="5"/>
    <x v="5"/>
    <x v="16"/>
    <x v="16"/>
    <s v="16203"/>
    <s v="Acció social (no subjecte IRPF)"/>
    <x v="9"/>
    <x v="9"/>
    <s v="1"/>
    <s v="Serveis públics bàsics"/>
    <x v="4"/>
    <x v="4"/>
    <x v="14"/>
    <x v="14"/>
    <x v="22"/>
    <x v="22"/>
    <s v="15111"/>
    <s v="Llicències"/>
    <n v="0"/>
    <n v="624.89"/>
    <n v="624.89"/>
    <n v="624.89"/>
    <n v="624.89"/>
    <n v="624.89"/>
    <n v="624.89"/>
    <n v="0"/>
  </r>
  <r>
    <x v="0"/>
    <x v="0"/>
    <x v="5"/>
    <x v="5"/>
    <x v="16"/>
    <x v="16"/>
    <s v="16203"/>
    <s v="Acció social (no subjecte IRPF)"/>
    <x v="9"/>
    <x v="9"/>
    <s v="1"/>
    <s v="Serveis públics bàsics"/>
    <x v="4"/>
    <x v="4"/>
    <x v="15"/>
    <x v="15"/>
    <x v="18"/>
    <x v="18"/>
    <s v="15341"/>
    <s v="Manteniment i millora espais públics cen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0"/>
    <n v="794.16"/>
    <n v="794.16"/>
    <n v="794.16"/>
    <n v="794.16"/>
    <n v="794.16"/>
    <n v="794.16"/>
    <n v="0"/>
  </r>
  <r>
    <x v="0"/>
    <x v="0"/>
    <x v="5"/>
    <x v="5"/>
    <x v="16"/>
    <x v="16"/>
    <s v="16203"/>
    <s v="Acció social (no subjecte IRPF)"/>
    <x v="9"/>
    <x v="9"/>
    <s v="2"/>
    <s v="Actuacions de protecció i promoció social"/>
    <x v="2"/>
    <x v="2"/>
    <x v="5"/>
    <x v="5"/>
    <x v="41"/>
    <x v="41"/>
    <s v="23222"/>
    <s v="Gestió d'equipaments juvenils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9"/>
    <x v="9"/>
    <s v="3"/>
    <s v="Producció de béns públics de caràcter preferent"/>
    <x v="9"/>
    <x v="9"/>
    <x v="22"/>
    <x v="22"/>
    <x v="32"/>
    <x v="32"/>
    <s v="33711"/>
    <s v="Gestió de centres cívics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9"/>
    <x v="9"/>
    <s v="9"/>
    <s v="Actuacions de caràcter general"/>
    <x v="0"/>
    <x v="0"/>
    <x v="0"/>
    <x v="0"/>
    <x v="0"/>
    <x v="0"/>
    <s v="91211"/>
    <s v="Representacio política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9"/>
    <x v="9"/>
    <s v="9"/>
    <s v="Actuacions de caràcter general"/>
    <x v="1"/>
    <x v="1"/>
    <x v="1"/>
    <x v="1"/>
    <x v="1"/>
    <x v="1"/>
    <s v="92011"/>
    <s v="Administració general"/>
    <n v="0"/>
    <n v="892.7"/>
    <n v="892.7"/>
    <n v="892.7"/>
    <n v="892.7"/>
    <n v="892.7"/>
    <n v="892.7"/>
    <n v="0"/>
  </r>
  <r>
    <x v="0"/>
    <x v="0"/>
    <x v="5"/>
    <x v="5"/>
    <x v="16"/>
    <x v="16"/>
    <s v="16203"/>
    <s v="Acció social (no subjecte IRPF)"/>
    <x v="9"/>
    <x v="9"/>
    <s v="9"/>
    <s v="Actuacions de caràcter general"/>
    <x v="1"/>
    <x v="1"/>
    <x v="1"/>
    <x v="1"/>
    <x v="1"/>
    <x v="1"/>
    <s v="92014"/>
    <s v="Serveis jurídics"/>
    <n v="0"/>
    <n v="401.38"/>
    <n v="401.38"/>
    <n v="401.38"/>
    <n v="401.38"/>
    <n v="401.38"/>
    <n v="401.38"/>
    <n v="0"/>
  </r>
  <r>
    <x v="0"/>
    <x v="0"/>
    <x v="5"/>
    <x v="5"/>
    <x v="16"/>
    <x v="16"/>
    <s v="16203"/>
    <s v="Acció social (no subjecte IRPF)"/>
    <x v="9"/>
    <x v="9"/>
    <s v="9"/>
    <s v="Actuacions de caràcter general"/>
    <x v="1"/>
    <x v="1"/>
    <x v="8"/>
    <x v="8"/>
    <x v="20"/>
    <x v="20"/>
    <s v="92521"/>
    <s v="Direcció de comunicació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9"/>
    <x v="9"/>
    <s v="9"/>
    <s v="Actuacions de caràcter general"/>
    <x v="8"/>
    <x v="8"/>
    <x v="18"/>
    <x v="18"/>
    <x v="25"/>
    <x v="25"/>
    <s v="93312"/>
    <s v="Manteniment d’edificis centralitzats"/>
    <n v="0"/>
    <n v="134.27000000000001"/>
    <n v="134.27000000000001"/>
    <n v="134.27000000000001"/>
    <n v="134.27000000000001"/>
    <n v="134.27000000000001"/>
    <n v="134.27000000000001"/>
    <n v="0"/>
  </r>
  <r>
    <x v="0"/>
    <x v="0"/>
    <x v="5"/>
    <x v="5"/>
    <x v="16"/>
    <x v="16"/>
    <s v="16203"/>
    <s v="Acció social (no subjecte IRPF)"/>
    <x v="10"/>
    <x v="10"/>
    <s v="1"/>
    <s v="Serveis públics bàsics"/>
    <x v="4"/>
    <x v="4"/>
    <x v="14"/>
    <x v="14"/>
    <x v="22"/>
    <x v="22"/>
    <s v="15111"/>
    <s v="Llicències"/>
    <n v="0"/>
    <n v="980.7"/>
    <n v="980.7"/>
    <n v="980.7"/>
    <n v="980.7"/>
    <n v="980.7"/>
    <n v="980.7"/>
    <n v="0"/>
  </r>
  <r>
    <x v="0"/>
    <x v="0"/>
    <x v="5"/>
    <x v="5"/>
    <x v="16"/>
    <x v="16"/>
    <s v="16203"/>
    <s v="Acció social (no subjecte IRPF)"/>
    <x v="10"/>
    <x v="10"/>
    <s v="1"/>
    <s v="Serveis públics bàsics"/>
    <x v="4"/>
    <x v="4"/>
    <x v="15"/>
    <x v="15"/>
    <x v="18"/>
    <x v="18"/>
    <s v="15341"/>
    <s v="Manteniment i millora espais públics cen"/>
    <n v="0"/>
    <n v="155.27000000000001"/>
    <n v="155.27000000000001"/>
    <n v="155.27000000000001"/>
    <n v="155.27000000000001"/>
    <n v="155.27000000000001"/>
    <n v="155.27000000000001"/>
    <n v="0"/>
  </r>
  <r>
    <x v="0"/>
    <x v="0"/>
    <x v="5"/>
    <x v="5"/>
    <x v="16"/>
    <x v="16"/>
    <s v="16203"/>
    <s v="Acció social (no subjecte IRPF)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0"/>
    <n v="446.35"/>
    <n v="446.35"/>
    <n v="446.35"/>
    <n v="446.35"/>
    <n v="446.35"/>
    <n v="446.35"/>
    <n v="0"/>
  </r>
  <r>
    <x v="0"/>
    <x v="0"/>
    <x v="5"/>
    <x v="5"/>
    <x v="16"/>
    <x v="16"/>
    <s v="16203"/>
    <s v="Acció social (no subjecte IRPF)"/>
    <x v="10"/>
    <x v="10"/>
    <s v="9"/>
    <s v="Actuacions de caràcter general"/>
    <x v="1"/>
    <x v="1"/>
    <x v="1"/>
    <x v="1"/>
    <x v="1"/>
    <x v="1"/>
    <s v="92011"/>
    <s v="Administració general"/>
    <n v="0"/>
    <n v="535.62"/>
    <n v="535.62"/>
    <n v="535.62"/>
    <n v="535.62"/>
    <n v="535.62"/>
    <n v="535.62"/>
    <n v="0"/>
  </r>
  <r>
    <x v="0"/>
    <x v="0"/>
    <x v="5"/>
    <x v="5"/>
    <x v="16"/>
    <x v="16"/>
    <s v="16203"/>
    <s v="Acció social (no subjecte IRPF)"/>
    <x v="10"/>
    <x v="10"/>
    <s v="9"/>
    <s v="Actuacions de caràcter general"/>
    <x v="1"/>
    <x v="1"/>
    <x v="1"/>
    <x v="1"/>
    <x v="1"/>
    <x v="1"/>
    <s v="92014"/>
    <s v="Serveis jurídics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23"/>
    <x v="23"/>
    <s v="4"/>
    <s v="Actuacions de caràcter econòmic"/>
    <x v="7"/>
    <x v="7"/>
    <x v="16"/>
    <x v="16"/>
    <x v="23"/>
    <x v="23"/>
    <s v="49311"/>
    <s v="Arbitratge"/>
    <n v="0"/>
    <n v="267.81"/>
    <n v="267.81"/>
    <n v="267.81"/>
    <n v="267.81"/>
    <n v="267.81"/>
    <n v="267.81"/>
    <n v="0"/>
  </r>
  <r>
    <x v="0"/>
    <x v="0"/>
    <x v="5"/>
    <x v="5"/>
    <x v="16"/>
    <x v="16"/>
    <s v="16203"/>
    <s v="Acció social (no subjecte IRPF)"/>
    <x v="23"/>
    <x v="23"/>
    <s v="4"/>
    <s v="Actuacions de caràcter econòmic"/>
    <x v="7"/>
    <x v="7"/>
    <x v="16"/>
    <x v="16"/>
    <x v="23"/>
    <x v="23"/>
    <s v="49312"/>
    <s v="Informació al consumidor"/>
    <n v="0"/>
    <n v="624.89"/>
    <n v="624.89"/>
    <n v="624.89"/>
    <n v="624.89"/>
    <n v="624.89"/>
    <n v="624.89"/>
    <n v="0"/>
  </r>
  <r>
    <x v="0"/>
    <x v="0"/>
    <x v="5"/>
    <x v="5"/>
    <x v="16"/>
    <x v="16"/>
    <s v="16203"/>
    <s v="Acció social (no subjecte IRPF)"/>
    <x v="23"/>
    <x v="23"/>
    <s v="9"/>
    <s v="Actuacions de caràcter general"/>
    <x v="1"/>
    <x v="1"/>
    <x v="1"/>
    <x v="1"/>
    <x v="1"/>
    <x v="1"/>
    <s v="92011"/>
    <s v="Administració general"/>
    <n v="0"/>
    <n v="1049.3399999999999"/>
    <n v="1049.3399999999999"/>
    <n v="1049.3399999999999"/>
    <n v="1049.3399999999999"/>
    <n v="1049.3399999999999"/>
    <n v="1049.3399999999999"/>
    <n v="0"/>
  </r>
  <r>
    <x v="0"/>
    <x v="0"/>
    <x v="5"/>
    <x v="5"/>
    <x v="16"/>
    <x v="16"/>
    <s v="16203"/>
    <s v="Acció social (no subjecte IRPF)"/>
    <x v="24"/>
    <x v="24"/>
    <s v="4"/>
    <s v="Actuacions de caràcter econòmic"/>
    <x v="3"/>
    <x v="3"/>
    <x v="6"/>
    <x v="6"/>
    <x v="7"/>
    <x v="7"/>
    <s v="43011"/>
    <s v="Administració i gerència de Presidència"/>
    <n v="0"/>
    <n v="496.35"/>
    <n v="496.35"/>
    <n v="496.35"/>
    <n v="496.35"/>
    <n v="496.35"/>
    <n v="496.35"/>
    <n v="0"/>
  </r>
  <r>
    <x v="0"/>
    <x v="0"/>
    <x v="5"/>
    <x v="5"/>
    <x v="16"/>
    <x v="16"/>
    <s v="16203"/>
    <s v="Acció social (no subjecte IRPF)"/>
    <x v="24"/>
    <x v="24"/>
    <s v="9"/>
    <s v="Actuacions de caràcter general"/>
    <x v="8"/>
    <x v="8"/>
    <x v="17"/>
    <x v="17"/>
    <x v="24"/>
    <x v="24"/>
    <s v="93112"/>
    <s v="Pressupost i política fiscal"/>
    <n v="0"/>
    <n v="714.16"/>
    <n v="714.16"/>
    <n v="714.16"/>
    <n v="714.16"/>
    <n v="714.16"/>
    <n v="714.16"/>
    <n v="0"/>
  </r>
  <r>
    <x v="0"/>
    <x v="0"/>
    <x v="5"/>
    <x v="5"/>
    <x v="16"/>
    <x v="16"/>
    <s v="16203"/>
    <s v="Acció social (no subjecte IRPF)"/>
    <x v="24"/>
    <x v="24"/>
    <s v="9"/>
    <s v="Actuacions de caràcter general"/>
    <x v="8"/>
    <x v="8"/>
    <x v="17"/>
    <x v="17"/>
    <x v="24"/>
    <x v="24"/>
    <s v="93113"/>
    <s v="Administració comptable"/>
    <n v="0"/>
    <n v="327.81"/>
    <n v="327.81"/>
    <n v="327.81"/>
    <n v="327.81"/>
    <n v="327.81"/>
    <n v="327.81"/>
    <n v="0"/>
  </r>
  <r>
    <x v="0"/>
    <x v="0"/>
    <x v="5"/>
    <x v="5"/>
    <x v="16"/>
    <x v="16"/>
    <s v="16203"/>
    <s v="Acció social (no subjecte IRPF)"/>
    <x v="24"/>
    <x v="24"/>
    <s v="9"/>
    <s v="Actuacions de caràcter general"/>
    <x v="8"/>
    <x v="8"/>
    <x v="17"/>
    <x v="17"/>
    <x v="24"/>
    <x v="24"/>
    <s v="93114"/>
    <s v="Gestió financera"/>
    <n v="0"/>
    <n v="302.81"/>
    <n v="302.81"/>
    <n v="302.81"/>
    <n v="302.81"/>
    <n v="302.81"/>
    <n v="302.81"/>
    <n v="0"/>
  </r>
  <r>
    <x v="0"/>
    <x v="0"/>
    <x v="5"/>
    <x v="5"/>
    <x v="16"/>
    <x v="16"/>
    <s v="16203"/>
    <s v="Acció social (no subjecte IRPF)"/>
    <x v="24"/>
    <x v="24"/>
    <s v="9"/>
    <s v="Actuacions de caràcter general"/>
    <x v="8"/>
    <x v="8"/>
    <x v="26"/>
    <x v="26"/>
    <x v="40"/>
    <x v="40"/>
    <s v="93212"/>
    <s v="Consell Tributari"/>
    <n v="0"/>
    <n v="267.81"/>
    <n v="267.81"/>
    <n v="267.81"/>
    <n v="267.81"/>
    <n v="267.81"/>
    <n v="267.81"/>
    <n v="0"/>
  </r>
  <r>
    <x v="0"/>
    <x v="0"/>
    <x v="5"/>
    <x v="5"/>
    <x v="16"/>
    <x v="16"/>
    <s v="16203"/>
    <s v="Acció social (no subjecte IRPF)"/>
    <x v="24"/>
    <x v="24"/>
    <s v="9"/>
    <s v="Actuacions de caràcter general"/>
    <x v="8"/>
    <x v="8"/>
    <x v="18"/>
    <x v="18"/>
    <x v="25"/>
    <x v="25"/>
    <s v="93311"/>
    <s v="Patrimoni"/>
    <n v="0"/>
    <n v="509.35"/>
    <n v="509.35"/>
    <n v="509.35"/>
    <n v="509.35"/>
    <n v="509.35"/>
    <n v="509.35"/>
    <n v="0"/>
  </r>
  <r>
    <x v="0"/>
    <x v="0"/>
    <x v="5"/>
    <x v="5"/>
    <x v="16"/>
    <x v="16"/>
    <s v="16203"/>
    <s v="Acció social (no subjecte IRPF)"/>
    <x v="24"/>
    <x v="24"/>
    <s v="9"/>
    <s v="Actuacions de caràcter general"/>
    <x v="8"/>
    <x v="8"/>
    <x v="19"/>
    <x v="19"/>
    <x v="26"/>
    <x v="26"/>
    <s v="93411"/>
    <s v="Tresoreria"/>
    <n v="0"/>
    <n v="457.08"/>
    <n v="457.08"/>
    <n v="457.08"/>
    <n v="457.08"/>
    <n v="457.08"/>
    <n v="457.08"/>
    <n v="0"/>
  </r>
  <r>
    <x v="0"/>
    <x v="0"/>
    <x v="5"/>
    <x v="5"/>
    <x v="16"/>
    <x v="16"/>
    <s v="16203"/>
    <s v="Acció social (no subjecte IRPF)"/>
    <x v="27"/>
    <x v="27"/>
    <s v="9"/>
    <s v="Actuacions de caràcter general"/>
    <x v="1"/>
    <x v="1"/>
    <x v="1"/>
    <x v="1"/>
    <x v="1"/>
    <x v="1"/>
    <s v="92013"/>
    <s v="Programa actuació sectorial"/>
    <n v="0"/>
    <n v="267.81"/>
    <n v="267.81"/>
    <n v="267.81"/>
    <n v="267.81"/>
    <n v="267.81"/>
    <n v="267.81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0"/>
    <x v="0"/>
    <x v="0"/>
    <x v="0"/>
    <x v="0"/>
    <x v="0"/>
    <s v="91211"/>
    <s v="Representacio política"/>
    <n v="0"/>
    <n v="3179.29"/>
    <n v="3179.29"/>
    <n v="3179.29"/>
    <n v="3179.29"/>
    <n v="3179.29"/>
    <n v="3179.29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0"/>
    <x v="0"/>
    <x v="0"/>
    <x v="0"/>
    <x v="9"/>
    <x v="9"/>
    <s v="91222"/>
    <s v="Protocol"/>
    <n v="0"/>
    <n v="803.43"/>
    <n v="803.43"/>
    <n v="803.43"/>
    <n v="803.43"/>
    <n v="803.43"/>
    <n v="803.43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1"/>
    <x v="1"/>
    <s v="92011"/>
    <s v="Administració general"/>
    <n v="0"/>
    <n v="4982.59"/>
    <n v="4982.59"/>
    <n v="4982.59"/>
    <n v="4982.59"/>
    <n v="4982.59"/>
    <n v="4982.59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1"/>
    <x v="1"/>
    <s v="92012"/>
    <s v="Serveis editorials"/>
    <n v="0"/>
    <n v="535.62"/>
    <n v="535.62"/>
    <n v="535.62"/>
    <n v="535.62"/>
    <n v="535.62"/>
    <n v="535.62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1"/>
    <x v="1"/>
    <s v="92014"/>
    <s v="Serveis jurídics"/>
    <n v="0"/>
    <n v="838.16"/>
    <n v="838.16"/>
    <n v="838.16"/>
    <n v="838.16"/>
    <n v="838.16"/>
    <n v="838.16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1"/>
    <x v="1"/>
    <s v="92016"/>
    <s v="Direcció administrativa gabinet d'alcald"/>
    <n v="0"/>
    <n v="1164.98"/>
    <n v="1164.98"/>
    <n v="1164.98"/>
    <n v="1164.98"/>
    <n v="1164.98"/>
    <n v="1164.98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27"/>
    <x v="27"/>
    <s v="92021"/>
    <s v="Sindicatura de Greuges"/>
    <n v="0"/>
    <n v="144.27000000000001"/>
    <n v="144.27000000000001"/>
    <n v="144.27000000000001"/>
    <n v="144.27000000000001"/>
    <n v="144.27000000000001"/>
    <n v="144.27000000000001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28"/>
    <x v="28"/>
    <s v="92031"/>
    <s v="Arxiu municipal contemporani"/>
    <n v="0"/>
    <n v="1460.22"/>
    <n v="1460.22"/>
    <n v="1460.22"/>
    <n v="1460.22"/>
    <n v="1460.22"/>
    <n v="1460.22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28"/>
    <x v="28"/>
    <s v="92032"/>
    <s v="Sistema d'arxius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28"/>
    <x v="28"/>
    <s v="92033"/>
    <s v="Servei de documentació i accés al coneix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8"/>
    <x v="8"/>
    <x v="20"/>
    <x v="20"/>
    <s v="92521"/>
    <s v="Direcció de comunicació"/>
    <n v="0"/>
    <n v="1683.73"/>
    <n v="1683.73"/>
    <n v="1683.73"/>
    <n v="1683.73"/>
    <n v="1683.73"/>
    <n v="1683.73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8"/>
    <x v="8"/>
    <x v="20"/>
    <x v="20"/>
    <s v="92523"/>
    <s v="Comunicació digital"/>
    <n v="0"/>
    <n v="346.81"/>
    <n v="346.81"/>
    <n v="346.81"/>
    <n v="346.81"/>
    <n v="346.81"/>
    <n v="346.81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8"/>
    <x v="8"/>
    <x v="17"/>
    <x v="17"/>
    <x v="24"/>
    <x v="24"/>
    <s v="93115"/>
    <s v="Control intern"/>
    <n v="0"/>
    <n v="714.16"/>
    <n v="714.16"/>
    <n v="714.16"/>
    <n v="714.16"/>
    <n v="714.16"/>
    <n v="714.16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8"/>
    <x v="8"/>
    <x v="18"/>
    <x v="18"/>
    <x v="25"/>
    <x v="25"/>
    <s v="93312"/>
    <s v="Manteniment d’edificis centralitzats"/>
    <n v="0"/>
    <n v="892.7"/>
    <n v="892.7"/>
    <n v="892.7"/>
    <n v="892.7"/>
    <n v="892.7"/>
    <n v="892.7"/>
    <n v="0"/>
  </r>
  <r>
    <x v="0"/>
    <x v="0"/>
    <x v="5"/>
    <x v="5"/>
    <x v="16"/>
    <x v="16"/>
    <s v="16203"/>
    <s v="Acció social (no subjecte IRPF)"/>
    <x v="25"/>
    <x v="25"/>
    <s v="9"/>
    <s v="Actuacions de caràcter general"/>
    <x v="1"/>
    <x v="1"/>
    <x v="20"/>
    <x v="20"/>
    <x v="29"/>
    <x v="29"/>
    <s v="92211"/>
    <s v="Direcció de recursos humans i organitzac"/>
    <n v="0"/>
    <n v="673.49"/>
    <n v="673.49"/>
    <n v="673.49"/>
    <n v="673.49"/>
    <n v="673.49"/>
    <n v="673.49"/>
    <n v="0"/>
  </r>
  <r>
    <x v="0"/>
    <x v="0"/>
    <x v="5"/>
    <x v="5"/>
    <x v="16"/>
    <x v="16"/>
    <s v="16203"/>
    <s v="Acció social (no subjecte IRPF)"/>
    <x v="25"/>
    <x v="25"/>
    <s v="9"/>
    <s v="Actuacions de caràcter general"/>
    <x v="1"/>
    <x v="1"/>
    <x v="20"/>
    <x v="20"/>
    <x v="29"/>
    <x v="29"/>
    <s v="92212"/>
    <s v="Gestió-administració recursos humans-org"/>
    <n v="0"/>
    <n v="1221.24"/>
    <n v="1221.24"/>
    <n v="1221.24"/>
    <n v="1221.24"/>
    <n v="1221.24"/>
    <n v="1221.24"/>
    <n v="0"/>
  </r>
  <r>
    <x v="0"/>
    <x v="0"/>
    <x v="5"/>
    <x v="5"/>
    <x v="16"/>
    <x v="16"/>
    <s v="16203"/>
    <s v="Acció social (no subjecte IRPF)"/>
    <x v="25"/>
    <x v="25"/>
    <s v="9"/>
    <s v="Actuacions de caràcter general"/>
    <x v="1"/>
    <x v="1"/>
    <x v="20"/>
    <x v="20"/>
    <x v="29"/>
    <x v="29"/>
    <s v="92214"/>
    <s v="Comunicació interna recursos humans i or"/>
    <n v="0"/>
    <n v="923.07"/>
    <n v="923.07"/>
    <n v="923.07"/>
    <n v="923.07"/>
    <n v="923.07"/>
    <n v="923.07"/>
    <n v="0"/>
  </r>
  <r>
    <x v="0"/>
    <x v="0"/>
    <x v="5"/>
    <x v="5"/>
    <x v="16"/>
    <x v="16"/>
    <s v="16203"/>
    <s v="Acció social (no subjecte IRPF)"/>
    <x v="25"/>
    <x v="25"/>
    <s v="9"/>
    <s v="Actuacions de caràcter general"/>
    <x v="1"/>
    <x v="1"/>
    <x v="20"/>
    <x v="20"/>
    <x v="29"/>
    <x v="29"/>
    <s v="92215"/>
    <s v="Organització municipal"/>
    <n v="0"/>
    <n v="267.81"/>
    <n v="267.81"/>
    <n v="267.81"/>
    <n v="267.81"/>
    <n v="267.81"/>
    <n v="267.81"/>
    <n v="0"/>
  </r>
  <r>
    <x v="0"/>
    <x v="0"/>
    <x v="5"/>
    <x v="5"/>
    <x v="16"/>
    <x v="16"/>
    <s v="16203"/>
    <s v="Acció social (no subjecte IRPF)"/>
    <x v="25"/>
    <x v="25"/>
    <s v="9"/>
    <s v="Actuacions de caràcter general"/>
    <x v="1"/>
    <x v="1"/>
    <x v="20"/>
    <x v="20"/>
    <x v="29"/>
    <x v="29"/>
    <s v="92216"/>
    <s v="Selecció de personal"/>
    <n v="0"/>
    <n v="848.07"/>
    <n v="848.07"/>
    <n v="848.07"/>
    <n v="848.07"/>
    <n v="848.07"/>
    <n v="848.07"/>
    <n v="0"/>
  </r>
  <r>
    <x v="0"/>
    <x v="0"/>
    <x v="5"/>
    <x v="5"/>
    <x v="16"/>
    <x v="16"/>
    <s v="16203"/>
    <s v="Acció social (no subjecte IRPF)"/>
    <x v="25"/>
    <x v="25"/>
    <s v="9"/>
    <s v="Actuacions de caràcter general"/>
    <x v="1"/>
    <x v="1"/>
    <x v="20"/>
    <x v="20"/>
    <x v="29"/>
    <x v="29"/>
    <s v="92217"/>
    <s v="Formació del personal"/>
    <n v="0"/>
    <n v="714.16"/>
    <n v="714.16"/>
    <n v="714.16"/>
    <n v="714.16"/>
    <n v="714.16"/>
    <n v="714.16"/>
    <n v="0"/>
  </r>
  <r>
    <x v="0"/>
    <x v="0"/>
    <x v="5"/>
    <x v="5"/>
    <x v="16"/>
    <x v="16"/>
    <s v="16203"/>
    <s v="Acció social (no subjecte IRPF)"/>
    <x v="25"/>
    <x v="25"/>
    <s v="9"/>
    <s v="Actuacions de caràcter general"/>
    <x v="1"/>
    <x v="1"/>
    <x v="20"/>
    <x v="20"/>
    <x v="29"/>
    <x v="29"/>
    <s v="92218"/>
    <s v="Prevenció de riscos laborals"/>
    <n v="0"/>
    <n v="710.89"/>
    <n v="710.89"/>
    <n v="710.89"/>
    <n v="710.89"/>
    <n v="710.89"/>
    <n v="710.89"/>
    <n v="0"/>
  </r>
  <r>
    <x v="0"/>
    <x v="0"/>
    <x v="5"/>
    <x v="5"/>
    <x v="16"/>
    <x v="16"/>
    <s v="16203"/>
    <s v="Acció social (no subjecte IRPF)"/>
    <x v="26"/>
    <x v="26"/>
    <s v="9"/>
    <s v="Actuacions de caràcter general"/>
    <x v="1"/>
    <x v="1"/>
    <x v="1"/>
    <x v="1"/>
    <x v="1"/>
    <x v="1"/>
    <s v="92011"/>
    <s v="Administració general"/>
    <n v="0"/>
    <n v="458.59"/>
    <n v="458.59"/>
    <n v="458.59"/>
    <n v="458.59"/>
    <n v="458.59"/>
    <n v="458.59"/>
    <n v="0"/>
  </r>
  <r>
    <x v="0"/>
    <x v="0"/>
    <x v="5"/>
    <x v="5"/>
    <x v="16"/>
    <x v="16"/>
    <s v="16203"/>
    <s v="Acció social (no subjecte IRPF)"/>
    <x v="26"/>
    <x v="26"/>
    <s v="9"/>
    <s v="Actuacions de caràcter general"/>
    <x v="1"/>
    <x v="1"/>
    <x v="21"/>
    <x v="21"/>
    <x v="31"/>
    <x v="31"/>
    <s v="92413"/>
    <s v="Relacions ciutadanes"/>
    <n v="0"/>
    <n v="357.08"/>
    <n v="357.08"/>
    <n v="357.08"/>
    <n v="357.08"/>
    <n v="357.08"/>
    <n v="357.08"/>
    <n v="0"/>
  </r>
  <r>
    <x v="0"/>
    <x v="0"/>
    <x v="5"/>
    <x v="5"/>
    <x v="16"/>
    <x v="16"/>
    <s v="16203"/>
    <s v="Acció social (no subjecte IRPF)"/>
    <x v="26"/>
    <x v="26"/>
    <s v="9"/>
    <s v="Actuacions de caràcter general"/>
    <x v="1"/>
    <x v="1"/>
    <x v="21"/>
    <x v="21"/>
    <x v="31"/>
    <x v="31"/>
    <s v="92417"/>
    <s v="Participació ciutadana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26"/>
    <x v="26"/>
    <s v="9"/>
    <s v="Actuacions de caràcter general"/>
    <x v="1"/>
    <x v="1"/>
    <x v="21"/>
    <x v="21"/>
    <x v="31"/>
    <x v="31"/>
    <s v="92418"/>
    <s v="Associacionisme"/>
    <n v="0"/>
    <n v="526.35"/>
    <n v="526.35"/>
    <n v="526.35"/>
    <n v="526.35"/>
    <n v="526.35"/>
    <n v="526.35"/>
    <n v="0"/>
  </r>
  <r>
    <x v="0"/>
    <x v="0"/>
    <x v="5"/>
    <x v="5"/>
    <x v="16"/>
    <x v="16"/>
    <s v="16203"/>
    <s v="Acció social (no subjecte IRPF)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178.54"/>
    <n v="178.54"/>
    <n v="178.54"/>
    <n v="178.54"/>
    <n v="178.54"/>
    <n v="178.54"/>
    <n v="0"/>
  </r>
  <r>
    <x v="0"/>
    <x v="0"/>
    <x v="5"/>
    <x v="5"/>
    <x v="16"/>
    <x v="16"/>
    <s v="16204"/>
    <s v="Acció social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15"/>
    <x v="15"/>
    <s v="9"/>
    <s v="Actuacions de caràcter general"/>
    <x v="1"/>
    <x v="1"/>
    <x v="8"/>
    <x v="8"/>
    <x v="10"/>
    <x v="10"/>
    <s v="92511"/>
    <s v="Atenció al ciutadà"/>
    <n v="0"/>
    <n v="356.72"/>
    <n v="356.72"/>
    <n v="356.72"/>
    <n v="356.72"/>
    <n v="356.72"/>
    <n v="356.72"/>
    <n v="0"/>
  </r>
  <r>
    <x v="0"/>
    <x v="0"/>
    <x v="5"/>
    <x v="5"/>
    <x v="16"/>
    <x v="16"/>
    <s v="16204"/>
    <s v="Acció social"/>
    <x v="17"/>
    <x v="17"/>
    <s v="1"/>
    <s v="Serveis públics bàsics"/>
    <x v="5"/>
    <x v="5"/>
    <x v="10"/>
    <x v="10"/>
    <x v="12"/>
    <x v="12"/>
    <s v="13212"/>
    <s v="Serveis generals de la Guàrdia Urbana"/>
    <n v="0"/>
    <n v="4119.9799999999996"/>
    <n v="4119.9799999999996"/>
    <n v="4119.9799999999996"/>
    <n v="4119.9799999999996"/>
    <n v="4119.9799999999996"/>
    <n v="4119.9799999999996"/>
    <n v="0"/>
  </r>
  <r>
    <x v="0"/>
    <x v="0"/>
    <x v="5"/>
    <x v="5"/>
    <x v="16"/>
    <x v="16"/>
    <s v="16204"/>
    <s v="Acció social"/>
    <x v="17"/>
    <x v="17"/>
    <s v="1"/>
    <s v="Serveis públics bàsics"/>
    <x v="5"/>
    <x v="5"/>
    <x v="12"/>
    <x v="12"/>
    <x v="15"/>
    <x v="15"/>
    <s v="13612"/>
    <s v="Intervenció en extinció d’incendis i sal"/>
    <n v="0"/>
    <n v="73.91"/>
    <n v="73.91"/>
    <n v="73.91"/>
    <n v="73.91"/>
    <n v="73.91"/>
    <n v="73.91"/>
    <n v="0"/>
  </r>
  <r>
    <x v="0"/>
    <x v="0"/>
    <x v="5"/>
    <x v="5"/>
    <x v="16"/>
    <x v="16"/>
    <s v="16204"/>
    <s v="Acció social"/>
    <x v="18"/>
    <x v="18"/>
    <s v="1"/>
    <s v="Serveis públics bàsics"/>
    <x v="4"/>
    <x v="4"/>
    <x v="7"/>
    <x v="7"/>
    <x v="8"/>
    <x v="8"/>
    <s v="15011"/>
    <s v="Despeses generals d'Ecologia Urbana"/>
    <n v="0"/>
    <n v="248.54"/>
    <n v="248.54"/>
    <n v="248.54"/>
    <n v="248.54"/>
    <n v="248.54"/>
    <n v="248.54"/>
    <n v="0"/>
  </r>
  <r>
    <x v="0"/>
    <x v="0"/>
    <x v="5"/>
    <x v="5"/>
    <x v="16"/>
    <x v="16"/>
    <s v="16204"/>
    <s v="Acció social"/>
    <x v="19"/>
    <x v="19"/>
    <s v="1"/>
    <s v="Serveis públics bàsics"/>
    <x v="4"/>
    <x v="4"/>
    <x v="7"/>
    <x v="7"/>
    <x v="8"/>
    <x v="8"/>
    <s v="15011"/>
    <s v="Despeses generals d'Ecologia Urbana"/>
    <n v="0"/>
    <n v="23.25"/>
    <n v="23.25"/>
    <n v="23.25"/>
    <n v="23.25"/>
    <n v="23.25"/>
    <n v="23.25"/>
    <n v="0"/>
  </r>
  <r>
    <x v="0"/>
    <x v="0"/>
    <x v="5"/>
    <x v="5"/>
    <x v="16"/>
    <x v="16"/>
    <s v="16204"/>
    <s v="Acció social"/>
    <x v="19"/>
    <x v="19"/>
    <s v="1"/>
    <s v="Serveis públics bàsics"/>
    <x v="6"/>
    <x v="6"/>
    <x v="24"/>
    <x v="24"/>
    <x v="37"/>
    <x v="37"/>
    <s v="16511"/>
    <s v="Gestió de l'enllumenat públic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20"/>
    <x v="20"/>
    <s v="1"/>
    <s v="Serveis públics bàsics"/>
    <x v="4"/>
    <x v="4"/>
    <x v="7"/>
    <x v="7"/>
    <x v="8"/>
    <x v="8"/>
    <s v="15011"/>
    <s v="Despeses generals d'Ecologia Urbana"/>
    <n v="0"/>
    <n v="187.81"/>
    <n v="187.81"/>
    <n v="187.81"/>
    <n v="187.81"/>
    <n v="187.81"/>
    <n v="187.81"/>
    <n v="0"/>
  </r>
  <r>
    <x v="0"/>
    <x v="0"/>
    <x v="5"/>
    <x v="5"/>
    <x v="16"/>
    <x v="16"/>
    <s v="16204"/>
    <s v="Acció social"/>
    <x v="21"/>
    <x v="21"/>
    <s v="1"/>
    <s v="Serveis públics bàsics"/>
    <x v="5"/>
    <x v="5"/>
    <x v="25"/>
    <x v="25"/>
    <x v="38"/>
    <x v="38"/>
    <s v="13411"/>
    <s v="Gestió del programa de mobilitat"/>
    <n v="0"/>
    <n v="31.41"/>
    <n v="31.41"/>
    <n v="31.41"/>
    <n v="31.41"/>
    <n v="31.41"/>
    <n v="31.41"/>
    <n v="0"/>
  </r>
  <r>
    <x v="0"/>
    <x v="0"/>
    <x v="5"/>
    <x v="5"/>
    <x v="16"/>
    <x v="16"/>
    <s v="16204"/>
    <s v="Acció social"/>
    <x v="21"/>
    <x v="21"/>
    <s v="1"/>
    <s v="Serveis públics bàsics"/>
    <x v="4"/>
    <x v="4"/>
    <x v="14"/>
    <x v="14"/>
    <x v="17"/>
    <x v="17"/>
    <s v="15161"/>
    <s v="Control i seguiment de grans infraestruc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1"/>
    <x v="1"/>
    <s v="1"/>
    <s v="Serveis públics bàsics"/>
    <x v="4"/>
    <x v="4"/>
    <x v="14"/>
    <x v="14"/>
    <x v="22"/>
    <x v="22"/>
    <s v="15111"/>
    <s v="Llicències"/>
    <n v="0"/>
    <n v="98.54"/>
    <n v="98.54"/>
    <n v="98.54"/>
    <n v="98.54"/>
    <n v="98.54"/>
    <n v="98.54"/>
    <n v="0"/>
  </r>
  <r>
    <x v="0"/>
    <x v="0"/>
    <x v="5"/>
    <x v="5"/>
    <x v="16"/>
    <x v="16"/>
    <s v="16204"/>
    <s v="Acció social"/>
    <x v="2"/>
    <x v="2"/>
    <s v="1"/>
    <s v="Serveis públics bàsics"/>
    <x v="4"/>
    <x v="4"/>
    <x v="14"/>
    <x v="14"/>
    <x v="22"/>
    <x v="22"/>
    <s v="15111"/>
    <s v="Llicències"/>
    <n v="0"/>
    <n v="267.81"/>
    <n v="267.81"/>
    <n v="267.81"/>
    <n v="267.81"/>
    <n v="267.81"/>
    <n v="267.81"/>
    <n v="0"/>
  </r>
  <r>
    <x v="0"/>
    <x v="0"/>
    <x v="5"/>
    <x v="5"/>
    <x v="16"/>
    <x v="16"/>
    <s v="16204"/>
    <s v="Acció social"/>
    <x v="2"/>
    <x v="2"/>
    <s v="9"/>
    <s v="Actuacions de caràcter general"/>
    <x v="1"/>
    <x v="1"/>
    <x v="1"/>
    <x v="1"/>
    <x v="1"/>
    <x v="1"/>
    <s v="92011"/>
    <s v="Administració general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2"/>
    <x v="2"/>
    <s v="9"/>
    <s v="Actuacions de caràcter general"/>
    <x v="1"/>
    <x v="1"/>
    <x v="1"/>
    <x v="1"/>
    <x v="1"/>
    <x v="1"/>
    <s v="92014"/>
    <s v="Serveis jurídics"/>
    <n v="0"/>
    <n v="178.54"/>
    <n v="178.54"/>
    <n v="178.54"/>
    <n v="178.54"/>
    <n v="178.54"/>
    <n v="178.54"/>
    <n v="0"/>
  </r>
  <r>
    <x v="0"/>
    <x v="0"/>
    <x v="5"/>
    <x v="5"/>
    <x v="16"/>
    <x v="16"/>
    <s v="16204"/>
    <s v="Acció social"/>
    <x v="2"/>
    <x v="2"/>
    <s v="9"/>
    <s v="Actuacions de caràcter general"/>
    <x v="8"/>
    <x v="8"/>
    <x v="18"/>
    <x v="18"/>
    <x v="25"/>
    <x v="25"/>
    <s v="93312"/>
    <s v="Manteniment d’edificis centralitzats"/>
    <n v="0"/>
    <n v="222.81"/>
    <n v="222.81"/>
    <n v="222.81"/>
    <n v="222.81"/>
    <n v="222.81"/>
    <n v="222.81"/>
    <n v="0"/>
  </r>
  <r>
    <x v="0"/>
    <x v="0"/>
    <x v="5"/>
    <x v="5"/>
    <x v="16"/>
    <x v="16"/>
    <s v="16204"/>
    <s v="Acció social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0"/>
    <n v="178.54"/>
    <n v="178.54"/>
    <n v="178.54"/>
    <n v="178.54"/>
    <n v="178.54"/>
    <n v="178.54"/>
    <n v="0"/>
  </r>
  <r>
    <x v="0"/>
    <x v="0"/>
    <x v="5"/>
    <x v="5"/>
    <x v="16"/>
    <x v="16"/>
    <s v="16204"/>
    <s v="Acció social"/>
    <x v="3"/>
    <x v="3"/>
    <s v="9"/>
    <s v="Actuacions de caràcter general"/>
    <x v="1"/>
    <x v="1"/>
    <x v="1"/>
    <x v="1"/>
    <x v="1"/>
    <x v="1"/>
    <s v="92014"/>
    <s v="Serveis jurídics"/>
    <n v="0"/>
    <n v="19.27"/>
    <n v="19.27"/>
    <n v="19.27"/>
    <n v="19.27"/>
    <n v="19.27"/>
    <n v="19.27"/>
    <n v="0"/>
  </r>
  <r>
    <x v="0"/>
    <x v="0"/>
    <x v="5"/>
    <x v="5"/>
    <x v="16"/>
    <x v="16"/>
    <s v="16204"/>
    <s v="Acció social"/>
    <x v="5"/>
    <x v="5"/>
    <s v="1"/>
    <s v="Serveis públics bàsics"/>
    <x v="4"/>
    <x v="4"/>
    <x v="14"/>
    <x v="14"/>
    <x v="22"/>
    <x v="22"/>
    <s v="15111"/>
    <s v="Llicències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6"/>
    <x v="6"/>
    <s v="1"/>
    <s v="Serveis públics bàsics"/>
    <x v="4"/>
    <x v="4"/>
    <x v="14"/>
    <x v="14"/>
    <x v="22"/>
    <x v="22"/>
    <s v="15111"/>
    <s v="Llicències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0"/>
    <n v="178.54"/>
    <n v="178.54"/>
    <n v="178.54"/>
    <n v="178.54"/>
    <n v="178.54"/>
    <n v="178.54"/>
    <n v="0"/>
  </r>
  <r>
    <x v="0"/>
    <x v="0"/>
    <x v="5"/>
    <x v="5"/>
    <x v="16"/>
    <x v="16"/>
    <s v="16204"/>
    <s v="Acció social"/>
    <x v="8"/>
    <x v="8"/>
    <s v="9"/>
    <s v="Actuacions de caràcter general"/>
    <x v="1"/>
    <x v="1"/>
    <x v="1"/>
    <x v="1"/>
    <x v="1"/>
    <x v="1"/>
    <s v="92011"/>
    <s v="Administració general"/>
    <n v="0"/>
    <n v="40.270000000000003"/>
    <n v="40.270000000000003"/>
    <n v="40.270000000000003"/>
    <n v="40.270000000000003"/>
    <n v="40.270000000000003"/>
    <n v="40.270000000000003"/>
    <n v="0"/>
  </r>
  <r>
    <x v="0"/>
    <x v="0"/>
    <x v="5"/>
    <x v="5"/>
    <x v="16"/>
    <x v="16"/>
    <s v="16204"/>
    <s v="Acció social"/>
    <x v="9"/>
    <x v="9"/>
    <s v="9"/>
    <s v="Actuacions de caràcter general"/>
    <x v="1"/>
    <x v="1"/>
    <x v="8"/>
    <x v="8"/>
    <x v="20"/>
    <x v="20"/>
    <s v="92521"/>
    <s v="Direcció de comunicació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10"/>
    <x v="10"/>
    <s v="1"/>
    <s v="Serveis públics bàsics"/>
    <x v="4"/>
    <x v="4"/>
    <x v="14"/>
    <x v="14"/>
    <x v="22"/>
    <x v="22"/>
    <s v="15111"/>
    <s v="Llicències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10"/>
    <x v="10"/>
    <s v="9"/>
    <s v="Actuacions de caràcter general"/>
    <x v="1"/>
    <x v="1"/>
    <x v="1"/>
    <x v="1"/>
    <x v="1"/>
    <x v="1"/>
    <s v="92014"/>
    <s v="Serveis jurídics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10"/>
    <x v="10"/>
    <s v="9"/>
    <s v="Actuacions de caràcter general"/>
    <x v="1"/>
    <x v="1"/>
    <x v="8"/>
    <x v="8"/>
    <x v="10"/>
    <x v="10"/>
    <s v="92511"/>
    <s v="Atenció al ciutadà"/>
    <n v="0"/>
    <n v="159.27000000000001"/>
    <n v="159.27000000000001"/>
    <n v="159.27000000000001"/>
    <n v="159.27000000000001"/>
    <n v="159.27000000000001"/>
    <n v="159.27000000000001"/>
    <n v="0"/>
  </r>
  <r>
    <x v="0"/>
    <x v="0"/>
    <x v="5"/>
    <x v="5"/>
    <x v="16"/>
    <x v="16"/>
    <s v="16204"/>
    <s v="Acció social"/>
    <x v="24"/>
    <x v="24"/>
    <s v="9"/>
    <s v="Actuacions de caràcter general"/>
    <x v="8"/>
    <x v="8"/>
    <x v="18"/>
    <x v="18"/>
    <x v="25"/>
    <x v="25"/>
    <s v="93311"/>
    <s v="Patrimoni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27"/>
    <x v="27"/>
    <s v="9"/>
    <s v="Actuacions de caràcter general"/>
    <x v="1"/>
    <x v="1"/>
    <x v="27"/>
    <x v="27"/>
    <x v="42"/>
    <x v="42"/>
    <s v="92921"/>
    <s v="Dotació per imprevistos"/>
    <n v="350000"/>
    <n v="-350000"/>
    <n v="0"/>
    <n v="0"/>
    <n v="0"/>
    <n v="0"/>
    <n v="0"/>
    <n v="0"/>
  </r>
  <r>
    <x v="0"/>
    <x v="0"/>
    <x v="5"/>
    <x v="5"/>
    <x v="16"/>
    <x v="16"/>
    <s v="16204"/>
    <s v="Acció social"/>
    <x v="0"/>
    <x v="0"/>
    <s v="9"/>
    <s v="Actuacions de caràcter general"/>
    <x v="0"/>
    <x v="0"/>
    <x v="0"/>
    <x v="0"/>
    <x v="0"/>
    <x v="0"/>
    <s v="91211"/>
    <s v="Representacio política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0"/>
    <x v="0"/>
    <s v="9"/>
    <s v="Actuacions de caràcter general"/>
    <x v="0"/>
    <x v="0"/>
    <x v="0"/>
    <x v="0"/>
    <x v="9"/>
    <x v="9"/>
    <s v="91222"/>
    <s v="Protocol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0"/>
    <x v="0"/>
    <s v="9"/>
    <s v="Actuacions de caràcter general"/>
    <x v="1"/>
    <x v="1"/>
    <x v="1"/>
    <x v="1"/>
    <x v="1"/>
    <x v="1"/>
    <s v="92011"/>
    <s v="Administració general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0"/>
    <x v="0"/>
    <s v="9"/>
    <s v="Actuacions de caràcter general"/>
    <x v="1"/>
    <x v="1"/>
    <x v="1"/>
    <x v="1"/>
    <x v="28"/>
    <x v="28"/>
    <s v="92031"/>
    <s v="Arxiu municipal contemporani"/>
    <n v="0"/>
    <n v="30"/>
    <n v="30"/>
    <n v="30"/>
    <n v="30"/>
    <n v="30"/>
    <n v="30"/>
    <n v="0"/>
  </r>
  <r>
    <x v="0"/>
    <x v="0"/>
    <x v="5"/>
    <x v="5"/>
    <x v="16"/>
    <x v="16"/>
    <s v="16204"/>
    <s v="Acció social"/>
    <x v="0"/>
    <x v="0"/>
    <s v="9"/>
    <s v="Actuacions de caràcter general"/>
    <x v="1"/>
    <x v="1"/>
    <x v="8"/>
    <x v="8"/>
    <x v="20"/>
    <x v="20"/>
    <s v="92523"/>
    <s v="Comunicació digital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0"/>
    <x v="0"/>
    <s v="9"/>
    <s v="Actuacions de caràcter general"/>
    <x v="8"/>
    <x v="8"/>
    <x v="18"/>
    <x v="18"/>
    <x v="25"/>
    <x v="25"/>
    <s v="93312"/>
    <s v="Manteniment d’edificis centralitzats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25"/>
    <x v="25"/>
    <s v="9"/>
    <s v="Actuacions de caràcter general"/>
    <x v="1"/>
    <x v="1"/>
    <x v="20"/>
    <x v="20"/>
    <x v="29"/>
    <x v="29"/>
    <s v="92211"/>
    <s v="Direcció de recursos humans i organitzac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25"/>
    <x v="25"/>
    <s v="9"/>
    <s v="Actuacions de caràcter general"/>
    <x v="1"/>
    <x v="1"/>
    <x v="20"/>
    <x v="20"/>
    <x v="29"/>
    <x v="29"/>
    <s v="92212"/>
    <s v="Gestió-administració recursos humans-org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25"/>
    <x v="25"/>
    <s v="9"/>
    <s v="Actuacions de caràcter general"/>
    <x v="1"/>
    <x v="1"/>
    <x v="20"/>
    <x v="20"/>
    <x v="29"/>
    <x v="29"/>
    <s v="92216"/>
    <s v="Selecció de personal"/>
    <n v="0"/>
    <n v="178.54"/>
    <n v="178.54"/>
    <n v="178.54"/>
    <n v="178.54"/>
    <n v="178.54"/>
    <n v="178.54"/>
    <n v="0"/>
  </r>
  <r>
    <x v="0"/>
    <x v="0"/>
    <x v="5"/>
    <x v="5"/>
    <x v="16"/>
    <x v="16"/>
    <s v="16204"/>
    <s v="Acció social"/>
    <x v="26"/>
    <x v="26"/>
    <s v="9"/>
    <s v="Actuacions de caràcter general"/>
    <x v="1"/>
    <x v="1"/>
    <x v="21"/>
    <x v="21"/>
    <x v="31"/>
    <x v="31"/>
    <s v="92417"/>
    <s v="Participació ciutadana"/>
    <n v="0"/>
    <n v="89.27"/>
    <n v="89.27"/>
    <n v="89.27"/>
    <n v="89.27"/>
    <n v="89.27"/>
    <n v="89.27"/>
    <n v="0"/>
  </r>
  <r>
    <x v="0"/>
    <x v="0"/>
    <x v="5"/>
    <x v="5"/>
    <x v="16"/>
    <x v="16"/>
    <s v="16205"/>
    <s v="Assegurances de personal"/>
    <x v="25"/>
    <x v="25"/>
    <s v="9"/>
    <s v="Actuacions de caràcter general"/>
    <x v="1"/>
    <x v="1"/>
    <x v="20"/>
    <x v="20"/>
    <x v="29"/>
    <x v="29"/>
    <s v="92211"/>
    <s v="Direcció de recursos humans i organitzac"/>
    <n v="452880"/>
    <n v="0"/>
    <n v="452880"/>
    <n v="390569.06"/>
    <n v="390569.06"/>
    <n v="335059.51"/>
    <n v="332505.36"/>
    <n v="2554.15"/>
  </r>
  <r>
    <x v="0"/>
    <x v="0"/>
    <x v="5"/>
    <x v="5"/>
    <x v="17"/>
    <x v="17"/>
    <s v="16400"/>
    <s v="Complement familiar"/>
    <x v="11"/>
    <x v="11"/>
    <s v="9"/>
    <s v="Actuacions de caràcter general"/>
    <x v="1"/>
    <x v="1"/>
    <x v="2"/>
    <x v="2"/>
    <x v="2"/>
    <x v="2"/>
    <s v="92321"/>
    <s v="Anàlisi i programació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12"/>
    <x v="12"/>
    <s v="9"/>
    <s v="Actuacions de caràcter general"/>
    <x v="1"/>
    <x v="1"/>
    <x v="1"/>
    <x v="1"/>
    <x v="1"/>
    <x v="1"/>
    <s v="92011"/>
    <s v="Administració general"/>
    <n v="0"/>
    <n v="3356.85"/>
    <n v="3356.85"/>
    <n v="3356.85"/>
    <n v="3356.85"/>
    <n v="3356.85"/>
    <n v="3356.85"/>
    <n v="0"/>
  </r>
  <r>
    <x v="0"/>
    <x v="0"/>
    <x v="5"/>
    <x v="5"/>
    <x v="17"/>
    <x v="17"/>
    <s v="16400"/>
    <s v="Complement familiar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7730.96"/>
    <n v="-3161.98"/>
    <n v="14568.98"/>
    <n v="14568.98"/>
    <n v="14568.98"/>
    <n v="14568.98"/>
    <n v="14568.98"/>
    <n v="0"/>
  </r>
  <r>
    <x v="0"/>
    <x v="0"/>
    <x v="5"/>
    <x v="5"/>
    <x v="17"/>
    <x v="17"/>
    <s v="16400"/>
    <s v="Complement familiar"/>
    <x v="13"/>
    <x v="13"/>
    <s v="2"/>
    <s v="Actuacions de protecció i promoció social"/>
    <x v="2"/>
    <x v="2"/>
    <x v="5"/>
    <x v="5"/>
    <x v="5"/>
    <x v="5"/>
    <s v="23241"/>
    <s v="Promoció de les dones"/>
    <n v="0"/>
    <n v="3058.42"/>
    <n v="3058.42"/>
    <n v="3058.42"/>
    <n v="3058.42"/>
    <n v="3058.42"/>
    <n v="3058.42"/>
    <n v="0"/>
  </r>
  <r>
    <x v="0"/>
    <x v="0"/>
    <x v="5"/>
    <x v="5"/>
    <x v="17"/>
    <x v="17"/>
    <s v="16400"/>
    <s v="Complement familiar"/>
    <x v="15"/>
    <x v="15"/>
    <s v="9"/>
    <s v="Actuacions de caràcter general"/>
    <x v="1"/>
    <x v="1"/>
    <x v="8"/>
    <x v="8"/>
    <x v="10"/>
    <x v="10"/>
    <s v="92511"/>
    <s v="Atenció al ciutadà"/>
    <n v="0"/>
    <n v="43031.16"/>
    <n v="43031.16"/>
    <n v="43031.16"/>
    <n v="43031.16"/>
    <n v="43031.16"/>
    <n v="43031.16"/>
    <n v="0"/>
  </r>
  <r>
    <x v="0"/>
    <x v="0"/>
    <x v="5"/>
    <x v="5"/>
    <x v="17"/>
    <x v="17"/>
    <s v="16400"/>
    <s v="Complement familiar"/>
    <x v="17"/>
    <x v="17"/>
    <s v="1"/>
    <s v="Serveis públics bàsics"/>
    <x v="5"/>
    <x v="5"/>
    <x v="9"/>
    <x v="9"/>
    <x v="11"/>
    <x v="11"/>
    <s v="13011"/>
    <s v="Gestió programa administració seguretat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17"/>
    <x v="17"/>
    <s v="1"/>
    <s v="Serveis públics bàsics"/>
    <x v="5"/>
    <x v="5"/>
    <x v="9"/>
    <x v="9"/>
    <x v="11"/>
    <x v="11"/>
    <s v="13012"/>
    <s v="Desenvolupament professional prevenció i"/>
    <n v="7522.32"/>
    <n v="-3685.92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17"/>
    <x v="17"/>
    <s v="1"/>
    <s v="Serveis públics bàsics"/>
    <x v="5"/>
    <x v="5"/>
    <x v="10"/>
    <x v="10"/>
    <x v="12"/>
    <x v="12"/>
    <s v="13212"/>
    <s v="Serveis generals de la Guàrdia Urbana"/>
    <n v="435905.76"/>
    <n v="44948.1"/>
    <n v="480853.86"/>
    <n v="480853.86"/>
    <n v="480853.86"/>
    <n v="480853.86"/>
    <n v="480853.86"/>
    <n v="0"/>
  </r>
  <r>
    <x v="0"/>
    <x v="0"/>
    <x v="5"/>
    <x v="5"/>
    <x v="17"/>
    <x v="17"/>
    <s v="16400"/>
    <s v="Complement familiar"/>
    <x v="17"/>
    <x v="17"/>
    <s v="1"/>
    <s v="Serveis públics bàsics"/>
    <x v="5"/>
    <x v="5"/>
    <x v="12"/>
    <x v="12"/>
    <x v="15"/>
    <x v="15"/>
    <s v="13612"/>
    <s v="Intervenció en extinció d’incendis i sal"/>
    <n v="64835.64"/>
    <n v="1198.56"/>
    <n v="66034.2"/>
    <n v="66034.2"/>
    <n v="66034.2"/>
    <n v="66034.2"/>
    <n v="66034.2"/>
    <n v="0"/>
  </r>
  <r>
    <x v="0"/>
    <x v="0"/>
    <x v="5"/>
    <x v="5"/>
    <x v="17"/>
    <x v="17"/>
    <s v="16400"/>
    <s v="Complement familiar"/>
    <x v="18"/>
    <x v="18"/>
    <s v="1"/>
    <s v="Serveis públics bàsics"/>
    <x v="4"/>
    <x v="4"/>
    <x v="7"/>
    <x v="7"/>
    <x v="8"/>
    <x v="8"/>
    <s v="15011"/>
    <s v="Despeses generals d'Ecologia Urbana"/>
    <n v="3761.16"/>
    <n v="3911.64"/>
    <n v="7672.8"/>
    <n v="7672.8"/>
    <n v="7672.8"/>
    <n v="7672.8"/>
    <n v="7672.8"/>
    <n v="0"/>
  </r>
  <r>
    <x v="0"/>
    <x v="0"/>
    <x v="5"/>
    <x v="5"/>
    <x v="17"/>
    <x v="17"/>
    <s v="16400"/>
    <s v="Complement familiar"/>
    <x v="20"/>
    <x v="20"/>
    <s v="1"/>
    <s v="Serveis públics bàsics"/>
    <x v="4"/>
    <x v="4"/>
    <x v="7"/>
    <x v="7"/>
    <x v="8"/>
    <x v="8"/>
    <s v="15013"/>
    <s v="Planificació Ecologia Urbana"/>
    <n v="7522.32"/>
    <n v="150.47999999999999"/>
    <n v="7672.8"/>
    <n v="7672.8"/>
    <n v="7672.8"/>
    <n v="7672.8"/>
    <n v="7672.8"/>
    <n v="0"/>
  </r>
  <r>
    <x v="0"/>
    <x v="0"/>
    <x v="5"/>
    <x v="5"/>
    <x v="17"/>
    <x v="17"/>
    <s v="16400"/>
    <s v="Complement familiar"/>
    <x v="21"/>
    <x v="21"/>
    <s v="1"/>
    <s v="Serveis públics bàsics"/>
    <x v="4"/>
    <x v="4"/>
    <x v="14"/>
    <x v="14"/>
    <x v="17"/>
    <x v="17"/>
    <s v="15161"/>
    <s v="Control i seguiment de grans infraestruc"/>
    <n v="7522.32"/>
    <n v="150.47999999999999"/>
    <n v="7672.8"/>
    <n v="7672.8"/>
    <n v="7672.8"/>
    <n v="7672.8"/>
    <n v="7672.8"/>
    <n v="0"/>
  </r>
  <r>
    <x v="0"/>
    <x v="0"/>
    <x v="5"/>
    <x v="5"/>
    <x v="17"/>
    <x v="17"/>
    <s v="16400"/>
    <s v="Complement familiar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3761.16"/>
    <n v="-244.46"/>
    <n v="3516.7"/>
    <n v="3516.7"/>
    <n v="3516.7"/>
    <n v="3516.7"/>
    <n v="3516.7"/>
    <n v="0"/>
  </r>
  <r>
    <x v="0"/>
    <x v="0"/>
    <x v="5"/>
    <x v="5"/>
    <x v="17"/>
    <x v="17"/>
    <s v="16400"/>
    <s v="Complement familiar"/>
    <x v="1"/>
    <x v="1"/>
    <s v="9"/>
    <s v="Actuacions de caràcter general"/>
    <x v="1"/>
    <x v="1"/>
    <x v="1"/>
    <x v="1"/>
    <x v="1"/>
    <x v="1"/>
    <s v="92011"/>
    <s v="Administració general"/>
    <n v="0"/>
    <n v="639.4"/>
    <n v="639.4"/>
    <n v="639.4"/>
    <n v="639.4"/>
    <n v="639.4"/>
    <n v="639.4"/>
    <n v="0"/>
  </r>
  <r>
    <x v="0"/>
    <x v="0"/>
    <x v="5"/>
    <x v="5"/>
    <x v="17"/>
    <x v="17"/>
    <s v="16400"/>
    <s v="Complement familiar"/>
    <x v="1"/>
    <x v="1"/>
    <s v="9"/>
    <s v="Actuacions de caràcter general"/>
    <x v="8"/>
    <x v="8"/>
    <x v="18"/>
    <x v="18"/>
    <x v="25"/>
    <x v="25"/>
    <s v="93312"/>
    <s v="Manteniment d’edificis centralitzats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2"/>
    <x v="2"/>
    <s v="1"/>
    <s v="Serveis públics bàsics"/>
    <x v="4"/>
    <x v="4"/>
    <x v="14"/>
    <x v="14"/>
    <x v="22"/>
    <x v="22"/>
    <s v="15111"/>
    <s v="Llicències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2"/>
    <x v="2"/>
    <s v="9"/>
    <s v="Actuacions de caràcter general"/>
    <x v="1"/>
    <x v="1"/>
    <x v="1"/>
    <x v="1"/>
    <x v="1"/>
    <x v="1"/>
    <s v="92011"/>
    <s v="Administració general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3"/>
    <x v="3"/>
    <s v="9"/>
    <s v="Actuacions de caràcter general"/>
    <x v="1"/>
    <x v="1"/>
    <x v="1"/>
    <x v="1"/>
    <x v="1"/>
    <x v="1"/>
    <s v="92011"/>
    <s v="Administració general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4"/>
    <x v="4"/>
    <s v="9"/>
    <s v="Actuacions de caràcter general"/>
    <x v="1"/>
    <x v="1"/>
    <x v="1"/>
    <x v="1"/>
    <x v="1"/>
    <x v="1"/>
    <s v="92014"/>
    <s v="Serveis jurídics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5"/>
    <x v="5"/>
    <s v="1"/>
    <s v="Serveis públics bàsics"/>
    <x v="4"/>
    <x v="4"/>
    <x v="15"/>
    <x v="15"/>
    <x v="18"/>
    <x v="18"/>
    <s v="15341"/>
    <s v="Manteniment i millora espais públics cen"/>
    <n v="9507.9599999999991"/>
    <n v="129"/>
    <n v="9636.9599999999991"/>
    <n v="9636.9599999999991"/>
    <n v="9636.9599999999991"/>
    <n v="9636.9599999999991"/>
    <n v="9636.9599999999991"/>
    <n v="0"/>
  </r>
  <r>
    <x v="0"/>
    <x v="0"/>
    <x v="5"/>
    <x v="5"/>
    <x v="17"/>
    <x v="17"/>
    <s v="16400"/>
    <s v="Complement familiar"/>
    <x v="6"/>
    <x v="6"/>
    <s v="1"/>
    <s v="Serveis públics bàsics"/>
    <x v="4"/>
    <x v="4"/>
    <x v="14"/>
    <x v="14"/>
    <x v="22"/>
    <x v="22"/>
    <s v="15111"/>
    <s v="Llicències"/>
    <n v="0"/>
    <n v="3836.4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6"/>
    <x v="6"/>
    <s v="9"/>
    <s v="Actuacions de caràcter general"/>
    <x v="0"/>
    <x v="0"/>
    <x v="0"/>
    <x v="0"/>
    <x v="0"/>
    <x v="0"/>
    <s v="91211"/>
    <s v="Representacio política"/>
    <n v="3761.16"/>
    <n v="-3761.16"/>
    <n v="0"/>
    <n v="0"/>
    <n v="0"/>
    <n v="0"/>
    <n v="0"/>
    <n v="0"/>
  </r>
  <r>
    <x v="0"/>
    <x v="0"/>
    <x v="5"/>
    <x v="5"/>
    <x v="17"/>
    <x v="17"/>
    <s v="16400"/>
    <s v="Complement familiar"/>
    <x v="7"/>
    <x v="7"/>
    <s v="1"/>
    <s v="Serveis públics bàsics"/>
    <x v="4"/>
    <x v="4"/>
    <x v="14"/>
    <x v="14"/>
    <x v="22"/>
    <x v="22"/>
    <s v="15111"/>
    <s v="Llicències"/>
    <n v="0"/>
    <n v="1598.5"/>
    <n v="1598.5"/>
    <n v="1598.5"/>
    <n v="1598.5"/>
    <n v="1598.5"/>
    <n v="1598.5"/>
    <n v="0"/>
  </r>
  <r>
    <x v="0"/>
    <x v="0"/>
    <x v="5"/>
    <x v="5"/>
    <x v="17"/>
    <x v="17"/>
    <s v="16400"/>
    <s v="Complement familiar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3761.16"/>
    <n v="-9962.58"/>
    <n v="-6201.42"/>
    <n v="-6201.42"/>
    <n v="-6201.42"/>
    <n v="-6201.42"/>
    <n v="-6201.42"/>
    <n v="0"/>
  </r>
  <r>
    <x v="0"/>
    <x v="0"/>
    <x v="5"/>
    <x v="5"/>
    <x v="17"/>
    <x v="17"/>
    <s v="16400"/>
    <s v="Complement familiar"/>
    <x v="7"/>
    <x v="7"/>
    <s v="9"/>
    <s v="Actuacions de caràcter general"/>
    <x v="1"/>
    <x v="1"/>
    <x v="1"/>
    <x v="1"/>
    <x v="1"/>
    <x v="1"/>
    <s v="92011"/>
    <s v="Administració general"/>
    <n v="7522.32"/>
    <n v="-1767.72"/>
    <n v="5754.6"/>
    <n v="5754.6"/>
    <n v="5754.6"/>
    <n v="5754.6"/>
    <n v="5754.6"/>
    <n v="0"/>
  </r>
  <r>
    <x v="0"/>
    <x v="0"/>
    <x v="5"/>
    <x v="5"/>
    <x v="17"/>
    <x v="17"/>
    <s v="16400"/>
    <s v="Complement familiar"/>
    <x v="7"/>
    <x v="7"/>
    <s v="9"/>
    <s v="Actuacions de caràcter general"/>
    <x v="1"/>
    <x v="1"/>
    <x v="1"/>
    <x v="1"/>
    <x v="1"/>
    <x v="1"/>
    <s v="92014"/>
    <s v="Serveis jurídics"/>
    <n v="9517.44"/>
    <n v="4604.8"/>
    <n v="14122.24"/>
    <n v="14122.24"/>
    <n v="14122.24"/>
    <n v="14122.24"/>
    <n v="14122.24"/>
    <n v="0"/>
  </r>
  <r>
    <x v="0"/>
    <x v="0"/>
    <x v="5"/>
    <x v="5"/>
    <x v="17"/>
    <x v="17"/>
    <s v="16400"/>
    <s v="Complement familiar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7456.56"/>
    <n v="102.12"/>
    <n v="7558.68"/>
    <n v="7558.68"/>
    <n v="7558.68"/>
    <n v="7558.68"/>
    <n v="7558.68"/>
    <n v="0"/>
  </r>
  <r>
    <x v="0"/>
    <x v="0"/>
    <x v="5"/>
    <x v="5"/>
    <x v="17"/>
    <x v="17"/>
    <s v="16400"/>
    <s v="Complement familiar"/>
    <x v="8"/>
    <x v="8"/>
    <s v="9"/>
    <s v="Actuacions de caràcter general"/>
    <x v="1"/>
    <x v="1"/>
    <x v="1"/>
    <x v="1"/>
    <x v="1"/>
    <x v="1"/>
    <s v="92011"/>
    <s v="Administració general"/>
    <n v="0"/>
    <n v="3197"/>
    <n v="3197"/>
    <n v="3197"/>
    <n v="3197"/>
    <n v="3197"/>
    <n v="3197"/>
    <n v="0"/>
  </r>
  <r>
    <x v="0"/>
    <x v="0"/>
    <x v="5"/>
    <x v="5"/>
    <x v="17"/>
    <x v="17"/>
    <s v="16400"/>
    <s v="Complement familiar"/>
    <x v="8"/>
    <x v="8"/>
    <s v="9"/>
    <s v="Actuacions de caràcter general"/>
    <x v="1"/>
    <x v="1"/>
    <x v="8"/>
    <x v="8"/>
    <x v="20"/>
    <x v="20"/>
    <s v="92521"/>
    <s v="Direcció de comunicació"/>
    <n v="3761.16"/>
    <n v="-3121.76"/>
    <n v="639.4"/>
    <n v="639.4"/>
    <n v="639.4"/>
    <n v="639.4"/>
    <n v="639.4"/>
    <n v="0"/>
  </r>
  <r>
    <x v="0"/>
    <x v="0"/>
    <x v="5"/>
    <x v="5"/>
    <x v="17"/>
    <x v="17"/>
    <s v="16400"/>
    <s v="Complement familiar"/>
    <x v="9"/>
    <x v="9"/>
    <s v="1"/>
    <s v="Serveis públics bàsics"/>
    <x v="4"/>
    <x v="4"/>
    <x v="14"/>
    <x v="14"/>
    <x v="22"/>
    <x v="22"/>
    <s v="15111"/>
    <s v="Llicències"/>
    <n v="5104.5600000000004"/>
    <n v="-2067.33"/>
    <n v="3037.23"/>
    <n v="3037.23"/>
    <n v="3037.23"/>
    <n v="3037.23"/>
    <n v="3037.23"/>
    <n v="0"/>
  </r>
  <r>
    <x v="0"/>
    <x v="0"/>
    <x v="5"/>
    <x v="5"/>
    <x v="17"/>
    <x v="17"/>
    <s v="16400"/>
    <s v="Complement familiar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3761.16"/>
    <n v="-3441.46"/>
    <n v="319.7"/>
    <n v="319.7"/>
    <n v="319.7"/>
    <n v="319.7"/>
    <n v="319.7"/>
    <n v="0"/>
  </r>
  <r>
    <x v="0"/>
    <x v="0"/>
    <x v="5"/>
    <x v="5"/>
    <x v="17"/>
    <x v="17"/>
    <s v="16400"/>
    <s v="Complement familiar"/>
    <x v="10"/>
    <x v="10"/>
    <s v="9"/>
    <s v="Actuacions de caràcter general"/>
    <x v="1"/>
    <x v="1"/>
    <x v="1"/>
    <x v="1"/>
    <x v="1"/>
    <x v="1"/>
    <s v="92011"/>
    <s v="Administració general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23"/>
    <x v="23"/>
    <s v="9"/>
    <s v="Actuacions de caràcter general"/>
    <x v="1"/>
    <x v="1"/>
    <x v="1"/>
    <x v="1"/>
    <x v="1"/>
    <x v="1"/>
    <s v="92011"/>
    <s v="Administració general"/>
    <n v="6447.48"/>
    <n v="3965.4"/>
    <n v="10412.879999999999"/>
    <n v="10412.879999999999"/>
    <n v="10412.879999999999"/>
    <n v="10412.879999999999"/>
    <n v="10412.879999999999"/>
    <n v="0"/>
  </r>
  <r>
    <x v="0"/>
    <x v="0"/>
    <x v="5"/>
    <x v="5"/>
    <x v="17"/>
    <x v="17"/>
    <s v="16400"/>
    <s v="Complement familiar"/>
    <x v="24"/>
    <x v="24"/>
    <s v="1"/>
    <s v="Serveis públics bàsics"/>
    <x v="4"/>
    <x v="4"/>
    <x v="7"/>
    <x v="7"/>
    <x v="8"/>
    <x v="8"/>
    <s v="15011"/>
    <s v="Despeses generals d'Ecologia Urbana"/>
    <n v="3761.16"/>
    <n v="-3761.16"/>
    <n v="0"/>
    <n v="0"/>
    <n v="0"/>
    <n v="0"/>
    <n v="0"/>
    <n v="0"/>
  </r>
  <r>
    <x v="0"/>
    <x v="0"/>
    <x v="5"/>
    <x v="5"/>
    <x v="17"/>
    <x v="17"/>
    <s v="16400"/>
    <s v="Complement familiar"/>
    <x v="24"/>
    <x v="24"/>
    <s v="9"/>
    <s v="Actuacions de caràcter general"/>
    <x v="8"/>
    <x v="8"/>
    <x v="17"/>
    <x v="17"/>
    <x v="24"/>
    <x v="24"/>
    <s v="93114"/>
    <s v="Gestió financera"/>
    <n v="5104.5600000000004"/>
    <n v="102.12"/>
    <n v="5206.68"/>
    <n v="5206.68"/>
    <n v="5206.68"/>
    <n v="5206.68"/>
    <n v="5206.68"/>
    <n v="0"/>
  </r>
  <r>
    <x v="0"/>
    <x v="0"/>
    <x v="5"/>
    <x v="5"/>
    <x v="17"/>
    <x v="17"/>
    <s v="16400"/>
    <s v="Complement familiar"/>
    <x v="0"/>
    <x v="0"/>
    <s v="9"/>
    <s v="Actuacions de caràcter general"/>
    <x v="0"/>
    <x v="0"/>
    <x v="0"/>
    <x v="0"/>
    <x v="0"/>
    <x v="0"/>
    <s v="91211"/>
    <s v="Representacio política"/>
    <n v="7522.32"/>
    <n v="-2407.12"/>
    <n v="5115.2"/>
    <n v="5115.2"/>
    <n v="5115.2"/>
    <n v="5115.2"/>
    <n v="5115.2"/>
    <n v="0"/>
  </r>
  <r>
    <x v="0"/>
    <x v="0"/>
    <x v="5"/>
    <x v="5"/>
    <x v="17"/>
    <x v="17"/>
    <s v="16400"/>
    <s v="Complement familiar"/>
    <x v="0"/>
    <x v="0"/>
    <s v="9"/>
    <s v="Actuacions de caràcter general"/>
    <x v="1"/>
    <x v="1"/>
    <x v="1"/>
    <x v="1"/>
    <x v="1"/>
    <x v="1"/>
    <s v="92011"/>
    <s v="Administració general"/>
    <n v="6447.48"/>
    <n v="906.98"/>
    <n v="7354.46"/>
    <n v="7354.46"/>
    <n v="7354.46"/>
    <n v="7354.46"/>
    <n v="7354.46"/>
    <n v="0"/>
  </r>
  <r>
    <x v="0"/>
    <x v="0"/>
    <x v="5"/>
    <x v="5"/>
    <x v="17"/>
    <x v="17"/>
    <s v="16400"/>
    <s v="Complement familiar"/>
    <x v="0"/>
    <x v="0"/>
    <s v="9"/>
    <s v="Actuacions de caràcter general"/>
    <x v="1"/>
    <x v="1"/>
    <x v="1"/>
    <x v="1"/>
    <x v="1"/>
    <x v="1"/>
    <s v="92012"/>
    <s v="Serveis editorials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0"/>
    <x v="0"/>
    <s v="9"/>
    <s v="Actuacions de caràcter general"/>
    <x v="1"/>
    <x v="1"/>
    <x v="1"/>
    <x v="1"/>
    <x v="1"/>
    <x v="1"/>
    <s v="92014"/>
    <s v="Serveis jurídics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0"/>
    <x v="0"/>
    <s v="9"/>
    <s v="Actuacions de caràcter general"/>
    <x v="1"/>
    <x v="1"/>
    <x v="1"/>
    <x v="1"/>
    <x v="28"/>
    <x v="28"/>
    <s v="92031"/>
    <s v="Arxiu municipal contemporani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0"/>
    <x v="0"/>
    <s v="9"/>
    <s v="Actuacions de caràcter general"/>
    <x v="1"/>
    <x v="1"/>
    <x v="8"/>
    <x v="8"/>
    <x v="20"/>
    <x v="20"/>
    <s v="92521"/>
    <s v="Direcció de comunicació"/>
    <n v="8865.7199999999993"/>
    <n v="177.36"/>
    <n v="9043.08"/>
    <n v="9043.08"/>
    <n v="9043.08"/>
    <n v="9043.08"/>
    <n v="9043.08"/>
    <n v="0"/>
  </r>
  <r>
    <x v="0"/>
    <x v="0"/>
    <x v="5"/>
    <x v="5"/>
    <x v="17"/>
    <x v="17"/>
    <s v="16400"/>
    <s v="Complement familiar"/>
    <x v="0"/>
    <x v="0"/>
    <s v="9"/>
    <s v="Actuacions de caràcter general"/>
    <x v="8"/>
    <x v="8"/>
    <x v="17"/>
    <x v="17"/>
    <x v="24"/>
    <x v="24"/>
    <s v="93115"/>
    <s v="Control intern"/>
    <n v="7354.8"/>
    <n v="129"/>
    <n v="7483.8"/>
    <n v="7483.8"/>
    <n v="7483.8"/>
    <n v="7483.8"/>
    <n v="7483.8"/>
    <n v="0"/>
  </r>
  <r>
    <x v="0"/>
    <x v="0"/>
    <x v="5"/>
    <x v="5"/>
    <x v="17"/>
    <x v="17"/>
    <s v="16400"/>
    <s v="Complement familiar"/>
    <x v="0"/>
    <x v="0"/>
    <s v="9"/>
    <s v="Actuacions de caràcter general"/>
    <x v="8"/>
    <x v="8"/>
    <x v="18"/>
    <x v="18"/>
    <x v="25"/>
    <x v="25"/>
    <s v="93312"/>
    <s v="Manteniment d’edificis centralitzats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25"/>
    <x v="25"/>
    <s v="9"/>
    <s v="Actuacions de caràcter general"/>
    <x v="1"/>
    <x v="1"/>
    <x v="1"/>
    <x v="1"/>
    <x v="1"/>
    <x v="1"/>
    <s v="92013"/>
    <s v="Programa actuació sectorial"/>
    <n v="3761.16"/>
    <n v="-3761.16"/>
    <n v="0"/>
    <n v="0"/>
    <n v="0"/>
    <n v="0"/>
    <n v="0"/>
    <n v="0"/>
  </r>
  <r>
    <x v="0"/>
    <x v="0"/>
    <x v="5"/>
    <x v="5"/>
    <x v="17"/>
    <x v="17"/>
    <s v="16400"/>
    <s v="Complement familiar"/>
    <x v="25"/>
    <x v="25"/>
    <s v="9"/>
    <s v="Actuacions de caràcter general"/>
    <x v="1"/>
    <x v="1"/>
    <x v="20"/>
    <x v="20"/>
    <x v="29"/>
    <x v="29"/>
    <s v="92212"/>
    <s v="Gestió-administració recursos humans-org"/>
    <n v="7522.32"/>
    <n v="150.47999999999999"/>
    <n v="7672.8"/>
    <n v="7672.8"/>
    <n v="7672.8"/>
    <n v="7672.8"/>
    <n v="7672.8"/>
    <n v="0"/>
  </r>
  <r>
    <x v="0"/>
    <x v="0"/>
    <x v="5"/>
    <x v="5"/>
    <x v="17"/>
    <x v="17"/>
    <s v="16400"/>
    <s v="Complement familiar"/>
    <x v="25"/>
    <x v="25"/>
    <s v="9"/>
    <s v="Actuacions de caràcter general"/>
    <x v="1"/>
    <x v="1"/>
    <x v="20"/>
    <x v="20"/>
    <x v="29"/>
    <x v="29"/>
    <s v="92216"/>
    <s v="Selecció de personal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25"/>
    <x v="25"/>
    <s v="9"/>
    <s v="Actuacions de caràcter general"/>
    <x v="1"/>
    <x v="1"/>
    <x v="20"/>
    <x v="20"/>
    <x v="29"/>
    <x v="29"/>
    <s v="92217"/>
    <s v="Formació del personal"/>
    <n v="5104.5600000000004"/>
    <n v="102.12"/>
    <n v="5206.68"/>
    <n v="5206.68"/>
    <n v="5206.68"/>
    <n v="5206.68"/>
    <n v="5206.68"/>
    <n v="0"/>
  </r>
  <r>
    <x v="0"/>
    <x v="0"/>
    <x v="5"/>
    <x v="5"/>
    <x v="17"/>
    <x v="17"/>
    <s v="16400"/>
    <s v="Complement familiar"/>
    <x v="25"/>
    <x v="25"/>
    <s v="9"/>
    <s v="Actuacions de caràcter general"/>
    <x v="1"/>
    <x v="1"/>
    <x v="20"/>
    <x v="20"/>
    <x v="29"/>
    <x v="29"/>
    <s v="92218"/>
    <s v="Prevenció de riscos laborals"/>
    <n v="5595.96"/>
    <n v="-3066.16"/>
    <n v="2529.8000000000002"/>
    <n v="2529.8000000000002"/>
    <n v="2529.8000000000002"/>
    <n v="2529.8000000000002"/>
    <n v="2529.8000000000002"/>
    <n v="0"/>
  </r>
  <r>
    <x v="0"/>
    <x v="0"/>
    <x v="5"/>
    <x v="5"/>
    <x v="17"/>
    <x v="17"/>
    <s v="16400"/>
    <s v="Complement familiar"/>
    <x v="26"/>
    <x v="26"/>
    <s v="9"/>
    <s v="Actuacions de caràcter general"/>
    <x v="1"/>
    <x v="1"/>
    <x v="21"/>
    <x v="21"/>
    <x v="31"/>
    <x v="31"/>
    <s v="92417"/>
    <s v="Participació ciutadana"/>
    <n v="7522.32"/>
    <n v="150.47999999999999"/>
    <n v="7672.8"/>
    <n v="7672.8"/>
    <n v="7672.8"/>
    <n v="7672.8"/>
    <n v="7672.8"/>
    <n v="0"/>
  </r>
  <r>
    <x v="0"/>
    <x v="0"/>
    <x v="5"/>
    <x v="5"/>
    <x v="17"/>
    <x v="17"/>
    <s v="16400"/>
    <s v="Complement familiar"/>
    <x v="26"/>
    <x v="26"/>
    <s v="9"/>
    <s v="Actuacions de caràcter general"/>
    <x v="1"/>
    <x v="1"/>
    <x v="8"/>
    <x v="8"/>
    <x v="10"/>
    <x v="10"/>
    <s v="92511"/>
    <s v="Atenció al ciutadà"/>
    <n v="40355.160000000003"/>
    <n v="-40355.160000000003"/>
    <n v="0"/>
    <n v="0"/>
    <n v="0"/>
    <n v="0"/>
    <n v="0"/>
    <n v="0"/>
  </r>
  <r>
    <x v="1"/>
    <x v="1"/>
    <x v="6"/>
    <x v="6"/>
    <x v="18"/>
    <x v="18"/>
    <s v="20200"/>
    <s v="Arrendaments edificis i altres construc."/>
    <x v="11"/>
    <x v="11"/>
    <s v="2"/>
    <s v="Actuacions de protecció i promoció social"/>
    <x v="2"/>
    <x v="2"/>
    <x v="4"/>
    <x v="4"/>
    <x v="34"/>
    <x v="34"/>
    <s v="23173"/>
    <s v="Inclusió amb perspectiva de gènere"/>
    <n v="2000"/>
    <n v="-2000"/>
    <n v="0"/>
    <n v="0"/>
    <n v="0"/>
    <n v="0"/>
    <n v="0"/>
    <n v="0"/>
  </r>
  <r>
    <x v="1"/>
    <x v="1"/>
    <x v="6"/>
    <x v="6"/>
    <x v="18"/>
    <x v="18"/>
    <s v="20200"/>
    <s v="Arrendaments edificis i altres construc.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1210011.1599999999"/>
    <n v="426473.34"/>
    <n v="1636484.5"/>
    <n v="1590685.38"/>
    <n v="1590685.38"/>
    <n v="1582275.96"/>
    <n v="1582275.96"/>
    <n v="0"/>
  </r>
  <r>
    <x v="1"/>
    <x v="1"/>
    <x v="6"/>
    <x v="6"/>
    <x v="18"/>
    <x v="18"/>
    <s v="20200"/>
    <s v="Arrendaments edificis i altres construc.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0"/>
    <n v="2628.85"/>
    <n v="2628.85"/>
    <n v="2628.85"/>
    <n v="2628.85"/>
    <n v="0"/>
    <n v="0"/>
    <n v="0"/>
  </r>
  <r>
    <x v="1"/>
    <x v="1"/>
    <x v="6"/>
    <x v="6"/>
    <x v="18"/>
    <x v="18"/>
    <s v="20200"/>
    <s v="Arrendaments edificis i altres construc.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13755.32"/>
    <n v="8594.17"/>
    <n v="122349.49"/>
    <n v="122349.49"/>
    <n v="122349.49"/>
    <n v="122349.49"/>
    <n v="122349.49"/>
    <n v="0"/>
  </r>
  <r>
    <x v="1"/>
    <x v="1"/>
    <x v="6"/>
    <x v="6"/>
    <x v="18"/>
    <x v="18"/>
    <s v="20200"/>
    <s v="Arrendaments edificis i altres construc."/>
    <x v="13"/>
    <x v="13"/>
    <s v="2"/>
    <s v="Actuacions de protecció i promoció social"/>
    <x v="2"/>
    <x v="2"/>
    <x v="5"/>
    <x v="5"/>
    <x v="46"/>
    <x v="46"/>
    <s v="23213"/>
    <s v="Promoció i participació infància"/>
    <n v="1"/>
    <n v="694.53"/>
    <n v="695.53"/>
    <n v="694.53"/>
    <n v="694.53"/>
    <n v="694.53"/>
    <n v="694.53"/>
    <n v="0"/>
  </r>
  <r>
    <x v="1"/>
    <x v="1"/>
    <x v="6"/>
    <x v="6"/>
    <x v="18"/>
    <x v="18"/>
    <s v="20200"/>
    <s v="Arrendaments edificis i altres construc."/>
    <x v="13"/>
    <x v="13"/>
    <s v="2"/>
    <s v="Actuacions de protecció i promoció social"/>
    <x v="2"/>
    <x v="2"/>
    <x v="5"/>
    <x v="5"/>
    <x v="47"/>
    <x v="47"/>
    <s v="23231"/>
    <s v="Promoció de la gent gran"/>
    <n v="22000"/>
    <n v="0"/>
    <n v="22000"/>
    <n v="16940"/>
    <n v="16940"/>
    <n v="0"/>
    <n v="0"/>
    <n v="0"/>
  </r>
  <r>
    <x v="1"/>
    <x v="1"/>
    <x v="6"/>
    <x v="6"/>
    <x v="18"/>
    <x v="18"/>
    <s v="20200"/>
    <s v="Arrendaments edificis i altres construc."/>
    <x v="13"/>
    <x v="13"/>
    <s v="2"/>
    <s v="Actuacions de protecció i promoció social"/>
    <x v="2"/>
    <x v="2"/>
    <x v="5"/>
    <x v="5"/>
    <x v="35"/>
    <x v="35"/>
    <s v="23252"/>
    <s v="Foment i promoció dels drets humans"/>
    <n v="1400"/>
    <n v="-1400"/>
    <n v="0"/>
    <n v="0"/>
    <n v="0"/>
    <n v="0"/>
    <n v="0"/>
    <n v="0"/>
  </r>
  <r>
    <x v="1"/>
    <x v="1"/>
    <x v="6"/>
    <x v="6"/>
    <x v="18"/>
    <x v="18"/>
    <s v="20200"/>
    <s v="Arrendaments edificis i altres construc.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0"/>
    <n v="36247.5"/>
    <n v="36247.5"/>
    <n v="36247.5"/>
    <n v="36247.5"/>
    <n v="36247.5"/>
    <n v="36247.5"/>
    <n v="0"/>
  </r>
  <r>
    <x v="1"/>
    <x v="1"/>
    <x v="6"/>
    <x v="6"/>
    <x v="18"/>
    <x v="18"/>
    <s v="20200"/>
    <s v="Arrendaments edificis i altres construc."/>
    <x v="13"/>
    <x v="13"/>
    <s v="9"/>
    <s v="Actuacions de caràcter general"/>
    <x v="8"/>
    <x v="8"/>
    <x v="18"/>
    <x v="18"/>
    <x v="25"/>
    <x v="25"/>
    <s v="93311"/>
    <s v="Patrimoni"/>
    <n v="0"/>
    <n v="77170.899999999994"/>
    <n v="77170.899999999994"/>
    <n v="77170.899999999994"/>
    <n v="77170.899999999994"/>
    <n v="77170.899999999994"/>
    <n v="76179.64"/>
    <n v="991.26"/>
  </r>
  <r>
    <x v="1"/>
    <x v="1"/>
    <x v="6"/>
    <x v="6"/>
    <x v="18"/>
    <x v="18"/>
    <s v="20200"/>
    <s v="Arrendaments edificis i altres construc."/>
    <x v="15"/>
    <x v="15"/>
    <s v="9"/>
    <s v="Actuacions de caràcter general"/>
    <x v="1"/>
    <x v="1"/>
    <x v="8"/>
    <x v="8"/>
    <x v="10"/>
    <x v="10"/>
    <s v="92511"/>
    <s v="Atenció al ciutadà"/>
    <n v="2053.52"/>
    <n v="0"/>
    <n v="2053.52"/>
    <n v="1999.08"/>
    <n v="1999.08"/>
    <n v="1999.08"/>
    <n v="1665.9"/>
    <n v="333.18"/>
  </r>
  <r>
    <x v="1"/>
    <x v="1"/>
    <x v="6"/>
    <x v="6"/>
    <x v="18"/>
    <x v="18"/>
    <s v="20200"/>
    <s v="Arrendaments edificis i altres construc."/>
    <x v="17"/>
    <x v="17"/>
    <s v="1"/>
    <s v="Serveis públics bàsics"/>
    <x v="5"/>
    <x v="5"/>
    <x v="9"/>
    <x v="9"/>
    <x v="11"/>
    <x v="11"/>
    <s v="13011"/>
    <s v="Gestió programa administració seguretat"/>
    <n v="900.64"/>
    <n v="17185.5"/>
    <n v="18086.14"/>
    <n v="18086.14"/>
    <n v="18086.14"/>
    <n v="16391.72"/>
    <n v="16391.72"/>
    <n v="0"/>
  </r>
  <r>
    <x v="1"/>
    <x v="1"/>
    <x v="6"/>
    <x v="6"/>
    <x v="18"/>
    <x v="18"/>
    <s v="20200"/>
    <s v="Arrendaments edificis i altres construc."/>
    <x v="17"/>
    <x v="17"/>
    <s v="1"/>
    <s v="Serveis públics bàsics"/>
    <x v="5"/>
    <x v="5"/>
    <x v="10"/>
    <x v="10"/>
    <x v="12"/>
    <x v="12"/>
    <s v="13211"/>
    <s v="Gestió del programa de seguretat ciutada"/>
    <n v="13200"/>
    <n v="338.2"/>
    <n v="13538.2"/>
    <n v="12880.44"/>
    <n v="12880.44"/>
    <n v="12880.19"/>
    <n v="12880.19"/>
    <n v="0"/>
  </r>
  <r>
    <x v="1"/>
    <x v="1"/>
    <x v="6"/>
    <x v="6"/>
    <x v="18"/>
    <x v="18"/>
    <s v="20200"/>
    <s v="Arrendaments edificis i altres construc."/>
    <x v="17"/>
    <x v="17"/>
    <s v="1"/>
    <s v="Serveis públics bàsics"/>
    <x v="5"/>
    <x v="5"/>
    <x v="10"/>
    <x v="10"/>
    <x v="12"/>
    <x v="12"/>
    <s v="13213"/>
    <s v="Desenvol. professional,selecció, prevenc"/>
    <n v="0"/>
    <n v="448.09"/>
    <n v="448.09"/>
    <n v="448.09"/>
    <n v="448.09"/>
    <n v="448.09"/>
    <n v="448.09"/>
    <n v="0"/>
  </r>
  <r>
    <x v="1"/>
    <x v="1"/>
    <x v="6"/>
    <x v="6"/>
    <x v="18"/>
    <x v="18"/>
    <s v="20200"/>
    <s v="Arrendaments edificis i altres construc."/>
    <x v="17"/>
    <x v="17"/>
    <s v="1"/>
    <s v="Serveis públics bàsics"/>
    <x v="5"/>
    <x v="5"/>
    <x v="12"/>
    <x v="12"/>
    <x v="15"/>
    <x v="15"/>
    <s v="13612"/>
    <s v="Intervenció en extinció d’incendis i sal"/>
    <n v="3200"/>
    <n v="-3200"/>
    <n v="0"/>
    <n v="0"/>
    <n v="0"/>
    <n v="0"/>
    <n v="0"/>
    <n v="0"/>
  </r>
  <r>
    <x v="1"/>
    <x v="1"/>
    <x v="6"/>
    <x v="6"/>
    <x v="18"/>
    <x v="18"/>
    <s v="20200"/>
    <s v="Arrendaments edificis i altres construc."/>
    <x v="18"/>
    <x v="18"/>
    <s v="1"/>
    <s v="Serveis públics bàsics"/>
    <x v="4"/>
    <x v="4"/>
    <x v="7"/>
    <x v="7"/>
    <x v="8"/>
    <x v="8"/>
    <s v="15011"/>
    <s v="Despeses generals d'Ecologia Urbana"/>
    <n v="40000"/>
    <n v="-3599.68"/>
    <n v="36400.32"/>
    <n v="36400.32"/>
    <n v="36400.32"/>
    <n v="36400.32"/>
    <n v="36122.129999999997"/>
    <n v="278.19"/>
  </r>
  <r>
    <x v="1"/>
    <x v="1"/>
    <x v="6"/>
    <x v="6"/>
    <x v="18"/>
    <x v="18"/>
    <s v="20200"/>
    <s v="Arrendaments edificis i altres construc."/>
    <x v="1"/>
    <x v="1"/>
    <s v="9"/>
    <s v="Actuacions de caràcter general"/>
    <x v="1"/>
    <x v="1"/>
    <x v="1"/>
    <x v="1"/>
    <x v="1"/>
    <x v="1"/>
    <s v="92011"/>
    <s v="Administració general"/>
    <n v="39540"/>
    <n v="-368.52"/>
    <n v="39171.480000000003"/>
    <n v="39171.480000000003"/>
    <n v="39171.480000000003"/>
    <n v="39171.480000000003"/>
    <n v="39171.480000000003"/>
    <n v="0"/>
  </r>
  <r>
    <x v="1"/>
    <x v="1"/>
    <x v="6"/>
    <x v="6"/>
    <x v="18"/>
    <x v="18"/>
    <s v="20200"/>
    <s v="Arrendaments edificis i altres construc."/>
    <x v="2"/>
    <x v="2"/>
    <s v="9"/>
    <s v="Actuacions de caràcter general"/>
    <x v="1"/>
    <x v="1"/>
    <x v="1"/>
    <x v="1"/>
    <x v="1"/>
    <x v="1"/>
    <s v="92011"/>
    <s v="Administració general"/>
    <n v="669282.12"/>
    <n v="-165352.97"/>
    <n v="503929.15"/>
    <n v="502414.13"/>
    <n v="502414.13"/>
    <n v="502414.13"/>
    <n v="494485.4"/>
    <n v="7928.73"/>
  </r>
  <r>
    <x v="1"/>
    <x v="1"/>
    <x v="6"/>
    <x v="6"/>
    <x v="18"/>
    <x v="18"/>
    <s v="20200"/>
    <s v="Arrendaments edificis i altres construc."/>
    <x v="3"/>
    <x v="3"/>
    <s v="9"/>
    <s v="Actuacions de caràcter general"/>
    <x v="1"/>
    <x v="1"/>
    <x v="1"/>
    <x v="1"/>
    <x v="1"/>
    <x v="1"/>
    <s v="92011"/>
    <s v="Administració general"/>
    <n v="145400"/>
    <n v="-31184.43"/>
    <n v="114215.57"/>
    <n v="114215.57"/>
    <n v="114215.57"/>
    <n v="113349.37"/>
    <n v="113349.37"/>
    <n v="0"/>
  </r>
  <r>
    <x v="1"/>
    <x v="1"/>
    <x v="6"/>
    <x v="6"/>
    <x v="18"/>
    <x v="18"/>
    <s v="20200"/>
    <s v="Arrendaments edificis i altres construc."/>
    <x v="4"/>
    <x v="4"/>
    <s v="9"/>
    <s v="Actuacions de caràcter general"/>
    <x v="1"/>
    <x v="1"/>
    <x v="1"/>
    <x v="1"/>
    <x v="1"/>
    <x v="1"/>
    <s v="92011"/>
    <s v="Administració general"/>
    <n v="31472"/>
    <n v="429.02"/>
    <n v="31901.02"/>
    <n v="31901.02"/>
    <n v="31901.02"/>
    <n v="31882.400000000001"/>
    <n v="31882.400000000001"/>
    <n v="0"/>
  </r>
  <r>
    <x v="1"/>
    <x v="1"/>
    <x v="6"/>
    <x v="6"/>
    <x v="18"/>
    <x v="18"/>
    <s v="20200"/>
    <s v="Arrendaments edificis i altres construc."/>
    <x v="5"/>
    <x v="5"/>
    <s v="9"/>
    <s v="Actuacions de caràcter general"/>
    <x v="1"/>
    <x v="1"/>
    <x v="1"/>
    <x v="1"/>
    <x v="1"/>
    <x v="1"/>
    <s v="92011"/>
    <s v="Administració general"/>
    <n v="412754.18"/>
    <n v="0"/>
    <n v="412754.18"/>
    <n v="412754.18"/>
    <n v="412754.18"/>
    <n v="404259.56"/>
    <n v="387001.28"/>
    <n v="17258.28"/>
  </r>
  <r>
    <x v="1"/>
    <x v="1"/>
    <x v="6"/>
    <x v="6"/>
    <x v="18"/>
    <x v="18"/>
    <s v="20200"/>
    <s v="Arrendaments edificis i altres construc."/>
    <x v="6"/>
    <x v="6"/>
    <s v="9"/>
    <s v="Actuacions de caràcter general"/>
    <x v="1"/>
    <x v="1"/>
    <x v="1"/>
    <x v="1"/>
    <x v="1"/>
    <x v="1"/>
    <s v="92011"/>
    <s v="Administració general"/>
    <n v="142000"/>
    <n v="-23014.76"/>
    <n v="118985.24"/>
    <n v="118984.47"/>
    <n v="118984.47"/>
    <n v="117753.76"/>
    <n v="117753.76"/>
    <n v="0"/>
  </r>
  <r>
    <x v="1"/>
    <x v="1"/>
    <x v="6"/>
    <x v="6"/>
    <x v="18"/>
    <x v="18"/>
    <s v="20200"/>
    <s v="Arrendaments edificis i altres construc."/>
    <x v="7"/>
    <x v="7"/>
    <s v="9"/>
    <s v="Actuacions de caràcter general"/>
    <x v="1"/>
    <x v="1"/>
    <x v="1"/>
    <x v="1"/>
    <x v="1"/>
    <x v="1"/>
    <s v="92011"/>
    <s v="Administració general"/>
    <n v="22200"/>
    <n v="0"/>
    <n v="22200"/>
    <n v="22200"/>
    <n v="22200"/>
    <n v="22200"/>
    <n v="22200"/>
    <n v="0"/>
  </r>
  <r>
    <x v="1"/>
    <x v="1"/>
    <x v="6"/>
    <x v="6"/>
    <x v="18"/>
    <x v="18"/>
    <s v="20200"/>
    <s v="Arrendaments edificis i altres construc."/>
    <x v="8"/>
    <x v="8"/>
    <s v="9"/>
    <s v="Actuacions de caràcter general"/>
    <x v="1"/>
    <x v="1"/>
    <x v="1"/>
    <x v="1"/>
    <x v="1"/>
    <x v="1"/>
    <s v="92011"/>
    <s v="Administració general"/>
    <n v="203080"/>
    <n v="-48257.81"/>
    <n v="154822.19"/>
    <n v="154822.19"/>
    <n v="154822.19"/>
    <n v="148911.44"/>
    <n v="143587.84"/>
    <n v="5323.6"/>
  </r>
  <r>
    <x v="1"/>
    <x v="1"/>
    <x v="6"/>
    <x v="6"/>
    <x v="18"/>
    <x v="18"/>
    <s v="20200"/>
    <s v="Arrendaments edificis i altres construc."/>
    <x v="9"/>
    <x v="9"/>
    <s v="9"/>
    <s v="Actuacions de caràcter general"/>
    <x v="1"/>
    <x v="1"/>
    <x v="1"/>
    <x v="1"/>
    <x v="1"/>
    <x v="1"/>
    <s v="92011"/>
    <s v="Administració general"/>
    <n v="238975.03"/>
    <n v="7262.14"/>
    <n v="246237.17"/>
    <n v="246232.1"/>
    <n v="246232.1"/>
    <n v="246156.99"/>
    <n v="246156.99"/>
    <n v="0"/>
  </r>
  <r>
    <x v="1"/>
    <x v="1"/>
    <x v="6"/>
    <x v="6"/>
    <x v="18"/>
    <x v="18"/>
    <s v="20200"/>
    <s v="Arrendaments edificis i altres construc."/>
    <x v="10"/>
    <x v="10"/>
    <s v="9"/>
    <s v="Actuacions de caràcter general"/>
    <x v="1"/>
    <x v="1"/>
    <x v="1"/>
    <x v="1"/>
    <x v="1"/>
    <x v="1"/>
    <s v="92011"/>
    <s v="Administració general"/>
    <n v="195659.02"/>
    <n v="15658.9"/>
    <n v="211317.92"/>
    <n v="211317.92"/>
    <n v="211317.92"/>
    <n v="201389.42"/>
    <n v="183927.03"/>
    <n v="17462.39"/>
  </r>
  <r>
    <x v="1"/>
    <x v="1"/>
    <x v="6"/>
    <x v="6"/>
    <x v="18"/>
    <x v="18"/>
    <s v="20200"/>
    <s v="Arrendaments edificis i altres construc."/>
    <x v="23"/>
    <x v="23"/>
    <s v="4"/>
    <s v="Actuacions de caràcter econòmic"/>
    <x v="3"/>
    <x v="3"/>
    <x v="30"/>
    <x v="30"/>
    <x v="48"/>
    <x v="48"/>
    <s v="43141"/>
    <s v="Serveis de promoció del comerç"/>
    <n v="14514.47"/>
    <n v="-14514.47"/>
    <n v="0"/>
    <n v="0"/>
    <n v="0"/>
    <n v="0"/>
    <n v="0"/>
    <n v="0"/>
  </r>
  <r>
    <x v="1"/>
    <x v="1"/>
    <x v="6"/>
    <x v="6"/>
    <x v="18"/>
    <x v="18"/>
    <s v="20200"/>
    <s v="Arrendaments edificis i altres construc."/>
    <x v="24"/>
    <x v="24"/>
    <s v="9"/>
    <s v="Actuacions de caràcter general"/>
    <x v="1"/>
    <x v="1"/>
    <x v="1"/>
    <x v="1"/>
    <x v="1"/>
    <x v="1"/>
    <s v="92011"/>
    <s v="Administració general"/>
    <n v="10002"/>
    <n v="-9500"/>
    <n v="502"/>
    <n v="0"/>
    <n v="0"/>
    <n v="0"/>
    <n v="0"/>
    <n v="0"/>
  </r>
  <r>
    <x v="1"/>
    <x v="1"/>
    <x v="6"/>
    <x v="6"/>
    <x v="18"/>
    <x v="18"/>
    <s v="20200"/>
    <s v="Arrendaments edificis i altres construc."/>
    <x v="24"/>
    <x v="24"/>
    <s v="9"/>
    <s v="Actuacions de caràcter general"/>
    <x v="8"/>
    <x v="8"/>
    <x v="17"/>
    <x v="17"/>
    <x v="24"/>
    <x v="24"/>
    <s v="93112"/>
    <s v="Pressupost i política fiscal"/>
    <n v="0"/>
    <n v="13000"/>
    <n v="13000"/>
    <n v="12152.76"/>
    <n v="12152.76"/>
    <n v="0"/>
    <n v="0"/>
    <n v="0"/>
  </r>
  <r>
    <x v="1"/>
    <x v="1"/>
    <x v="6"/>
    <x v="6"/>
    <x v="18"/>
    <x v="18"/>
    <s v="20200"/>
    <s v="Arrendaments edificis i altres construc."/>
    <x v="24"/>
    <x v="24"/>
    <s v="9"/>
    <s v="Actuacions de caràcter general"/>
    <x v="8"/>
    <x v="8"/>
    <x v="18"/>
    <x v="18"/>
    <x v="25"/>
    <x v="25"/>
    <s v="93311"/>
    <s v="Patrimoni"/>
    <n v="10102202.34"/>
    <n v="1090624.17"/>
    <n v="11192826.51"/>
    <n v="11162379.24"/>
    <n v="11162379.24"/>
    <n v="10992399.16"/>
    <n v="10971254.939999999"/>
    <n v="21144.22"/>
  </r>
  <r>
    <x v="1"/>
    <x v="1"/>
    <x v="6"/>
    <x v="6"/>
    <x v="18"/>
    <x v="18"/>
    <s v="20200"/>
    <s v="Arrendaments edificis i altres construc."/>
    <x v="0"/>
    <x v="0"/>
    <s v="9"/>
    <s v="Actuacions de caràcter general"/>
    <x v="0"/>
    <x v="0"/>
    <x v="0"/>
    <x v="0"/>
    <x v="9"/>
    <x v="9"/>
    <s v="91221"/>
    <s v="Relacions institucionals"/>
    <n v="7262.36"/>
    <n v="0"/>
    <n v="7262.36"/>
    <n v="0"/>
    <n v="0"/>
    <n v="0"/>
    <n v="0"/>
    <n v="0"/>
  </r>
  <r>
    <x v="1"/>
    <x v="1"/>
    <x v="6"/>
    <x v="6"/>
    <x v="18"/>
    <x v="18"/>
    <s v="20200"/>
    <s v="Arrendaments edificis i altres construc."/>
    <x v="0"/>
    <x v="0"/>
    <s v="9"/>
    <s v="Actuacions de caràcter general"/>
    <x v="1"/>
    <x v="1"/>
    <x v="1"/>
    <x v="1"/>
    <x v="1"/>
    <x v="1"/>
    <s v="92012"/>
    <s v="Serveis editorials"/>
    <n v="25062.91"/>
    <n v="-25000"/>
    <n v="62.91"/>
    <n v="0"/>
    <n v="0"/>
    <n v="0"/>
    <n v="0"/>
    <n v="0"/>
  </r>
  <r>
    <x v="1"/>
    <x v="1"/>
    <x v="6"/>
    <x v="6"/>
    <x v="18"/>
    <x v="18"/>
    <s v="20200"/>
    <s v="Arrendaments edificis i altres construc."/>
    <x v="0"/>
    <x v="0"/>
    <s v="9"/>
    <s v="Actuacions de caràcter general"/>
    <x v="8"/>
    <x v="8"/>
    <x v="18"/>
    <x v="18"/>
    <x v="25"/>
    <x v="25"/>
    <s v="93312"/>
    <s v="Manteniment d’edificis centralitzats"/>
    <n v="290683.59000000003"/>
    <n v="-157034.64000000001"/>
    <n v="133648.95000000001"/>
    <n v="133648.95000000001"/>
    <n v="133648.95000000001"/>
    <n v="131771.69"/>
    <n v="131771.69"/>
    <n v="0"/>
  </r>
  <r>
    <x v="1"/>
    <x v="1"/>
    <x v="6"/>
    <x v="6"/>
    <x v="18"/>
    <x v="18"/>
    <s v="20200"/>
    <s v="Arrendaments edificis i altres construc."/>
    <x v="0"/>
    <x v="0"/>
    <s v="9"/>
    <s v="Actuacions de caràcter general"/>
    <x v="8"/>
    <x v="8"/>
    <x v="18"/>
    <x v="18"/>
    <x v="25"/>
    <x v="25"/>
    <s v="93314"/>
    <s v="Manteniment d’edificis i solars no centr"/>
    <n v="0"/>
    <n v="75099.86"/>
    <n v="75099.86"/>
    <n v="75099.86"/>
    <n v="75099.86"/>
    <n v="75099.86"/>
    <n v="75099.86"/>
    <n v="0"/>
  </r>
  <r>
    <x v="1"/>
    <x v="1"/>
    <x v="6"/>
    <x v="6"/>
    <x v="18"/>
    <x v="18"/>
    <s v="20200"/>
    <s v="Arrendaments edificis i altres construc."/>
    <x v="25"/>
    <x v="25"/>
    <s v="9"/>
    <s v="Actuacions de caràcter general"/>
    <x v="1"/>
    <x v="1"/>
    <x v="20"/>
    <x v="20"/>
    <x v="29"/>
    <x v="29"/>
    <s v="92211"/>
    <s v="Direcció de recursos humans i organitzac"/>
    <n v="222559.64"/>
    <n v="36299.480000000003"/>
    <n v="258859.12"/>
    <n v="258048.2"/>
    <n v="258048.2"/>
    <n v="256112.47"/>
    <n v="224367.43"/>
    <n v="31745.040000000001"/>
  </r>
  <r>
    <x v="1"/>
    <x v="1"/>
    <x v="6"/>
    <x v="6"/>
    <x v="18"/>
    <x v="18"/>
    <s v="20200"/>
    <s v="Arrendaments edificis i altres construc."/>
    <x v="25"/>
    <x v="25"/>
    <s v="9"/>
    <s v="Actuacions de caràcter general"/>
    <x v="1"/>
    <x v="1"/>
    <x v="20"/>
    <x v="20"/>
    <x v="29"/>
    <x v="29"/>
    <s v="92216"/>
    <s v="Selecció de personal"/>
    <n v="0"/>
    <n v="231186.5"/>
    <n v="231186.5"/>
    <n v="231186.5"/>
    <n v="231186.5"/>
    <n v="183533.63"/>
    <n v="183533.63"/>
    <n v="0"/>
  </r>
  <r>
    <x v="1"/>
    <x v="1"/>
    <x v="6"/>
    <x v="6"/>
    <x v="19"/>
    <x v="19"/>
    <s v="20300"/>
    <s v="Arrendaments maquinària, instal. i utill"/>
    <x v="17"/>
    <x v="17"/>
    <s v="1"/>
    <s v="Serveis públics bàsics"/>
    <x v="5"/>
    <x v="5"/>
    <x v="12"/>
    <x v="12"/>
    <x v="15"/>
    <x v="15"/>
    <s v="13612"/>
    <s v="Intervenció en extinció d’incendis i sal"/>
    <n v="14800"/>
    <n v="-6526.36"/>
    <n v="8273.64"/>
    <n v="8273.64"/>
    <n v="8273.64"/>
    <n v="7990.82"/>
    <n v="7445.34"/>
    <n v="545.48"/>
  </r>
  <r>
    <x v="1"/>
    <x v="1"/>
    <x v="6"/>
    <x v="6"/>
    <x v="19"/>
    <x v="19"/>
    <s v="20300"/>
    <s v="Arrendaments maquinària, instal. i utill"/>
    <x v="19"/>
    <x v="19"/>
    <s v="1"/>
    <s v="Serveis públics bàsics"/>
    <x v="11"/>
    <x v="11"/>
    <x v="31"/>
    <x v="31"/>
    <x v="49"/>
    <x v="49"/>
    <s v="17211"/>
    <s v="Intervenció mediambiental"/>
    <n v="13812.62"/>
    <n v="-8812.6200000000008"/>
    <n v="5000"/>
    <n v="0"/>
    <n v="0"/>
    <n v="0"/>
    <n v="0"/>
    <n v="0"/>
  </r>
  <r>
    <x v="1"/>
    <x v="1"/>
    <x v="6"/>
    <x v="6"/>
    <x v="19"/>
    <x v="19"/>
    <s v="20300"/>
    <s v="Arrendaments maquinària, instal. i utill"/>
    <x v="6"/>
    <x v="6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6"/>
    <x v="6"/>
    <x v="19"/>
    <x v="19"/>
    <s v="20300"/>
    <s v="Arrendaments maquinària, instal. i utill"/>
    <x v="10"/>
    <x v="10"/>
    <s v="2"/>
    <s v="Actuacions de protecció i promoció social"/>
    <x v="2"/>
    <x v="2"/>
    <x v="5"/>
    <x v="5"/>
    <x v="47"/>
    <x v="47"/>
    <s v="23232"/>
    <s v="Gestió de casals i espais per a la gent"/>
    <n v="2580.9299999999998"/>
    <n v="0"/>
    <n v="2580.9299999999998"/>
    <n v="2580.9299999999998"/>
    <n v="2580.9299999999998"/>
    <n v="2580.9299999999998"/>
    <n v="2365.88"/>
    <n v="215.05"/>
  </r>
  <r>
    <x v="1"/>
    <x v="1"/>
    <x v="6"/>
    <x v="6"/>
    <x v="19"/>
    <x v="19"/>
    <s v="20300"/>
    <s v="Arrendaments maquinària, instal. i utill"/>
    <x v="10"/>
    <x v="10"/>
    <s v="3"/>
    <s v="Producció de béns públics de caràcter preferent"/>
    <x v="9"/>
    <x v="9"/>
    <x v="22"/>
    <x v="22"/>
    <x v="32"/>
    <x v="32"/>
    <s v="33711"/>
    <s v="Gestió de centres cívics"/>
    <n v="860.31"/>
    <n v="0"/>
    <n v="860.31"/>
    <n v="860.31"/>
    <n v="860.31"/>
    <n v="860.29"/>
    <n v="788.6"/>
    <n v="71.69"/>
  </r>
  <r>
    <x v="1"/>
    <x v="1"/>
    <x v="6"/>
    <x v="6"/>
    <x v="19"/>
    <x v="19"/>
    <s v="20300"/>
    <s v="Arrendaments maquinària, instal. i utill"/>
    <x v="10"/>
    <x v="10"/>
    <s v="9"/>
    <s v="Actuacions de caràcter general"/>
    <x v="1"/>
    <x v="1"/>
    <x v="1"/>
    <x v="1"/>
    <x v="1"/>
    <x v="1"/>
    <s v="92011"/>
    <s v="Administració general"/>
    <n v="286.77"/>
    <n v="0"/>
    <n v="286.77"/>
    <n v="286.77"/>
    <n v="286.77"/>
    <n v="286.75"/>
    <n v="262.89"/>
    <n v="23.86"/>
  </r>
  <r>
    <x v="1"/>
    <x v="1"/>
    <x v="6"/>
    <x v="6"/>
    <x v="19"/>
    <x v="19"/>
    <s v="20300"/>
    <s v="Arrendaments maquinària, instal. i utill"/>
    <x v="0"/>
    <x v="0"/>
    <s v="9"/>
    <s v="Actuacions de caràcter general"/>
    <x v="1"/>
    <x v="1"/>
    <x v="1"/>
    <x v="1"/>
    <x v="1"/>
    <x v="1"/>
    <s v="92011"/>
    <s v="Administració general"/>
    <n v="414400"/>
    <n v="-34688.47"/>
    <n v="379711.53"/>
    <n v="316249.99"/>
    <n v="316249.99"/>
    <n v="316196.96000000002"/>
    <n v="302269.32"/>
    <n v="13927.64"/>
  </r>
  <r>
    <x v="1"/>
    <x v="1"/>
    <x v="6"/>
    <x v="6"/>
    <x v="19"/>
    <x v="19"/>
    <s v="20300"/>
    <s v="Arrendaments maquinària, instal. i utill"/>
    <x v="0"/>
    <x v="0"/>
    <s v="9"/>
    <s v="Actuacions de caràcter general"/>
    <x v="1"/>
    <x v="1"/>
    <x v="1"/>
    <x v="1"/>
    <x v="1"/>
    <x v="1"/>
    <s v="92012"/>
    <s v="Serveis editorials"/>
    <n v="54153.79"/>
    <n v="-40000"/>
    <n v="14153.79"/>
    <n v="6385.17"/>
    <n v="6385.17"/>
    <n v="6385.17"/>
    <n v="6049.71"/>
    <n v="335.46"/>
  </r>
  <r>
    <x v="1"/>
    <x v="1"/>
    <x v="6"/>
    <x v="6"/>
    <x v="20"/>
    <x v="20"/>
    <s v="20400"/>
    <s v="Arrendaments material de transport"/>
    <x v="17"/>
    <x v="17"/>
    <s v="1"/>
    <s v="Serveis públics bàsics"/>
    <x v="5"/>
    <x v="5"/>
    <x v="10"/>
    <x v="10"/>
    <x v="12"/>
    <x v="12"/>
    <s v="13211"/>
    <s v="Gestió del programa de seguretat ciutada"/>
    <n v="3297985.22"/>
    <n v="-15057.52"/>
    <n v="3282927.7"/>
    <n v="3193806.87"/>
    <n v="3193806.87"/>
    <n v="3157676.44"/>
    <n v="2878713.63"/>
    <n v="278962.81"/>
  </r>
  <r>
    <x v="1"/>
    <x v="1"/>
    <x v="6"/>
    <x v="6"/>
    <x v="20"/>
    <x v="20"/>
    <s v="20400"/>
    <s v="Arrendaments material de transport"/>
    <x v="18"/>
    <x v="18"/>
    <s v="1"/>
    <s v="Serveis públics bàsics"/>
    <x v="4"/>
    <x v="4"/>
    <x v="7"/>
    <x v="7"/>
    <x v="8"/>
    <x v="8"/>
    <s v="15017"/>
    <s v="Manteniment i conservació edificis Ecolo"/>
    <n v="60000"/>
    <n v="0"/>
    <n v="60000"/>
    <n v="57230.27"/>
    <n v="57230.27"/>
    <n v="57230.27"/>
    <n v="52461.09"/>
    <n v="4769.18"/>
  </r>
  <r>
    <x v="1"/>
    <x v="1"/>
    <x v="6"/>
    <x v="6"/>
    <x v="20"/>
    <x v="20"/>
    <s v="20400"/>
    <s v="Arrendaments material de transport"/>
    <x v="5"/>
    <x v="5"/>
    <s v="1"/>
    <s v="Serveis públics bàsics"/>
    <x v="4"/>
    <x v="4"/>
    <x v="15"/>
    <x v="15"/>
    <x v="18"/>
    <x v="18"/>
    <s v="15345"/>
    <s v="Manteniment i millora d'espai públic de"/>
    <n v="8600"/>
    <n v="-8600"/>
    <n v="0"/>
    <n v="0"/>
    <n v="0"/>
    <n v="0"/>
    <n v="0"/>
    <n v="0"/>
  </r>
  <r>
    <x v="1"/>
    <x v="1"/>
    <x v="6"/>
    <x v="6"/>
    <x v="20"/>
    <x v="20"/>
    <s v="20400"/>
    <s v="Arrendaments material de transport"/>
    <x v="5"/>
    <x v="5"/>
    <s v="9"/>
    <s v="Actuacions de caràcter general"/>
    <x v="1"/>
    <x v="1"/>
    <x v="1"/>
    <x v="1"/>
    <x v="1"/>
    <x v="1"/>
    <s v="92011"/>
    <s v="Administració general"/>
    <n v="18000"/>
    <n v="2027.3"/>
    <n v="20027.3"/>
    <n v="19366.64"/>
    <n v="19366.64"/>
    <n v="16923.060000000001"/>
    <n v="15296.82"/>
    <n v="1626.24"/>
  </r>
  <r>
    <x v="1"/>
    <x v="1"/>
    <x v="6"/>
    <x v="6"/>
    <x v="20"/>
    <x v="20"/>
    <s v="20400"/>
    <s v="Arrendaments material de transport"/>
    <x v="0"/>
    <x v="0"/>
    <s v="9"/>
    <s v="Actuacions de caràcter general"/>
    <x v="0"/>
    <x v="0"/>
    <x v="0"/>
    <x v="0"/>
    <x v="9"/>
    <x v="9"/>
    <s v="91222"/>
    <s v="Protocol"/>
    <n v="4144"/>
    <n v="-2700"/>
    <n v="1444"/>
    <n v="0"/>
    <n v="0"/>
    <n v="0"/>
    <n v="0"/>
    <n v="0"/>
  </r>
  <r>
    <x v="1"/>
    <x v="1"/>
    <x v="6"/>
    <x v="6"/>
    <x v="20"/>
    <x v="20"/>
    <s v="20400"/>
    <s v="Arrendaments material de transport"/>
    <x v="0"/>
    <x v="0"/>
    <s v="9"/>
    <s v="Actuacions de caràcter general"/>
    <x v="1"/>
    <x v="1"/>
    <x v="1"/>
    <x v="1"/>
    <x v="1"/>
    <x v="1"/>
    <s v="92011"/>
    <s v="Administració general"/>
    <n v="185444"/>
    <n v="0"/>
    <n v="185444"/>
    <n v="180659.36"/>
    <n v="180659.36"/>
    <n v="162061.23000000001"/>
    <n v="148235.29"/>
    <n v="13825.94"/>
  </r>
  <r>
    <x v="1"/>
    <x v="1"/>
    <x v="6"/>
    <x v="6"/>
    <x v="21"/>
    <x v="21"/>
    <s v="20500"/>
    <s v="Arrendaments mobiliari i equipament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65050"/>
    <n v="-59619.81"/>
    <n v="5430.19"/>
    <n v="5430.19"/>
    <n v="5430.19"/>
    <n v="5430.16"/>
    <n v="5430.16"/>
    <n v="0"/>
  </r>
  <r>
    <x v="1"/>
    <x v="1"/>
    <x v="6"/>
    <x v="6"/>
    <x v="21"/>
    <x v="21"/>
    <s v="20500"/>
    <s v="Arrendaments mobiliari i equipament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20000"/>
    <n v="-18696.150000000001"/>
    <n v="1303.8499999999999"/>
    <n v="1303.8499999999999"/>
    <n v="1303.8499999999999"/>
    <n v="673.97"/>
    <n v="673.97"/>
    <n v="0"/>
  </r>
  <r>
    <x v="1"/>
    <x v="1"/>
    <x v="6"/>
    <x v="6"/>
    <x v="21"/>
    <x v="21"/>
    <s v="20500"/>
    <s v="Arrendaments mobiliari i equipament"/>
    <x v="13"/>
    <x v="13"/>
    <s v="2"/>
    <s v="Actuacions de protecció i promoció social"/>
    <x v="2"/>
    <x v="2"/>
    <x v="5"/>
    <x v="5"/>
    <x v="5"/>
    <x v="5"/>
    <s v="23241"/>
    <s v="Promoció de les dones"/>
    <n v="18000"/>
    <n v="-18000"/>
    <n v="0"/>
    <n v="0"/>
    <n v="0"/>
    <n v="0"/>
    <n v="0"/>
    <n v="0"/>
  </r>
  <r>
    <x v="1"/>
    <x v="1"/>
    <x v="6"/>
    <x v="6"/>
    <x v="21"/>
    <x v="21"/>
    <s v="20500"/>
    <s v="Arrendaments mobiliari i equipament"/>
    <x v="15"/>
    <x v="15"/>
    <s v="1"/>
    <s v="Serveis públics bàsics"/>
    <x v="6"/>
    <x v="6"/>
    <x v="32"/>
    <x v="32"/>
    <x v="50"/>
    <x v="50"/>
    <s v="16911"/>
    <s v="Protecció i control d'animals"/>
    <n v="20502.259999999998"/>
    <n v="-9654.5499999999993"/>
    <n v="10847.71"/>
    <n v="10847.71"/>
    <n v="10847.71"/>
    <n v="10847.71"/>
    <n v="10847.71"/>
    <n v="0"/>
  </r>
  <r>
    <x v="1"/>
    <x v="1"/>
    <x v="6"/>
    <x v="6"/>
    <x v="21"/>
    <x v="21"/>
    <s v="20500"/>
    <s v="Arrendaments mobiliari i equipament"/>
    <x v="17"/>
    <x v="17"/>
    <s v="1"/>
    <s v="Serveis públics bàsics"/>
    <x v="5"/>
    <x v="5"/>
    <x v="9"/>
    <x v="9"/>
    <x v="11"/>
    <x v="11"/>
    <s v="13011"/>
    <s v="Gestió programa administració seguretat"/>
    <n v="67000"/>
    <n v="-41220"/>
    <n v="25780"/>
    <n v="0"/>
    <n v="0"/>
    <n v="0"/>
    <n v="0"/>
    <n v="0"/>
  </r>
  <r>
    <x v="1"/>
    <x v="1"/>
    <x v="6"/>
    <x v="6"/>
    <x v="21"/>
    <x v="21"/>
    <s v="20500"/>
    <s v="Arrendaments mobiliari i equipament"/>
    <x v="17"/>
    <x v="17"/>
    <s v="1"/>
    <s v="Serveis públics bàsics"/>
    <x v="5"/>
    <x v="5"/>
    <x v="12"/>
    <x v="12"/>
    <x v="15"/>
    <x v="15"/>
    <s v="13612"/>
    <s v="Intervenció en extinció d’incendis i sal"/>
    <n v="22654.05"/>
    <n v="0"/>
    <n v="22654.05"/>
    <n v="22654.05"/>
    <n v="22654.05"/>
    <n v="21187.27"/>
    <n v="19890.009999999998"/>
    <n v="1297.26"/>
  </r>
  <r>
    <x v="1"/>
    <x v="1"/>
    <x v="6"/>
    <x v="6"/>
    <x v="21"/>
    <x v="21"/>
    <s v="20500"/>
    <s v="Arrendaments mobiliari i equipament"/>
    <x v="18"/>
    <x v="18"/>
    <s v="1"/>
    <s v="Serveis públics bàsics"/>
    <x v="4"/>
    <x v="4"/>
    <x v="7"/>
    <x v="7"/>
    <x v="8"/>
    <x v="8"/>
    <s v="15011"/>
    <s v="Despeses generals d'Ecologia Urbana"/>
    <n v="5000"/>
    <n v="7136.54"/>
    <n v="12136.54"/>
    <n v="12136.54"/>
    <n v="12136.54"/>
    <n v="12136.54"/>
    <n v="12136.54"/>
    <n v="0"/>
  </r>
  <r>
    <x v="1"/>
    <x v="1"/>
    <x v="6"/>
    <x v="6"/>
    <x v="21"/>
    <x v="21"/>
    <s v="20500"/>
    <s v="Arrendaments mobiliari i equipament"/>
    <x v="1"/>
    <x v="1"/>
    <s v="3"/>
    <s v="Producció de béns públics de caràcter preferent"/>
    <x v="9"/>
    <x v="9"/>
    <x v="33"/>
    <x v="33"/>
    <x v="51"/>
    <x v="51"/>
    <s v="33811"/>
    <s v="Festes i actes populars"/>
    <n v="363000"/>
    <n v="0"/>
    <n v="363000"/>
    <n v="183000"/>
    <n v="183000"/>
    <n v="86692.93"/>
    <n v="67858.460000000006"/>
    <n v="18834.47"/>
  </r>
  <r>
    <x v="1"/>
    <x v="1"/>
    <x v="6"/>
    <x v="6"/>
    <x v="21"/>
    <x v="21"/>
    <s v="20500"/>
    <s v="Arrendaments mobiliari i equipament"/>
    <x v="1"/>
    <x v="1"/>
    <s v="9"/>
    <s v="Actuacions de caràcter general"/>
    <x v="1"/>
    <x v="1"/>
    <x v="1"/>
    <x v="1"/>
    <x v="1"/>
    <x v="1"/>
    <s v="92011"/>
    <s v="Administració general"/>
    <n v="3907.33"/>
    <n v="0"/>
    <n v="3907.33"/>
    <n v="3811.82"/>
    <n v="3811.82"/>
    <n v="2371.61"/>
    <n v="2151.27"/>
    <n v="220.34"/>
  </r>
  <r>
    <x v="1"/>
    <x v="1"/>
    <x v="6"/>
    <x v="6"/>
    <x v="21"/>
    <x v="21"/>
    <s v="20500"/>
    <s v="Arrendaments mobiliari i equipament"/>
    <x v="2"/>
    <x v="2"/>
    <s v="3"/>
    <s v="Producció de béns públics de caràcter preferent"/>
    <x v="9"/>
    <x v="9"/>
    <x v="33"/>
    <x v="33"/>
    <x v="51"/>
    <x v="51"/>
    <s v="33811"/>
    <s v="Festes i actes populars"/>
    <n v="252000"/>
    <n v="-122000"/>
    <n v="130000"/>
    <n v="130000"/>
    <n v="130000"/>
    <n v="69313.960000000006"/>
    <n v="68948.929999999993"/>
    <n v="365.03"/>
  </r>
  <r>
    <x v="1"/>
    <x v="1"/>
    <x v="6"/>
    <x v="6"/>
    <x v="21"/>
    <x v="21"/>
    <s v="20500"/>
    <s v="Arrendaments mobiliari i equipament"/>
    <x v="2"/>
    <x v="2"/>
    <s v="9"/>
    <s v="Actuacions de caràcter general"/>
    <x v="1"/>
    <x v="1"/>
    <x v="1"/>
    <x v="1"/>
    <x v="1"/>
    <x v="1"/>
    <s v="92011"/>
    <s v="Administració general"/>
    <n v="54105"/>
    <n v="33880.31"/>
    <n v="87985.31"/>
    <n v="87984.14"/>
    <n v="87984.14"/>
    <n v="38985.99"/>
    <n v="36884.5"/>
    <n v="2101.4899999999998"/>
  </r>
  <r>
    <x v="1"/>
    <x v="1"/>
    <x v="6"/>
    <x v="6"/>
    <x v="21"/>
    <x v="21"/>
    <s v="20500"/>
    <s v="Arrendaments mobiliari i equipament"/>
    <x v="2"/>
    <x v="2"/>
    <s v="9"/>
    <s v="Actuacions de caràcter general"/>
    <x v="1"/>
    <x v="1"/>
    <x v="21"/>
    <x v="21"/>
    <x v="31"/>
    <x v="31"/>
    <s v="92412"/>
    <s v="Participació ciutadana i associativa de"/>
    <n v="29000"/>
    <n v="5000"/>
    <n v="34000"/>
    <n v="34000"/>
    <n v="34000"/>
    <n v="29112.12"/>
    <n v="19152.21"/>
    <n v="9959.91"/>
  </r>
  <r>
    <x v="1"/>
    <x v="1"/>
    <x v="6"/>
    <x v="6"/>
    <x v="21"/>
    <x v="21"/>
    <s v="20500"/>
    <s v="Arrendaments mobiliari i equipament"/>
    <x v="3"/>
    <x v="3"/>
    <s v="1"/>
    <s v="Serveis públics bàsics"/>
    <x v="4"/>
    <x v="4"/>
    <x v="15"/>
    <x v="15"/>
    <x v="18"/>
    <x v="18"/>
    <s v="15344"/>
    <s v="Manteniment-millora espais públics no ce"/>
    <n v="0"/>
    <n v="8946.74"/>
    <n v="8946.74"/>
    <n v="8946.74"/>
    <n v="8946.74"/>
    <n v="8946.74"/>
    <n v="8946.74"/>
    <n v="0"/>
  </r>
  <r>
    <x v="1"/>
    <x v="1"/>
    <x v="6"/>
    <x v="6"/>
    <x v="21"/>
    <x v="21"/>
    <s v="20500"/>
    <s v="Arrendaments mobiliari i equipament"/>
    <x v="3"/>
    <x v="3"/>
    <s v="3"/>
    <s v="Producció de béns públics de caràcter preferent"/>
    <x v="9"/>
    <x v="9"/>
    <x v="33"/>
    <x v="33"/>
    <x v="51"/>
    <x v="51"/>
    <s v="33811"/>
    <s v="Festes i actes populars"/>
    <n v="232350"/>
    <n v="-100037.51"/>
    <n v="132312.49"/>
    <n v="132312.49"/>
    <n v="132312.49"/>
    <n v="55582.01"/>
    <n v="45377.9"/>
    <n v="10204.11"/>
  </r>
  <r>
    <x v="1"/>
    <x v="1"/>
    <x v="6"/>
    <x v="6"/>
    <x v="21"/>
    <x v="21"/>
    <s v="20500"/>
    <s v="Arrendaments mobiliari i equipament"/>
    <x v="3"/>
    <x v="3"/>
    <s v="9"/>
    <s v="Actuacions de caràcter general"/>
    <x v="1"/>
    <x v="1"/>
    <x v="1"/>
    <x v="1"/>
    <x v="1"/>
    <x v="1"/>
    <s v="92011"/>
    <s v="Administració general"/>
    <n v="4000"/>
    <n v="-3128.8"/>
    <n v="871.2"/>
    <n v="871.2"/>
    <n v="871.2"/>
    <n v="871.2"/>
    <n v="871.2"/>
    <n v="0"/>
  </r>
  <r>
    <x v="1"/>
    <x v="1"/>
    <x v="6"/>
    <x v="6"/>
    <x v="21"/>
    <x v="21"/>
    <s v="20500"/>
    <s v="Arrendaments mobiliari i equipament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0"/>
    <n v="3123.65"/>
    <n v="3123.65"/>
    <n v="3123.65"/>
    <n v="3123.65"/>
    <n v="3123.65"/>
    <n v="1815"/>
    <n v="1308.6500000000001"/>
  </r>
  <r>
    <x v="1"/>
    <x v="1"/>
    <x v="6"/>
    <x v="6"/>
    <x v="21"/>
    <x v="21"/>
    <s v="20500"/>
    <s v="Arrendaments mobiliari i equipament"/>
    <x v="4"/>
    <x v="4"/>
    <s v="3"/>
    <s v="Producció de béns públics de caràcter preferent"/>
    <x v="9"/>
    <x v="9"/>
    <x v="33"/>
    <x v="33"/>
    <x v="51"/>
    <x v="51"/>
    <s v="33811"/>
    <s v="Festes i actes populars"/>
    <n v="123424.99"/>
    <n v="1260"/>
    <n v="124684.99"/>
    <n v="80374.990000000005"/>
    <n v="80374.990000000005"/>
    <n v="53241.45"/>
    <n v="45492.29"/>
    <n v="7749.16"/>
  </r>
  <r>
    <x v="1"/>
    <x v="1"/>
    <x v="6"/>
    <x v="6"/>
    <x v="21"/>
    <x v="21"/>
    <s v="20500"/>
    <s v="Arrendaments mobiliari i equipament"/>
    <x v="4"/>
    <x v="4"/>
    <s v="9"/>
    <s v="Actuacions de caràcter general"/>
    <x v="1"/>
    <x v="1"/>
    <x v="1"/>
    <x v="1"/>
    <x v="1"/>
    <x v="1"/>
    <s v="92011"/>
    <s v="Administració general"/>
    <n v="60943.12"/>
    <n v="-17242.689999999999"/>
    <n v="43700.43"/>
    <n v="43700.39"/>
    <n v="43700.39"/>
    <n v="35304.980000000003"/>
    <n v="31772.41"/>
    <n v="3532.57"/>
  </r>
  <r>
    <x v="1"/>
    <x v="1"/>
    <x v="6"/>
    <x v="6"/>
    <x v="21"/>
    <x v="21"/>
    <s v="20500"/>
    <s v="Arrendaments mobiliari i equipament"/>
    <x v="5"/>
    <x v="5"/>
    <s v="1"/>
    <s v="Serveis públics bàsics"/>
    <x v="4"/>
    <x v="4"/>
    <x v="15"/>
    <x v="15"/>
    <x v="18"/>
    <x v="18"/>
    <s v="15345"/>
    <s v="Manteniment i millora d'espai públic de"/>
    <n v="0"/>
    <n v="605"/>
    <n v="605"/>
    <n v="453.75"/>
    <n v="453.75"/>
    <n v="453.75"/>
    <n v="0"/>
    <n v="453.75"/>
  </r>
  <r>
    <x v="1"/>
    <x v="1"/>
    <x v="6"/>
    <x v="6"/>
    <x v="21"/>
    <x v="21"/>
    <s v="20500"/>
    <s v="Arrendaments mobiliari i equipament"/>
    <x v="5"/>
    <x v="5"/>
    <s v="3"/>
    <s v="Producció de béns públics de caràcter preferent"/>
    <x v="9"/>
    <x v="9"/>
    <x v="33"/>
    <x v="33"/>
    <x v="51"/>
    <x v="51"/>
    <s v="33811"/>
    <s v="Festes i actes populars"/>
    <n v="121000"/>
    <n v="-58117.06"/>
    <n v="62882.94"/>
    <n v="28770.45"/>
    <n v="28770.45"/>
    <n v="16940.8"/>
    <n v="15286.85"/>
    <n v="1653.95"/>
  </r>
  <r>
    <x v="1"/>
    <x v="1"/>
    <x v="6"/>
    <x v="6"/>
    <x v="21"/>
    <x v="21"/>
    <s v="20500"/>
    <s v="Arrendaments mobiliari i equipament"/>
    <x v="5"/>
    <x v="5"/>
    <s v="9"/>
    <s v="Actuacions de caràcter general"/>
    <x v="1"/>
    <x v="1"/>
    <x v="1"/>
    <x v="1"/>
    <x v="1"/>
    <x v="1"/>
    <s v="92011"/>
    <s v="Administració general"/>
    <n v="1400"/>
    <n v="-63.41"/>
    <n v="1336.59"/>
    <n v="1336.59"/>
    <n v="1336.59"/>
    <n v="910.47"/>
    <n v="788.96"/>
    <n v="121.51"/>
  </r>
  <r>
    <x v="1"/>
    <x v="1"/>
    <x v="6"/>
    <x v="6"/>
    <x v="21"/>
    <x v="21"/>
    <s v="20500"/>
    <s v="Arrendaments mobiliari i equipament"/>
    <x v="6"/>
    <x v="6"/>
    <s v="3"/>
    <s v="Producció de béns públics de caràcter preferent"/>
    <x v="9"/>
    <x v="9"/>
    <x v="33"/>
    <x v="33"/>
    <x v="51"/>
    <x v="51"/>
    <s v="33811"/>
    <s v="Festes i actes populars"/>
    <n v="323852"/>
    <n v="-27272"/>
    <n v="296580"/>
    <n v="196580"/>
    <n v="196580"/>
    <n v="76264.509999999995"/>
    <n v="65029.41"/>
    <n v="11235.1"/>
  </r>
  <r>
    <x v="1"/>
    <x v="1"/>
    <x v="6"/>
    <x v="6"/>
    <x v="21"/>
    <x v="21"/>
    <s v="20500"/>
    <s v="Arrendaments mobiliari i equipament"/>
    <x v="6"/>
    <x v="6"/>
    <s v="9"/>
    <s v="Actuacions de caràcter general"/>
    <x v="1"/>
    <x v="1"/>
    <x v="1"/>
    <x v="1"/>
    <x v="1"/>
    <x v="1"/>
    <s v="92011"/>
    <s v="Administració general"/>
    <n v="31000"/>
    <n v="4371.71"/>
    <n v="35371.71"/>
    <n v="33641.629999999997"/>
    <n v="33641.629999999997"/>
    <n v="22804.37"/>
    <n v="19256.86"/>
    <n v="3547.51"/>
  </r>
  <r>
    <x v="1"/>
    <x v="1"/>
    <x v="6"/>
    <x v="6"/>
    <x v="21"/>
    <x v="21"/>
    <s v="20500"/>
    <s v="Arrendaments mobiliari i equipament"/>
    <x v="7"/>
    <x v="7"/>
    <s v="3"/>
    <s v="Producció de béns públics de caràcter preferent"/>
    <x v="9"/>
    <x v="9"/>
    <x v="33"/>
    <x v="33"/>
    <x v="51"/>
    <x v="51"/>
    <s v="33811"/>
    <s v="Festes i actes populars"/>
    <n v="272000"/>
    <n v="0"/>
    <n v="272000"/>
    <n v="71926.02"/>
    <n v="71926.02"/>
    <n v="71926.009999999995"/>
    <n v="50131.71"/>
    <n v="21794.3"/>
  </r>
  <r>
    <x v="1"/>
    <x v="1"/>
    <x v="6"/>
    <x v="6"/>
    <x v="21"/>
    <x v="21"/>
    <s v="20500"/>
    <s v="Arrendaments mobiliari i equipament"/>
    <x v="7"/>
    <x v="7"/>
    <s v="9"/>
    <s v="Actuacions de caràcter general"/>
    <x v="1"/>
    <x v="1"/>
    <x v="1"/>
    <x v="1"/>
    <x v="1"/>
    <x v="1"/>
    <s v="92011"/>
    <s v="Administració general"/>
    <n v="21809.040000000001"/>
    <n v="1351.45"/>
    <n v="23160.49"/>
    <n v="23160.49"/>
    <n v="13025.53"/>
    <n v="12646.47"/>
    <n v="11459.61"/>
    <n v="1186.8599999999999"/>
  </r>
  <r>
    <x v="1"/>
    <x v="1"/>
    <x v="6"/>
    <x v="6"/>
    <x v="21"/>
    <x v="21"/>
    <s v="20500"/>
    <s v="Arrendaments mobiliari i equipament"/>
    <x v="8"/>
    <x v="8"/>
    <s v="3"/>
    <s v="Producció de béns públics de caràcter preferent"/>
    <x v="9"/>
    <x v="9"/>
    <x v="33"/>
    <x v="33"/>
    <x v="51"/>
    <x v="51"/>
    <s v="33811"/>
    <s v="Festes i actes populars"/>
    <n v="350000"/>
    <n v="0"/>
    <n v="350000"/>
    <n v="350000"/>
    <n v="350000"/>
    <n v="102446.91"/>
    <n v="69727.72"/>
    <n v="32719.19"/>
  </r>
  <r>
    <x v="1"/>
    <x v="1"/>
    <x v="6"/>
    <x v="6"/>
    <x v="21"/>
    <x v="21"/>
    <s v="20500"/>
    <s v="Arrendaments mobiliari i equipament"/>
    <x v="8"/>
    <x v="8"/>
    <s v="9"/>
    <s v="Actuacions de caràcter general"/>
    <x v="1"/>
    <x v="1"/>
    <x v="1"/>
    <x v="1"/>
    <x v="1"/>
    <x v="1"/>
    <s v="92011"/>
    <s v="Administració general"/>
    <n v="21409.919999999998"/>
    <n v="-20834.2"/>
    <n v="575.72"/>
    <n v="575.72"/>
    <n v="575.72"/>
    <n v="575.72"/>
    <n v="575.72"/>
    <n v="0"/>
  </r>
  <r>
    <x v="1"/>
    <x v="1"/>
    <x v="6"/>
    <x v="6"/>
    <x v="21"/>
    <x v="21"/>
    <s v="20500"/>
    <s v="Arrendaments mobiliari i equipament"/>
    <x v="9"/>
    <x v="9"/>
    <s v="3"/>
    <s v="Producció de béns públics de caràcter preferent"/>
    <x v="9"/>
    <x v="9"/>
    <x v="33"/>
    <x v="33"/>
    <x v="51"/>
    <x v="51"/>
    <s v="33811"/>
    <s v="Festes i actes populars"/>
    <n v="185629.44"/>
    <n v="-7905.8"/>
    <n v="177723.64"/>
    <n v="128723.64"/>
    <n v="128723.64"/>
    <n v="113830.45"/>
    <n v="73635.199999999997"/>
    <n v="40195.25"/>
  </r>
  <r>
    <x v="1"/>
    <x v="1"/>
    <x v="6"/>
    <x v="6"/>
    <x v="21"/>
    <x v="21"/>
    <s v="20500"/>
    <s v="Arrendaments mobiliari i equipament"/>
    <x v="9"/>
    <x v="9"/>
    <s v="9"/>
    <s v="Actuacions de caràcter general"/>
    <x v="1"/>
    <x v="1"/>
    <x v="1"/>
    <x v="1"/>
    <x v="1"/>
    <x v="1"/>
    <s v="92011"/>
    <s v="Administració general"/>
    <n v="6578.6"/>
    <n v="-6578.6"/>
    <n v="0"/>
    <n v="0"/>
    <n v="0"/>
    <n v="0"/>
    <n v="0"/>
    <n v="0"/>
  </r>
  <r>
    <x v="1"/>
    <x v="1"/>
    <x v="6"/>
    <x v="6"/>
    <x v="21"/>
    <x v="21"/>
    <s v="20500"/>
    <s v="Arrendaments mobiliari i equipament"/>
    <x v="10"/>
    <x v="10"/>
    <s v="3"/>
    <s v="Producció de béns públics de caràcter preferent"/>
    <x v="9"/>
    <x v="9"/>
    <x v="34"/>
    <x v="34"/>
    <x v="52"/>
    <x v="52"/>
    <s v="33211"/>
    <s v="Biblioteques"/>
    <n v="4181.76"/>
    <n v="0"/>
    <n v="4181.76"/>
    <n v="3986.99"/>
    <n v="3986.99"/>
    <n v="3986.99"/>
    <n v="3136.32"/>
    <n v="850.67"/>
  </r>
  <r>
    <x v="1"/>
    <x v="1"/>
    <x v="6"/>
    <x v="6"/>
    <x v="21"/>
    <x v="21"/>
    <s v="20500"/>
    <s v="Arrendaments mobiliari i equipament"/>
    <x v="10"/>
    <x v="10"/>
    <s v="3"/>
    <s v="Producció de béns públics de caràcter preferent"/>
    <x v="9"/>
    <x v="9"/>
    <x v="22"/>
    <x v="22"/>
    <x v="32"/>
    <x v="32"/>
    <s v="33711"/>
    <s v="Gestió de centres cívics"/>
    <n v="4559.6000000000004"/>
    <n v="101.32"/>
    <n v="4660.92"/>
    <n v="4563.54"/>
    <n v="4563.54"/>
    <n v="2792.1"/>
    <n v="2294.16"/>
    <n v="497.94"/>
  </r>
  <r>
    <x v="1"/>
    <x v="1"/>
    <x v="6"/>
    <x v="6"/>
    <x v="21"/>
    <x v="21"/>
    <s v="20500"/>
    <s v="Arrendaments mobiliari i equipament"/>
    <x v="10"/>
    <x v="10"/>
    <s v="3"/>
    <s v="Producció de béns públics de caràcter preferent"/>
    <x v="9"/>
    <x v="9"/>
    <x v="33"/>
    <x v="33"/>
    <x v="51"/>
    <x v="51"/>
    <s v="33811"/>
    <s v="Festes i actes populars"/>
    <n v="293000"/>
    <n v="-193466.97"/>
    <n v="99533.03"/>
    <n v="98960.31"/>
    <n v="98960.31"/>
    <n v="44135.519999999997"/>
    <n v="33822.81"/>
    <n v="10312.709999999999"/>
  </r>
  <r>
    <x v="1"/>
    <x v="1"/>
    <x v="6"/>
    <x v="6"/>
    <x v="21"/>
    <x v="21"/>
    <s v="20500"/>
    <s v="Arrendaments mobiliari i equipament"/>
    <x v="10"/>
    <x v="10"/>
    <s v="4"/>
    <s v="Actuacions de caràcter econòmic"/>
    <x v="3"/>
    <x v="3"/>
    <x v="29"/>
    <x v="29"/>
    <x v="53"/>
    <x v="53"/>
    <s v="43341"/>
    <s v="Dinamització econòmica de proximitat"/>
    <n v="15463.8"/>
    <n v="701.8"/>
    <n v="16165.6"/>
    <n v="15705.8"/>
    <n v="15705.8"/>
    <n v="1960.2"/>
    <n v="1297.1199999999999"/>
    <n v="663.08"/>
  </r>
  <r>
    <x v="1"/>
    <x v="1"/>
    <x v="6"/>
    <x v="6"/>
    <x v="21"/>
    <x v="21"/>
    <s v="20500"/>
    <s v="Arrendaments mobiliari i equipament"/>
    <x v="10"/>
    <x v="10"/>
    <s v="9"/>
    <s v="Actuacions de caràcter general"/>
    <x v="1"/>
    <x v="1"/>
    <x v="1"/>
    <x v="1"/>
    <x v="1"/>
    <x v="1"/>
    <s v="92011"/>
    <s v="Administració general"/>
    <n v="8929.7999999999993"/>
    <n v="552.46"/>
    <n v="9482.26"/>
    <n v="8838.7999999999993"/>
    <n v="8838.7999999999993"/>
    <n v="6290.54"/>
    <n v="5118.3"/>
    <n v="1172.24"/>
  </r>
  <r>
    <x v="1"/>
    <x v="1"/>
    <x v="6"/>
    <x v="6"/>
    <x v="21"/>
    <x v="21"/>
    <s v="20500"/>
    <s v="Arrendaments mobiliari i equipament"/>
    <x v="23"/>
    <x v="23"/>
    <s v="4"/>
    <s v="Actuacions de caràcter econòmic"/>
    <x v="3"/>
    <x v="3"/>
    <x v="30"/>
    <x v="30"/>
    <x v="48"/>
    <x v="48"/>
    <s v="43141"/>
    <s v="Serveis de promoció del comerç"/>
    <n v="6054"/>
    <n v="-6054"/>
    <n v="0"/>
    <n v="0"/>
    <n v="0"/>
    <n v="0"/>
    <n v="0"/>
    <n v="0"/>
  </r>
  <r>
    <x v="1"/>
    <x v="1"/>
    <x v="6"/>
    <x v="6"/>
    <x v="21"/>
    <x v="21"/>
    <s v="20500"/>
    <s v="Arrendaments mobiliari i equipament"/>
    <x v="24"/>
    <x v="24"/>
    <s v="9"/>
    <s v="Actuacions de caràcter general"/>
    <x v="1"/>
    <x v="1"/>
    <x v="1"/>
    <x v="1"/>
    <x v="1"/>
    <x v="1"/>
    <s v="92011"/>
    <s v="Administració general"/>
    <n v="13320"/>
    <n v="-13000"/>
    <n v="320"/>
    <n v="0"/>
    <n v="0"/>
    <n v="0"/>
    <n v="0"/>
    <n v="0"/>
  </r>
  <r>
    <x v="1"/>
    <x v="1"/>
    <x v="6"/>
    <x v="6"/>
    <x v="21"/>
    <x v="21"/>
    <s v="20500"/>
    <s v="Arrendaments mobiliari i equipament"/>
    <x v="24"/>
    <x v="24"/>
    <s v="9"/>
    <s v="Actuacions de caràcter general"/>
    <x v="8"/>
    <x v="8"/>
    <x v="26"/>
    <x v="26"/>
    <x v="40"/>
    <x v="40"/>
    <s v="93212"/>
    <s v="Consell Tributari"/>
    <n v="10080"/>
    <n v="0"/>
    <n v="10080"/>
    <n v="0"/>
    <n v="0"/>
    <n v="0"/>
    <n v="0"/>
    <n v="0"/>
  </r>
  <r>
    <x v="1"/>
    <x v="1"/>
    <x v="6"/>
    <x v="6"/>
    <x v="21"/>
    <x v="21"/>
    <s v="20500"/>
    <s v="Arrendaments mobiliari i equipament"/>
    <x v="0"/>
    <x v="0"/>
    <s v="4"/>
    <s v="Actuacions de caràcter econòmic"/>
    <x v="7"/>
    <x v="7"/>
    <x v="16"/>
    <x v="16"/>
    <x v="23"/>
    <x v="23"/>
    <s v="49311"/>
    <s v="Arbitratge"/>
    <n v="12327.36"/>
    <n v="-1113.2"/>
    <n v="11214.16"/>
    <n v="0"/>
    <n v="0"/>
    <n v="0"/>
    <n v="0"/>
    <n v="0"/>
  </r>
  <r>
    <x v="1"/>
    <x v="1"/>
    <x v="6"/>
    <x v="6"/>
    <x v="21"/>
    <x v="21"/>
    <s v="20500"/>
    <s v="Arrendaments mobiliari i equipament"/>
    <x v="0"/>
    <x v="0"/>
    <s v="9"/>
    <s v="Actuacions de caràcter general"/>
    <x v="1"/>
    <x v="1"/>
    <x v="1"/>
    <x v="1"/>
    <x v="1"/>
    <x v="1"/>
    <s v="92011"/>
    <s v="Administració general"/>
    <n v="0"/>
    <n v="1655.28"/>
    <n v="1655.28"/>
    <n v="1655.28"/>
    <n v="1655.28"/>
    <n v="1655.28"/>
    <n v="1655.28"/>
    <n v="0"/>
  </r>
  <r>
    <x v="1"/>
    <x v="1"/>
    <x v="6"/>
    <x v="6"/>
    <x v="21"/>
    <x v="21"/>
    <s v="20500"/>
    <s v="Arrendaments mobiliari i equipament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72939.58"/>
    <n v="-72939.58"/>
    <n v="0"/>
    <n v="0"/>
    <n v="0"/>
    <n v="0"/>
    <n v="0"/>
    <n v="0"/>
  </r>
  <r>
    <x v="1"/>
    <x v="1"/>
    <x v="6"/>
    <x v="6"/>
    <x v="21"/>
    <x v="21"/>
    <s v="20500"/>
    <s v="Arrendaments mobiliari i equipament"/>
    <x v="26"/>
    <x v="26"/>
    <s v="9"/>
    <s v="Actuacions de caràcter general"/>
    <x v="1"/>
    <x v="1"/>
    <x v="21"/>
    <x v="21"/>
    <x v="31"/>
    <x v="31"/>
    <s v="92418"/>
    <s v="Associacionisme"/>
    <n v="59176.32"/>
    <n v="-59176.32"/>
    <n v="0"/>
    <n v="0"/>
    <n v="0"/>
    <n v="0"/>
    <n v="0"/>
    <n v="0"/>
  </r>
  <r>
    <x v="1"/>
    <x v="1"/>
    <x v="6"/>
    <x v="6"/>
    <x v="22"/>
    <x v="22"/>
    <s v="20900"/>
    <s v="Cànons"/>
    <x v="12"/>
    <x v="12"/>
    <s v="9"/>
    <s v="Actuacions de caràcter general"/>
    <x v="1"/>
    <x v="1"/>
    <x v="1"/>
    <x v="1"/>
    <x v="1"/>
    <x v="1"/>
    <s v="92015"/>
    <s v="Coordinació territorial"/>
    <n v="161280"/>
    <n v="0"/>
    <n v="161280"/>
    <n v="161133.16"/>
    <n v="161133.16"/>
    <n v="161133.16"/>
    <n v="161133.16"/>
    <n v="0"/>
  </r>
  <r>
    <x v="1"/>
    <x v="1"/>
    <x v="6"/>
    <x v="6"/>
    <x v="22"/>
    <x v="22"/>
    <s v="20900"/>
    <s v="Cànons"/>
    <x v="19"/>
    <x v="19"/>
    <s v="1"/>
    <s v="Serveis públics bàsics"/>
    <x v="6"/>
    <x v="6"/>
    <x v="35"/>
    <x v="35"/>
    <x v="54"/>
    <x v="54"/>
    <s v="16011"/>
    <s v="Sanejament xarxa de clavegueram"/>
    <n v="9100"/>
    <n v="0"/>
    <n v="9100"/>
    <n v="9015.81"/>
    <n v="9015.81"/>
    <n v="9015.81"/>
    <n v="9015.81"/>
    <n v="0"/>
  </r>
  <r>
    <x v="1"/>
    <x v="1"/>
    <x v="6"/>
    <x v="6"/>
    <x v="22"/>
    <x v="22"/>
    <s v="20900"/>
    <s v="Cànons"/>
    <x v="19"/>
    <x v="19"/>
    <s v="1"/>
    <s v="Serveis públics bàsics"/>
    <x v="6"/>
    <x v="6"/>
    <x v="36"/>
    <x v="36"/>
    <x v="55"/>
    <x v="55"/>
    <s v="16111"/>
    <s v="Abastament de les aigües"/>
    <n v="10000"/>
    <n v="-10000"/>
    <n v="0"/>
    <n v="0"/>
    <n v="0"/>
    <n v="0"/>
    <n v="0"/>
    <n v="0"/>
  </r>
  <r>
    <x v="1"/>
    <x v="1"/>
    <x v="6"/>
    <x v="6"/>
    <x v="22"/>
    <x v="22"/>
    <s v="20900"/>
    <s v="Cànons"/>
    <x v="24"/>
    <x v="24"/>
    <s v="9"/>
    <s v="Actuacions de caràcter general"/>
    <x v="8"/>
    <x v="8"/>
    <x v="18"/>
    <x v="18"/>
    <x v="25"/>
    <x v="25"/>
    <s v="93311"/>
    <s v="Patrimoni"/>
    <n v="327439.12"/>
    <n v="-31260.54"/>
    <n v="296178.58"/>
    <n v="296175.42"/>
    <n v="296175.42"/>
    <n v="296175.42"/>
    <n v="209148.58"/>
    <n v="87026.84"/>
  </r>
  <r>
    <x v="1"/>
    <x v="1"/>
    <x v="6"/>
    <x v="6"/>
    <x v="22"/>
    <x v="22"/>
    <s v="20900"/>
    <s v="Cànons"/>
    <x v="0"/>
    <x v="0"/>
    <s v="9"/>
    <s v="Actuacions de caràcter general"/>
    <x v="1"/>
    <x v="1"/>
    <x v="1"/>
    <x v="1"/>
    <x v="1"/>
    <x v="1"/>
    <s v="92011"/>
    <s v="Administració general"/>
    <n v="0"/>
    <n v="10000"/>
    <n v="10000"/>
    <n v="10000"/>
    <n v="10000"/>
    <n v="0"/>
    <n v="0"/>
    <n v="0"/>
  </r>
  <r>
    <x v="1"/>
    <x v="1"/>
    <x v="7"/>
    <x v="7"/>
    <x v="23"/>
    <x v="23"/>
    <s v="21200"/>
    <s v="Manteniment edificis i altres construc.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507858.18"/>
    <n v="-327280.06"/>
    <n v="180578.12"/>
    <n v="180578.12"/>
    <n v="180578.12"/>
    <n v="180578.12"/>
    <n v="0"/>
    <n v="180578.12"/>
  </r>
  <r>
    <x v="1"/>
    <x v="1"/>
    <x v="7"/>
    <x v="7"/>
    <x v="23"/>
    <x v="23"/>
    <s v="21200"/>
    <s v="Manteniment edificis i altres construc."/>
    <x v="13"/>
    <x v="13"/>
    <s v="2"/>
    <s v="Actuacions de protecció i promoció social"/>
    <x v="2"/>
    <x v="2"/>
    <x v="5"/>
    <x v="5"/>
    <x v="56"/>
    <x v="56"/>
    <s v="23291"/>
    <s v="Cooperació Internacional"/>
    <n v="10000"/>
    <n v="-10000"/>
    <n v="0"/>
    <n v="0"/>
    <n v="0"/>
    <n v="0"/>
    <n v="0"/>
    <n v="0"/>
  </r>
  <r>
    <x v="1"/>
    <x v="1"/>
    <x v="7"/>
    <x v="7"/>
    <x v="23"/>
    <x v="23"/>
    <s v="21200"/>
    <s v="Manteniment edificis i altres construc."/>
    <x v="13"/>
    <x v="13"/>
    <s v="9"/>
    <s v="Actuacions de caràcter general"/>
    <x v="8"/>
    <x v="8"/>
    <x v="18"/>
    <x v="18"/>
    <x v="25"/>
    <x v="25"/>
    <s v="93312"/>
    <s v="Manteniment d’edificis centralitzats"/>
    <n v="1211590.56"/>
    <n v="510036.68"/>
    <n v="1721627.24"/>
    <n v="1718269.76"/>
    <n v="1718269.76"/>
    <n v="1718251.12"/>
    <n v="836254.74"/>
    <n v="881996.38"/>
  </r>
  <r>
    <x v="1"/>
    <x v="1"/>
    <x v="7"/>
    <x v="7"/>
    <x v="23"/>
    <x v="23"/>
    <s v="21200"/>
    <s v="Manteniment edificis i altres construc."/>
    <x v="15"/>
    <x v="15"/>
    <s v="1"/>
    <s v="Serveis públics bàsics"/>
    <x v="6"/>
    <x v="6"/>
    <x v="32"/>
    <x v="32"/>
    <x v="50"/>
    <x v="50"/>
    <s v="16911"/>
    <s v="Protecció i control d'animals"/>
    <n v="50751.57"/>
    <n v="-50751.57"/>
    <n v="0"/>
    <n v="0"/>
    <n v="0"/>
    <n v="0"/>
    <n v="0"/>
    <n v="0"/>
  </r>
  <r>
    <x v="1"/>
    <x v="1"/>
    <x v="7"/>
    <x v="7"/>
    <x v="23"/>
    <x v="23"/>
    <s v="21200"/>
    <s v="Manteniment edificis i altres construc."/>
    <x v="17"/>
    <x v="17"/>
    <s v="1"/>
    <s v="Serveis públics bàsics"/>
    <x v="5"/>
    <x v="5"/>
    <x v="9"/>
    <x v="9"/>
    <x v="11"/>
    <x v="11"/>
    <s v="13011"/>
    <s v="Gestió programa administració seguretat"/>
    <n v="3000"/>
    <n v="11400.71"/>
    <n v="14400.71"/>
    <n v="12634.11"/>
    <n v="9450.68"/>
    <n v="9450.68"/>
    <n v="6951.66"/>
    <n v="2499.02"/>
  </r>
  <r>
    <x v="1"/>
    <x v="1"/>
    <x v="7"/>
    <x v="7"/>
    <x v="23"/>
    <x v="23"/>
    <s v="21200"/>
    <s v="Manteniment edificis i altres construc."/>
    <x v="17"/>
    <x v="17"/>
    <s v="1"/>
    <s v="Serveis públics bàsics"/>
    <x v="5"/>
    <x v="5"/>
    <x v="10"/>
    <x v="10"/>
    <x v="12"/>
    <x v="12"/>
    <s v="13211"/>
    <s v="Gestió del programa de seguretat ciutada"/>
    <n v="849282.44"/>
    <n v="-730284.24"/>
    <n v="118998.2"/>
    <n v="114575.46"/>
    <n v="114575.46"/>
    <n v="109160.11"/>
    <n v="63723.03"/>
    <n v="45437.08"/>
  </r>
  <r>
    <x v="1"/>
    <x v="1"/>
    <x v="7"/>
    <x v="7"/>
    <x v="23"/>
    <x v="23"/>
    <s v="21200"/>
    <s v="Manteniment edificis i altres construc."/>
    <x v="17"/>
    <x v="17"/>
    <s v="1"/>
    <s v="Serveis públics bàsics"/>
    <x v="5"/>
    <x v="5"/>
    <x v="12"/>
    <x v="12"/>
    <x v="15"/>
    <x v="15"/>
    <s v="13612"/>
    <s v="Intervenció en extinció d’incendis i sal"/>
    <n v="101484.79"/>
    <n v="31423.37"/>
    <n v="132908.16"/>
    <n v="130412.22"/>
    <n v="130412.22"/>
    <n v="130199.33"/>
    <n v="59696.56"/>
    <n v="70502.77"/>
  </r>
  <r>
    <x v="1"/>
    <x v="1"/>
    <x v="7"/>
    <x v="7"/>
    <x v="23"/>
    <x v="23"/>
    <s v="21200"/>
    <s v="Manteniment edificis i altres construc."/>
    <x v="17"/>
    <x v="17"/>
    <s v="9"/>
    <s v="Actuacions de caràcter general"/>
    <x v="8"/>
    <x v="8"/>
    <x v="18"/>
    <x v="18"/>
    <x v="25"/>
    <x v="25"/>
    <s v="93312"/>
    <s v="Manteniment d’edificis centralitzats"/>
    <n v="1193418.97"/>
    <n v="0"/>
    <n v="1193418.97"/>
    <n v="1193418.97"/>
    <n v="1193418.97"/>
    <n v="1193417.26"/>
    <n v="984094.47"/>
    <n v="209322.79"/>
  </r>
  <r>
    <x v="1"/>
    <x v="1"/>
    <x v="7"/>
    <x v="7"/>
    <x v="23"/>
    <x v="23"/>
    <s v="21200"/>
    <s v="Manteniment edificis i altres construc."/>
    <x v="18"/>
    <x v="18"/>
    <s v="1"/>
    <s v="Serveis públics bàsics"/>
    <x v="4"/>
    <x v="4"/>
    <x v="7"/>
    <x v="7"/>
    <x v="8"/>
    <x v="8"/>
    <s v="15017"/>
    <s v="Manteniment i conservació edificis Ecolo"/>
    <n v="107636"/>
    <n v="30002.720000000001"/>
    <n v="137638.72"/>
    <n v="137638.72"/>
    <n v="137638.72"/>
    <n v="137638.04"/>
    <n v="0"/>
    <n v="137638.04"/>
  </r>
  <r>
    <x v="1"/>
    <x v="1"/>
    <x v="7"/>
    <x v="7"/>
    <x v="23"/>
    <x v="23"/>
    <s v="21200"/>
    <s v="Manteniment edificis i altres construc."/>
    <x v="18"/>
    <x v="18"/>
    <s v="9"/>
    <s v="Actuacions de caràcter general"/>
    <x v="8"/>
    <x v="8"/>
    <x v="18"/>
    <x v="18"/>
    <x v="25"/>
    <x v="25"/>
    <s v="93312"/>
    <s v="Manteniment d’edificis centralitzats"/>
    <n v="591604"/>
    <n v="66964.539999999994"/>
    <n v="658568.54"/>
    <n v="658568.54"/>
    <n v="658568.54"/>
    <n v="658508.42000000004"/>
    <n v="540824.89"/>
    <n v="117683.53"/>
  </r>
  <r>
    <x v="1"/>
    <x v="1"/>
    <x v="7"/>
    <x v="7"/>
    <x v="23"/>
    <x v="23"/>
    <s v="21200"/>
    <s v="Manteniment edificis i altres construc."/>
    <x v="1"/>
    <x v="1"/>
    <s v="1"/>
    <s v="Serveis públics bàsics"/>
    <x v="4"/>
    <x v="4"/>
    <x v="15"/>
    <x v="15"/>
    <x v="18"/>
    <x v="18"/>
    <s v="15344"/>
    <s v="Manteniment-millora espais públics no ce"/>
    <n v="0"/>
    <n v="78898.990000000005"/>
    <n v="78898.990000000005"/>
    <n v="78898.679999999993"/>
    <n v="78898.679999999993"/>
    <n v="78898.679999999993"/>
    <n v="17866.240000000002"/>
    <n v="61032.44"/>
  </r>
  <r>
    <x v="1"/>
    <x v="1"/>
    <x v="7"/>
    <x v="7"/>
    <x v="23"/>
    <x v="23"/>
    <s v="21200"/>
    <s v="Manteniment edificis i altres construc."/>
    <x v="1"/>
    <x v="1"/>
    <s v="2"/>
    <s v="Actuacions de protecció i promoció social"/>
    <x v="2"/>
    <x v="2"/>
    <x v="5"/>
    <x v="5"/>
    <x v="57"/>
    <x v="57"/>
    <s v="23281"/>
    <s v="Serveis i projectes comunitaris"/>
    <n v="0"/>
    <n v="6028.49"/>
    <n v="6028.49"/>
    <n v="6028.49"/>
    <n v="6028.49"/>
    <n v="6028.49"/>
    <n v="6028.49"/>
    <n v="0"/>
  </r>
  <r>
    <x v="1"/>
    <x v="1"/>
    <x v="7"/>
    <x v="7"/>
    <x v="23"/>
    <x v="23"/>
    <s v="21200"/>
    <s v="Manteniment edificis i altres construc."/>
    <x v="1"/>
    <x v="1"/>
    <s v="9"/>
    <s v="Actuacions de caràcter general"/>
    <x v="8"/>
    <x v="8"/>
    <x v="18"/>
    <x v="18"/>
    <x v="25"/>
    <x v="25"/>
    <s v="93312"/>
    <s v="Manteniment d’edificis centralitzats"/>
    <n v="756927.3"/>
    <n v="180000"/>
    <n v="936927.3"/>
    <n v="936927.3"/>
    <n v="936927.3"/>
    <n v="936926.29"/>
    <n v="750421.28"/>
    <n v="186505.01"/>
  </r>
  <r>
    <x v="1"/>
    <x v="1"/>
    <x v="7"/>
    <x v="7"/>
    <x v="23"/>
    <x v="23"/>
    <s v="21200"/>
    <s v="Manteniment edificis i altres construc."/>
    <x v="1"/>
    <x v="1"/>
    <s v="9"/>
    <s v="Actuacions de caràcter general"/>
    <x v="8"/>
    <x v="8"/>
    <x v="18"/>
    <x v="18"/>
    <x v="25"/>
    <x v="25"/>
    <s v="93314"/>
    <s v="Manteniment d’edificis i solars no centr"/>
    <n v="131417.07"/>
    <n v="-127787.07"/>
    <n v="3630"/>
    <n v="3630"/>
    <n v="3630"/>
    <n v="3630"/>
    <n v="3630"/>
    <n v="0"/>
  </r>
  <r>
    <x v="1"/>
    <x v="1"/>
    <x v="7"/>
    <x v="7"/>
    <x v="23"/>
    <x v="23"/>
    <s v="21200"/>
    <s v="Manteniment edificis i altres construc."/>
    <x v="2"/>
    <x v="2"/>
    <s v="2"/>
    <s v="Actuacions de protecció i promoció social"/>
    <x v="2"/>
    <x v="2"/>
    <x v="5"/>
    <x v="5"/>
    <x v="46"/>
    <x v="46"/>
    <s v="23213"/>
    <s v="Promoció i participació infància"/>
    <n v="0"/>
    <n v="13000"/>
    <n v="13000"/>
    <n v="12292.38"/>
    <n v="12292.38"/>
    <n v="12292.38"/>
    <n v="0"/>
    <n v="12292.38"/>
  </r>
  <r>
    <x v="1"/>
    <x v="1"/>
    <x v="7"/>
    <x v="7"/>
    <x v="23"/>
    <x v="23"/>
    <s v="21200"/>
    <s v="Manteniment edificis i altres construc."/>
    <x v="2"/>
    <x v="2"/>
    <s v="2"/>
    <s v="Actuacions de protecció i promoció social"/>
    <x v="2"/>
    <x v="2"/>
    <x v="5"/>
    <x v="5"/>
    <x v="41"/>
    <x v="41"/>
    <s v="23221"/>
    <s v="Promoció i atenció a la joventut"/>
    <n v="0"/>
    <n v="50000"/>
    <n v="50000"/>
    <n v="49994.04"/>
    <n v="49994.04"/>
    <n v="49994.04"/>
    <n v="0"/>
    <n v="49994.04"/>
  </r>
  <r>
    <x v="1"/>
    <x v="1"/>
    <x v="7"/>
    <x v="7"/>
    <x v="23"/>
    <x v="23"/>
    <s v="21200"/>
    <s v="Manteniment edificis i altres construc."/>
    <x v="2"/>
    <x v="2"/>
    <s v="3"/>
    <s v="Producció de béns públics de caràcter preferent"/>
    <x v="9"/>
    <x v="9"/>
    <x v="37"/>
    <x v="37"/>
    <x v="58"/>
    <x v="58"/>
    <s v="33411"/>
    <s v="Promoció cultural"/>
    <n v="0"/>
    <n v="15000"/>
    <n v="15000"/>
    <n v="13305.04"/>
    <n v="13305.04"/>
    <n v="13305.04"/>
    <n v="9007.1200000000008"/>
    <n v="4297.92"/>
  </r>
  <r>
    <x v="1"/>
    <x v="1"/>
    <x v="7"/>
    <x v="7"/>
    <x v="23"/>
    <x v="23"/>
    <s v="21200"/>
    <s v="Manteniment edificis i altres construc."/>
    <x v="2"/>
    <x v="2"/>
    <s v="3"/>
    <s v="Producció de béns públics de caràcter preferent"/>
    <x v="12"/>
    <x v="12"/>
    <x v="38"/>
    <x v="38"/>
    <x v="59"/>
    <x v="59"/>
    <s v="34112"/>
    <s v="Foment i promoció de la pràctica esporti"/>
    <n v="60000"/>
    <n v="-60000"/>
    <n v="0"/>
    <n v="0"/>
    <n v="0"/>
    <n v="0"/>
    <n v="0"/>
    <n v="0"/>
  </r>
  <r>
    <x v="1"/>
    <x v="1"/>
    <x v="7"/>
    <x v="7"/>
    <x v="23"/>
    <x v="23"/>
    <s v="21200"/>
    <s v="Manteniment edificis i altres construc."/>
    <x v="2"/>
    <x v="2"/>
    <s v="9"/>
    <s v="Actuacions de caràcter general"/>
    <x v="8"/>
    <x v="8"/>
    <x v="18"/>
    <x v="18"/>
    <x v="25"/>
    <x v="25"/>
    <s v="93312"/>
    <s v="Manteniment d’edificis centralitzats"/>
    <n v="752938.18"/>
    <n v="0"/>
    <n v="752938.18"/>
    <n v="752938.18"/>
    <n v="752938.18"/>
    <n v="752936.38"/>
    <n v="708354.71"/>
    <n v="44581.67"/>
  </r>
  <r>
    <x v="1"/>
    <x v="1"/>
    <x v="7"/>
    <x v="7"/>
    <x v="23"/>
    <x v="23"/>
    <s v="21200"/>
    <s v="Manteniment edificis i altres construc."/>
    <x v="2"/>
    <x v="2"/>
    <s v="9"/>
    <s v="Actuacions de caràcter general"/>
    <x v="8"/>
    <x v="8"/>
    <x v="18"/>
    <x v="18"/>
    <x v="25"/>
    <x v="25"/>
    <s v="93314"/>
    <s v="Manteniment d’edificis i solars no centr"/>
    <n v="230000"/>
    <n v="172070.41"/>
    <n v="402070.41"/>
    <n v="369714.81"/>
    <n v="369714.81"/>
    <n v="360560.27"/>
    <n v="171592.39"/>
    <n v="188967.88"/>
  </r>
  <r>
    <x v="1"/>
    <x v="1"/>
    <x v="7"/>
    <x v="7"/>
    <x v="23"/>
    <x v="23"/>
    <s v="21200"/>
    <s v="Manteniment edificis i altres construc."/>
    <x v="3"/>
    <x v="3"/>
    <s v="2"/>
    <s v="Actuacions de protecció i promoció social"/>
    <x v="2"/>
    <x v="2"/>
    <x v="4"/>
    <x v="4"/>
    <x v="60"/>
    <x v="60"/>
    <s v="23122"/>
    <s v="Atenció social individual i familiar"/>
    <n v="0"/>
    <n v="48378.69"/>
    <n v="48378.69"/>
    <n v="48378.69"/>
    <n v="48378.69"/>
    <n v="48378.69"/>
    <n v="0"/>
    <n v="48378.69"/>
  </r>
  <r>
    <x v="1"/>
    <x v="1"/>
    <x v="7"/>
    <x v="7"/>
    <x v="23"/>
    <x v="23"/>
    <s v="21200"/>
    <s v="Manteniment edificis i altres construc."/>
    <x v="3"/>
    <x v="3"/>
    <s v="2"/>
    <s v="Actuacions de protecció i promoció social"/>
    <x v="2"/>
    <x v="2"/>
    <x v="5"/>
    <x v="5"/>
    <x v="46"/>
    <x v="46"/>
    <s v="23213"/>
    <s v="Promoció i participació infància"/>
    <n v="0"/>
    <n v="48279.85"/>
    <n v="48279.85"/>
    <n v="48279.85"/>
    <n v="48279.85"/>
    <n v="48279.85"/>
    <n v="48279.85"/>
    <n v="0"/>
  </r>
  <r>
    <x v="1"/>
    <x v="1"/>
    <x v="7"/>
    <x v="7"/>
    <x v="23"/>
    <x v="23"/>
    <s v="21200"/>
    <s v="Manteniment edificis i altres construc."/>
    <x v="3"/>
    <x v="3"/>
    <s v="3"/>
    <s v="Producció de béns públics de caràcter preferent"/>
    <x v="9"/>
    <x v="9"/>
    <x v="37"/>
    <x v="37"/>
    <x v="58"/>
    <x v="58"/>
    <s v="33411"/>
    <s v="Promoció cultural"/>
    <n v="0"/>
    <n v="43560"/>
    <n v="43560"/>
    <n v="43560"/>
    <n v="43560"/>
    <n v="43560"/>
    <n v="0"/>
    <n v="43560"/>
  </r>
  <r>
    <x v="1"/>
    <x v="1"/>
    <x v="7"/>
    <x v="7"/>
    <x v="23"/>
    <x v="23"/>
    <s v="21200"/>
    <s v="Manteniment edificis i altres construc."/>
    <x v="3"/>
    <x v="3"/>
    <s v="9"/>
    <s v="Actuacions de caràcter general"/>
    <x v="8"/>
    <x v="8"/>
    <x v="18"/>
    <x v="18"/>
    <x v="25"/>
    <x v="25"/>
    <s v="93312"/>
    <s v="Manteniment d’edificis centralitzats"/>
    <n v="923920.46"/>
    <n v="452556.5"/>
    <n v="1376476.96"/>
    <n v="1376376.96"/>
    <n v="1376376.96"/>
    <n v="1376347.8"/>
    <n v="842085.1"/>
    <n v="534262.69999999995"/>
  </r>
  <r>
    <x v="1"/>
    <x v="1"/>
    <x v="7"/>
    <x v="7"/>
    <x v="23"/>
    <x v="23"/>
    <s v="21200"/>
    <s v="Manteniment edificis i altres construc."/>
    <x v="3"/>
    <x v="3"/>
    <s v="9"/>
    <s v="Actuacions de caràcter general"/>
    <x v="8"/>
    <x v="8"/>
    <x v="18"/>
    <x v="18"/>
    <x v="25"/>
    <x v="25"/>
    <s v="93314"/>
    <s v="Manteniment d’edificis i solars no centr"/>
    <n v="128586.15"/>
    <n v="-128586.15"/>
    <n v="0"/>
    <n v="0"/>
    <n v="0"/>
    <n v="0"/>
    <n v="0"/>
    <n v="0"/>
  </r>
  <r>
    <x v="1"/>
    <x v="1"/>
    <x v="7"/>
    <x v="7"/>
    <x v="23"/>
    <x v="23"/>
    <s v="21200"/>
    <s v="Manteniment edificis i altres construc."/>
    <x v="4"/>
    <x v="4"/>
    <s v="9"/>
    <s v="Actuacions de caràcter general"/>
    <x v="8"/>
    <x v="8"/>
    <x v="18"/>
    <x v="18"/>
    <x v="25"/>
    <x v="25"/>
    <s v="93312"/>
    <s v="Manteniment d’edificis centralitzats"/>
    <n v="317781.12"/>
    <n v="120000"/>
    <n v="437781.12"/>
    <n v="437781.12"/>
    <n v="437781.12"/>
    <n v="437746.88"/>
    <n v="371207.77"/>
    <n v="66539.11"/>
  </r>
  <r>
    <x v="1"/>
    <x v="1"/>
    <x v="7"/>
    <x v="7"/>
    <x v="23"/>
    <x v="23"/>
    <s v="21200"/>
    <s v="Manteniment edificis i altres construc."/>
    <x v="4"/>
    <x v="4"/>
    <s v="9"/>
    <s v="Actuacions de caràcter general"/>
    <x v="8"/>
    <x v="8"/>
    <x v="18"/>
    <x v="18"/>
    <x v="25"/>
    <x v="25"/>
    <s v="93314"/>
    <s v="Manteniment d’edificis i solars no centr"/>
    <n v="0"/>
    <n v="142279.81"/>
    <n v="142279.81"/>
    <n v="142279.81"/>
    <n v="142279.81"/>
    <n v="142276.76999999999"/>
    <n v="0"/>
    <n v="142276.76999999999"/>
  </r>
  <r>
    <x v="1"/>
    <x v="1"/>
    <x v="7"/>
    <x v="7"/>
    <x v="23"/>
    <x v="23"/>
    <s v="21200"/>
    <s v="Manteniment edificis i altres construc."/>
    <x v="5"/>
    <x v="5"/>
    <s v="9"/>
    <s v="Actuacions de caràcter general"/>
    <x v="8"/>
    <x v="8"/>
    <x v="18"/>
    <x v="18"/>
    <x v="25"/>
    <x v="25"/>
    <s v="93312"/>
    <s v="Manteniment d’edificis centralitzats"/>
    <n v="448085.57"/>
    <n v="66879.69"/>
    <n v="514965.26"/>
    <n v="514964.57"/>
    <n v="514964.57"/>
    <n v="514951.14"/>
    <n v="119471.19"/>
    <n v="395479.95"/>
  </r>
  <r>
    <x v="1"/>
    <x v="1"/>
    <x v="7"/>
    <x v="7"/>
    <x v="23"/>
    <x v="23"/>
    <s v="21200"/>
    <s v="Manteniment edificis i altres construc."/>
    <x v="5"/>
    <x v="5"/>
    <s v="9"/>
    <s v="Actuacions de caràcter general"/>
    <x v="8"/>
    <x v="8"/>
    <x v="18"/>
    <x v="18"/>
    <x v="25"/>
    <x v="25"/>
    <s v="93314"/>
    <s v="Manteniment d’edificis i solars no centr"/>
    <n v="162123.65"/>
    <n v="-13128.05"/>
    <n v="148995.6"/>
    <n v="115121.32"/>
    <n v="115121.32"/>
    <n v="115121.31"/>
    <n v="35550.089999999997"/>
    <n v="79571.22"/>
  </r>
  <r>
    <x v="1"/>
    <x v="1"/>
    <x v="7"/>
    <x v="7"/>
    <x v="23"/>
    <x v="23"/>
    <s v="21200"/>
    <s v="Manteniment edificis i altres construc."/>
    <x v="6"/>
    <x v="6"/>
    <s v="9"/>
    <s v="Actuacions de caràcter general"/>
    <x v="8"/>
    <x v="8"/>
    <x v="18"/>
    <x v="18"/>
    <x v="25"/>
    <x v="25"/>
    <s v="93312"/>
    <s v="Manteniment d’edificis centralitzats"/>
    <n v="556998.77"/>
    <n v="0"/>
    <n v="556998.77"/>
    <n v="556998.77"/>
    <n v="556998.77"/>
    <n v="556996.92000000004"/>
    <n v="106329.81"/>
    <n v="450667.11"/>
  </r>
  <r>
    <x v="1"/>
    <x v="1"/>
    <x v="7"/>
    <x v="7"/>
    <x v="23"/>
    <x v="23"/>
    <s v="21200"/>
    <s v="Manteniment edificis i altres construc."/>
    <x v="6"/>
    <x v="6"/>
    <s v="9"/>
    <s v="Actuacions de caràcter general"/>
    <x v="8"/>
    <x v="8"/>
    <x v="18"/>
    <x v="18"/>
    <x v="25"/>
    <x v="25"/>
    <s v="93314"/>
    <s v="Manteniment d’edificis i solars no centr"/>
    <n v="215000"/>
    <n v="91135"/>
    <n v="306135"/>
    <n v="305350.87"/>
    <n v="304744.07"/>
    <n v="304588.43"/>
    <n v="67806.84"/>
    <n v="236781.59"/>
  </r>
  <r>
    <x v="1"/>
    <x v="1"/>
    <x v="7"/>
    <x v="7"/>
    <x v="23"/>
    <x v="23"/>
    <s v="21200"/>
    <s v="Manteniment edificis i altres construc."/>
    <x v="7"/>
    <x v="7"/>
    <s v="9"/>
    <s v="Actuacions de caràcter general"/>
    <x v="8"/>
    <x v="8"/>
    <x v="18"/>
    <x v="18"/>
    <x v="25"/>
    <x v="25"/>
    <s v="93312"/>
    <s v="Manteniment d’edificis centralitzats"/>
    <n v="880647.77"/>
    <n v="88064.78"/>
    <n v="968712.55"/>
    <n v="968712.55"/>
    <n v="968712.55"/>
    <n v="968198.37"/>
    <n v="560751.78"/>
    <n v="407446.59"/>
  </r>
  <r>
    <x v="1"/>
    <x v="1"/>
    <x v="7"/>
    <x v="7"/>
    <x v="23"/>
    <x v="23"/>
    <s v="21200"/>
    <s v="Manteniment edificis i altres construc."/>
    <x v="7"/>
    <x v="7"/>
    <s v="9"/>
    <s v="Actuacions de caràcter general"/>
    <x v="8"/>
    <x v="8"/>
    <x v="18"/>
    <x v="18"/>
    <x v="25"/>
    <x v="25"/>
    <s v="93314"/>
    <s v="Manteniment d’edificis i solars no centr"/>
    <n v="231655.59"/>
    <n v="-86221.15"/>
    <n v="145434.44"/>
    <n v="145206.95000000001"/>
    <n v="145206.95000000001"/>
    <n v="145206.95000000001"/>
    <n v="14819.31"/>
    <n v="130387.64"/>
  </r>
  <r>
    <x v="1"/>
    <x v="1"/>
    <x v="7"/>
    <x v="7"/>
    <x v="23"/>
    <x v="23"/>
    <s v="21200"/>
    <s v="Manteniment edificis i altres construc."/>
    <x v="8"/>
    <x v="8"/>
    <s v="9"/>
    <s v="Actuacions de caràcter general"/>
    <x v="8"/>
    <x v="8"/>
    <x v="18"/>
    <x v="18"/>
    <x v="25"/>
    <x v="25"/>
    <s v="93312"/>
    <s v="Manteniment d’edificis centralitzats"/>
    <n v="1032021.9"/>
    <n v="0"/>
    <n v="1032021.9"/>
    <n v="1032021.9"/>
    <n v="1032021.9"/>
    <n v="1007368.39"/>
    <n v="532893.73"/>
    <n v="474474.66"/>
  </r>
  <r>
    <x v="1"/>
    <x v="1"/>
    <x v="7"/>
    <x v="7"/>
    <x v="23"/>
    <x v="23"/>
    <s v="21200"/>
    <s v="Manteniment edificis i altres construc."/>
    <x v="9"/>
    <x v="9"/>
    <s v="1"/>
    <s v="Serveis públics bàsics"/>
    <x v="4"/>
    <x v="4"/>
    <x v="15"/>
    <x v="15"/>
    <x v="18"/>
    <x v="18"/>
    <s v="15344"/>
    <s v="Manteniment-millora espais públics no ce"/>
    <n v="23134.11"/>
    <n v="-23134.11"/>
    <n v="0"/>
    <n v="0"/>
    <n v="0"/>
    <n v="0"/>
    <n v="0"/>
    <n v="0"/>
  </r>
  <r>
    <x v="1"/>
    <x v="1"/>
    <x v="7"/>
    <x v="7"/>
    <x v="23"/>
    <x v="23"/>
    <s v="21200"/>
    <s v="Manteniment edificis i altres construc."/>
    <x v="9"/>
    <x v="9"/>
    <s v="9"/>
    <s v="Actuacions de caràcter general"/>
    <x v="8"/>
    <x v="8"/>
    <x v="18"/>
    <x v="18"/>
    <x v="25"/>
    <x v="25"/>
    <s v="93312"/>
    <s v="Manteniment d’edificis centralitzats"/>
    <n v="1015743.45"/>
    <n v="100000"/>
    <n v="1115743.45"/>
    <n v="1115743.45"/>
    <n v="1115743.45"/>
    <n v="1115741.6200000001"/>
    <n v="776341.53"/>
    <n v="339400.09"/>
  </r>
  <r>
    <x v="1"/>
    <x v="1"/>
    <x v="7"/>
    <x v="7"/>
    <x v="23"/>
    <x v="23"/>
    <s v="21200"/>
    <s v="Manteniment edificis i altres construc."/>
    <x v="9"/>
    <x v="9"/>
    <s v="9"/>
    <s v="Actuacions de caràcter general"/>
    <x v="8"/>
    <x v="8"/>
    <x v="18"/>
    <x v="18"/>
    <x v="25"/>
    <x v="25"/>
    <s v="93314"/>
    <s v="Manteniment d’edificis i solars no centr"/>
    <n v="12432"/>
    <n v="77013.179999999993"/>
    <n v="89445.18"/>
    <n v="86529.18"/>
    <n v="86529.18"/>
    <n v="86529.18"/>
    <n v="0"/>
    <n v="86529.18"/>
  </r>
  <r>
    <x v="1"/>
    <x v="1"/>
    <x v="7"/>
    <x v="7"/>
    <x v="23"/>
    <x v="23"/>
    <s v="21200"/>
    <s v="Manteniment edificis i altres construc."/>
    <x v="10"/>
    <x v="10"/>
    <s v="9"/>
    <s v="Actuacions de caràcter general"/>
    <x v="8"/>
    <x v="8"/>
    <x v="18"/>
    <x v="18"/>
    <x v="25"/>
    <x v="25"/>
    <s v="93312"/>
    <s v="Manteniment d’edificis centralitzats"/>
    <n v="1164279.33"/>
    <n v="121000"/>
    <n v="1285279.33"/>
    <n v="1284279.33"/>
    <n v="1284279.33"/>
    <n v="1284237.68"/>
    <n v="835402"/>
    <n v="448835.68"/>
  </r>
  <r>
    <x v="1"/>
    <x v="1"/>
    <x v="7"/>
    <x v="7"/>
    <x v="23"/>
    <x v="23"/>
    <s v="21200"/>
    <s v="Manteniment edificis i altres construc."/>
    <x v="10"/>
    <x v="10"/>
    <s v="9"/>
    <s v="Actuacions de caràcter general"/>
    <x v="8"/>
    <x v="8"/>
    <x v="18"/>
    <x v="18"/>
    <x v="25"/>
    <x v="25"/>
    <s v="93314"/>
    <s v="Manteniment d’edificis i solars no centr"/>
    <n v="101991.1"/>
    <n v="-101991.1"/>
    <n v="0"/>
    <n v="0"/>
    <n v="0"/>
    <n v="0"/>
    <n v="0"/>
    <n v="0"/>
  </r>
  <r>
    <x v="1"/>
    <x v="1"/>
    <x v="7"/>
    <x v="7"/>
    <x v="23"/>
    <x v="23"/>
    <s v="21200"/>
    <s v="Manteniment edificis i altres construc."/>
    <x v="0"/>
    <x v="0"/>
    <s v="9"/>
    <s v="Actuacions de caràcter general"/>
    <x v="8"/>
    <x v="8"/>
    <x v="18"/>
    <x v="18"/>
    <x v="25"/>
    <x v="25"/>
    <s v="93312"/>
    <s v="Manteniment d’edificis centralitzats"/>
    <n v="1163841.1200000001"/>
    <n v="839938.69"/>
    <n v="2003779.81"/>
    <n v="2003730.01"/>
    <n v="2003730.01"/>
    <n v="2003508.33"/>
    <n v="1488446.76"/>
    <n v="515061.57"/>
  </r>
  <r>
    <x v="1"/>
    <x v="1"/>
    <x v="7"/>
    <x v="7"/>
    <x v="23"/>
    <x v="23"/>
    <s v="21200"/>
    <s v="Manteniment edificis i altres construc."/>
    <x v="0"/>
    <x v="0"/>
    <s v="9"/>
    <s v="Actuacions de caràcter general"/>
    <x v="8"/>
    <x v="8"/>
    <x v="18"/>
    <x v="18"/>
    <x v="25"/>
    <x v="25"/>
    <s v="93314"/>
    <s v="Manteniment d’edificis i solars no centr"/>
    <n v="0"/>
    <n v="22146.17"/>
    <n v="22146.17"/>
    <n v="22146.17"/>
    <n v="22146.17"/>
    <n v="22146.17"/>
    <n v="22146.17"/>
    <n v="0"/>
  </r>
  <r>
    <x v="1"/>
    <x v="1"/>
    <x v="7"/>
    <x v="7"/>
    <x v="23"/>
    <x v="23"/>
    <s v="21201"/>
    <s v="Despeses comunitat de propietari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60000"/>
    <n v="-10000"/>
    <n v="50000"/>
    <n v="49917.51"/>
    <n v="49917.51"/>
    <n v="49917.51"/>
    <n v="16951.04"/>
    <n v="32966.47"/>
  </r>
  <r>
    <x v="1"/>
    <x v="1"/>
    <x v="7"/>
    <x v="7"/>
    <x v="23"/>
    <x v="23"/>
    <s v="21201"/>
    <s v="Despeses comunitat de propietaris"/>
    <x v="17"/>
    <x v="17"/>
    <s v="1"/>
    <s v="Serveis públics bàsics"/>
    <x v="5"/>
    <x v="5"/>
    <x v="9"/>
    <x v="9"/>
    <x v="11"/>
    <x v="11"/>
    <s v="13011"/>
    <s v="Gestió programa administració seguretat"/>
    <n v="20000"/>
    <n v="-14500"/>
    <n v="5500"/>
    <n v="5232.1400000000003"/>
    <n v="5232.1400000000003"/>
    <n v="5232.1400000000003"/>
    <n v="5232.1400000000003"/>
    <n v="0"/>
  </r>
  <r>
    <x v="1"/>
    <x v="1"/>
    <x v="7"/>
    <x v="7"/>
    <x v="23"/>
    <x v="23"/>
    <s v="21201"/>
    <s v="Despeses comunitat de propietaris"/>
    <x v="1"/>
    <x v="1"/>
    <s v="9"/>
    <s v="Actuacions de caràcter general"/>
    <x v="1"/>
    <x v="1"/>
    <x v="1"/>
    <x v="1"/>
    <x v="1"/>
    <x v="1"/>
    <s v="92011"/>
    <s v="Administració general"/>
    <n v="17648"/>
    <n v="10797.07"/>
    <n v="28445.07"/>
    <n v="23000"/>
    <n v="17557.650000000001"/>
    <n v="17557.650000000001"/>
    <n v="16130.04"/>
    <n v="1427.61"/>
  </r>
  <r>
    <x v="1"/>
    <x v="1"/>
    <x v="7"/>
    <x v="7"/>
    <x v="23"/>
    <x v="23"/>
    <s v="21201"/>
    <s v="Despeses comunitat de propietaris"/>
    <x v="2"/>
    <x v="2"/>
    <s v="9"/>
    <s v="Actuacions de caràcter general"/>
    <x v="1"/>
    <x v="1"/>
    <x v="1"/>
    <x v="1"/>
    <x v="1"/>
    <x v="1"/>
    <s v="92011"/>
    <s v="Administració general"/>
    <n v="29000"/>
    <n v="27773.72"/>
    <n v="56773.72"/>
    <n v="56773.72"/>
    <n v="56207.35"/>
    <n v="56207.35"/>
    <n v="55495.01"/>
    <n v="712.34"/>
  </r>
  <r>
    <x v="1"/>
    <x v="1"/>
    <x v="7"/>
    <x v="7"/>
    <x v="23"/>
    <x v="23"/>
    <s v="21201"/>
    <s v="Despeses comunitat de propietaris"/>
    <x v="3"/>
    <x v="3"/>
    <s v="9"/>
    <s v="Actuacions de caràcter general"/>
    <x v="1"/>
    <x v="1"/>
    <x v="1"/>
    <x v="1"/>
    <x v="1"/>
    <x v="1"/>
    <s v="92011"/>
    <s v="Administració general"/>
    <n v="8100"/>
    <n v="6198.06"/>
    <n v="14298.06"/>
    <n v="14298.06"/>
    <n v="14298.06"/>
    <n v="14298.06"/>
    <n v="14298.06"/>
    <n v="0"/>
  </r>
  <r>
    <x v="1"/>
    <x v="1"/>
    <x v="7"/>
    <x v="7"/>
    <x v="23"/>
    <x v="23"/>
    <s v="21201"/>
    <s v="Despeses comunitat de propietaris"/>
    <x v="5"/>
    <x v="5"/>
    <s v="9"/>
    <s v="Actuacions de caràcter general"/>
    <x v="1"/>
    <x v="1"/>
    <x v="1"/>
    <x v="1"/>
    <x v="1"/>
    <x v="1"/>
    <s v="92011"/>
    <s v="Administració general"/>
    <n v="12000"/>
    <n v="-9000"/>
    <n v="3000"/>
    <n v="3000"/>
    <n v="3000"/>
    <n v="2202.2800000000002"/>
    <n v="0"/>
    <n v="2202.2800000000002"/>
  </r>
  <r>
    <x v="1"/>
    <x v="1"/>
    <x v="7"/>
    <x v="7"/>
    <x v="23"/>
    <x v="23"/>
    <s v="21201"/>
    <s v="Despeses comunitat de propietaris"/>
    <x v="6"/>
    <x v="6"/>
    <s v="9"/>
    <s v="Actuacions de caràcter general"/>
    <x v="1"/>
    <x v="1"/>
    <x v="1"/>
    <x v="1"/>
    <x v="1"/>
    <x v="1"/>
    <s v="92011"/>
    <s v="Administració general"/>
    <n v="6000"/>
    <n v="2000"/>
    <n v="8000"/>
    <n v="7393.13"/>
    <n v="7393.12"/>
    <n v="7171.6"/>
    <n v="7171.6"/>
    <n v="0"/>
  </r>
  <r>
    <x v="1"/>
    <x v="1"/>
    <x v="7"/>
    <x v="7"/>
    <x v="23"/>
    <x v="23"/>
    <s v="21201"/>
    <s v="Despeses comunitat de propietaris"/>
    <x v="7"/>
    <x v="7"/>
    <s v="9"/>
    <s v="Actuacions de caràcter general"/>
    <x v="1"/>
    <x v="1"/>
    <x v="1"/>
    <x v="1"/>
    <x v="1"/>
    <x v="1"/>
    <s v="92011"/>
    <s v="Administració general"/>
    <n v="0"/>
    <n v="15286.89"/>
    <n v="15286.89"/>
    <n v="15286.89"/>
    <n v="13794.45"/>
    <n v="13794.45"/>
    <n v="13119.45"/>
    <n v="675"/>
  </r>
  <r>
    <x v="1"/>
    <x v="1"/>
    <x v="7"/>
    <x v="7"/>
    <x v="23"/>
    <x v="23"/>
    <s v="21201"/>
    <s v="Despeses comunitat de propietaris"/>
    <x v="8"/>
    <x v="8"/>
    <s v="9"/>
    <s v="Actuacions de caràcter general"/>
    <x v="1"/>
    <x v="1"/>
    <x v="1"/>
    <x v="1"/>
    <x v="1"/>
    <x v="1"/>
    <s v="92011"/>
    <s v="Administració general"/>
    <n v="15000"/>
    <n v="5000"/>
    <n v="20000"/>
    <n v="20000"/>
    <n v="17424.22"/>
    <n v="17424.22"/>
    <n v="17424.22"/>
    <n v="0"/>
  </r>
  <r>
    <x v="1"/>
    <x v="1"/>
    <x v="7"/>
    <x v="7"/>
    <x v="23"/>
    <x v="23"/>
    <s v="21201"/>
    <s v="Despeses comunitat de propietaris"/>
    <x v="9"/>
    <x v="9"/>
    <s v="9"/>
    <s v="Actuacions de caràcter general"/>
    <x v="1"/>
    <x v="1"/>
    <x v="1"/>
    <x v="1"/>
    <x v="1"/>
    <x v="1"/>
    <s v="92011"/>
    <s v="Administració general"/>
    <n v="13468"/>
    <n v="22092.22"/>
    <n v="35560.22"/>
    <n v="33192.76"/>
    <n v="33192.76"/>
    <n v="33192.76"/>
    <n v="33192.76"/>
    <n v="0"/>
  </r>
  <r>
    <x v="1"/>
    <x v="1"/>
    <x v="7"/>
    <x v="7"/>
    <x v="23"/>
    <x v="23"/>
    <s v="21201"/>
    <s v="Despeses comunitat de propietaris"/>
    <x v="10"/>
    <x v="10"/>
    <s v="9"/>
    <s v="Actuacions de caràcter general"/>
    <x v="1"/>
    <x v="1"/>
    <x v="1"/>
    <x v="1"/>
    <x v="1"/>
    <x v="1"/>
    <s v="92011"/>
    <s v="Administració general"/>
    <n v="70000"/>
    <n v="24.48"/>
    <n v="70024.479999999996"/>
    <n v="70024.479999999996"/>
    <n v="70024.479999999996"/>
    <n v="70024.479999999996"/>
    <n v="67254.679999999993"/>
    <n v="2769.8"/>
  </r>
  <r>
    <x v="1"/>
    <x v="1"/>
    <x v="7"/>
    <x v="7"/>
    <x v="23"/>
    <x v="23"/>
    <s v="21201"/>
    <s v="Despeses comunitat de propietaris"/>
    <x v="24"/>
    <x v="24"/>
    <s v="9"/>
    <s v="Actuacions de caràcter general"/>
    <x v="8"/>
    <x v="8"/>
    <x v="18"/>
    <x v="18"/>
    <x v="25"/>
    <x v="25"/>
    <s v="93311"/>
    <s v="Patrimoni"/>
    <n v="83213.53"/>
    <n v="6786.47"/>
    <n v="90000"/>
    <n v="90000"/>
    <n v="85969.1"/>
    <n v="85969.1"/>
    <n v="72719.86"/>
    <n v="13249.24"/>
  </r>
  <r>
    <x v="1"/>
    <x v="1"/>
    <x v="7"/>
    <x v="7"/>
    <x v="24"/>
    <x v="24"/>
    <s v="21300"/>
    <s v="Manteniment maquinària, instal. i util.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110000"/>
    <n v="-100000"/>
    <n v="10000"/>
    <n v="10000"/>
    <n v="3641.33"/>
    <n v="3641.33"/>
    <n v="2510.4299999999998"/>
    <n v="1130.9000000000001"/>
  </r>
  <r>
    <x v="1"/>
    <x v="1"/>
    <x v="7"/>
    <x v="7"/>
    <x v="24"/>
    <x v="24"/>
    <s v="21300"/>
    <s v="Manteniment maquinària, instal. i util."/>
    <x v="13"/>
    <x v="13"/>
    <s v="9"/>
    <s v="Actuacions de caràcter general"/>
    <x v="8"/>
    <x v="8"/>
    <x v="18"/>
    <x v="18"/>
    <x v="25"/>
    <x v="25"/>
    <s v="93312"/>
    <s v="Manteniment d’edificis centralitzats"/>
    <n v="167116.42000000001"/>
    <n v="76780.19"/>
    <n v="243896.61"/>
    <n v="243896.61"/>
    <n v="243896.61"/>
    <n v="243885.51"/>
    <n v="151220.49"/>
    <n v="92665.02"/>
  </r>
  <r>
    <x v="1"/>
    <x v="1"/>
    <x v="7"/>
    <x v="7"/>
    <x v="24"/>
    <x v="24"/>
    <s v="21300"/>
    <s v="Manteniment maquinària, instal. i util."/>
    <x v="15"/>
    <x v="15"/>
    <s v="1"/>
    <s v="Serveis públics bàsics"/>
    <x v="6"/>
    <x v="6"/>
    <x v="32"/>
    <x v="32"/>
    <x v="50"/>
    <x v="50"/>
    <s v="16911"/>
    <s v="Protecció i control d'animals"/>
    <n v="15665.35"/>
    <n v="-15665.35"/>
    <n v="0"/>
    <n v="0"/>
    <n v="0"/>
    <n v="0"/>
    <n v="0"/>
    <n v="0"/>
  </r>
  <r>
    <x v="1"/>
    <x v="1"/>
    <x v="7"/>
    <x v="7"/>
    <x v="24"/>
    <x v="24"/>
    <s v="21300"/>
    <s v="Manteniment maquinària, instal. i util."/>
    <x v="15"/>
    <x v="15"/>
    <s v="9"/>
    <s v="Actuacions de caràcter general"/>
    <x v="1"/>
    <x v="1"/>
    <x v="8"/>
    <x v="8"/>
    <x v="10"/>
    <x v="10"/>
    <s v="92511"/>
    <s v="Atenció al ciutadà"/>
    <n v="6160.55"/>
    <n v="0"/>
    <n v="6160.55"/>
    <n v="6000"/>
    <n v="2042.85"/>
    <n v="2042.85"/>
    <n v="1468.1"/>
    <n v="574.75"/>
  </r>
  <r>
    <x v="1"/>
    <x v="1"/>
    <x v="7"/>
    <x v="7"/>
    <x v="24"/>
    <x v="24"/>
    <s v="21300"/>
    <s v="Manteniment maquinària, instal. i util."/>
    <x v="17"/>
    <x v="17"/>
    <s v="1"/>
    <s v="Serveis públics bàsics"/>
    <x v="5"/>
    <x v="5"/>
    <x v="9"/>
    <x v="9"/>
    <x v="11"/>
    <x v="11"/>
    <s v="13011"/>
    <s v="Gestió programa administració seguretat"/>
    <n v="7800"/>
    <n v="71956"/>
    <n v="79756"/>
    <n v="51123.56"/>
    <n v="47223.35"/>
    <n v="43383.29"/>
    <n v="35271.15"/>
    <n v="8112.14"/>
  </r>
  <r>
    <x v="1"/>
    <x v="1"/>
    <x v="7"/>
    <x v="7"/>
    <x v="24"/>
    <x v="24"/>
    <s v="21300"/>
    <s v="Manteniment maquinària, instal. i util."/>
    <x v="17"/>
    <x v="17"/>
    <s v="1"/>
    <s v="Serveis públics bàsics"/>
    <x v="5"/>
    <x v="5"/>
    <x v="10"/>
    <x v="10"/>
    <x v="12"/>
    <x v="12"/>
    <s v="13211"/>
    <s v="Gestió del programa de seguretat ciutada"/>
    <n v="125500"/>
    <n v="14100"/>
    <n v="139600"/>
    <n v="98512.39"/>
    <n v="98512.39"/>
    <n v="96744.6"/>
    <n v="82654.66"/>
    <n v="14089.94"/>
  </r>
  <r>
    <x v="1"/>
    <x v="1"/>
    <x v="7"/>
    <x v="7"/>
    <x v="24"/>
    <x v="24"/>
    <s v="21300"/>
    <s v="Manteniment maquinària, instal. i util."/>
    <x v="17"/>
    <x v="17"/>
    <s v="1"/>
    <s v="Serveis públics bàsics"/>
    <x v="5"/>
    <x v="5"/>
    <x v="12"/>
    <x v="12"/>
    <x v="15"/>
    <x v="15"/>
    <s v="13612"/>
    <s v="Intervenció en extinció d’incendis i sal"/>
    <n v="489778.52"/>
    <n v="20250"/>
    <n v="510028.52"/>
    <n v="436181.39"/>
    <n v="431441.69"/>
    <n v="355771"/>
    <n v="250653.76"/>
    <n v="105117.24"/>
  </r>
  <r>
    <x v="1"/>
    <x v="1"/>
    <x v="7"/>
    <x v="7"/>
    <x v="24"/>
    <x v="24"/>
    <s v="21300"/>
    <s v="Manteniment maquinària, instal. i util."/>
    <x v="17"/>
    <x v="17"/>
    <s v="9"/>
    <s v="Actuacions de caràcter general"/>
    <x v="8"/>
    <x v="8"/>
    <x v="18"/>
    <x v="18"/>
    <x v="25"/>
    <x v="25"/>
    <s v="93312"/>
    <s v="Manteniment d’edificis centralitzats"/>
    <n v="54495.46"/>
    <n v="13016.99"/>
    <n v="67512.45"/>
    <n v="67512.45"/>
    <n v="67512.45"/>
    <n v="64985.14"/>
    <n v="39746.58"/>
    <n v="25238.560000000001"/>
  </r>
  <r>
    <x v="1"/>
    <x v="1"/>
    <x v="7"/>
    <x v="7"/>
    <x v="24"/>
    <x v="24"/>
    <s v="21300"/>
    <s v="Manteniment maquinària, instal. i util."/>
    <x v="18"/>
    <x v="18"/>
    <s v="1"/>
    <s v="Serveis públics bàsics"/>
    <x v="4"/>
    <x v="4"/>
    <x v="7"/>
    <x v="7"/>
    <x v="8"/>
    <x v="8"/>
    <s v="15017"/>
    <s v="Manteniment i conservació edificis Ecolo"/>
    <n v="45906.54"/>
    <n v="-11798.73"/>
    <n v="34107.81"/>
    <n v="31207.67"/>
    <n v="31207.67"/>
    <n v="31207.67"/>
    <n v="18353.080000000002"/>
    <n v="12854.59"/>
  </r>
  <r>
    <x v="1"/>
    <x v="1"/>
    <x v="7"/>
    <x v="7"/>
    <x v="24"/>
    <x v="24"/>
    <s v="21300"/>
    <s v="Manteniment maquinària, instal. i util."/>
    <x v="18"/>
    <x v="18"/>
    <s v="9"/>
    <s v="Actuacions de caràcter general"/>
    <x v="8"/>
    <x v="8"/>
    <x v="18"/>
    <x v="18"/>
    <x v="25"/>
    <x v="25"/>
    <s v="93312"/>
    <s v="Manteniment d’edificis centralitzats"/>
    <n v="22500"/>
    <n v="-273.57"/>
    <n v="22226.43"/>
    <n v="22183.11"/>
    <n v="22183.11"/>
    <n v="22180.53"/>
    <n v="11236.07"/>
    <n v="10944.46"/>
  </r>
  <r>
    <x v="1"/>
    <x v="1"/>
    <x v="7"/>
    <x v="7"/>
    <x v="24"/>
    <x v="24"/>
    <s v="21300"/>
    <s v="Manteniment maquinària, instal. i util."/>
    <x v="20"/>
    <x v="20"/>
    <s v="1"/>
    <s v="Serveis públics bàsics"/>
    <x v="4"/>
    <x v="4"/>
    <x v="14"/>
    <x v="14"/>
    <x v="22"/>
    <x v="22"/>
    <s v="15112"/>
    <s v="Inspeccions"/>
    <n v="50000.83"/>
    <n v="0"/>
    <n v="50000.83"/>
    <n v="0"/>
    <n v="0"/>
    <n v="0"/>
    <n v="0"/>
    <n v="0"/>
  </r>
  <r>
    <x v="1"/>
    <x v="1"/>
    <x v="7"/>
    <x v="7"/>
    <x v="24"/>
    <x v="24"/>
    <s v="21300"/>
    <s v="Manteniment maquinària, instal. i util."/>
    <x v="1"/>
    <x v="1"/>
    <s v="9"/>
    <s v="Actuacions de caràcter general"/>
    <x v="8"/>
    <x v="8"/>
    <x v="18"/>
    <x v="18"/>
    <x v="25"/>
    <x v="25"/>
    <s v="93312"/>
    <s v="Manteniment d’edificis centralitzats"/>
    <n v="77532.98"/>
    <n v="12822.3"/>
    <n v="90355.28"/>
    <n v="90355.28"/>
    <n v="90355.28"/>
    <n v="90289.01"/>
    <n v="53933.83"/>
    <n v="36355.18"/>
  </r>
  <r>
    <x v="1"/>
    <x v="1"/>
    <x v="7"/>
    <x v="7"/>
    <x v="24"/>
    <x v="24"/>
    <s v="21300"/>
    <s v="Manteniment maquinària, instal. i util."/>
    <x v="1"/>
    <x v="1"/>
    <s v="9"/>
    <s v="Actuacions de caràcter general"/>
    <x v="8"/>
    <x v="8"/>
    <x v="18"/>
    <x v="18"/>
    <x v="25"/>
    <x v="25"/>
    <s v="93314"/>
    <s v="Manteniment d’edificis i solars no centr"/>
    <n v="140000"/>
    <n v="-130224.3"/>
    <n v="9775.7000000000007"/>
    <n v="0"/>
    <n v="0"/>
    <n v="0"/>
    <n v="0"/>
    <n v="0"/>
  </r>
  <r>
    <x v="1"/>
    <x v="1"/>
    <x v="7"/>
    <x v="7"/>
    <x v="24"/>
    <x v="24"/>
    <s v="21300"/>
    <s v="Manteniment maquinària, instal. i util."/>
    <x v="2"/>
    <x v="2"/>
    <s v="9"/>
    <s v="Actuacions de caràcter general"/>
    <x v="8"/>
    <x v="8"/>
    <x v="18"/>
    <x v="18"/>
    <x v="25"/>
    <x v="25"/>
    <s v="93312"/>
    <s v="Manteniment d’edificis centralitzats"/>
    <n v="85241.24"/>
    <n v="0"/>
    <n v="85241.24"/>
    <n v="85241.24"/>
    <n v="85241.24"/>
    <n v="64060.89"/>
    <n v="37313.360000000001"/>
    <n v="26747.53"/>
  </r>
  <r>
    <x v="1"/>
    <x v="1"/>
    <x v="7"/>
    <x v="7"/>
    <x v="24"/>
    <x v="24"/>
    <s v="21300"/>
    <s v="Manteniment maquinària, instal. i util."/>
    <x v="2"/>
    <x v="2"/>
    <s v="9"/>
    <s v="Actuacions de caràcter general"/>
    <x v="8"/>
    <x v="8"/>
    <x v="18"/>
    <x v="18"/>
    <x v="25"/>
    <x v="25"/>
    <s v="93314"/>
    <s v="Manteniment d’edificis i solars no centr"/>
    <n v="40000"/>
    <n v="-34623.81"/>
    <n v="5376.19"/>
    <n v="5302.75"/>
    <n v="5302.75"/>
    <n v="4535.97"/>
    <n v="4133.6400000000003"/>
    <n v="402.33"/>
  </r>
  <r>
    <x v="1"/>
    <x v="1"/>
    <x v="7"/>
    <x v="7"/>
    <x v="24"/>
    <x v="24"/>
    <s v="21300"/>
    <s v="Manteniment maquinària, instal. i util."/>
    <x v="3"/>
    <x v="3"/>
    <s v="9"/>
    <s v="Actuacions de caràcter general"/>
    <x v="8"/>
    <x v="8"/>
    <x v="18"/>
    <x v="18"/>
    <x v="25"/>
    <x v="25"/>
    <s v="93312"/>
    <s v="Manteniment d’edificis centralitzats"/>
    <n v="76205"/>
    <n v="8021.95"/>
    <n v="84226.95"/>
    <n v="84226.92"/>
    <n v="84226.92"/>
    <n v="83664.03"/>
    <n v="34869.550000000003"/>
    <n v="48794.48"/>
  </r>
  <r>
    <x v="1"/>
    <x v="1"/>
    <x v="7"/>
    <x v="7"/>
    <x v="24"/>
    <x v="24"/>
    <s v="21300"/>
    <s v="Manteniment maquinària, instal. i util."/>
    <x v="3"/>
    <x v="3"/>
    <s v="9"/>
    <s v="Actuacions de caràcter general"/>
    <x v="8"/>
    <x v="8"/>
    <x v="18"/>
    <x v="18"/>
    <x v="25"/>
    <x v="25"/>
    <s v="93314"/>
    <s v="Manteniment d’edificis i solars no centr"/>
    <n v="50225"/>
    <n v="10852.55"/>
    <n v="61077.55"/>
    <n v="61077.55"/>
    <n v="61077.55"/>
    <n v="61077.55"/>
    <n v="47892.51"/>
    <n v="13185.04"/>
  </r>
  <r>
    <x v="1"/>
    <x v="1"/>
    <x v="7"/>
    <x v="7"/>
    <x v="24"/>
    <x v="24"/>
    <s v="21300"/>
    <s v="Manteniment maquinària, instal. i util."/>
    <x v="4"/>
    <x v="4"/>
    <s v="9"/>
    <s v="Actuacions de caràcter general"/>
    <x v="8"/>
    <x v="8"/>
    <x v="18"/>
    <x v="18"/>
    <x v="25"/>
    <x v="25"/>
    <s v="93312"/>
    <s v="Manteniment d’edificis centralitzats"/>
    <n v="43010.35"/>
    <n v="0"/>
    <n v="43010.35"/>
    <n v="43010.35"/>
    <n v="43010.35"/>
    <n v="40679.440000000002"/>
    <n v="24829.82"/>
    <n v="15849.62"/>
  </r>
  <r>
    <x v="1"/>
    <x v="1"/>
    <x v="7"/>
    <x v="7"/>
    <x v="24"/>
    <x v="24"/>
    <s v="21300"/>
    <s v="Manteniment maquinària, instal. i util."/>
    <x v="5"/>
    <x v="5"/>
    <s v="1"/>
    <s v="Serveis públics bàsics"/>
    <x v="4"/>
    <x v="4"/>
    <x v="15"/>
    <x v="15"/>
    <x v="18"/>
    <x v="18"/>
    <s v="15345"/>
    <s v="Manteniment i millora d'espai públic de"/>
    <n v="5600"/>
    <n v="-5600"/>
    <n v="0"/>
    <n v="0"/>
    <n v="0"/>
    <n v="0"/>
    <n v="0"/>
    <n v="0"/>
  </r>
  <r>
    <x v="1"/>
    <x v="1"/>
    <x v="7"/>
    <x v="7"/>
    <x v="24"/>
    <x v="24"/>
    <s v="21300"/>
    <s v="Manteniment maquinària, instal. i util."/>
    <x v="5"/>
    <x v="5"/>
    <s v="9"/>
    <s v="Actuacions de caràcter general"/>
    <x v="8"/>
    <x v="8"/>
    <x v="18"/>
    <x v="18"/>
    <x v="25"/>
    <x v="25"/>
    <s v="93312"/>
    <s v="Manteniment d’edificis centralitzats"/>
    <n v="51006.03"/>
    <n v="0"/>
    <n v="51006.03"/>
    <n v="49826.879999999997"/>
    <n v="49826.879999999997"/>
    <n v="48998.38"/>
    <n v="30054.959999999999"/>
    <n v="18943.419999999998"/>
  </r>
  <r>
    <x v="1"/>
    <x v="1"/>
    <x v="7"/>
    <x v="7"/>
    <x v="24"/>
    <x v="24"/>
    <s v="21300"/>
    <s v="Manteniment maquinària, instal. i util."/>
    <x v="5"/>
    <x v="5"/>
    <s v="9"/>
    <s v="Actuacions de caràcter general"/>
    <x v="8"/>
    <x v="8"/>
    <x v="18"/>
    <x v="18"/>
    <x v="25"/>
    <x v="25"/>
    <s v="93314"/>
    <s v="Manteniment d’edificis i solars no centr"/>
    <n v="81847.05"/>
    <n v="-44719.56"/>
    <n v="37127.49"/>
    <n v="18924.400000000001"/>
    <n v="18924.400000000001"/>
    <n v="15379.1"/>
    <n v="10369.700000000001"/>
    <n v="5009.3999999999996"/>
  </r>
  <r>
    <x v="1"/>
    <x v="1"/>
    <x v="7"/>
    <x v="7"/>
    <x v="24"/>
    <x v="24"/>
    <s v="21300"/>
    <s v="Manteniment maquinària, instal. i util."/>
    <x v="6"/>
    <x v="6"/>
    <s v="9"/>
    <s v="Actuacions de caràcter general"/>
    <x v="8"/>
    <x v="8"/>
    <x v="18"/>
    <x v="18"/>
    <x v="25"/>
    <x v="25"/>
    <s v="93312"/>
    <s v="Manteniment d’edificis centralitzats"/>
    <n v="87895.82"/>
    <n v="0"/>
    <n v="87895.82"/>
    <n v="87895.82"/>
    <n v="87895.82"/>
    <n v="85520.04"/>
    <n v="54791.56"/>
    <n v="30728.48"/>
  </r>
  <r>
    <x v="1"/>
    <x v="1"/>
    <x v="7"/>
    <x v="7"/>
    <x v="24"/>
    <x v="24"/>
    <s v="21300"/>
    <s v="Manteniment maquinària, instal. i util."/>
    <x v="7"/>
    <x v="7"/>
    <s v="9"/>
    <s v="Actuacions de caràcter general"/>
    <x v="8"/>
    <x v="8"/>
    <x v="18"/>
    <x v="18"/>
    <x v="25"/>
    <x v="25"/>
    <s v="93312"/>
    <s v="Manteniment d’edificis centralitzats"/>
    <n v="81526.23"/>
    <n v="13127.25"/>
    <n v="94653.48"/>
    <n v="94653.48"/>
    <n v="94653.48"/>
    <n v="92742.1"/>
    <n v="38356.39"/>
    <n v="54385.71"/>
  </r>
  <r>
    <x v="1"/>
    <x v="1"/>
    <x v="7"/>
    <x v="7"/>
    <x v="24"/>
    <x v="24"/>
    <s v="21300"/>
    <s v="Manteniment maquinària, instal. i util."/>
    <x v="8"/>
    <x v="8"/>
    <s v="9"/>
    <s v="Actuacions de caràcter general"/>
    <x v="8"/>
    <x v="8"/>
    <x v="18"/>
    <x v="18"/>
    <x v="25"/>
    <x v="25"/>
    <s v="93312"/>
    <s v="Manteniment d’edificis centralitzats"/>
    <n v="114055.61"/>
    <n v="-19578.73"/>
    <n v="94476.88"/>
    <n v="94418.78"/>
    <n v="94418.78"/>
    <n v="62204"/>
    <n v="38918.339999999997"/>
    <n v="23285.66"/>
  </r>
  <r>
    <x v="1"/>
    <x v="1"/>
    <x v="7"/>
    <x v="7"/>
    <x v="24"/>
    <x v="24"/>
    <s v="21300"/>
    <s v="Manteniment maquinària, instal. i util."/>
    <x v="9"/>
    <x v="9"/>
    <s v="9"/>
    <s v="Actuacions de caràcter general"/>
    <x v="8"/>
    <x v="8"/>
    <x v="18"/>
    <x v="18"/>
    <x v="25"/>
    <x v="25"/>
    <s v="93312"/>
    <s v="Manteniment d’edificis centralitzats"/>
    <n v="101701.98"/>
    <n v="0"/>
    <n v="101701.98"/>
    <n v="101701.98"/>
    <n v="101701.98"/>
    <n v="101673.02"/>
    <n v="45586.85"/>
    <n v="56086.17"/>
  </r>
  <r>
    <x v="1"/>
    <x v="1"/>
    <x v="7"/>
    <x v="7"/>
    <x v="24"/>
    <x v="24"/>
    <s v="21300"/>
    <s v="Manteniment maquinària, instal. i util."/>
    <x v="9"/>
    <x v="9"/>
    <s v="9"/>
    <s v="Actuacions de caràcter general"/>
    <x v="8"/>
    <x v="8"/>
    <x v="18"/>
    <x v="18"/>
    <x v="25"/>
    <x v="25"/>
    <s v="93314"/>
    <s v="Manteniment d’edificis i solars no centr"/>
    <n v="90885.28"/>
    <n v="22038.27"/>
    <n v="112923.55"/>
    <n v="112923.55"/>
    <n v="112923.55"/>
    <n v="112923.55"/>
    <n v="3713.71"/>
    <n v="109209.84"/>
  </r>
  <r>
    <x v="1"/>
    <x v="1"/>
    <x v="7"/>
    <x v="7"/>
    <x v="24"/>
    <x v="24"/>
    <s v="21300"/>
    <s v="Manteniment maquinària, instal. i util."/>
    <x v="10"/>
    <x v="10"/>
    <s v="2"/>
    <s v="Actuacions de protecció i promoció social"/>
    <x v="2"/>
    <x v="2"/>
    <x v="5"/>
    <x v="5"/>
    <x v="47"/>
    <x v="47"/>
    <s v="23232"/>
    <s v="Gestió de casals i espais per a la gent"/>
    <n v="2580.9299999999998"/>
    <n v="0"/>
    <n v="2580.9299999999998"/>
    <n v="2580.9299999999998"/>
    <n v="2580.9299999999998"/>
    <n v="2580.9299999999998"/>
    <n v="2365.88"/>
    <n v="215.05"/>
  </r>
  <r>
    <x v="1"/>
    <x v="1"/>
    <x v="7"/>
    <x v="7"/>
    <x v="24"/>
    <x v="24"/>
    <s v="21300"/>
    <s v="Manteniment maquinària, instal. i util."/>
    <x v="10"/>
    <x v="10"/>
    <s v="3"/>
    <s v="Producció de béns públics de caràcter preferent"/>
    <x v="9"/>
    <x v="9"/>
    <x v="22"/>
    <x v="22"/>
    <x v="32"/>
    <x v="32"/>
    <s v="33711"/>
    <s v="Gestió de centres cívics"/>
    <n v="860.31"/>
    <n v="0"/>
    <n v="860.31"/>
    <n v="860.31"/>
    <n v="860.31"/>
    <n v="764.7"/>
    <n v="693.01"/>
    <n v="71.69"/>
  </r>
  <r>
    <x v="1"/>
    <x v="1"/>
    <x v="7"/>
    <x v="7"/>
    <x v="24"/>
    <x v="24"/>
    <s v="21300"/>
    <s v="Manteniment maquinària, instal. i util."/>
    <x v="10"/>
    <x v="10"/>
    <s v="9"/>
    <s v="Actuacions de caràcter general"/>
    <x v="1"/>
    <x v="1"/>
    <x v="1"/>
    <x v="1"/>
    <x v="1"/>
    <x v="1"/>
    <s v="92011"/>
    <s v="Administració general"/>
    <n v="32956.769999999997"/>
    <n v="-1829.52"/>
    <n v="31127.25"/>
    <n v="31127.25"/>
    <n v="31127.25"/>
    <n v="15701.77"/>
    <n v="13108.74"/>
    <n v="2593.0300000000002"/>
  </r>
  <r>
    <x v="1"/>
    <x v="1"/>
    <x v="7"/>
    <x v="7"/>
    <x v="24"/>
    <x v="24"/>
    <s v="21300"/>
    <s v="Manteniment maquinària, instal. i util."/>
    <x v="10"/>
    <x v="10"/>
    <s v="9"/>
    <s v="Actuacions de caràcter general"/>
    <x v="8"/>
    <x v="8"/>
    <x v="18"/>
    <x v="18"/>
    <x v="25"/>
    <x v="25"/>
    <s v="93312"/>
    <s v="Manteniment d’edificis centralitzats"/>
    <n v="113916.56"/>
    <n v="0"/>
    <n v="113916.56"/>
    <n v="113916.56"/>
    <n v="113916.56"/>
    <n v="102142.01"/>
    <n v="62548.34"/>
    <n v="39593.67"/>
  </r>
  <r>
    <x v="1"/>
    <x v="1"/>
    <x v="7"/>
    <x v="7"/>
    <x v="24"/>
    <x v="24"/>
    <s v="21300"/>
    <s v="Manteniment maquinària, instal. i util."/>
    <x v="10"/>
    <x v="10"/>
    <s v="9"/>
    <s v="Actuacions de caràcter general"/>
    <x v="8"/>
    <x v="8"/>
    <x v="18"/>
    <x v="18"/>
    <x v="25"/>
    <x v="25"/>
    <s v="93314"/>
    <s v="Manteniment d’edificis i solars no centr"/>
    <n v="33301.120000000003"/>
    <n v="-33301.120000000003"/>
    <n v="0"/>
    <n v="0"/>
    <n v="0"/>
    <n v="0"/>
    <n v="0"/>
    <n v="0"/>
  </r>
  <r>
    <x v="1"/>
    <x v="1"/>
    <x v="7"/>
    <x v="7"/>
    <x v="24"/>
    <x v="24"/>
    <s v="21300"/>
    <s v="Manteniment maquinària, instal. i util."/>
    <x v="0"/>
    <x v="0"/>
    <s v="9"/>
    <s v="Actuacions de caràcter general"/>
    <x v="0"/>
    <x v="0"/>
    <x v="0"/>
    <x v="0"/>
    <x v="9"/>
    <x v="9"/>
    <s v="91222"/>
    <s v="Protocol"/>
    <n v="0"/>
    <n v="12498.65"/>
    <n v="12498.65"/>
    <n v="12498.65"/>
    <n v="12154.34"/>
    <n v="12154.33"/>
    <n v="10905.02"/>
    <n v="1249.31"/>
  </r>
  <r>
    <x v="1"/>
    <x v="1"/>
    <x v="7"/>
    <x v="7"/>
    <x v="24"/>
    <x v="24"/>
    <s v="21300"/>
    <s v="Manteniment maquinària, instal. i util."/>
    <x v="0"/>
    <x v="0"/>
    <s v="9"/>
    <s v="Actuacions de caràcter general"/>
    <x v="1"/>
    <x v="1"/>
    <x v="1"/>
    <x v="1"/>
    <x v="1"/>
    <x v="1"/>
    <s v="92012"/>
    <s v="Serveis editorials"/>
    <n v="61631.63"/>
    <n v="21759.7"/>
    <n v="83391.33"/>
    <n v="79317.73"/>
    <n v="78555.37"/>
    <n v="56663.01"/>
    <n v="36074.519999999997"/>
    <n v="20588.490000000002"/>
  </r>
  <r>
    <x v="1"/>
    <x v="1"/>
    <x v="7"/>
    <x v="7"/>
    <x v="24"/>
    <x v="24"/>
    <s v="21300"/>
    <s v="Manteniment maquinària, instal. i util."/>
    <x v="0"/>
    <x v="0"/>
    <s v="9"/>
    <s v="Actuacions de caràcter general"/>
    <x v="1"/>
    <x v="1"/>
    <x v="1"/>
    <x v="1"/>
    <x v="28"/>
    <x v="28"/>
    <s v="92033"/>
    <s v="Servei de documentació i accés al coneix"/>
    <n v="15022"/>
    <n v="-627.12"/>
    <n v="14394.88"/>
    <n v="0"/>
    <n v="0"/>
    <n v="0"/>
    <n v="0"/>
    <n v="0"/>
  </r>
  <r>
    <x v="1"/>
    <x v="1"/>
    <x v="7"/>
    <x v="7"/>
    <x v="24"/>
    <x v="24"/>
    <s v="21300"/>
    <s v="Manteniment maquinària, instal. i util."/>
    <x v="0"/>
    <x v="0"/>
    <s v="9"/>
    <s v="Actuacions de caràcter general"/>
    <x v="8"/>
    <x v="8"/>
    <x v="18"/>
    <x v="18"/>
    <x v="25"/>
    <x v="25"/>
    <s v="93312"/>
    <s v="Manteniment d’edificis centralitzats"/>
    <n v="125181.94"/>
    <n v="16005.54"/>
    <n v="141187.48000000001"/>
    <n v="141186.98000000001"/>
    <n v="141186.98000000001"/>
    <n v="141157.13"/>
    <n v="100286.24"/>
    <n v="40870.89"/>
  </r>
  <r>
    <x v="1"/>
    <x v="1"/>
    <x v="7"/>
    <x v="7"/>
    <x v="24"/>
    <x v="24"/>
    <s v="21300"/>
    <s v="Manteniment maquinària, instal. i util."/>
    <x v="0"/>
    <x v="0"/>
    <s v="9"/>
    <s v="Actuacions de caràcter general"/>
    <x v="8"/>
    <x v="8"/>
    <x v="18"/>
    <x v="18"/>
    <x v="25"/>
    <x v="25"/>
    <s v="93314"/>
    <s v="Manteniment d’edificis i solars no centr"/>
    <n v="160820.35"/>
    <n v="-102575.74"/>
    <n v="58244.61"/>
    <n v="58244.61"/>
    <n v="53593.4"/>
    <n v="25414.46"/>
    <n v="15159.07"/>
    <n v="10255.39"/>
  </r>
  <r>
    <x v="1"/>
    <x v="1"/>
    <x v="7"/>
    <x v="7"/>
    <x v="24"/>
    <x v="24"/>
    <s v="21300"/>
    <s v="Manteniment maquinària, instal. i util."/>
    <x v="25"/>
    <x v="25"/>
    <s v="9"/>
    <s v="Actuacions de caràcter general"/>
    <x v="1"/>
    <x v="1"/>
    <x v="20"/>
    <x v="20"/>
    <x v="29"/>
    <x v="29"/>
    <s v="92211"/>
    <s v="Direcció de recursos humans i organitzac"/>
    <n v="16043.22"/>
    <n v="8745.8700000000008"/>
    <n v="24789.09"/>
    <n v="24789.09"/>
    <n v="24789.09"/>
    <n v="4587"/>
    <n v="0"/>
    <n v="4587"/>
  </r>
  <r>
    <x v="1"/>
    <x v="1"/>
    <x v="7"/>
    <x v="7"/>
    <x v="24"/>
    <x v="24"/>
    <s v="21300"/>
    <s v="Manteniment maquinària, instal. i util."/>
    <x v="25"/>
    <x v="25"/>
    <s v="9"/>
    <s v="Actuacions de caràcter general"/>
    <x v="8"/>
    <x v="8"/>
    <x v="18"/>
    <x v="18"/>
    <x v="25"/>
    <x v="25"/>
    <s v="93312"/>
    <s v="Manteniment d’edificis centralitzats"/>
    <n v="728.5"/>
    <n v="5300.46"/>
    <n v="6028.96"/>
    <n v="6028.96"/>
    <n v="6028.96"/>
    <n v="5950.76"/>
    <n v="3375.79"/>
    <n v="2574.9699999999998"/>
  </r>
  <r>
    <x v="1"/>
    <x v="1"/>
    <x v="7"/>
    <x v="7"/>
    <x v="25"/>
    <x v="25"/>
    <s v="21400"/>
    <s v="Manteniment material de transport"/>
    <x v="17"/>
    <x v="17"/>
    <s v="1"/>
    <s v="Serveis públics bàsics"/>
    <x v="5"/>
    <x v="5"/>
    <x v="10"/>
    <x v="10"/>
    <x v="12"/>
    <x v="12"/>
    <s v="13211"/>
    <s v="Gestió del programa de seguretat ciutada"/>
    <n v="735445"/>
    <n v="-42871.14"/>
    <n v="692573.86"/>
    <n v="690019.08"/>
    <n v="685445.22"/>
    <n v="538918.43999999994"/>
    <n v="499291"/>
    <n v="39627.440000000002"/>
  </r>
  <r>
    <x v="1"/>
    <x v="1"/>
    <x v="7"/>
    <x v="7"/>
    <x v="25"/>
    <x v="25"/>
    <s v="21400"/>
    <s v="Manteniment material de transport"/>
    <x v="17"/>
    <x v="17"/>
    <s v="1"/>
    <s v="Serveis públics bàsics"/>
    <x v="5"/>
    <x v="5"/>
    <x v="12"/>
    <x v="12"/>
    <x v="15"/>
    <x v="15"/>
    <s v="13612"/>
    <s v="Intervenció en extinció d’incendis i sal"/>
    <n v="508654.06"/>
    <n v="286264.65000000002"/>
    <n v="794918.71"/>
    <n v="641618.48"/>
    <n v="641618.48"/>
    <n v="606533.87"/>
    <n v="509508.87"/>
    <n v="97025"/>
  </r>
  <r>
    <x v="1"/>
    <x v="1"/>
    <x v="7"/>
    <x v="7"/>
    <x v="25"/>
    <x v="25"/>
    <s v="21400"/>
    <s v="Manteniment material de transport"/>
    <x v="0"/>
    <x v="0"/>
    <s v="9"/>
    <s v="Actuacions de caràcter general"/>
    <x v="1"/>
    <x v="1"/>
    <x v="1"/>
    <x v="1"/>
    <x v="1"/>
    <x v="1"/>
    <s v="92011"/>
    <s v="Administració general"/>
    <n v="36260"/>
    <n v="-7780.23"/>
    <n v="28479.77"/>
    <n v="14264.69"/>
    <n v="8595.84"/>
    <n v="5526.07"/>
    <n v="5526.07"/>
    <n v="0"/>
  </r>
  <r>
    <x v="1"/>
    <x v="1"/>
    <x v="7"/>
    <x v="7"/>
    <x v="26"/>
    <x v="26"/>
    <s v="21500"/>
    <s v="Manteniment mobiliari i equipament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160000"/>
    <n v="-99178.44"/>
    <n v="60821.56"/>
    <n v="60821.56"/>
    <n v="60821.56"/>
    <n v="36208.81"/>
    <n v="33033.519999999997"/>
    <n v="3175.29"/>
  </r>
  <r>
    <x v="1"/>
    <x v="1"/>
    <x v="7"/>
    <x v="7"/>
    <x v="26"/>
    <x v="26"/>
    <s v="21500"/>
    <s v="Manteniment mobiliari i equipament"/>
    <x v="17"/>
    <x v="17"/>
    <s v="1"/>
    <s v="Serveis públics bàsics"/>
    <x v="5"/>
    <x v="5"/>
    <x v="9"/>
    <x v="9"/>
    <x v="11"/>
    <x v="11"/>
    <s v="13011"/>
    <s v="Gestió programa administració seguretat"/>
    <n v="25000"/>
    <n v="650.79"/>
    <n v="25650.79"/>
    <n v="25650.79"/>
    <n v="25650.79"/>
    <n v="25649.05"/>
    <n v="24156.89"/>
    <n v="1492.16"/>
  </r>
  <r>
    <x v="1"/>
    <x v="1"/>
    <x v="7"/>
    <x v="7"/>
    <x v="26"/>
    <x v="26"/>
    <s v="21500"/>
    <s v="Manteniment mobiliari i equipament"/>
    <x v="18"/>
    <x v="18"/>
    <s v="1"/>
    <s v="Serveis públics bàsics"/>
    <x v="4"/>
    <x v="4"/>
    <x v="7"/>
    <x v="7"/>
    <x v="8"/>
    <x v="8"/>
    <s v="15011"/>
    <s v="Despeses generals d'Ecologia Urbana"/>
    <n v="50000"/>
    <n v="-1963.62"/>
    <n v="48036.38"/>
    <n v="29689.79"/>
    <n v="29689.79"/>
    <n v="21633.49"/>
    <n v="20922.54"/>
    <n v="710.95"/>
  </r>
  <r>
    <x v="1"/>
    <x v="1"/>
    <x v="7"/>
    <x v="7"/>
    <x v="26"/>
    <x v="26"/>
    <s v="21500"/>
    <s v="Manteniment mobiliari i equipament"/>
    <x v="18"/>
    <x v="18"/>
    <s v="1"/>
    <s v="Serveis públics bàsics"/>
    <x v="4"/>
    <x v="4"/>
    <x v="7"/>
    <x v="7"/>
    <x v="8"/>
    <x v="8"/>
    <s v="15017"/>
    <s v="Manteniment i conservació edificis Ecolo"/>
    <n v="0"/>
    <n v="240.01"/>
    <n v="240.01"/>
    <n v="240.01"/>
    <n v="240.01"/>
    <n v="240"/>
    <n v="0"/>
    <n v="240"/>
  </r>
  <r>
    <x v="1"/>
    <x v="1"/>
    <x v="7"/>
    <x v="7"/>
    <x v="26"/>
    <x v="26"/>
    <s v="21500"/>
    <s v="Manteniment mobiliari i equipament"/>
    <x v="1"/>
    <x v="1"/>
    <s v="9"/>
    <s v="Actuacions de caràcter general"/>
    <x v="1"/>
    <x v="1"/>
    <x v="1"/>
    <x v="1"/>
    <x v="1"/>
    <x v="1"/>
    <s v="92011"/>
    <s v="Administració general"/>
    <n v="12000"/>
    <n v="4000"/>
    <n v="16000"/>
    <n v="16000"/>
    <n v="11685.08"/>
    <n v="11685.08"/>
    <n v="7051.55"/>
    <n v="4633.53"/>
  </r>
  <r>
    <x v="1"/>
    <x v="1"/>
    <x v="7"/>
    <x v="7"/>
    <x v="26"/>
    <x v="26"/>
    <s v="21500"/>
    <s v="Manteniment mobiliari i equipament"/>
    <x v="2"/>
    <x v="2"/>
    <s v="9"/>
    <s v="Actuacions de caràcter general"/>
    <x v="1"/>
    <x v="1"/>
    <x v="1"/>
    <x v="1"/>
    <x v="1"/>
    <x v="1"/>
    <s v="92011"/>
    <s v="Administració general"/>
    <n v="3000"/>
    <n v="2000"/>
    <n v="5000"/>
    <n v="5000"/>
    <n v="1015.87"/>
    <n v="1015.87"/>
    <n v="1015.87"/>
    <n v="0"/>
  </r>
  <r>
    <x v="1"/>
    <x v="1"/>
    <x v="7"/>
    <x v="7"/>
    <x v="26"/>
    <x v="26"/>
    <s v="21500"/>
    <s v="Manteniment mobiliari i equipament"/>
    <x v="3"/>
    <x v="3"/>
    <s v="9"/>
    <s v="Actuacions de caràcter general"/>
    <x v="1"/>
    <x v="1"/>
    <x v="1"/>
    <x v="1"/>
    <x v="1"/>
    <x v="1"/>
    <s v="92011"/>
    <s v="Administració general"/>
    <n v="62228"/>
    <n v="-37581.9"/>
    <n v="24646.1"/>
    <n v="24646.1"/>
    <n v="24646.1"/>
    <n v="17164.62"/>
    <n v="16561.66"/>
    <n v="602.96"/>
  </r>
  <r>
    <x v="1"/>
    <x v="1"/>
    <x v="7"/>
    <x v="7"/>
    <x v="26"/>
    <x v="26"/>
    <s v="21500"/>
    <s v="Manteniment mobiliari i equipament"/>
    <x v="4"/>
    <x v="4"/>
    <s v="9"/>
    <s v="Actuacions de caràcter general"/>
    <x v="1"/>
    <x v="1"/>
    <x v="1"/>
    <x v="1"/>
    <x v="1"/>
    <x v="1"/>
    <s v="92011"/>
    <s v="Administració general"/>
    <n v="1661.18"/>
    <n v="-759.56"/>
    <n v="901.62"/>
    <n v="901.62"/>
    <n v="901.62"/>
    <n v="655.76"/>
    <n v="655.76"/>
    <n v="0"/>
  </r>
  <r>
    <x v="1"/>
    <x v="1"/>
    <x v="7"/>
    <x v="7"/>
    <x v="26"/>
    <x v="26"/>
    <s v="21500"/>
    <s v="Manteniment mobiliari i equipament"/>
    <x v="5"/>
    <x v="5"/>
    <s v="9"/>
    <s v="Actuacions de caràcter general"/>
    <x v="1"/>
    <x v="1"/>
    <x v="1"/>
    <x v="1"/>
    <x v="1"/>
    <x v="1"/>
    <s v="92011"/>
    <s v="Administració general"/>
    <n v="2500"/>
    <n v="1236.3499999999999"/>
    <n v="3736.35"/>
    <n v="3736.35"/>
    <n v="3736.35"/>
    <n v="3736.34"/>
    <n v="3736.34"/>
    <n v="0"/>
  </r>
  <r>
    <x v="1"/>
    <x v="1"/>
    <x v="7"/>
    <x v="7"/>
    <x v="26"/>
    <x v="26"/>
    <s v="21500"/>
    <s v="Manteniment mobiliari i equipament"/>
    <x v="6"/>
    <x v="6"/>
    <s v="9"/>
    <s v="Actuacions de caràcter general"/>
    <x v="1"/>
    <x v="1"/>
    <x v="1"/>
    <x v="1"/>
    <x v="1"/>
    <x v="1"/>
    <s v="92011"/>
    <s v="Administració general"/>
    <n v="7200"/>
    <n v="-1271.55"/>
    <n v="5928.45"/>
    <n v="5074.33"/>
    <n v="5074.33"/>
    <n v="3166.71"/>
    <n v="2953.53"/>
    <n v="213.18"/>
  </r>
  <r>
    <x v="1"/>
    <x v="1"/>
    <x v="7"/>
    <x v="7"/>
    <x v="26"/>
    <x v="26"/>
    <s v="21500"/>
    <s v="Manteniment mobiliari i equipament"/>
    <x v="7"/>
    <x v="7"/>
    <s v="9"/>
    <s v="Actuacions de caràcter general"/>
    <x v="1"/>
    <x v="1"/>
    <x v="1"/>
    <x v="1"/>
    <x v="1"/>
    <x v="1"/>
    <s v="92011"/>
    <s v="Administració general"/>
    <n v="17388.2"/>
    <n v="5211"/>
    <n v="22599.200000000001"/>
    <n v="22599.200000000001"/>
    <n v="21487.3"/>
    <n v="13609.76"/>
    <n v="10848.74"/>
    <n v="2761.02"/>
  </r>
  <r>
    <x v="1"/>
    <x v="1"/>
    <x v="7"/>
    <x v="7"/>
    <x v="26"/>
    <x v="26"/>
    <s v="21500"/>
    <s v="Manteniment mobiliari i equipament"/>
    <x v="8"/>
    <x v="8"/>
    <s v="9"/>
    <s v="Actuacions de caràcter general"/>
    <x v="1"/>
    <x v="1"/>
    <x v="1"/>
    <x v="1"/>
    <x v="1"/>
    <x v="1"/>
    <s v="92011"/>
    <s v="Administració general"/>
    <n v="26208"/>
    <n v="17108.150000000001"/>
    <n v="43316.15"/>
    <n v="42522.89"/>
    <n v="42522.89"/>
    <n v="32220.06"/>
    <n v="11957.03"/>
    <n v="20263.03"/>
  </r>
  <r>
    <x v="1"/>
    <x v="1"/>
    <x v="7"/>
    <x v="7"/>
    <x v="26"/>
    <x v="26"/>
    <s v="21500"/>
    <s v="Manteniment mobiliari i equipament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6216"/>
    <n v="-4216"/>
    <n v="2000"/>
    <n v="2000"/>
    <n v="847"/>
    <n v="847"/>
    <n v="0"/>
    <n v="847"/>
  </r>
  <r>
    <x v="1"/>
    <x v="1"/>
    <x v="7"/>
    <x v="7"/>
    <x v="26"/>
    <x v="26"/>
    <s v="21500"/>
    <s v="Manteniment mobiliari i equipament"/>
    <x v="9"/>
    <x v="9"/>
    <s v="9"/>
    <s v="Actuacions de caràcter general"/>
    <x v="1"/>
    <x v="1"/>
    <x v="1"/>
    <x v="1"/>
    <x v="1"/>
    <x v="1"/>
    <s v="92011"/>
    <s v="Administració general"/>
    <n v="41011.39"/>
    <n v="-3434.11"/>
    <n v="37577.279999999999"/>
    <n v="37577.279999999999"/>
    <n v="37577.279999999999"/>
    <n v="27298.55"/>
    <n v="24198.54"/>
    <n v="3100.01"/>
  </r>
  <r>
    <x v="1"/>
    <x v="1"/>
    <x v="7"/>
    <x v="7"/>
    <x v="26"/>
    <x v="26"/>
    <s v="21500"/>
    <s v="Manteniment mobiliari i equipament"/>
    <x v="10"/>
    <x v="10"/>
    <s v="3"/>
    <s v="Producció de béns públics de caràcter preferent"/>
    <x v="9"/>
    <x v="9"/>
    <x v="34"/>
    <x v="34"/>
    <x v="52"/>
    <x v="52"/>
    <s v="33211"/>
    <s v="Biblioteques"/>
    <n v="609.84"/>
    <n v="0"/>
    <n v="609.84"/>
    <n v="581.44000000000005"/>
    <n v="581.44000000000005"/>
    <n v="299.35000000000002"/>
    <n v="256.77999999999997"/>
    <n v="42.57"/>
  </r>
  <r>
    <x v="1"/>
    <x v="1"/>
    <x v="7"/>
    <x v="7"/>
    <x v="26"/>
    <x v="26"/>
    <s v="21500"/>
    <s v="Manteniment mobiliari i equipament"/>
    <x v="10"/>
    <x v="10"/>
    <s v="3"/>
    <s v="Producció de béns públics de caràcter preferent"/>
    <x v="9"/>
    <x v="9"/>
    <x v="22"/>
    <x v="22"/>
    <x v="32"/>
    <x v="32"/>
    <s v="33711"/>
    <s v="Gestió de centres cívics"/>
    <n v="16773.02"/>
    <n v="315.22000000000003"/>
    <n v="17088.240000000002"/>
    <n v="16551.62"/>
    <n v="16551.62"/>
    <n v="3192.03"/>
    <n v="2467.89"/>
    <n v="724.14"/>
  </r>
  <r>
    <x v="1"/>
    <x v="1"/>
    <x v="7"/>
    <x v="7"/>
    <x v="26"/>
    <x v="26"/>
    <s v="21500"/>
    <s v="Manteniment mobiliari i equipament"/>
    <x v="10"/>
    <x v="10"/>
    <s v="9"/>
    <s v="Actuacions de caràcter general"/>
    <x v="1"/>
    <x v="1"/>
    <x v="1"/>
    <x v="1"/>
    <x v="1"/>
    <x v="1"/>
    <s v="92011"/>
    <s v="Administració general"/>
    <n v="38375"/>
    <n v="328.65"/>
    <n v="38703.65"/>
    <n v="37609.1"/>
    <n v="37609.1"/>
    <n v="13707.1"/>
    <n v="11119.86"/>
    <n v="2587.2399999999998"/>
  </r>
  <r>
    <x v="1"/>
    <x v="1"/>
    <x v="7"/>
    <x v="7"/>
    <x v="26"/>
    <x v="26"/>
    <s v="21500"/>
    <s v="Manteniment mobiliari i equipament"/>
    <x v="24"/>
    <x v="24"/>
    <s v="9"/>
    <s v="Actuacions de caràcter general"/>
    <x v="1"/>
    <x v="1"/>
    <x v="1"/>
    <x v="1"/>
    <x v="1"/>
    <x v="1"/>
    <s v="92011"/>
    <s v="Administració general"/>
    <n v="12540"/>
    <n v="-12000"/>
    <n v="540"/>
    <n v="0"/>
    <n v="0"/>
    <n v="0"/>
    <n v="0"/>
    <n v="0"/>
  </r>
  <r>
    <x v="1"/>
    <x v="1"/>
    <x v="7"/>
    <x v="7"/>
    <x v="26"/>
    <x v="26"/>
    <s v="21500"/>
    <s v="Manteniment mobiliari i equipament"/>
    <x v="0"/>
    <x v="0"/>
    <s v="9"/>
    <s v="Actuacions de caràcter general"/>
    <x v="1"/>
    <x v="1"/>
    <x v="1"/>
    <x v="1"/>
    <x v="1"/>
    <x v="1"/>
    <s v="92011"/>
    <s v="Administració general"/>
    <n v="12432"/>
    <n v="0"/>
    <n v="12432"/>
    <n v="0"/>
    <n v="0"/>
    <n v="0"/>
    <n v="0"/>
    <n v="0"/>
  </r>
  <r>
    <x v="1"/>
    <x v="1"/>
    <x v="7"/>
    <x v="7"/>
    <x v="26"/>
    <x v="26"/>
    <s v="21500"/>
    <s v="Manteniment mobiliari i equipament"/>
    <x v="26"/>
    <x v="26"/>
    <s v="9"/>
    <s v="Actuacions de caràcter general"/>
    <x v="1"/>
    <x v="1"/>
    <x v="1"/>
    <x v="1"/>
    <x v="1"/>
    <x v="1"/>
    <s v="92011"/>
    <s v="Administració general"/>
    <n v="0"/>
    <n v="37385.15"/>
    <n v="37385.15"/>
    <n v="37385.15"/>
    <n v="37385.15"/>
    <n v="12592.77"/>
    <n v="9762.44"/>
    <n v="2830.33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80000"/>
    <n v="-63273.5"/>
    <n v="16726.5"/>
    <n v="16726.5"/>
    <n v="16726.5"/>
    <n v="16726.5"/>
    <n v="0"/>
    <n v="16726.5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3"/>
    <x v="3"/>
    <x v="33"/>
    <x v="33"/>
    <s v="23034"/>
    <s v="Participació social"/>
    <n v="4000"/>
    <n v="-3051.35"/>
    <n v="948.65"/>
    <n v="0"/>
    <n v="0"/>
    <n v="0"/>
    <n v="0"/>
    <n v="0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75000"/>
    <n v="-60359"/>
    <n v="14641"/>
    <n v="14641"/>
    <n v="14641"/>
    <n v="13189"/>
    <n v="13189"/>
    <n v="0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18500"/>
    <n v="-118500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6500"/>
    <n v="-16500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4"/>
    <x v="4"/>
    <x v="4"/>
    <x v="4"/>
    <s v="23162"/>
    <s v="Immigració-reglament d'estrangeria"/>
    <n v="22675"/>
    <n v="-22675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4"/>
    <x v="4"/>
    <x v="34"/>
    <x v="34"/>
    <s v="23172"/>
    <s v="Abordatge integr. del treball sexual"/>
    <n v="30000"/>
    <n v="-30000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5"/>
    <x v="5"/>
    <x v="46"/>
    <x v="46"/>
    <s v="23213"/>
    <s v="Promoció i participació infància"/>
    <n v="22000"/>
    <n v="-21988.01"/>
    <n v="11.99"/>
    <n v="0"/>
    <n v="0"/>
    <n v="0"/>
    <n v="0"/>
    <n v="0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5"/>
    <x v="5"/>
    <x v="35"/>
    <x v="35"/>
    <s v="23252"/>
    <s v="Foment i promoció dels drets humans"/>
    <n v="9000"/>
    <n v="-9000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15"/>
    <x v="15"/>
    <s v="1"/>
    <s v="Serveis públics bàsics"/>
    <x v="6"/>
    <x v="6"/>
    <x v="32"/>
    <x v="32"/>
    <x v="50"/>
    <x v="50"/>
    <s v="16911"/>
    <s v="Protecció i control d'animals"/>
    <n v="11271.47"/>
    <n v="344.53"/>
    <n v="11616"/>
    <n v="11616"/>
    <n v="11616"/>
    <n v="11616"/>
    <n v="11616"/>
    <n v="0"/>
  </r>
  <r>
    <x v="1"/>
    <x v="1"/>
    <x v="7"/>
    <x v="7"/>
    <x v="27"/>
    <x v="27"/>
    <s v="21600"/>
    <s v="Manteniment equips i software proces d'i"/>
    <x v="17"/>
    <x v="17"/>
    <s v="1"/>
    <s v="Serveis públics bàsics"/>
    <x v="5"/>
    <x v="5"/>
    <x v="10"/>
    <x v="10"/>
    <x v="12"/>
    <x v="12"/>
    <s v="13211"/>
    <s v="Gestió del programa de seguretat ciutada"/>
    <n v="105000"/>
    <n v="-42000"/>
    <n v="63000"/>
    <n v="62852.71"/>
    <n v="62852.71"/>
    <n v="62852.71"/>
    <n v="58598.23"/>
    <n v="4254.4799999999996"/>
  </r>
  <r>
    <x v="1"/>
    <x v="1"/>
    <x v="7"/>
    <x v="7"/>
    <x v="27"/>
    <x v="27"/>
    <s v="21600"/>
    <s v="Manteniment equips i software proces d'i"/>
    <x v="17"/>
    <x v="17"/>
    <s v="1"/>
    <s v="Serveis públics bàsics"/>
    <x v="5"/>
    <x v="5"/>
    <x v="12"/>
    <x v="12"/>
    <x v="15"/>
    <x v="15"/>
    <s v="13612"/>
    <s v="Intervenció en extinció d’incendis i sal"/>
    <n v="53000"/>
    <n v="1519.2"/>
    <n v="54519.199999999997"/>
    <n v="51072.29"/>
    <n v="51072.29"/>
    <n v="51072.29"/>
    <n v="42281.89"/>
    <n v="8790.4"/>
  </r>
  <r>
    <x v="1"/>
    <x v="1"/>
    <x v="7"/>
    <x v="7"/>
    <x v="27"/>
    <x v="27"/>
    <s v="21600"/>
    <s v="Manteniment equips i software proces d'i"/>
    <x v="18"/>
    <x v="18"/>
    <s v="1"/>
    <s v="Serveis públics bàsics"/>
    <x v="4"/>
    <x v="4"/>
    <x v="7"/>
    <x v="7"/>
    <x v="8"/>
    <x v="8"/>
    <s v="15017"/>
    <s v="Manteniment i conservació edificis Ecolo"/>
    <n v="9971.2000000000007"/>
    <n v="2682.94"/>
    <n v="12654.14"/>
    <n v="9041.93"/>
    <n v="9041.93"/>
    <n v="8439.06"/>
    <n v="7233.48"/>
    <n v="1205.58"/>
  </r>
  <r>
    <x v="1"/>
    <x v="1"/>
    <x v="7"/>
    <x v="7"/>
    <x v="27"/>
    <x v="27"/>
    <s v="21600"/>
    <s v="Manteniment equips i software proces d'i"/>
    <x v="19"/>
    <x v="19"/>
    <s v="1"/>
    <s v="Serveis públics bàsics"/>
    <x v="11"/>
    <x v="11"/>
    <x v="31"/>
    <x v="31"/>
    <x v="49"/>
    <x v="49"/>
    <s v="17211"/>
    <s v="Intervenció mediambiental"/>
    <n v="0"/>
    <n v="46330.9"/>
    <n v="46330.9"/>
    <n v="46330.9"/>
    <n v="41549.199999999997"/>
    <n v="41549.199999999997"/>
    <n v="29355.51"/>
    <n v="12193.69"/>
  </r>
  <r>
    <x v="1"/>
    <x v="1"/>
    <x v="7"/>
    <x v="7"/>
    <x v="27"/>
    <x v="27"/>
    <s v="21600"/>
    <s v="Manteniment equips i software proces d'i"/>
    <x v="19"/>
    <x v="19"/>
    <s v="1"/>
    <s v="Serveis públics bàsics"/>
    <x v="11"/>
    <x v="11"/>
    <x v="31"/>
    <x v="31"/>
    <x v="49"/>
    <x v="49"/>
    <s v="17212"/>
    <s v="Intervenció acústica ambiental"/>
    <n v="95000"/>
    <n v="40670.04"/>
    <n v="135670.04"/>
    <n v="135670.04"/>
    <n v="123932.44"/>
    <n v="121859"/>
    <n v="103772.82"/>
    <n v="18086.18"/>
  </r>
  <r>
    <x v="1"/>
    <x v="1"/>
    <x v="7"/>
    <x v="7"/>
    <x v="27"/>
    <x v="27"/>
    <s v="21600"/>
    <s v="Manteniment equips i software proces d'i"/>
    <x v="1"/>
    <x v="1"/>
    <s v="9"/>
    <s v="Actuacions de caràcter general"/>
    <x v="1"/>
    <x v="1"/>
    <x v="1"/>
    <x v="1"/>
    <x v="1"/>
    <x v="1"/>
    <s v="92011"/>
    <s v="Administració general"/>
    <n v="10000"/>
    <n v="-10000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2"/>
    <x v="2"/>
    <s v="9"/>
    <s v="Actuacions de caràcter general"/>
    <x v="1"/>
    <x v="1"/>
    <x v="1"/>
    <x v="1"/>
    <x v="1"/>
    <x v="1"/>
    <s v="92011"/>
    <s v="Administració general"/>
    <n v="13000"/>
    <n v="5756"/>
    <n v="18756"/>
    <n v="18674.63"/>
    <n v="18674.63"/>
    <n v="18674.63"/>
    <n v="13612.43"/>
    <n v="5062.2"/>
  </r>
  <r>
    <x v="1"/>
    <x v="1"/>
    <x v="7"/>
    <x v="7"/>
    <x v="27"/>
    <x v="27"/>
    <s v="21600"/>
    <s v="Manteniment equips i software proces d'i"/>
    <x v="3"/>
    <x v="3"/>
    <s v="9"/>
    <s v="Actuacions de caràcter general"/>
    <x v="1"/>
    <x v="1"/>
    <x v="1"/>
    <x v="1"/>
    <x v="1"/>
    <x v="1"/>
    <s v="92011"/>
    <s v="Administració general"/>
    <n v="37350"/>
    <n v="-2271.29"/>
    <n v="35078.71"/>
    <n v="35078.71"/>
    <n v="35078.71"/>
    <n v="26013.45"/>
    <n v="16938.78"/>
    <n v="9074.67"/>
  </r>
  <r>
    <x v="1"/>
    <x v="1"/>
    <x v="7"/>
    <x v="7"/>
    <x v="27"/>
    <x v="27"/>
    <s v="21600"/>
    <s v="Manteniment equips i software proces d'i"/>
    <x v="4"/>
    <x v="4"/>
    <s v="9"/>
    <s v="Actuacions de caràcter general"/>
    <x v="1"/>
    <x v="1"/>
    <x v="1"/>
    <x v="1"/>
    <x v="1"/>
    <x v="1"/>
    <s v="92011"/>
    <s v="Administració general"/>
    <n v="0"/>
    <n v="290.39999999999998"/>
    <n v="290.39999999999998"/>
    <n v="290.39999999999998"/>
    <n v="290.39999999999998"/>
    <n v="290.39999999999998"/>
    <n v="0"/>
    <n v="290.39999999999998"/>
  </r>
  <r>
    <x v="1"/>
    <x v="1"/>
    <x v="7"/>
    <x v="7"/>
    <x v="27"/>
    <x v="27"/>
    <s v="21600"/>
    <s v="Manteniment equips i software proces d'i"/>
    <x v="5"/>
    <x v="5"/>
    <s v="9"/>
    <s v="Actuacions de caràcter general"/>
    <x v="1"/>
    <x v="1"/>
    <x v="1"/>
    <x v="1"/>
    <x v="1"/>
    <x v="1"/>
    <s v="92011"/>
    <s v="Administració general"/>
    <n v="26000"/>
    <n v="1993.49"/>
    <n v="27993.49"/>
    <n v="23427.18"/>
    <n v="23427.18"/>
    <n v="11847.8"/>
    <n v="7515.03"/>
    <n v="4332.7700000000004"/>
  </r>
  <r>
    <x v="1"/>
    <x v="1"/>
    <x v="7"/>
    <x v="7"/>
    <x v="27"/>
    <x v="27"/>
    <s v="21600"/>
    <s v="Manteniment equips i software proces d'i"/>
    <x v="5"/>
    <x v="5"/>
    <s v="9"/>
    <s v="Actuacions de caràcter general"/>
    <x v="8"/>
    <x v="8"/>
    <x v="18"/>
    <x v="18"/>
    <x v="25"/>
    <x v="25"/>
    <s v="93314"/>
    <s v="Manteniment d’edificis i solars no centr"/>
    <n v="0"/>
    <n v="17252.150000000001"/>
    <n v="17252.150000000001"/>
    <n v="17252.150000000001"/>
    <n v="17252.150000000001"/>
    <n v="6276.36"/>
    <n v="5630.99"/>
    <n v="645.37"/>
  </r>
  <r>
    <x v="1"/>
    <x v="1"/>
    <x v="7"/>
    <x v="7"/>
    <x v="27"/>
    <x v="27"/>
    <s v="21600"/>
    <s v="Manteniment equips i software proces d'i"/>
    <x v="6"/>
    <x v="6"/>
    <s v="9"/>
    <s v="Actuacions de caràcter general"/>
    <x v="1"/>
    <x v="1"/>
    <x v="1"/>
    <x v="1"/>
    <x v="1"/>
    <x v="1"/>
    <s v="92011"/>
    <s v="Administració general"/>
    <n v="5000"/>
    <n v="1183.0999999999999"/>
    <n v="6183.1"/>
    <n v="6183.1"/>
    <n v="6183.1"/>
    <n v="6183.1"/>
    <n v="6183.1"/>
    <n v="0"/>
  </r>
  <r>
    <x v="1"/>
    <x v="1"/>
    <x v="7"/>
    <x v="7"/>
    <x v="27"/>
    <x v="27"/>
    <s v="21600"/>
    <s v="Manteniment equips i software proces d'i"/>
    <x v="7"/>
    <x v="7"/>
    <s v="9"/>
    <s v="Actuacions de caràcter general"/>
    <x v="1"/>
    <x v="1"/>
    <x v="1"/>
    <x v="1"/>
    <x v="1"/>
    <x v="1"/>
    <s v="92011"/>
    <s v="Administració general"/>
    <n v="33250"/>
    <n v="-27212.1"/>
    <n v="6037.9"/>
    <n v="6037.9"/>
    <n v="6037.9"/>
    <n v="215.32"/>
    <n v="0"/>
    <n v="215.32"/>
  </r>
  <r>
    <x v="1"/>
    <x v="1"/>
    <x v="7"/>
    <x v="7"/>
    <x v="27"/>
    <x v="27"/>
    <s v="21600"/>
    <s v="Manteniment equips i software proces d'i"/>
    <x v="7"/>
    <x v="7"/>
    <s v="9"/>
    <s v="Actuacions de caràcter general"/>
    <x v="8"/>
    <x v="8"/>
    <x v="18"/>
    <x v="18"/>
    <x v="25"/>
    <x v="25"/>
    <s v="93314"/>
    <s v="Manteniment d’edificis i solars no centr"/>
    <n v="21076"/>
    <n v="6753.56"/>
    <n v="27829.56"/>
    <n v="27829.56"/>
    <n v="27829.56"/>
    <n v="16585.22"/>
    <n v="16412.599999999999"/>
    <n v="172.62"/>
  </r>
  <r>
    <x v="1"/>
    <x v="1"/>
    <x v="7"/>
    <x v="7"/>
    <x v="27"/>
    <x v="27"/>
    <s v="21600"/>
    <s v="Manteniment equips i software proces d'i"/>
    <x v="8"/>
    <x v="8"/>
    <s v="9"/>
    <s v="Actuacions de caràcter general"/>
    <x v="1"/>
    <x v="1"/>
    <x v="1"/>
    <x v="1"/>
    <x v="1"/>
    <x v="1"/>
    <s v="92011"/>
    <s v="Administració general"/>
    <n v="11518.42"/>
    <n v="12961.82"/>
    <n v="24480.240000000002"/>
    <n v="24480.240000000002"/>
    <n v="24480.240000000002"/>
    <n v="24480.240000000002"/>
    <n v="21747.7"/>
    <n v="2732.54"/>
  </r>
  <r>
    <x v="1"/>
    <x v="1"/>
    <x v="7"/>
    <x v="7"/>
    <x v="27"/>
    <x v="27"/>
    <s v="21600"/>
    <s v="Manteniment equips i software proces d'i"/>
    <x v="24"/>
    <x v="24"/>
    <s v="9"/>
    <s v="Actuacions de caràcter general"/>
    <x v="8"/>
    <x v="8"/>
    <x v="17"/>
    <x v="17"/>
    <x v="24"/>
    <x v="24"/>
    <s v="93112"/>
    <s v="Pressupost i política fiscal"/>
    <n v="14000"/>
    <n v="-14000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0"/>
    <x v="0"/>
    <s v="9"/>
    <s v="Actuacions de caràcter general"/>
    <x v="1"/>
    <x v="1"/>
    <x v="1"/>
    <x v="1"/>
    <x v="1"/>
    <x v="1"/>
    <s v="92012"/>
    <s v="Serveis editorials"/>
    <n v="0"/>
    <n v="4076.73"/>
    <n v="4076.73"/>
    <n v="4076.73"/>
    <n v="4076.73"/>
    <n v="4076.73"/>
    <n v="4076.73"/>
    <n v="0"/>
  </r>
  <r>
    <x v="1"/>
    <x v="1"/>
    <x v="7"/>
    <x v="7"/>
    <x v="27"/>
    <x v="27"/>
    <s v="21600"/>
    <s v="Manteniment equips i software proces d'i"/>
    <x v="0"/>
    <x v="0"/>
    <s v="9"/>
    <s v="Actuacions de caràcter general"/>
    <x v="1"/>
    <x v="1"/>
    <x v="1"/>
    <x v="1"/>
    <x v="1"/>
    <x v="1"/>
    <s v="92016"/>
    <s v="Direcció administrativa gabinet d'alcald"/>
    <n v="4144"/>
    <n v="-4144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26"/>
    <x v="26"/>
    <s v="9"/>
    <s v="Actuacions de caràcter general"/>
    <x v="1"/>
    <x v="1"/>
    <x v="1"/>
    <x v="1"/>
    <x v="1"/>
    <x v="1"/>
    <s v="92011"/>
    <s v="Administració general"/>
    <n v="0"/>
    <n v="3000"/>
    <n v="3000"/>
    <n v="3000"/>
    <n v="347.27"/>
    <n v="347.27"/>
    <n v="347.27"/>
    <n v="0"/>
  </r>
  <r>
    <x v="1"/>
    <x v="1"/>
    <x v="7"/>
    <x v="7"/>
    <x v="27"/>
    <x v="27"/>
    <s v="21600"/>
    <s v="Manteniment equips i software proces d'i"/>
    <x v="26"/>
    <x v="26"/>
    <s v="9"/>
    <s v="Actuacions de caràcter general"/>
    <x v="1"/>
    <x v="1"/>
    <x v="21"/>
    <x v="21"/>
    <x v="31"/>
    <x v="31"/>
    <s v="92418"/>
    <s v="Associacionisme"/>
    <n v="2075.11"/>
    <n v="-2075.11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1185.8"/>
    <n v="1185.8"/>
    <n v="1185.8"/>
    <n v="1185.8"/>
    <n v="1185.8"/>
    <n v="0"/>
    <n v="1185.8"/>
  </r>
  <r>
    <x v="1"/>
    <x v="1"/>
    <x v="7"/>
    <x v="7"/>
    <x v="28"/>
    <x v="28"/>
    <s v="21900"/>
    <s v="Manteniment altre immobilitzat material"/>
    <x v="17"/>
    <x v="17"/>
    <s v="1"/>
    <s v="Serveis públics bàsics"/>
    <x v="5"/>
    <x v="5"/>
    <x v="10"/>
    <x v="10"/>
    <x v="12"/>
    <x v="12"/>
    <s v="13211"/>
    <s v="Gestió del programa de seguretat ciutada"/>
    <n v="476936.51"/>
    <n v="4381.9799999999996"/>
    <n v="481318.49"/>
    <n v="475809.99"/>
    <n v="473758.62"/>
    <n v="373322.81"/>
    <n v="274740.59999999998"/>
    <n v="98582.21"/>
  </r>
  <r>
    <x v="1"/>
    <x v="1"/>
    <x v="7"/>
    <x v="7"/>
    <x v="28"/>
    <x v="28"/>
    <s v="21900"/>
    <s v="Manteniment altre immobilitzat material"/>
    <x v="17"/>
    <x v="17"/>
    <s v="1"/>
    <s v="Serveis públics bàsics"/>
    <x v="5"/>
    <x v="5"/>
    <x v="12"/>
    <x v="12"/>
    <x v="15"/>
    <x v="15"/>
    <s v="13612"/>
    <s v="Intervenció en extinció d’incendis i sal"/>
    <n v="172711.15"/>
    <n v="6257.52"/>
    <n v="178968.67"/>
    <n v="120015.41"/>
    <n v="120015.41"/>
    <n v="94691.55"/>
    <n v="82182.25"/>
    <n v="12509.3"/>
  </r>
  <r>
    <x v="1"/>
    <x v="1"/>
    <x v="7"/>
    <x v="7"/>
    <x v="28"/>
    <x v="28"/>
    <s v="21900"/>
    <s v="Manteniment altre immobilitzat material"/>
    <x v="18"/>
    <x v="18"/>
    <s v="1"/>
    <s v="Serveis públics bàsics"/>
    <x v="4"/>
    <x v="4"/>
    <x v="7"/>
    <x v="7"/>
    <x v="8"/>
    <x v="8"/>
    <s v="15017"/>
    <s v="Manteniment i conservació edificis Ecolo"/>
    <n v="70000.009999999995"/>
    <n v="59092.77"/>
    <n v="129092.78"/>
    <n v="87924.47"/>
    <n v="71389.789999999994"/>
    <n v="47880.85"/>
    <n v="16216.26"/>
    <n v="31664.59"/>
  </r>
  <r>
    <x v="1"/>
    <x v="1"/>
    <x v="8"/>
    <x v="8"/>
    <x v="29"/>
    <x v="29"/>
    <s v="22000"/>
    <s v="Material d'oficina ordinari no inventari"/>
    <x v="11"/>
    <x v="11"/>
    <s v="9"/>
    <s v="Actuacions de caràcter general"/>
    <x v="1"/>
    <x v="1"/>
    <x v="1"/>
    <x v="1"/>
    <x v="1"/>
    <x v="1"/>
    <s v="92011"/>
    <s v="Administració general"/>
    <n v="5221.4399999999996"/>
    <n v="0"/>
    <n v="5221.4399999999996"/>
    <n v="1931.91"/>
    <n v="1358.25"/>
    <n v="194.36"/>
    <n v="136.28"/>
    <n v="58.08"/>
  </r>
  <r>
    <x v="1"/>
    <x v="1"/>
    <x v="8"/>
    <x v="8"/>
    <x v="29"/>
    <x v="29"/>
    <s v="22000"/>
    <s v="Material d'oficina ordinari no inventari"/>
    <x v="11"/>
    <x v="11"/>
    <s v="9"/>
    <s v="Actuacions de caràcter general"/>
    <x v="1"/>
    <x v="1"/>
    <x v="2"/>
    <x v="2"/>
    <x v="2"/>
    <x v="2"/>
    <s v="92321"/>
    <s v="Anàlisi i programació"/>
    <n v="1036"/>
    <n v="0"/>
    <n v="1036"/>
    <n v="0"/>
    <n v="0"/>
    <n v="0"/>
    <n v="0"/>
    <n v="0"/>
  </r>
  <r>
    <x v="1"/>
    <x v="1"/>
    <x v="8"/>
    <x v="8"/>
    <x v="29"/>
    <x v="29"/>
    <s v="22000"/>
    <s v="Material d'oficina ordinari no inventari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3174"/>
    <n v="-23438.94"/>
    <n v="9735.06"/>
    <n v="9735.06"/>
    <n v="9735.06"/>
    <n v="3517.59"/>
    <n v="3517.59"/>
    <n v="0"/>
  </r>
  <r>
    <x v="1"/>
    <x v="1"/>
    <x v="8"/>
    <x v="8"/>
    <x v="29"/>
    <x v="29"/>
    <s v="22000"/>
    <s v="Material d'oficina ordinari no inventari"/>
    <x v="13"/>
    <x v="13"/>
    <s v="2"/>
    <s v="Actuacions de protecció i promoció social"/>
    <x v="2"/>
    <x v="2"/>
    <x v="5"/>
    <x v="5"/>
    <x v="56"/>
    <x v="56"/>
    <s v="23291"/>
    <s v="Cooperació Internacional"/>
    <n v="1000"/>
    <n v="-75.44"/>
    <n v="924.56"/>
    <n v="0"/>
    <n v="0"/>
    <n v="0"/>
    <n v="0"/>
    <n v="0"/>
  </r>
  <r>
    <x v="1"/>
    <x v="1"/>
    <x v="8"/>
    <x v="8"/>
    <x v="29"/>
    <x v="29"/>
    <s v="22000"/>
    <s v="Material d'oficina ordinari no inventari"/>
    <x v="15"/>
    <x v="15"/>
    <s v="9"/>
    <s v="Actuacions de caràcter general"/>
    <x v="1"/>
    <x v="1"/>
    <x v="1"/>
    <x v="1"/>
    <x v="1"/>
    <x v="1"/>
    <s v="92011"/>
    <s v="Administració general"/>
    <n v="1036"/>
    <n v="8964"/>
    <n v="10000"/>
    <n v="0"/>
    <n v="0"/>
    <n v="0"/>
    <n v="0"/>
    <n v="0"/>
  </r>
  <r>
    <x v="1"/>
    <x v="1"/>
    <x v="8"/>
    <x v="8"/>
    <x v="29"/>
    <x v="29"/>
    <s v="22000"/>
    <s v="Material d'oficina ordinari no inventari"/>
    <x v="17"/>
    <x v="17"/>
    <s v="1"/>
    <s v="Serveis públics bàsics"/>
    <x v="5"/>
    <x v="5"/>
    <x v="9"/>
    <x v="9"/>
    <x v="11"/>
    <x v="11"/>
    <s v="13011"/>
    <s v="Gestió programa administració seguretat"/>
    <n v="60000"/>
    <n v="-12703"/>
    <n v="47297"/>
    <n v="46702.38"/>
    <n v="46702.38"/>
    <n v="32424.81"/>
    <n v="18148.02"/>
    <n v="14276.79"/>
  </r>
  <r>
    <x v="1"/>
    <x v="1"/>
    <x v="8"/>
    <x v="8"/>
    <x v="29"/>
    <x v="29"/>
    <s v="22000"/>
    <s v="Material d'oficina ordinari no inventari"/>
    <x v="18"/>
    <x v="18"/>
    <s v="1"/>
    <s v="Serveis públics bàsics"/>
    <x v="4"/>
    <x v="4"/>
    <x v="7"/>
    <x v="7"/>
    <x v="8"/>
    <x v="8"/>
    <s v="15011"/>
    <s v="Despeses generals d'Ecologia Urbana"/>
    <n v="67483.360000000001"/>
    <n v="3817.36"/>
    <n v="71300.72"/>
    <n v="31516.080000000002"/>
    <n v="22252.39"/>
    <n v="22252.39"/>
    <n v="20895.259999999998"/>
    <n v="1357.13"/>
  </r>
  <r>
    <x v="1"/>
    <x v="1"/>
    <x v="8"/>
    <x v="8"/>
    <x v="29"/>
    <x v="29"/>
    <s v="22000"/>
    <s v="Material d'oficina ordinari no inventari"/>
    <x v="1"/>
    <x v="1"/>
    <s v="9"/>
    <s v="Actuacions de caràcter general"/>
    <x v="1"/>
    <x v="1"/>
    <x v="1"/>
    <x v="1"/>
    <x v="1"/>
    <x v="1"/>
    <s v="92011"/>
    <s v="Administració general"/>
    <n v="24700"/>
    <n v="6256.45"/>
    <n v="30956.45"/>
    <n v="25653.24"/>
    <n v="24724.27"/>
    <n v="15936.14"/>
    <n v="15705.75"/>
    <n v="230.39"/>
  </r>
  <r>
    <x v="1"/>
    <x v="1"/>
    <x v="8"/>
    <x v="8"/>
    <x v="29"/>
    <x v="29"/>
    <s v="22000"/>
    <s v="Material d'oficina ordinari no inventari"/>
    <x v="2"/>
    <x v="2"/>
    <s v="9"/>
    <s v="Actuacions de caràcter general"/>
    <x v="1"/>
    <x v="1"/>
    <x v="1"/>
    <x v="1"/>
    <x v="1"/>
    <x v="1"/>
    <s v="92011"/>
    <s v="Administració general"/>
    <n v="29000"/>
    <n v="-8276.7000000000007"/>
    <n v="20723.3"/>
    <n v="20075.3"/>
    <n v="20074.27"/>
    <n v="19811.41"/>
    <n v="13693.06"/>
    <n v="6118.35"/>
  </r>
  <r>
    <x v="1"/>
    <x v="1"/>
    <x v="8"/>
    <x v="8"/>
    <x v="29"/>
    <x v="29"/>
    <s v="22000"/>
    <s v="Material d'oficina ordinari no inventari"/>
    <x v="3"/>
    <x v="3"/>
    <s v="3"/>
    <s v="Producció de béns públics de caràcter preferent"/>
    <x v="13"/>
    <x v="13"/>
    <x v="39"/>
    <x v="39"/>
    <x v="61"/>
    <x v="61"/>
    <s v="32612"/>
    <s v="Altres serveis complementaris d'educació"/>
    <n v="0"/>
    <n v="7976.97"/>
    <n v="7976.97"/>
    <n v="7976.97"/>
    <n v="7976.97"/>
    <n v="7976.68"/>
    <n v="7976.68"/>
    <n v="0"/>
  </r>
  <r>
    <x v="1"/>
    <x v="1"/>
    <x v="8"/>
    <x v="8"/>
    <x v="29"/>
    <x v="29"/>
    <s v="22000"/>
    <s v="Material d'oficina ordinari no inventari"/>
    <x v="3"/>
    <x v="3"/>
    <s v="9"/>
    <s v="Actuacions de caràcter general"/>
    <x v="1"/>
    <x v="1"/>
    <x v="1"/>
    <x v="1"/>
    <x v="1"/>
    <x v="1"/>
    <s v="92011"/>
    <s v="Administració general"/>
    <n v="17465"/>
    <n v="-16965"/>
    <n v="500"/>
    <n v="500"/>
    <n v="99.32"/>
    <n v="99.32"/>
    <n v="99.32"/>
    <n v="0"/>
  </r>
  <r>
    <x v="1"/>
    <x v="1"/>
    <x v="8"/>
    <x v="8"/>
    <x v="29"/>
    <x v="29"/>
    <s v="22000"/>
    <s v="Material d'oficina ordinari no inventari"/>
    <x v="4"/>
    <x v="4"/>
    <s v="9"/>
    <s v="Actuacions de caràcter general"/>
    <x v="1"/>
    <x v="1"/>
    <x v="1"/>
    <x v="1"/>
    <x v="1"/>
    <x v="1"/>
    <s v="92011"/>
    <s v="Administració general"/>
    <n v="14000"/>
    <n v="-292"/>
    <n v="13708"/>
    <n v="10167.370000000001"/>
    <n v="10167.370000000001"/>
    <n v="10163.64"/>
    <n v="9366.1299999999992"/>
    <n v="797.51"/>
  </r>
  <r>
    <x v="1"/>
    <x v="1"/>
    <x v="8"/>
    <x v="8"/>
    <x v="29"/>
    <x v="29"/>
    <s v="22000"/>
    <s v="Material d'oficina ordinari no inventari"/>
    <x v="5"/>
    <x v="5"/>
    <s v="9"/>
    <s v="Actuacions de caràcter general"/>
    <x v="1"/>
    <x v="1"/>
    <x v="1"/>
    <x v="1"/>
    <x v="1"/>
    <x v="1"/>
    <s v="92011"/>
    <s v="Administració general"/>
    <n v="16600"/>
    <n v="-1419.7"/>
    <n v="15180.3"/>
    <n v="14122.68"/>
    <n v="13895.36"/>
    <n v="8540.02"/>
    <n v="8171.94"/>
    <n v="368.08"/>
  </r>
  <r>
    <x v="1"/>
    <x v="1"/>
    <x v="8"/>
    <x v="8"/>
    <x v="29"/>
    <x v="29"/>
    <s v="22000"/>
    <s v="Material d'oficina ordinari no inventari"/>
    <x v="6"/>
    <x v="6"/>
    <s v="9"/>
    <s v="Actuacions de caràcter general"/>
    <x v="1"/>
    <x v="1"/>
    <x v="1"/>
    <x v="1"/>
    <x v="1"/>
    <x v="1"/>
    <s v="92011"/>
    <s v="Administració general"/>
    <n v="8000"/>
    <n v="0"/>
    <n v="8000"/>
    <n v="5818.6"/>
    <n v="5818.6"/>
    <n v="4204.5"/>
    <n v="2716.89"/>
    <n v="1487.61"/>
  </r>
  <r>
    <x v="1"/>
    <x v="1"/>
    <x v="8"/>
    <x v="8"/>
    <x v="29"/>
    <x v="29"/>
    <s v="22000"/>
    <s v="Material d'oficina ordinari no inventari"/>
    <x v="7"/>
    <x v="7"/>
    <s v="9"/>
    <s v="Actuacions de caràcter general"/>
    <x v="1"/>
    <x v="1"/>
    <x v="1"/>
    <x v="1"/>
    <x v="1"/>
    <x v="1"/>
    <s v="92011"/>
    <s v="Administració general"/>
    <n v="27150"/>
    <n v="-14004.22"/>
    <n v="13145.78"/>
    <n v="13145.78"/>
    <n v="12428.9"/>
    <n v="9037.67"/>
    <n v="9037.67"/>
    <n v="0"/>
  </r>
  <r>
    <x v="1"/>
    <x v="1"/>
    <x v="8"/>
    <x v="8"/>
    <x v="29"/>
    <x v="29"/>
    <s v="22000"/>
    <s v="Material d'oficina ordinari no inventari"/>
    <x v="8"/>
    <x v="8"/>
    <s v="9"/>
    <s v="Actuacions de caràcter general"/>
    <x v="1"/>
    <x v="1"/>
    <x v="1"/>
    <x v="1"/>
    <x v="1"/>
    <x v="1"/>
    <s v="92011"/>
    <s v="Administració general"/>
    <n v="13887.22"/>
    <n v="5945.13"/>
    <n v="19832.349999999999"/>
    <n v="19832.349999999999"/>
    <n v="19832.349999999999"/>
    <n v="12174.26"/>
    <n v="10129.17"/>
    <n v="2045.09"/>
  </r>
  <r>
    <x v="1"/>
    <x v="1"/>
    <x v="8"/>
    <x v="8"/>
    <x v="29"/>
    <x v="29"/>
    <s v="22000"/>
    <s v="Material d'oficina ordinari no inventari"/>
    <x v="9"/>
    <x v="9"/>
    <s v="9"/>
    <s v="Actuacions de caràcter general"/>
    <x v="1"/>
    <x v="1"/>
    <x v="1"/>
    <x v="1"/>
    <x v="1"/>
    <x v="1"/>
    <s v="92011"/>
    <s v="Administració general"/>
    <n v="35205.35"/>
    <n v="-15660.68"/>
    <n v="19544.669999999998"/>
    <n v="19544.669999999998"/>
    <n v="15107.15"/>
    <n v="12053.42"/>
    <n v="8375.5400000000009"/>
    <n v="3677.88"/>
  </r>
  <r>
    <x v="1"/>
    <x v="1"/>
    <x v="8"/>
    <x v="8"/>
    <x v="29"/>
    <x v="29"/>
    <s v="22000"/>
    <s v="Material d'oficina ordinari no inventari"/>
    <x v="10"/>
    <x v="10"/>
    <s v="9"/>
    <s v="Actuacions de caràcter general"/>
    <x v="1"/>
    <x v="1"/>
    <x v="1"/>
    <x v="1"/>
    <x v="1"/>
    <x v="1"/>
    <s v="92011"/>
    <s v="Administració general"/>
    <n v="14614.51"/>
    <n v="-0.88"/>
    <n v="14613.63"/>
    <n v="11130.99"/>
    <n v="11130.98"/>
    <n v="7965.81"/>
    <n v="6740.19"/>
    <n v="1225.6199999999999"/>
  </r>
  <r>
    <x v="1"/>
    <x v="1"/>
    <x v="8"/>
    <x v="8"/>
    <x v="29"/>
    <x v="29"/>
    <s v="22000"/>
    <s v="Material d'oficina ordinari no inventari"/>
    <x v="23"/>
    <x v="23"/>
    <s v="4"/>
    <s v="Actuacions de caràcter econòmic"/>
    <x v="3"/>
    <x v="3"/>
    <x v="6"/>
    <x v="6"/>
    <x v="7"/>
    <x v="7"/>
    <s v="43011"/>
    <s v="Administració i gerència de Presidència"/>
    <n v="4895.1400000000003"/>
    <n v="-4895.1400000000003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23"/>
    <x v="23"/>
    <s v="4"/>
    <s v="Actuacions de caràcter econòmic"/>
    <x v="3"/>
    <x v="3"/>
    <x v="30"/>
    <x v="30"/>
    <x v="48"/>
    <x v="48"/>
    <s v="43141"/>
    <s v="Serveis de promoció del comerç"/>
    <n v="2018"/>
    <n v="-2018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23"/>
    <x v="23"/>
    <s v="4"/>
    <s v="Actuacions de caràcter econòmic"/>
    <x v="3"/>
    <x v="3"/>
    <x v="29"/>
    <x v="29"/>
    <x v="62"/>
    <x v="62"/>
    <s v="43321"/>
    <s v="Promoció econòmica de la ciutat"/>
    <n v="0"/>
    <n v="1500.4"/>
    <n v="1500.4"/>
    <n v="1500.4"/>
    <n v="1500.4"/>
    <n v="0"/>
    <n v="0"/>
    <n v="0"/>
  </r>
  <r>
    <x v="1"/>
    <x v="1"/>
    <x v="8"/>
    <x v="8"/>
    <x v="29"/>
    <x v="29"/>
    <s v="22000"/>
    <s v="Material d'oficina ordinari no inventari"/>
    <x v="23"/>
    <x v="23"/>
    <s v="4"/>
    <s v="Actuacions de caràcter econòmic"/>
    <x v="7"/>
    <x v="7"/>
    <x v="16"/>
    <x v="16"/>
    <x v="23"/>
    <x v="23"/>
    <s v="49312"/>
    <s v="Informació al consumidor"/>
    <n v="4036"/>
    <n v="-4036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24"/>
    <x v="24"/>
    <s v="9"/>
    <s v="Actuacions de caràcter general"/>
    <x v="1"/>
    <x v="1"/>
    <x v="1"/>
    <x v="1"/>
    <x v="1"/>
    <x v="1"/>
    <s v="92011"/>
    <s v="Administració general"/>
    <n v="30584"/>
    <n v="0"/>
    <n v="30584"/>
    <n v="15018.73"/>
    <n v="13856.31"/>
    <n v="5650.1"/>
    <n v="4681.3100000000004"/>
    <n v="968.79"/>
  </r>
  <r>
    <x v="1"/>
    <x v="1"/>
    <x v="8"/>
    <x v="8"/>
    <x v="29"/>
    <x v="29"/>
    <s v="22000"/>
    <s v="Material d'oficina ordinari no inventari"/>
    <x v="24"/>
    <x v="24"/>
    <s v="9"/>
    <s v="Actuacions de caràcter general"/>
    <x v="8"/>
    <x v="8"/>
    <x v="17"/>
    <x v="17"/>
    <x v="24"/>
    <x v="24"/>
    <s v="93112"/>
    <s v="Pressupost i política fiscal"/>
    <n v="5000"/>
    <n v="-1994.68"/>
    <n v="3005.32"/>
    <n v="0"/>
    <n v="0"/>
    <n v="0"/>
    <n v="0"/>
    <n v="0"/>
  </r>
  <r>
    <x v="1"/>
    <x v="1"/>
    <x v="8"/>
    <x v="8"/>
    <x v="29"/>
    <x v="29"/>
    <s v="22000"/>
    <s v="Material d'oficina ordinari no inventari"/>
    <x v="24"/>
    <x v="24"/>
    <s v="9"/>
    <s v="Actuacions de caràcter general"/>
    <x v="8"/>
    <x v="8"/>
    <x v="26"/>
    <x v="26"/>
    <x v="40"/>
    <x v="40"/>
    <s v="93212"/>
    <s v="Consell Tributari"/>
    <n v="700"/>
    <n v="0"/>
    <n v="70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4"/>
    <s v="Actuacions de caràcter econòmic"/>
    <x v="3"/>
    <x v="3"/>
    <x v="6"/>
    <x v="6"/>
    <x v="7"/>
    <x v="7"/>
    <s v="43014"/>
    <s v="Consell Econòmic i Social"/>
    <n v="2077.5100000000002"/>
    <n v="0"/>
    <n v="2077.5100000000002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4"/>
    <s v="Actuacions de caràcter econòmic"/>
    <x v="7"/>
    <x v="7"/>
    <x v="16"/>
    <x v="16"/>
    <x v="23"/>
    <x v="23"/>
    <s v="49311"/>
    <s v="Arbitratge"/>
    <n v="5180"/>
    <n v="0"/>
    <n v="518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0"/>
    <x v="0"/>
    <x v="0"/>
    <x v="0"/>
    <x v="9"/>
    <x v="9"/>
    <s v="91221"/>
    <s v="Relacions institucionals"/>
    <n v="0"/>
    <n v="500"/>
    <n v="500"/>
    <n v="500"/>
    <n v="50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0"/>
    <x v="0"/>
    <x v="0"/>
    <x v="0"/>
    <x v="9"/>
    <x v="9"/>
    <s v="91222"/>
    <s v="Protocol"/>
    <n v="2244.33"/>
    <n v="-2000"/>
    <n v="244.33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1"/>
    <x v="1"/>
    <x v="1"/>
    <x v="1"/>
    <s v="92011"/>
    <s v="Administració general"/>
    <n v="72520"/>
    <n v="-6050"/>
    <n v="66470"/>
    <n v="58577.49"/>
    <n v="54957.82"/>
    <n v="30561.37"/>
    <n v="29579.45"/>
    <n v="981.92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1"/>
    <x v="1"/>
    <x v="1"/>
    <x v="1"/>
    <s v="92014"/>
    <s v="Serveis jurídics"/>
    <n v="1295"/>
    <n v="0"/>
    <n v="1295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1"/>
    <x v="1"/>
    <x v="1"/>
    <x v="1"/>
    <s v="92016"/>
    <s v="Direcció administrativa gabinet d'alcald"/>
    <n v="1044.29"/>
    <n v="-1044.29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1"/>
    <x v="1"/>
    <x v="27"/>
    <x v="27"/>
    <s v="92021"/>
    <s v="Sindicatura de Greuges"/>
    <n v="522.14"/>
    <n v="-522.14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1"/>
    <x v="1"/>
    <x v="28"/>
    <x v="28"/>
    <s v="92031"/>
    <s v="Arxiu municipal contemporani"/>
    <n v="1044.29"/>
    <n v="-1044.29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1"/>
    <x v="1"/>
    <x v="28"/>
    <x v="28"/>
    <s v="92032"/>
    <s v="Sistema d'arxius"/>
    <n v="1657.6"/>
    <n v="-1600"/>
    <n v="57.6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8"/>
    <x v="8"/>
    <x v="20"/>
    <x v="20"/>
    <s v="92521"/>
    <s v="Direcció de comunicació"/>
    <n v="1044.29"/>
    <n v="0"/>
    <n v="1044.29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8"/>
    <x v="8"/>
    <x v="20"/>
    <x v="20"/>
    <s v="92523"/>
    <s v="Comunicació digital"/>
    <n v="1409.79"/>
    <n v="0"/>
    <n v="1409.79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8"/>
    <x v="8"/>
    <x v="18"/>
    <x v="18"/>
    <x v="25"/>
    <x v="25"/>
    <s v="93314"/>
    <s v="Manteniment d’edificis i solars no centr"/>
    <n v="861.54"/>
    <n v="-861.54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25"/>
    <x v="25"/>
    <s v="9"/>
    <s v="Actuacions de caràcter general"/>
    <x v="1"/>
    <x v="1"/>
    <x v="20"/>
    <x v="20"/>
    <x v="29"/>
    <x v="29"/>
    <s v="92211"/>
    <s v="Direcció de recursos humans i organitzac"/>
    <n v="11499.6"/>
    <n v="-2360.0300000000002"/>
    <n v="9139.57"/>
    <n v="9139.57"/>
    <n v="3665.01"/>
    <n v="2250.98"/>
    <n v="2250.98"/>
    <n v="0"/>
  </r>
  <r>
    <x v="1"/>
    <x v="1"/>
    <x v="8"/>
    <x v="8"/>
    <x v="29"/>
    <x v="29"/>
    <s v="22000"/>
    <s v="Material d'oficina ordinari no inventari"/>
    <x v="26"/>
    <x v="26"/>
    <s v="9"/>
    <s v="Actuacions de caràcter general"/>
    <x v="1"/>
    <x v="1"/>
    <x v="1"/>
    <x v="1"/>
    <x v="1"/>
    <x v="1"/>
    <s v="92011"/>
    <s v="Administració general"/>
    <n v="9668.16"/>
    <n v="-5276.14"/>
    <n v="4392.0200000000004"/>
    <n v="4392.0200000000004"/>
    <n v="3437.63"/>
    <n v="3040.65"/>
    <n v="2639.36"/>
    <n v="401.29"/>
  </r>
  <r>
    <x v="1"/>
    <x v="1"/>
    <x v="8"/>
    <x v="8"/>
    <x v="29"/>
    <x v="29"/>
    <s v="22000"/>
    <s v="Material d'oficina ordinari no inventari"/>
    <x v="26"/>
    <x v="26"/>
    <s v="9"/>
    <s v="Actuacions de caràcter general"/>
    <x v="1"/>
    <x v="1"/>
    <x v="21"/>
    <x v="21"/>
    <x v="31"/>
    <x v="31"/>
    <s v="92413"/>
    <s v="Relacions ciutadanes"/>
    <n v="1494.1"/>
    <n v="-1494.1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26"/>
    <x v="26"/>
    <s v="9"/>
    <s v="Actuacions de caràcter general"/>
    <x v="1"/>
    <x v="1"/>
    <x v="21"/>
    <x v="21"/>
    <x v="31"/>
    <x v="31"/>
    <s v="92418"/>
    <s v="Associacionisme"/>
    <n v="314.94"/>
    <n v="-314.94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000"/>
    <n v="-30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0"/>
    <n v="2000"/>
    <n v="2000"/>
    <n v="2000"/>
    <n v="133.19999999999999"/>
    <n v="133.19999999999999"/>
    <n v="133.19999999999999"/>
    <n v="0"/>
  </r>
  <r>
    <x v="1"/>
    <x v="1"/>
    <x v="8"/>
    <x v="8"/>
    <x v="29"/>
    <x v="29"/>
    <s v="22001"/>
    <s v="Premsa,revistes,llibres i altres public."/>
    <x v="13"/>
    <x v="13"/>
    <s v="2"/>
    <s v="Actuacions de protecció i promoció social"/>
    <x v="2"/>
    <x v="2"/>
    <x v="5"/>
    <x v="5"/>
    <x v="56"/>
    <x v="56"/>
    <s v="23291"/>
    <s v="Cooperació Internacional"/>
    <n v="0"/>
    <n v="75.44"/>
    <n v="75.44"/>
    <n v="75.44"/>
    <n v="75.44"/>
    <n v="75.44"/>
    <n v="75.44"/>
    <n v="0"/>
  </r>
  <r>
    <x v="1"/>
    <x v="1"/>
    <x v="8"/>
    <x v="8"/>
    <x v="29"/>
    <x v="29"/>
    <s v="22001"/>
    <s v="Premsa,revistes,llibres i altres public."/>
    <x v="17"/>
    <x v="17"/>
    <s v="1"/>
    <s v="Serveis públics bàsics"/>
    <x v="5"/>
    <x v="5"/>
    <x v="12"/>
    <x v="12"/>
    <x v="15"/>
    <x v="15"/>
    <s v="13612"/>
    <s v="Intervenció en extinció d’incendis i sal"/>
    <n v="97"/>
    <n v="0"/>
    <n v="97"/>
    <n v="55"/>
    <n v="55"/>
    <n v="55"/>
    <n v="55"/>
    <n v="0"/>
  </r>
  <r>
    <x v="1"/>
    <x v="1"/>
    <x v="8"/>
    <x v="8"/>
    <x v="29"/>
    <x v="29"/>
    <s v="22001"/>
    <s v="Premsa,revistes,llibres i altres public."/>
    <x v="18"/>
    <x v="18"/>
    <s v="1"/>
    <s v="Serveis públics bàsics"/>
    <x v="4"/>
    <x v="4"/>
    <x v="7"/>
    <x v="7"/>
    <x v="8"/>
    <x v="8"/>
    <s v="15011"/>
    <s v="Despeses generals d'Ecologia Urbana"/>
    <n v="1000"/>
    <n v="-946.23"/>
    <n v="53.77"/>
    <n v="53.77"/>
    <n v="53.77"/>
    <n v="53.77"/>
    <n v="53.77"/>
    <n v="0"/>
  </r>
  <r>
    <x v="1"/>
    <x v="1"/>
    <x v="8"/>
    <x v="8"/>
    <x v="29"/>
    <x v="29"/>
    <s v="22001"/>
    <s v="Premsa,revistes,llibres i altres public."/>
    <x v="1"/>
    <x v="1"/>
    <s v="9"/>
    <s v="Actuacions de caràcter general"/>
    <x v="1"/>
    <x v="1"/>
    <x v="1"/>
    <x v="1"/>
    <x v="1"/>
    <x v="1"/>
    <s v="92011"/>
    <s v="Administració general"/>
    <n v="2000"/>
    <n v="-20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2"/>
    <x v="2"/>
    <s v="9"/>
    <s v="Actuacions de caràcter general"/>
    <x v="1"/>
    <x v="1"/>
    <x v="1"/>
    <x v="1"/>
    <x v="1"/>
    <x v="1"/>
    <s v="92011"/>
    <s v="Administració general"/>
    <n v="5000"/>
    <n v="-4999.6000000000004"/>
    <n v="0.4"/>
    <n v="0"/>
    <n v="0"/>
    <n v="0"/>
    <n v="0"/>
    <n v="0"/>
  </r>
  <r>
    <x v="1"/>
    <x v="1"/>
    <x v="8"/>
    <x v="8"/>
    <x v="29"/>
    <x v="29"/>
    <s v="22001"/>
    <s v="Premsa,revistes,llibres i altres public."/>
    <x v="3"/>
    <x v="3"/>
    <s v="9"/>
    <s v="Actuacions de caràcter general"/>
    <x v="1"/>
    <x v="1"/>
    <x v="1"/>
    <x v="1"/>
    <x v="1"/>
    <x v="1"/>
    <s v="92011"/>
    <s v="Administració general"/>
    <n v="4000"/>
    <n v="-2695"/>
    <n v="1305"/>
    <n v="0"/>
    <n v="0"/>
    <n v="0"/>
    <n v="0"/>
    <n v="0"/>
  </r>
  <r>
    <x v="1"/>
    <x v="1"/>
    <x v="8"/>
    <x v="8"/>
    <x v="29"/>
    <x v="29"/>
    <s v="22001"/>
    <s v="Premsa,revistes,llibres i altres public."/>
    <x v="4"/>
    <x v="4"/>
    <s v="9"/>
    <s v="Actuacions de caràcter general"/>
    <x v="1"/>
    <x v="1"/>
    <x v="1"/>
    <x v="1"/>
    <x v="1"/>
    <x v="1"/>
    <s v="92011"/>
    <s v="Administració general"/>
    <n v="4600"/>
    <n v="-4580.25"/>
    <n v="19.75"/>
    <n v="19.75"/>
    <n v="19.75"/>
    <n v="19.75"/>
    <n v="19.75"/>
    <n v="0"/>
  </r>
  <r>
    <x v="1"/>
    <x v="1"/>
    <x v="8"/>
    <x v="8"/>
    <x v="29"/>
    <x v="29"/>
    <s v="22001"/>
    <s v="Premsa,revistes,llibres i altres public."/>
    <x v="5"/>
    <x v="5"/>
    <s v="9"/>
    <s v="Actuacions de caràcter general"/>
    <x v="1"/>
    <x v="1"/>
    <x v="1"/>
    <x v="1"/>
    <x v="1"/>
    <x v="1"/>
    <s v="92011"/>
    <s v="Administració general"/>
    <n v="2900"/>
    <n v="-2532.64"/>
    <n v="367.36"/>
    <n v="367.36"/>
    <n v="367.36"/>
    <n v="367.36"/>
    <n v="367.36"/>
    <n v="0"/>
  </r>
  <r>
    <x v="1"/>
    <x v="1"/>
    <x v="8"/>
    <x v="8"/>
    <x v="29"/>
    <x v="29"/>
    <s v="22001"/>
    <s v="Premsa,revistes,llibres i altres public."/>
    <x v="6"/>
    <x v="6"/>
    <s v="9"/>
    <s v="Actuacions de caràcter general"/>
    <x v="1"/>
    <x v="1"/>
    <x v="1"/>
    <x v="1"/>
    <x v="1"/>
    <x v="1"/>
    <s v="92011"/>
    <s v="Administració general"/>
    <n v="3200"/>
    <n v="-32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6200"/>
    <n v="-62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7"/>
    <x v="7"/>
    <s v="9"/>
    <s v="Actuacions de caràcter general"/>
    <x v="1"/>
    <x v="1"/>
    <x v="1"/>
    <x v="1"/>
    <x v="1"/>
    <x v="1"/>
    <s v="92011"/>
    <s v="Administració general"/>
    <n v="504"/>
    <n v="-499"/>
    <n v="5"/>
    <n v="5"/>
    <n v="5"/>
    <n v="5"/>
    <n v="5"/>
    <n v="0"/>
  </r>
  <r>
    <x v="1"/>
    <x v="1"/>
    <x v="8"/>
    <x v="8"/>
    <x v="29"/>
    <x v="29"/>
    <s v="22001"/>
    <s v="Premsa,revistes,llibres i altres public."/>
    <x v="8"/>
    <x v="8"/>
    <s v="9"/>
    <s v="Actuacions de caràcter general"/>
    <x v="1"/>
    <x v="1"/>
    <x v="1"/>
    <x v="1"/>
    <x v="1"/>
    <x v="1"/>
    <s v="92011"/>
    <s v="Administració general"/>
    <n v="2322.4299999999998"/>
    <n v="-2322.4299999999998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9"/>
    <x v="9"/>
    <s v="9"/>
    <s v="Actuacions de caràcter general"/>
    <x v="1"/>
    <x v="1"/>
    <x v="1"/>
    <x v="1"/>
    <x v="1"/>
    <x v="1"/>
    <s v="92011"/>
    <s v="Administració general"/>
    <n v="518"/>
    <n v="-518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23"/>
    <x v="23"/>
    <s v="4"/>
    <s v="Actuacions de caràcter econòmic"/>
    <x v="3"/>
    <x v="3"/>
    <x v="6"/>
    <x v="6"/>
    <x v="7"/>
    <x v="7"/>
    <s v="43011"/>
    <s v="Administració i gerència de Presidència"/>
    <n v="19737.2"/>
    <n v="-19737.2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23"/>
    <x v="23"/>
    <s v="4"/>
    <s v="Actuacions de caràcter econòmic"/>
    <x v="3"/>
    <x v="3"/>
    <x v="30"/>
    <x v="30"/>
    <x v="48"/>
    <x v="48"/>
    <s v="43141"/>
    <s v="Serveis de promoció del comerç"/>
    <n v="605.4"/>
    <n v="-605.4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23"/>
    <x v="23"/>
    <s v="4"/>
    <s v="Actuacions de caràcter econòmic"/>
    <x v="7"/>
    <x v="7"/>
    <x v="16"/>
    <x v="16"/>
    <x v="23"/>
    <x v="23"/>
    <s v="49312"/>
    <s v="Informació al consumidor"/>
    <n v="1009"/>
    <n v="-1009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24"/>
    <x v="24"/>
    <s v="9"/>
    <s v="Actuacions de caràcter general"/>
    <x v="1"/>
    <x v="1"/>
    <x v="1"/>
    <x v="1"/>
    <x v="1"/>
    <x v="1"/>
    <s v="92011"/>
    <s v="Administració general"/>
    <n v="13628.16"/>
    <n v="-13000"/>
    <n v="628.16"/>
    <n v="0"/>
    <n v="0"/>
    <n v="0"/>
    <n v="0"/>
    <n v="0"/>
  </r>
  <r>
    <x v="1"/>
    <x v="1"/>
    <x v="8"/>
    <x v="8"/>
    <x v="29"/>
    <x v="29"/>
    <s v="22001"/>
    <s v="Premsa,revistes,llibres i altres public."/>
    <x v="24"/>
    <x v="24"/>
    <s v="9"/>
    <s v="Actuacions de caràcter general"/>
    <x v="8"/>
    <x v="8"/>
    <x v="17"/>
    <x v="17"/>
    <x v="24"/>
    <x v="24"/>
    <s v="93112"/>
    <s v="Pressupost i política fiscal"/>
    <n v="14000"/>
    <n v="7153.62"/>
    <n v="21153.62"/>
    <n v="20430.16"/>
    <n v="20430.16"/>
    <n v="20430.16"/>
    <n v="20430.16"/>
    <n v="0"/>
  </r>
  <r>
    <x v="1"/>
    <x v="1"/>
    <x v="8"/>
    <x v="8"/>
    <x v="29"/>
    <x v="29"/>
    <s v="22001"/>
    <s v="Premsa,revistes,llibres i altres public."/>
    <x v="0"/>
    <x v="0"/>
    <s v="4"/>
    <s v="Actuacions de caràcter econòmic"/>
    <x v="7"/>
    <x v="7"/>
    <x v="16"/>
    <x v="16"/>
    <x v="23"/>
    <x v="23"/>
    <s v="49311"/>
    <s v="Arbitratge"/>
    <n v="2072"/>
    <n v="0"/>
    <n v="2072"/>
    <n v="0"/>
    <n v="0"/>
    <n v="0"/>
    <n v="0"/>
    <n v="0"/>
  </r>
  <r>
    <x v="1"/>
    <x v="1"/>
    <x v="8"/>
    <x v="8"/>
    <x v="29"/>
    <x v="29"/>
    <s v="22001"/>
    <s v="Premsa,revistes,llibres i altres public."/>
    <x v="0"/>
    <x v="0"/>
    <s v="9"/>
    <s v="Actuacions de caràcter general"/>
    <x v="0"/>
    <x v="0"/>
    <x v="0"/>
    <x v="0"/>
    <x v="9"/>
    <x v="9"/>
    <s v="91222"/>
    <s v="Protocol"/>
    <n v="155.4"/>
    <n v="300"/>
    <n v="455.4"/>
    <n v="231.93"/>
    <n v="231.93"/>
    <n v="231.93"/>
    <n v="231.93"/>
    <n v="0"/>
  </r>
  <r>
    <x v="1"/>
    <x v="1"/>
    <x v="8"/>
    <x v="8"/>
    <x v="29"/>
    <x v="29"/>
    <s v="22001"/>
    <s v="Premsa,revistes,llibres i altres public."/>
    <x v="0"/>
    <x v="0"/>
    <s v="9"/>
    <s v="Actuacions de caràcter general"/>
    <x v="1"/>
    <x v="1"/>
    <x v="1"/>
    <x v="1"/>
    <x v="1"/>
    <x v="1"/>
    <s v="92012"/>
    <s v="Serveis editorials"/>
    <n v="78321.600000000006"/>
    <n v="-75000"/>
    <n v="3321.6"/>
    <n v="0"/>
    <n v="0"/>
    <n v="0"/>
    <n v="0"/>
    <n v="0"/>
  </r>
  <r>
    <x v="1"/>
    <x v="1"/>
    <x v="8"/>
    <x v="8"/>
    <x v="29"/>
    <x v="29"/>
    <s v="22001"/>
    <s v="Premsa,revistes,llibres i altres public."/>
    <x v="0"/>
    <x v="0"/>
    <s v="9"/>
    <s v="Actuacions de caràcter general"/>
    <x v="1"/>
    <x v="1"/>
    <x v="1"/>
    <x v="1"/>
    <x v="1"/>
    <x v="1"/>
    <s v="92016"/>
    <s v="Direcció administrativa gabinet d'alcald"/>
    <n v="156.63999999999999"/>
    <n v="0"/>
    <n v="156.63999999999999"/>
    <n v="16.61"/>
    <n v="16.61"/>
    <n v="16.61"/>
    <n v="16.61"/>
    <n v="0"/>
  </r>
  <r>
    <x v="1"/>
    <x v="1"/>
    <x v="8"/>
    <x v="8"/>
    <x v="29"/>
    <x v="29"/>
    <s v="22001"/>
    <s v="Premsa,revistes,llibres i altres public."/>
    <x v="0"/>
    <x v="0"/>
    <s v="9"/>
    <s v="Actuacions de caràcter general"/>
    <x v="1"/>
    <x v="1"/>
    <x v="1"/>
    <x v="1"/>
    <x v="28"/>
    <x v="28"/>
    <s v="92033"/>
    <s v="Servei de documentació i accés al coneix"/>
    <n v="291379.14"/>
    <n v="119861.96"/>
    <n v="411241.1"/>
    <n v="400313.83"/>
    <n v="398705.72"/>
    <n v="395787.63"/>
    <n v="282250.28000000003"/>
    <n v="113537.35"/>
  </r>
  <r>
    <x v="1"/>
    <x v="1"/>
    <x v="8"/>
    <x v="8"/>
    <x v="29"/>
    <x v="29"/>
    <s v="22001"/>
    <s v="Premsa,revistes,llibres i altres public."/>
    <x v="25"/>
    <x v="25"/>
    <s v="9"/>
    <s v="Actuacions de caràcter general"/>
    <x v="1"/>
    <x v="1"/>
    <x v="20"/>
    <x v="20"/>
    <x v="29"/>
    <x v="29"/>
    <s v="92211"/>
    <s v="Direcció de recursos humans i organitzac"/>
    <n v="0"/>
    <n v="18"/>
    <n v="18"/>
    <n v="18"/>
    <n v="18"/>
    <n v="18"/>
    <n v="18"/>
    <n v="0"/>
  </r>
  <r>
    <x v="1"/>
    <x v="1"/>
    <x v="8"/>
    <x v="8"/>
    <x v="29"/>
    <x v="29"/>
    <s v="22002"/>
    <s v="Material informatic no inventariable"/>
    <x v="11"/>
    <x v="11"/>
    <s v="9"/>
    <s v="Actuacions de caràcter general"/>
    <x v="1"/>
    <x v="1"/>
    <x v="1"/>
    <x v="1"/>
    <x v="1"/>
    <x v="1"/>
    <s v="92011"/>
    <s v="Administració general"/>
    <n v="5216.09"/>
    <n v="0"/>
    <n v="5216.09"/>
    <n v="464.99"/>
    <n v="464.99"/>
    <n v="3.63"/>
    <n v="3.63"/>
    <n v="0"/>
  </r>
  <r>
    <x v="1"/>
    <x v="1"/>
    <x v="8"/>
    <x v="8"/>
    <x v="29"/>
    <x v="29"/>
    <s v="22002"/>
    <s v="Material informatic no inventariable"/>
    <x v="11"/>
    <x v="11"/>
    <s v="9"/>
    <s v="Actuacions de caràcter general"/>
    <x v="1"/>
    <x v="1"/>
    <x v="2"/>
    <x v="2"/>
    <x v="2"/>
    <x v="2"/>
    <s v="92321"/>
    <s v="Anàlisi i programació"/>
    <n v="1036"/>
    <n v="0"/>
    <n v="1036"/>
    <n v="0"/>
    <n v="0"/>
    <n v="0"/>
    <n v="0"/>
    <n v="0"/>
  </r>
  <r>
    <x v="1"/>
    <x v="1"/>
    <x v="8"/>
    <x v="8"/>
    <x v="29"/>
    <x v="29"/>
    <s v="22002"/>
    <s v="Material informatic no inventariable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9865"/>
    <n v="-16794"/>
    <n v="3071"/>
    <n v="3070.86"/>
    <n v="3070.86"/>
    <n v="0"/>
    <n v="0"/>
    <n v="0"/>
  </r>
  <r>
    <x v="1"/>
    <x v="1"/>
    <x v="8"/>
    <x v="8"/>
    <x v="29"/>
    <x v="29"/>
    <s v="22002"/>
    <s v="Material informatic no inventariable"/>
    <x v="13"/>
    <x v="13"/>
    <s v="2"/>
    <s v="Actuacions de protecció i promoció social"/>
    <x v="2"/>
    <x v="2"/>
    <x v="5"/>
    <x v="5"/>
    <x v="56"/>
    <x v="56"/>
    <s v="23291"/>
    <s v="Cooperació Internacional"/>
    <n v="1000"/>
    <n v="-1000"/>
    <n v="0"/>
    <n v="0"/>
    <n v="0"/>
    <n v="0"/>
    <n v="0"/>
    <n v="0"/>
  </r>
  <r>
    <x v="1"/>
    <x v="1"/>
    <x v="8"/>
    <x v="8"/>
    <x v="29"/>
    <x v="29"/>
    <s v="22002"/>
    <s v="Material informatic no inventariable"/>
    <x v="15"/>
    <x v="15"/>
    <s v="9"/>
    <s v="Actuacions de caràcter general"/>
    <x v="1"/>
    <x v="1"/>
    <x v="1"/>
    <x v="1"/>
    <x v="1"/>
    <x v="1"/>
    <s v="92011"/>
    <s v="Administració general"/>
    <n v="1036"/>
    <n v="-1036"/>
    <n v="0"/>
    <n v="0"/>
    <n v="0"/>
    <n v="0"/>
    <n v="0"/>
    <n v="0"/>
  </r>
  <r>
    <x v="1"/>
    <x v="1"/>
    <x v="8"/>
    <x v="8"/>
    <x v="29"/>
    <x v="29"/>
    <s v="22002"/>
    <s v="Material informatic no inventariable"/>
    <x v="15"/>
    <x v="15"/>
    <s v="9"/>
    <s v="Actuacions de caràcter general"/>
    <x v="1"/>
    <x v="1"/>
    <x v="8"/>
    <x v="8"/>
    <x v="10"/>
    <x v="10"/>
    <s v="92511"/>
    <s v="Atenció al ciutadà"/>
    <n v="0"/>
    <n v="7700"/>
    <n v="7700"/>
    <n v="7589"/>
    <n v="7589"/>
    <n v="7588.99"/>
    <n v="5931.41"/>
    <n v="1657.58"/>
  </r>
  <r>
    <x v="1"/>
    <x v="1"/>
    <x v="8"/>
    <x v="8"/>
    <x v="29"/>
    <x v="29"/>
    <s v="22002"/>
    <s v="Material informatic no inventariable"/>
    <x v="17"/>
    <x v="17"/>
    <s v="1"/>
    <s v="Serveis públics bàsics"/>
    <x v="5"/>
    <x v="5"/>
    <x v="9"/>
    <x v="9"/>
    <x v="11"/>
    <x v="11"/>
    <s v="13011"/>
    <s v="Gestió programa administració seguretat"/>
    <n v="75000"/>
    <n v="30148.79"/>
    <n v="105148.79"/>
    <n v="105148.79"/>
    <n v="105148.79"/>
    <n v="98802.31"/>
    <n v="70545.539999999994"/>
    <n v="28256.77"/>
  </r>
  <r>
    <x v="1"/>
    <x v="1"/>
    <x v="8"/>
    <x v="8"/>
    <x v="29"/>
    <x v="29"/>
    <s v="22002"/>
    <s v="Material informatic no inventariable"/>
    <x v="18"/>
    <x v="18"/>
    <s v="1"/>
    <s v="Serveis públics bàsics"/>
    <x v="4"/>
    <x v="4"/>
    <x v="7"/>
    <x v="7"/>
    <x v="8"/>
    <x v="8"/>
    <s v="15011"/>
    <s v="Despeses generals d'Ecologia Urbana"/>
    <n v="120000"/>
    <n v="7490.18"/>
    <n v="127490.18"/>
    <n v="82490.179999999993"/>
    <n v="76141.320000000007"/>
    <n v="71048.34"/>
    <n v="56552.08"/>
    <n v="14496.26"/>
  </r>
  <r>
    <x v="1"/>
    <x v="1"/>
    <x v="8"/>
    <x v="8"/>
    <x v="29"/>
    <x v="29"/>
    <s v="22002"/>
    <s v="Material informatic no inventariable"/>
    <x v="18"/>
    <x v="18"/>
    <s v="1"/>
    <s v="Serveis públics bàsics"/>
    <x v="4"/>
    <x v="4"/>
    <x v="7"/>
    <x v="7"/>
    <x v="8"/>
    <x v="8"/>
    <s v="15015"/>
    <s v="Anàlisi i sistemes d'informació Ecologia"/>
    <n v="8900.76"/>
    <n v="0"/>
    <n v="8900.76"/>
    <n v="0"/>
    <n v="0"/>
    <n v="0"/>
    <n v="0"/>
    <n v="0"/>
  </r>
  <r>
    <x v="1"/>
    <x v="1"/>
    <x v="8"/>
    <x v="8"/>
    <x v="29"/>
    <x v="29"/>
    <s v="22002"/>
    <s v="Material informatic no inventariable"/>
    <x v="18"/>
    <x v="18"/>
    <s v="1"/>
    <s v="Serveis públics bàsics"/>
    <x v="4"/>
    <x v="4"/>
    <x v="7"/>
    <x v="7"/>
    <x v="8"/>
    <x v="8"/>
    <s v="15017"/>
    <s v="Manteniment i conservació edificis Ecolo"/>
    <n v="0"/>
    <n v="8000"/>
    <n v="8000"/>
    <n v="8000"/>
    <n v="7963.09"/>
    <n v="7963.09"/>
    <n v="7963.09"/>
    <n v="0"/>
  </r>
  <r>
    <x v="1"/>
    <x v="1"/>
    <x v="8"/>
    <x v="8"/>
    <x v="29"/>
    <x v="29"/>
    <s v="22002"/>
    <s v="Material informatic no inventariable"/>
    <x v="1"/>
    <x v="1"/>
    <s v="9"/>
    <s v="Actuacions de caràcter general"/>
    <x v="1"/>
    <x v="1"/>
    <x v="1"/>
    <x v="1"/>
    <x v="1"/>
    <x v="1"/>
    <s v="92011"/>
    <s v="Administració general"/>
    <n v="10000"/>
    <n v="3140.39"/>
    <n v="13140.39"/>
    <n v="13140.39"/>
    <n v="12674.69"/>
    <n v="12331.25"/>
    <n v="11553.58"/>
    <n v="777.67"/>
  </r>
  <r>
    <x v="1"/>
    <x v="1"/>
    <x v="8"/>
    <x v="8"/>
    <x v="29"/>
    <x v="29"/>
    <s v="22002"/>
    <s v="Material informatic no inventariable"/>
    <x v="2"/>
    <x v="2"/>
    <s v="9"/>
    <s v="Actuacions de caràcter general"/>
    <x v="1"/>
    <x v="1"/>
    <x v="1"/>
    <x v="1"/>
    <x v="1"/>
    <x v="1"/>
    <s v="92011"/>
    <s v="Administració general"/>
    <n v="21000"/>
    <n v="132"/>
    <n v="21132"/>
    <n v="21131.75"/>
    <n v="20945.919999999998"/>
    <n v="17404.47"/>
    <n v="10837.86"/>
    <n v="6566.61"/>
  </r>
  <r>
    <x v="1"/>
    <x v="1"/>
    <x v="8"/>
    <x v="8"/>
    <x v="29"/>
    <x v="29"/>
    <s v="22002"/>
    <s v="Material informatic no inventariable"/>
    <x v="3"/>
    <x v="3"/>
    <s v="9"/>
    <s v="Actuacions de caràcter general"/>
    <x v="1"/>
    <x v="1"/>
    <x v="1"/>
    <x v="1"/>
    <x v="1"/>
    <x v="1"/>
    <s v="92011"/>
    <s v="Administració general"/>
    <n v="26000"/>
    <n v="5185.78"/>
    <n v="31185.78"/>
    <n v="31185.78"/>
    <n v="31185.78"/>
    <n v="13069.82"/>
    <n v="0"/>
    <n v="13069.82"/>
  </r>
  <r>
    <x v="1"/>
    <x v="1"/>
    <x v="8"/>
    <x v="8"/>
    <x v="29"/>
    <x v="29"/>
    <s v="22002"/>
    <s v="Material informatic no inventariable"/>
    <x v="4"/>
    <x v="4"/>
    <s v="9"/>
    <s v="Actuacions de caràcter general"/>
    <x v="1"/>
    <x v="1"/>
    <x v="1"/>
    <x v="1"/>
    <x v="1"/>
    <x v="1"/>
    <s v="92011"/>
    <s v="Administració general"/>
    <n v="7000.06"/>
    <n v="-2107.04"/>
    <n v="4893.0200000000004"/>
    <n v="2049.11"/>
    <n v="2049.11"/>
    <n v="2048.08"/>
    <n v="2048.08"/>
    <n v="0"/>
  </r>
  <r>
    <x v="1"/>
    <x v="1"/>
    <x v="8"/>
    <x v="8"/>
    <x v="29"/>
    <x v="29"/>
    <s v="22002"/>
    <s v="Material informatic no inventariable"/>
    <x v="5"/>
    <x v="5"/>
    <s v="9"/>
    <s v="Actuacions de caràcter general"/>
    <x v="1"/>
    <x v="1"/>
    <x v="1"/>
    <x v="1"/>
    <x v="1"/>
    <x v="1"/>
    <s v="92011"/>
    <s v="Administració general"/>
    <n v="6000"/>
    <n v="9559.39"/>
    <n v="15559.39"/>
    <n v="14293.23"/>
    <n v="14210.72"/>
    <n v="10445.040000000001"/>
    <n v="8084.86"/>
    <n v="2360.1799999999998"/>
  </r>
  <r>
    <x v="1"/>
    <x v="1"/>
    <x v="8"/>
    <x v="8"/>
    <x v="29"/>
    <x v="29"/>
    <s v="22002"/>
    <s v="Material informatic no inventariable"/>
    <x v="6"/>
    <x v="6"/>
    <s v="9"/>
    <s v="Actuacions de caràcter general"/>
    <x v="1"/>
    <x v="1"/>
    <x v="1"/>
    <x v="1"/>
    <x v="1"/>
    <x v="1"/>
    <s v="92011"/>
    <s v="Administració general"/>
    <n v="9000"/>
    <n v="0"/>
    <n v="9000"/>
    <n v="6291.64"/>
    <n v="6291.64"/>
    <n v="5293.02"/>
    <n v="3093.55"/>
    <n v="2199.4699999999998"/>
  </r>
  <r>
    <x v="1"/>
    <x v="1"/>
    <x v="8"/>
    <x v="8"/>
    <x v="29"/>
    <x v="29"/>
    <s v="22002"/>
    <s v="Material informatic no inventariable"/>
    <x v="7"/>
    <x v="7"/>
    <s v="9"/>
    <s v="Actuacions de caràcter general"/>
    <x v="1"/>
    <x v="1"/>
    <x v="1"/>
    <x v="1"/>
    <x v="1"/>
    <x v="1"/>
    <s v="92011"/>
    <s v="Administració general"/>
    <n v="33013.550000000003"/>
    <n v="-14477.04"/>
    <n v="18536.509999999998"/>
    <n v="18536.509999999998"/>
    <n v="16904.84"/>
    <n v="14311.65"/>
    <n v="12350.06"/>
    <n v="1961.59"/>
  </r>
  <r>
    <x v="1"/>
    <x v="1"/>
    <x v="8"/>
    <x v="8"/>
    <x v="29"/>
    <x v="29"/>
    <s v="22002"/>
    <s v="Material informatic no inventariable"/>
    <x v="8"/>
    <x v="8"/>
    <s v="9"/>
    <s v="Actuacions de caràcter general"/>
    <x v="1"/>
    <x v="1"/>
    <x v="1"/>
    <x v="1"/>
    <x v="1"/>
    <x v="1"/>
    <s v="92011"/>
    <s v="Administració general"/>
    <n v="18130.919999999998"/>
    <n v="4524.12"/>
    <n v="22655.040000000001"/>
    <n v="22655.040000000001"/>
    <n v="22655.040000000001"/>
    <n v="14236.94"/>
    <n v="12034.29"/>
    <n v="2202.65"/>
  </r>
  <r>
    <x v="1"/>
    <x v="1"/>
    <x v="8"/>
    <x v="8"/>
    <x v="29"/>
    <x v="29"/>
    <s v="22002"/>
    <s v="Material informatic no inventariable"/>
    <x v="9"/>
    <x v="9"/>
    <s v="9"/>
    <s v="Actuacions de caràcter general"/>
    <x v="1"/>
    <x v="1"/>
    <x v="1"/>
    <x v="1"/>
    <x v="1"/>
    <x v="1"/>
    <s v="92011"/>
    <s v="Administració general"/>
    <n v="28840.17"/>
    <n v="-2619.4699999999998"/>
    <n v="26220.7"/>
    <n v="26220.7"/>
    <n v="25721.99"/>
    <n v="22034.39"/>
    <n v="14172.46"/>
    <n v="7861.93"/>
  </r>
  <r>
    <x v="1"/>
    <x v="1"/>
    <x v="8"/>
    <x v="8"/>
    <x v="29"/>
    <x v="29"/>
    <s v="22002"/>
    <s v="Material informatic no inventariable"/>
    <x v="10"/>
    <x v="10"/>
    <s v="9"/>
    <s v="Actuacions de caràcter general"/>
    <x v="1"/>
    <x v="1"/>
    <x v="1"/>
    <x v="1"/>
    <x v="1"/>
    <x v="1"/>
    <s v="92011"/>
    <s v="Administració general"/>
    <n v="25074.21"/>
    <n v="-8470.65"/>
    <n v="16603.560000000001"/>
    <n v="16603.560000000001"/>
    <n v="16603.560000000001"/>
    <n v="10476.85"/>
    <n v="5136.5200000000004"/>
    <n v="5340.33"/>
  </r>
  <r>
    <x v="1"/>
    <x v="1"/>
    <x v="8"/>
    <x v="8"/>
    <x v="29"/>
    <x v="29"/>
    <s v="22002"/>
    <s v="Material informatic no inventariable"/>
    <x v="23"/>
    <x v="23"/>
    <s v="4"/>
    <s v="Actuacions de caràcter econòmic"/>
    <x v="3"/>
    <x v="3"/>
    <x v="30"/>
    <x v="30"/>
    <x v="48"/>
    <x v="48"/>
    <s v="43141"/>
    <s v="Serveis de promoció del comerç"/>
    <n v="1009"/>
    <n v="-1009"/>
    <n v="0"/>
    <n v="0"/>
    <n v="0"/>
    <n v="0"/>
    <n v="0"/>
    <n v="0"/>
  </r>
  <r>
    <x v="1"/>
    <x v="1"/>
    <x v="8"/>
    <x v="8"/>
    <x v="29"/>
    <x v="29"/>
    <s v="22002"/>
    <s v="Material informatic no inventariable"/>
    <x v="23"/>
    <x v="23"/>
    <s v="4"/>
    <s v="Actuacions de caràcter econòmic"/>
    <x v="7"/>
    <x v="7"/>
    <x v="16"/>
    <x v="16"/>
    <x v="23"/>
    <x v="23"/>
    <s v="49312"/>
    <s v="Informació al consumidor"/>
    <n v="2522.5"/>
    <n v="-2522.5"/>
    <n v="0"/>
    <n v="0"/>
    <n v="0"/>
    <n v="0"/>
    <n v="0"/>
    <n v="0"/>
  </r>
  <r>
    <x v="1"/>
    <x v="1"/>
    <x v="8"/>
    <x v="8"/>
    <x v="29"/>
    <x v="29"/>
    <s v="22002"/>
    <s v="Material informatic no inventariable"/>
    <x v="24"/>
    <x v="24"/>
    <s v="9"/>
    <s v="Actuacions de caràcter general"/>
    <x v="1"/>
    <x v="1"/>
    <x v="1"/>
    <x v="1"/>
    <x v="1"/>
    <x v="1"/>
    <s v="92011"/>
    <s v="Administració general"/>
    <n v="23512"/>
    <n v="-3500"/>
    <n v="20012"/>
    <n v="3728"/>
    <n v="2171.39"/>
    <n v="588.96"/>
    <n v="588.96"/>
    <n v="0"/>
  </r>
  <r>
    <x v="1"/>
    <x v="1"/>
    <x v="8"/>
    <x v="8"/>
    <x v="29"/>
    <x v="29"/>
    <s v="22002"/>
    <s v="Material informatic no inventariable"/>
    <x v="24"/>
    <x v="24"/>
    <s v="9"/>
    <s v="Actuacions de caràcter general"/>
    <x v="8"/>
    <x v="8"/>
    <x v="17"/>
    <x v="17"/>
    <x v="24"/>
    <x v="24"/>
    <s v="93112"/>
    <s v="Pressupost i política fiscal"/>
    <n v="2000"/>
    <n v="0"/>
    <n v="2000"/>
    <n v="0"/>
    <n v="0"/>
    <n v="0"/>
    <n v="0"/>
    <n v="0"/>
  </r>
  <r>
    <x v="1"/>
    <x v="1"/>
    <x v="8"/>
    <x v="8"/>
    <x v="29"/>
    <x v="29"/>
    <s v="22002"/>
    <s v="Material informatic no inventariable"/>
    <x v="24"/>
    <x v="24"/>
    <s v="9"/>
    <s v="Actuacions de caràcter general"/>
    <x v="8"/>
    <x v="8"/>
    <x v="26"/>
    <x v="26"/>
    <x v="40"/>
    <x v="40"/>
    <s v="93212"/>
    <s v="Consell Tributari"/>
    <n v="400"/>
    <n v="0"/>
    <n v="40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4"/>
    <s v="Actuacions de caràcter econòmic"/>
    <x v="3"/>
    <x v="3"/>
    <x v="6"/>
    <x v="6"/>
    <x v="7"/>
    <x v="7"/>
    <s v="43014"/>
    <s v="Consell Econòmic i Social"/>
    <n v="1082.6600000000001"/>
    <n v="0"/>
    <n v="1082.6600000000001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4"/>
    <s v="Actuacions de caràcter econòmic"/>
    <x v="7"/>
    <x v="7"/>
    <x v="16"/>
    <x v="16"/>
    <x v="23"/>
    <x v="23"/>
    <s v="49311"/>
    <s v="Arbitratge"/>
    <n v="2590"/>
    <n v="-2590"/>
    <n v="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0"/>
    <x v="0"/>
    <x v="0"/>
    <x v="0"/>
    <x v="9"/>
    <x v="9"/>
    <s v="91221"/>
    <s v="Relacions institucionals"/>
    <n v="1044.29"/>
    <n v="-500"/>
    <n v="544.29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0"/>
    <x v="0"/>
    <x v="0"/>
    <x v="0"/>
    <x v="9"/>
    <x v="9"/>
    <s v="91222"/>
    <s v="Protocol"/>
    <n v="3444.06"/>
    <n v="-2498.65"/>
    <n v="945.41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1"/>
    <x v="1"/>
    <x v="1"/>
    <x v="1"/>
    <s v="92011"/>
    <s v="Administració general"/>
    <n v="81844"/>
    <n v="-17010.689999999999"/>
    <n v="64833.31"/>
    <n v="30878.39"/>
    <n v="25671.82"/>
    <n v="15097.61"/>
    <n v="15072.02"/>
    <n v="25.59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1"/>
    <x v="1"/>
    <x v="1"/>
    <x v="1"/>
    <s v="92014"/>
    <s v="Serveis jurídics"/>
    <n v="1295"/>
    <n v="0"/>
    <n v="1295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1"/>
    <x v="1"/>
    <x v="1"/>
    <x v="1"/>
    <s v="92016"/>
    <s v="Direcció administrativa gabinet d'alcald"/>
    <n v="5180"/>
    <n v="-5137.0200000000004"/>
    <n v="42.98"/>
    <n v="42.98"/>
    <n v="42.98"/>
    <n v="42.98"/>
    <n v="42.98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1"/>
    <x v="1"/>
    <x v="27"/>
    <x v="27"/>
    <s v="92021"/>
    <s v="Sindicatura de Greuges"/>
    <n v="1044.29"/>
    <n v="-1044.29"/>
    <n v="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1"/>
    <x v="1"/>
    <x v="28"/>
    <x v="28"/>
    <s v="92031"/>
    <s v="Arxiu municipal contemporani"/>
    <n v="1044.29"/>
    <n v="-1044.29"/>
    <n v="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1"/>
    <x v="1"/>
    <x v="28"/>
    <x v="28"/>
    <s v="92032"/>
    <s v="Sistema d'arxius"/>
    <n v="1566.43"/>
    <n v="-1512"/>
    <n v="54.43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8"/>
    <x v="8"/>
    <x v="20"/>
    <x v="20"/>
    <s v="92521"/>
    <s v="Direcció de comunicació"/>
    <n v="1044.29"/>
    <n v="0"/>
    <n v="1044.29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8"/>
    <x v="8"/>
    <x v="20"/>
    <x v="20"/>
    <s v="92523"/>
    <s v="Comunicació digital"/>
    <n v="1044.29"/>
    <n v="0"/>
    <n v="1044.29"/>
    <n v="0"/>
    <n v="0"/>
    <n v="0"/>
    <n v="0"/>
    <n v="0"/>
  </r>
  <r>
    <x v="1"/>
    <x v="1"/>
    <x v="8"/>
    <x v="8"/>
    <x v="29"/>
    <x v="29"/>
    <s v="22002"/>
    <s v="Material informatic no inventariable"/>
    <x v="25"/>
    <x v="25"/>
    <s v="9"/>
    <s v="Actuacions de caràcter general"/>
    <x v="1"/>
    <x v="1"/>
    <x v="20"/>
    <x v="20"/>
    <x v="29"/>
    <x v="29"/>
    <s v="92211"/>
    <s v="Direcció de recursos humans i organitzac"/>
    <n v="13468"/>
    <n v="-9747.64"/>
    <n v="3720.36"/>
    <n v="3630"/>
    <n v="1949.55"/>
    <n v="1949.55"/>
    <n v="1234.21"/>
    <n v="715.34"/>
  </r>
  <r>
    <x v="1"/>
    <x v="1"/>
    <x v="8"/>
    <x v="8"/>
    <x v="29"/>
    <x v="29"/>
    <s v="22002"/>
    <s v="Material informatic no inventariable"/>
    <x v="26"/>
    <x v="26"/>
    <s v="9"/>
    <s v="Actuacions de caràcter general"/>
    <x v="1"/>
    <x v="1"/>
    <x v="1"/>
    <x v="1"/>
    <x v="1"/>
    <x v="1"/>
    <s v="92011"/>
    <s v="Administració general"/>
    <n v="6174.47"/>
    <n v="-3854.61"/>
    <n v="2319.86"/>
    <n v="2319.86"/>
    <n v="2112.84"/>
    <n v="2112.84"/>
    <n v="2112.84"/>
    <n v="0"/>
  </r>
  <r>
    <x v="1"/>
    <x v="1"/>
    <x v="8"/>
    <x v="8"/>
    <x v="29"/>
    <x v="29"/>
    <s v="22002"/>
    <s v="Material informatic no inventariable"/>
    <x v="26"/>
    <x v="26"/>
    <s v="9"/>
    <s v="Actuacions de caràcter general"/>
    <x v="1"/>
    <x v="1"/>
    <x v="21"/>
    <x v="21"/>
    <x v="31"/>
    <x v="31"/>
    <s v="92413"/>
    <s v="Relacions ciutadanes"/>
    <n v="1494.1"/>
    <n v="-1494.1"/>
    <n v="0"/>
    <n v="0"/>
    <n v="0"/>
    <n v="0"/>
    <n v="0"/>
    <n v="0"/>
  </r>
  <r>
    <x v="1"/>
    <x v="1"/>
    <x v="8"/>
    <x v="8"/>
    <x v="29"/>
    <x v="29"/>
    <s v="22002"/>
    <s v="Material informatic no inventariable"/>
    <x v="26"/>
    <x v="26"/>
    <s v="9"/>
    <s v="Actuacions de caràcter general"/>
    <x v="1"/>
    <x v="1"/>
    <x v="21"/>
    <x v="21"/>
    <x v="31"/>
    <x v="31"/>
    <s v="92418"/>
    <s v="Associacionisme"/>
    <n v="150869.51999999999"/>
    <n v="-150869.51999999999"/>
    <n v="0"/>
    <n v="0"/>
    <n v="0"/>
    <n v="0"/>
    <n v="0"/>
    <n v="0"/>
  </r>
  <r>
    <x v="1"/>
    <x v="1"/>
    <x v="8"/>
    <x v="8"/>
    <x v="29"/>
    <x v="29"/>
    <s v="22003"/>
    <s v="Altres despeses de material d'oficina"/>
    <x v="6"/>
    <x v="6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8"/>
    <x v="8"/>
    <x v="29"/>
    <x v="29"/>
    <s v="22003"/>
    <s v="Altres despeses de material d'oficina"/>
    <x v="24"/>
    <x v="24"/>
    <s v="9"/>
    <s v="Actuacions de caràcter general"/>
    <x v="1"/>
    <x v="1"/>
    <x v="1"/>
    <x v="1"/>
    <x v="1"/>
    <x v="1"/>
    <s v="92011"/>
    <s v="Administració general"/>
    <n v="5866.56"/>
    <n v="0"/>
    <n v="5866.56"/>
    <n v="0"/>
    <n v="0"/>
    <n v="0"/>
    <n v="0"/>
    <n v="0"/>
  </r>
  <r>
    <x v="1"/>
    <x v="1"/>
    <x v="8"/>
    <x v="8"/>
    <x v="29"/>
    <x v="29"/>
    <s v="22003"/>
    <s v="Altres despeses de material d'oficina"/>
    <x v="24"/>
    <x v="24"/>
    <s v="9"/>
    <s v="Actuacions de caràcter general"/>
    <x v="8"/>
    <x v="8"/>
    <x v="17"/>
    <x v="17"/>
    <x v="24"/>
    <x v="24"/>
    <s v="93112"/>
    <s v="Pressupost i política fiscal"/>
    <n v="4979.01"/>
    <n v="0"/>
    <n v="4979.01"/>
    <n v="0"/>
    <n v="0"/>
    <n v="0"/>
    <n v="0"/>
    <n v="0"/>
  </r>
  <r>
    <x v="1"/>
    <x v="1"/>
    <x v="8"/>
    <x v="8"/>
    <x v="29"/>
    <x v="29"/>
    <s v="22003"/>
    <s v="Altres despeses de material d'oficina"/>
    <x v="24"/>
    <x v="24"/>
    <s v="9"/>
    <s v="Actuacions de caràcter general"/>
    <x v="8"/>
    <x v="8"/>
    <x v="17"/>
    <x v="17"/>
    <x v="24"/>
    <x v="24"/>
    <s v="93116"/>
    <s v="Auditoria interna"/>
    <n v="2016"/>
    <n v="0"/>
    <n v="2016"/>
    <n v="0"/>
    <n v="0"/>
    <n v="0"/>
    <n v="0"/>
    <n v="0"/>
  </r>
  <r>
    <x v="1"/>
    <x v="1"/>
    <x v="8"/>
    <x v="8"/>
    <x v="29"/>
    <x v="29"/>
    <s v="22003"/>
    <s v="Altres despeses de material d'oficina"/>
    <x v="24"/>
    <x v="24"/>
    <s v="9"/>
    <s v="Actuacions de caràcter general"/>
    <x v="8"/>
    <x v="8"/>
    <x v="26"/>
    <x v="26"/>
    <x v="40"/>
    <x v="40"/>
    <s v="93212"/>
    <s v="Consell Tributari"/>
    <n v="41.56"/>
    <n v="0"/>
    <n v="41.56"/>
    <n v="0"/>
    <n v="0"/>
    <n v="0"/>
    <n v="0"/>
    <n v="0"/>
  </r>
  <r>
    <x v="1"/>
    <x v="1"/>
    <x v="8"/>
    <x v="8"/>
    <x v="29"/>
    <x v="29"/>
    <s v="22003"/>
    <s v="Altres despeses de material d'oficina"/>
    <x v="0"/>
    <x v="0"/>
    <s v="4"/>
    <s v="Actuacions de caràcter econòmic"/>
    <x v="3"/>
    <x v="3"/>
    <x v="6"/>
    <x v="6"/>
    <x v="7"/>
    <x v="7"/>
    <s v="43014"/>
    <s v="Consell Econòmic i Social"/>
    <n v="755.48"/>
    <n v="0"/>
    <n v="755.48"/>
    <n v="0"/>
    <n v="0"/>
    <n v="0"/>
    <n v="0"/>
    <n v="0"/>
  </r>
  <r>
    <x v="1"/>
    <x v="1"/>
    <x v="8"/>
    <x v="8"/>
    <x v="29"/>
    <x v="29"/>
    <s v="22003"/>
    <s v="Altres despeses de material d'oficina"/>
    <x v="0"/>
    <x v="0"/>
    <s v="9"/>
    <s v="Actuacions de caràcter general"/>
    <x v="0"/>
    <x v="0"/>
    <x v="0"/>
    <x v="0"/>
    <x v="0"/>
    <x v="0"/>
    <s v="91212"/>
    <s v="Direcció tècnica de premsa"/>
    <n v="1044.29"/>
    <n v="-1044.29"/>
    <n v="0"/>
    <n v="0"/>
    <n v="0"/>
    <n v="0"/>
    <n v="0"/>
    <n v="0"/>
  </r>
  <r>
    <x v="1"/>
    <x v="1"/>
    <x v="8"/>
    <x v="8"/>
    <x v="29"/>
    <x v="29"/>
    <s v="22003"/>
    <s v="Altres despeses de material d'oficina"/>
    <x v="0"/>
    <x v="0"/>
    <s v="9"/>
    <s v="Actuacions de caràcter general"/>
    <x v="0"/>
    <x v="0"/>
    <x v="0"/>
    <x v="0"/>
    <x v="9"/>
    <x v="9"/>
    <s v="91221"/>
    <s v="Relacions institucionals"/>
    <n v="1044.29"/>
    <n v="0"/>
    <n v="1044.29"/>
    <n v="1000"/>
    <n v="587.62"/>
    <n v="87.62"/>
    <n v="71.95"/>
    <n v="15.67"/>
  </r>
  <r>
    <x v="1"/>
    <x v="1"/>
    <x v="8"/>
    <x v="8"/>
    <x v="29"/>
    <x v="29"/>
    <s v="22003"/>
    <s v="Altres despeses de material d'oficina"/>
    <x v="0"/>
    <x v="0"/>
    <s v="9"/>
    <s v="Actuacions de caràcter general"/>
    <x v="0"/>
    <x v="0"/>
    <x v="0"/>
    <x v="0"/>
    <x v="9"/>
    <x v="9"/>
    <s v="91222"/>
    <s v="Protocol"/>
    <n v="2072"/>
    <n v="-2000"/>
    <n v="72"/>
    <n v="0"/>
    <n v="0"/>
    <n v="0"/>
    <n v="0"/>
    <n v="0"/>
  </r>
  <r>
    <x v="1"/>
    <x v="1"/>
    <x v="8"/>
    <x v="8"/>
    <x v="29"/>
    <x v="29"/>
    <s v="22003"/>
    <s v="Altres despeses de material d'oficina"/>
    <x v="0"/>
    <x v="0"/>
    <s v="9"/>
    <s v="Actuacions de caràcter general"/>
    <x v="1"/>
    <x v="1"/>
    <x v="1"/>
    <x v="1"/>
    <x v="1"/>
    <x v="1"/>
    <s v="92016"/>
    <s v="Direcció administrativa gabinet d'alcald"/>
    <n v="1044.29"/>
    <n v="-1001.29"/>
    <n v="43"/>
    <n v="43"/>
    <n v="43"/>
    <n v="43"/>
    <n v="43"/>
    <n v="0"/>
  </r>
  <r>
    <x v="1"/>
    <x v="1"/>
    <x v="8"/>
    <x v="8"/>
    <x v="29"/>
    <x v="29"/>
    <s v="22003"/>
    <s v="Altres despeses de material d'oficina"/>
    <x v="25"/>
    <x v="25"/>
    <s v="9"/>
    <s v="Actuacions de caràcter general"/>
    <x v="1"/>
    <x v="1"/>
    <x v="20"/>
    <x v="20"/>
    <x v="29"/>
    <x v="29"/>
    <s v="92211"/>
    <s v="Direcció de recursos humans i organitzac"/>
    <n v="0"/>
    <n v="5.9"/>
    <n v="5.9"/>
    <n v="5.9"/>
    <n v="5.9"/>
    <n v="5.9"/>
    <n v="5.9"/>
    <n v="0"/>
  </r>
  <r>
    <x v="1"/>
    <x v="1"/>
    <x v="8"/>
    <x v="8"/>
    <x v="30"/>
    <x v="30"/>
    <s v="22100"/>
    <s v="Energia elèctrica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90000"/>
    <n v="-10000"/>
    <n v="80000"/>
    <n v="80000"/>
    <n v="15552.92"/>
    <n v="15552.92"/>
    <n v="15552.92"/>
    <n v="0"/>
  </r>
  <r>
    <x v="1"/>
    <x v="1"/>
    <x v="8"/>
    <x v="8"/>
    <x v="30"/>
    <x v="30"/>
    <s v="22100"/>
    <s v="Energia elèctrica"/>
    <x v="13"/>
    <x v="13"/>
    <s v="9"/>
    <s v="Actuacions de caràcter general"/>
    <x v="8"/>
    <x v="8"/>
    <x v="18"/>
    <x v="18"/>
    <x v="25"/>
    <x v="25"/>
    <s v="93312"/>
    <s v="Manteniment d’edificis centralitzats"/>
    <n v="602241.05000000005"/>
    <n v="162908.15"/>
    <n v="765149.2"/>
    <n v="755605.93"/>
    <n v="755605.93"/>
    <n v="684299.34"/>
    <n v="645373.72"/>
    <n v="38925.620000000003"/>
  </r>
  <r>
    <x v="1"/>
    <x v="1"/>
    <x v="8"/>
    <x v="8"/>
    <x v="30"/>
    <x v="30"/>
    <s v="22100"/>
    <s v="Energia elèctrica"/>
    <x v="17"/>
    <x v="17"/>
    <s v="9"/>
    <s v="Actuacions de caràcter general"/>
    <x v="8"/>
    <x v="8"/>
    <x v="18"/>
    <x v="18"/>
    <x v="25"/>
    <x v="25"/>
    <s v="93312"/>
    <s v="Manteniment d’edificis centralitzats"/>
    <n v="800000"/>
    <n v="23836.53"/>
    <n v="823836.53"/>
    <n v="822220.86"/>
    <n v="822220.86"/>
    <n v="741967.64"/>
    <n v="685429.39"/>
    <n v="56538.25"/>
  </r>
  <r>
    <x v="1"/>
    <x v="1"/>
    <x v="8"/>
    <x v="8"/>
    <x v="30"/>
    <x v="30"/>
    <s v="22100"/>
    <s v="Energia elèctrica"/>
    <x v="18"/>
    <x v="18"/>
    <s v="9"/>
    <s v="Actuacions de caràcter general"/>
    <x v="8"/>
    <x v="8"/>
    <x v="18"/>
    <x v="18"/>
    <x v="25"/>
    <x v="25"/>
    <s v="93312"/>
    <s v="Manteniment d’edificis centralitzats"/>
    <n v="355493.82"/>
    <n v="-5140.33"/>
    <n v="350353.49"/>
    <n v="345929.06"/>
    <n v="345929.06"/>
    <n v="300105.46999999997"/>
    <n v="276616.56"/>
    <n v="23488.91"/>
  </r>
  <r>
    <x v="1"/>
    <x v="1"/>
    <x v="8"/>
    <x v="8"/>
    <x v="30"/>
    <x v="30"/>
    <s v="22100"/>
    <s v="Energia elèctrica"/>
    <x v="1"/>
    <x v="1"/>
    <s v="9"/>
    <s v="Actuacions de caràcter general"/>
    <x v="8"/>
    <x v="8"/>
    <x v="18"/>
    <x v="18"/>
    <x v="25"/>
    <x v="25"/>
    <s v="93312"/>
    <s v="Manteniment d’edificis centralitzats"/>
    <n v="599121"/>
    <n v="-27025.03"/>
    <n v="572095.97"/>
    <n v="549928.36"/>
    <n v="549928.36"/>
    <n v="494163.7"/>
    <n v="460624.36"/>
    <n v="33539.339999999997"/>
  </r>
  <r>
    <x v="1"/>
    <x v="1"/>
    <x v="8"/>
    <x v="8"/>
    <x v="30"/>
    <x v="30"/>
    <s v="22100"/>
    <s v="Energia elèctrica"/>
    <x v="2"/>
    <x v="2"/>
    <s v="9"/>
    <s v="Actuacions de caràcter general"/>
    <x v="8"/>
    <x v="8"/>
    <x v="18"/>
    <x v="18"/>
    <x v="25"/>
    <x v="25"/>
    <s v="93312"/>
    <s v="Manteniment d’edificis centralitzats"/>
    <n v="919461"/>
    <n v="-125186.19"/>
    <n v="794274.81"/>
    <n v="794274.81"/>
    <n v="794274.81"/>
    <n v="733437.91"/>
    <n v="677927.64"/>
    <n v="55510.27"/>
  </r>
  <r>
    <x v="1"/>
    <x v="1"/>
    <x v="8"/>
    <x v="8"/>
    <x v="30"/>
    <x v="30"/>
    <s v="22100"/>
    <s v="Energia elèctrica"/>
    <x v="3"/>
    <x v="3"/>
    <s v="9"/>
    <s v="Actuacions de caràcter general"/>
    <x v="8"/>
    <x v="8"/>
    <x v="18"/>
    <x v="18"/>
    <x v="25"/>
    <x v="25"/>
    <s v="93312"/>
    <s v="Manteniment d’edificis centralitzats"/>
    <n v="679809"/>
    <n v="-65360.12"/>
    <n v="614448.88"/>
    <n v="614448.88"/>
    <n v="614448.88"/>
    <n v="539287.56999999995"/>
    <n v="498159.04"/>
    <n v="41128.53"/>
  </r>
  <r>
    <x v="1"/>
    <x v="1"/>
    <x v="8"/>
    <x v="8"/>
    <x v="30"/>
    <x v="30"/>
    <s v="22100"/>
    <s v="Energia elèctrica"/>
    <x v="3"/>
    <x v="3"/>
    <s v="9"/>
    <s v="Actuacions de caràcter general"/>
    <x v="8"/>
    <x v="8"/>
    <x v="18"/>
    <x v="18"/>
    <x v="25"/>
    <x v="25"/>
    <s v="93314"/>
    <s v="Manteniment d’edificis i solars no centr"/>
    <n v="0"/>
    <n v="42000"/>
    <n v="42000"/>
    <n v="42000"/>
    <n v="42000"/>
    <n v="29356.799999999999"/>
    <n v="25001.08"/>
    <n v="4355.72"/>
  </r>
  <r>
    <x v="1"/>
    <x v="1"/>
    <x v="8"/>
    <x v="8"/>
    <x v="30"/>
    <x v="30"/>
    <s v="22100"/>
    <s v="Energia elèctrica"/>
    <x v="4"/>
    <x v="4"/>
    <s v="9"/>
    <s v="Actuacions de caràcter general"/>
    <x v="8"/>
    <x v="8"/>
    <x v="18"/>
    <x v="18"/>
    <x v="25"/>
    <x v="25"/>
    <s v="93312"/>
    <s v="Manteniment d’edificis centralitzats"/>
    <n v="402085"/>
    <n v="17708.669999999998"/>
    <n v="419793.67"/>
    <n v="381467.89"/>
    <n v="381467.89"/>
    <n v="352754"/>
    <n v="326043.21000000002"/>
    <n v="26710.79"/>
  </r>
  <r>
    <x v="1"/>
    <x v="1"/>
    <x v="8"/>
    <x v="8"/>
    <x v="30"/>
    <x v="30"/>
    <s v="22100"/>
    <s v="Energia elèctrica"/>
    <x v="5"/>
    <x v="5"/>
    <s v="9"/>
    <s v="Actuacions de caràcter general"/>
    <x v="8"/>
    <x v="8"/>
    <x v="18"/>
    <x v="18"/>
    <x v="25"/>
    <x v="25"/>
    <s v="93312"/>
    <s v="Manteniment d’edificis centralitzats"/>
    <n v="440277"/>
    <n v="-2557.81"/>
    <n v="437719.19"/>
    <n v="400290.77"/>
    <n v="400290.77"/>
    <n v="315519.96999999997"/>
    <n v="293293.26"/>
    <n v="22226.71"/>
  </r>
  <r>
    <x v="1"/>
    <x v="1"/>
    <x v="8"/>
    <x v="8"/>
    <x v="30"/>
    <x v="30"/>
    <s v="22100"/>
    <s v="Energia elèctrica"/>
    <x v="6"/>
    <x v="6"/>
    <s v="9"/>
    <s v="Actuacions de caràcter general"/>
    <x v="8"/>
    <x v="8"/>
    <x v="18"/>
    <x v="18"/>
    <x v="25"/>
    <x v="25"/>
    <s v="93312"/>
    <s v="Manteniment d’edificis centralitzats"/>
    <n v="719482"/>
    <n v="-117116.41"/>
    <n v="602365.59"/>
    <n v="602365.59"/>
    <n v="602365.59"/>
    <n v="491373.69"/>
    <n v="456981.64"/>
    <n v="34392.050000000003"/>
  </r>
  <r>
    <x v="1"/>
    <x v="1"/>
    <x v="8"/>
    <x v="8"/>
    <x v="30"/>
    <x v="30"/>
    <s v="22100"/>
    <s v="Energia elèctrica"/>
    <x v="7"/>
    <x v="7"/>
    <s v="9"/>
    <s v="Actuacions de caràcter general"/>
    <x v="8"/>
    <x v="8"/>
    <x v="18"/>
    <x v="18"/>
    <x v="25"/>
    <x v="25"/>
    <s v="93312"/>
    <s v="Manteniment d’edificis centralitzats"/>
    <n v="722182"/>
    <n v="-47772.27"/>
    <n v="674409.73"/>
    <n v="674409.73"/>
    <n v="674409.73"/>
    <n v="572334.37"/>
    <n v="528425.66"/>
    <n v="43908.71"/>
  </r>
  <r>
    <x v="1"/>
    <x v="1"/>
    <x v="8"/>
    <x v="8"/>
    <x v="30"/>
    <x v="30"/>
    <s v="22100"/>
    <s v="Energia elèctrica"/>
    <x v="8"/>
    <x v="8"/>
    <s v="9"/>
    <s v="Actuacions de caràcter general"/>
    <x v="8"/>
    <x v="8"/>
    <x v="18"/>
    <x v="18"/>
    <x v="25"/>
    <x v="25"/>
    <s v="93312"/>
    <s v="Manteniment d’edificis centralitzats"/>
    <n v="957359"/>
    <n v="-10599.53"/>
    <n v="946759.47"/>
    <n v="913713.18"/>
    <n v="913713.18"/>
    <n v="740113.36"/>
    <n v="686122.87"/>
    <n v="53990.49"/>
  </r>
  <r>
    <x v="1"/>
    <x v="1"/>
    <x v="8"/>
    <x v="8"/>
    <x v="30"/>
    <x v="30"/>
    <s v="22100"/>
    <s v="Energia elèctrica"/>
    <x v="9"/>
    <x v="9"/>
    <s v="9"/>
    <s v="Actuacions de caràcter general"/>
    <x v="1"/>
    <x v="1"/>
    <x v="1"/>
    <x v="1"/>
    <x v="1"/>
    <x v="1"/>
    <s v="92011"/>
    <s v="Administració general"/>
    <n v="33712.82"/>
    <n v="-2686.3"/>
    <n v="31026.52"/>
    <n v="31026.52"/>
    <n v="31026.52"/>
    <n v="22588.720000000001"/>
    <n v="21951.5"/>
    <n v="637.22"/>
  </r>
  <r>
    <x v="1"/>
    <x v="1"/>
    <x v="8"/>
    <x v="8"/>
    <x v="30"/>
    <x v="30"/>
    <s v="22100"/>
    <s v="Energia elèctrica"/>
    <x v="9"/>
    <x v="9"/>
    <s v="9"/>
    <s v="Actuacions de caràcter general"/>
    <x v="8"/>
    <x v="8"/>
    <x v="18"/>
    <x v="18"/>
    <x v="25"/>
    <x v="25"/>
    <s v="93312"/>
    <s v="Manteniment d’edificis centralitzats"/>
    <n v="1128629"/>
    <n v="-108174.32"/>
    <n v="1020454.68"/>
    <n v="1020454.68"/>
    <n v="1020454.68"/>
    <n v="850225.46"/>
    <n v="778200.62"/>
    <n v="72024.84"/>
  </r>
  <r>
    <x v="1"/>
    <x v="1"/>
    <x v="8"/>
    <x v="8"/>
    <x v="30"/>
    <x v="30"/>
    <s v="22100"/>
    <s v="Energia elèctrica"/>
    <x v="10"/>
    <x v="10"/>
    <s v="9"/>
    <s v="Actuacions de caràcter general"/>
    <x v="8"/>
    <x v="8"/>
    <x v="18"/>
    <x v="18"/>
    <x v="25"/>
    <x v="25"/>
    <s v="93312"/>
    <s v="Manteniment d’edificis centralitzats"/>
    <n v="934298"/>
    <n v="-56127.03"/>
    <n v="878170.97"/>
    <n v="868363.5"/>
    <n v="868363.5"/>
    <n v="727363.13"/>
    <n v="668415.5"/>
    <n v="58947.63"/>
  </r>
  <r>
    <x v="1"/>
    <x v="1"/>
    <x v="8"/>
    <x v="8"/>
    <x v="30"/>
    <x v="30"/>
    <s v="22100"/>
    <s v="Energia elèctrica"/>
    <x v="0"/>
    <x v="0"/>
    <s v="9"/>
    <s v="Actuacions de caràcter general"/>
    <x v="8"/>
    <x v="8"/>
    <x v="18"/>
    <x v="18"/>
    <x v="25"/>
    <x v="25"/>
    <s v="93312"/>
    <s v="Manteniment d’edificis centralitzats"/>
    <n v="1426905.01"/>
    <n v="16589.509999999998"/>
    <n v="1443494.52"/>
    <n v="1443494.52"/>
    <n v="1443494.52"/>
    <n v="1172902.8500000001"/>
    <n v="1087105.8400000001"/>
    <n v="85797.01"/>
  </r>
  <r>
    <x v="1"/>
    <x v="1"/>
    <x v="8"/>
    <x v="8"/>
    <x v="30"/>
    <x v="30"/>
    <s v="22101"/>
    <s v="Aigua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70000"/>
    <n v="-9794.67"/>
    <n v="60205.33"/>
    <n v="60205.33"/>
    <n v="50837.45"/>
    <n v="50837.45"/>
    <n v="48736.11"/>
    <n v="2101.34"/>
  </r>
  <r>
    <x v="1"/>
    <x v="1"/>
    <x v="8"/>
    <x v="8"/>
    <x v="30"/>
    <x v="30"/>
    <s v="22101"/>
    <s v="Aigua"/>
    <x v="13"/>
    <x v="13"/>
    <s v="9"/>
    <s v="Actuacions de caràcter general"/>
    <x v="8"/>
    <x v="8"/>
    <x v="18"/>
    <x v="18"/>
    <x v="25"/>
    <x v="25"/>
    <s v="93312"/>
    <s v="Manteniment d’edificis centralitzats"/>
    <n v="100415.86"/>
    <n v="0"/>
    <n v="100415.86"/>
    <n v="100415.86"/>
    <n v="100415.86"/>
    <n v="100389.05"/>
    <n v="100389.05"/>
    <n v="0"/>
  </r>
  <r>
    <x v="1"/>
    <x v="1"/>
    <x v="8"/>
    <x v="8"/>
    <x v="30"/>
    <x v="30"/>
    <s v="22101"/>
    <s v="Aigua"/>
    <x v="17"/>
    <x v="17"/>
    <s v="9"/>
    <s v="Actuacions de caràcter general"/>
    <x v="8"/>
    <x v="8"/>
    <x v="18"/>
    <x v="18"/>
    <x v="25"/>
    <x v="25"/>
    <s v="93312"/>
    <s v="Manteniment d’edificis centralitzats"/>
    <n v="65000"/>
    <n v="0"/>
    <n v="65000"/>
    <n v="65000"/>
    <n v="65000"/>
    <n v="64746.47"/>
    <n v="61062"/>
    <n v="3684.47"/>
  </r>
  <r>
    <x v="1"/>
    <x v="1"/>
    <x v="8"/>
    <x v="8"/>
    <x v="30"/>
    <x v="30"/>
    <s v="22101"/>
    <s v="Aigua"/>
    <x v="18"/>
    <x v="18"/>
    <s v="9"/>
    <s v="Actuacions de caràcter general"/>
    <x v="8"/>
    <x v="8"/>
    <x v="18"/>
    <x v="18"/>
    <x v="25"/>
    <x v="25"/>
    <s v="93312"/>
    <s v="Manteniment d’edificis centralitzats"/>
    <n v="24841.45"/>
    <n v="0"/>
    <n v="24841.45"/>
    <n v="21379.67"/>
    <n v="21379.67"/>
    <n v="12421.49"/>
    <n v="11493.38"/>
    <n v="928.11"/>
  </r>
  <r>
    <x v="1"/>
    <x v="1"/>
    <x v="8"/>
    <x v="8"/>
    <x v="30"/>
    <x v="30"/>
    <s v="22101"/>
    <s v="Aigua"/>
    <x v="1"/>
    <x v="1"/>
    <s v="9"/>
    <s v="Actuacions de caràcter general"/>
    <x v="8"/>
    <x v="8"/>
    <x v="18"/>
    <x v="18"/>
    <x v="25"/>
    <x v="25"/>
    <s v="93312"/>
    <s v="Manteniment d’edificis centralitzats"/>
    <n v="101600.51"/>
    <n v="0"/>
    <n v="101600.51"/>
    <n v="101600.51"/>
    <n v="101600.51"/>
    <n v="81916.42"/>
    <n v="74967"/>
    <n v="6949.42"/>
  </r>
  <r>
    <x v="1"/>
    <x v="1"/>
    <x v="8"/>
    <x v="8"/>
    <x v="30"/>
    <x v="30"/>
    <s v="22101"/>
    <s v="Aigua"/>
    <x v="2"/>
    <x v="2"/>
    <s v="9"/>
    <s v="Actuacions de caràcter general"/>
    <x v="8"/>
    <x v="8"/>
    <x v="18"/>
    <x v="18"/>
    <x v="25"/>
    <x v="25"/>
    <s v="93312"/>
    <s v="Manteniment d’edificis centralitzats"/>
    <n v="71246.22"/>
    <n v="0"/>
    <n v="71246.22"/>
    <n v="71246.22"/>
    <n v="71246.22"/>
    <n v="49159.35"/>
    <n v="43586.04"/>
    <n v="5573.31"/>
  </r>
  <r>
    <x v="1"/>
    <x v="1"/>
    <x v="8"/>
    <x v="8"/>
    <x v="30"/>
    <x v="30"/>
    <s v="22101"/>
    <s v="Aigua"/>
    <x v="3"/>
    <x v="3"/>
    <s v="9"/>
    <s v="Actuacions de caràcter general"/>
    <x v="8"/>
    <x v="8"/>
    <x v="18"/>
    <x v="18"/>
    <x v="25"/>
    <x v="25"/>
    <s v="93312"/>
    <s v="Manteniment d’edificis centralitzats"/>
    <n v="130366.8"/>
    <n v="-25000"/>
    <n v="105366.8"/>
    <n v="70917.039999999994"/>
    <n v="70917.039999999994"/>
    <n v="61001.2"/>
    <n v="60503.45"/>
    <n v="497.75"/>
  </r>
  <r>
    <x v="1"/>
    <x v="1"/>
    <x v="8"/>
    <x v="8"/>
    <x v="30"/>
    <x v="30"/>
    <s v="22101"/>
    <s v="Aigua"/>
    <x v="4"/>
    <x v="4"/>
    <s v="9"/>
    <s v="Actuacions de caràcter general"/>
    <x v="8"/>
    <x v="8"/>
    <x v="18"/>
    <x v="18"/>
    <x v="25"/>
    <x v="25"/>
    <s v="93312"/>
    <s v="Manteniment d’edificis centralitzats"/>
    <n v="27575.61"/>
    <n v="391.3"/>
    <n v="27966.91"/>
    <n v="27966.91"/>
    <n v="27966.91"/>
    <n v="25181.279999999999"/>
    <n v="24881.68"/>
    <n v="299.60000000000002"/>
  </r>
  <r>
    <x v="1"/>
    <x v="1"/>
    <x v="8"/>
    <x v="8"/>
    <x v="30"/>
    <x v="30"/>
    <s v="22101"/>
    <s v="Aigua"/>
    <x v="5"/>
    <x v="5"/>
    <s v="9"/>
    <s v="Actuacions de caràcter general"/>
    <x v="8"/>
    <x v="8"/>
    <x v="18"/>
    <x v="18"/>
    <x v="25"/>
    <x v="25"/>
    <s v="93312"/>
    <s v="Manteniment d’edificis centralitzats"/>
    <n v="40894.22"/>
    <n v="7637.86"/>
    <n v="48532.08"/>
    <n v="40894.22"/>
    <n v="40894.22"/>
    <n v="31562.33"/>
    <n v="29622.01"/>
    <n v="1940.32"/>
  </r>
  <r>
    <x v="1"/>
    <x v="1"/>
    <x v="8"/>
    <x v="8"/>
    <x v="30"/>
    <x v="30"/>
    <s v="22101"/>
    <s v="Aigua"/>
    <x v="6"/>
    <x v="6"/>
    <s v="9"/>
    <s v="Actuacions de caràcter general"/>
    <x v="8"/>
    <x v="8"/>
    <x v="18"/>
    <x v="18"/>
    <x v="25"/>
    <x v="25"/>
    <s v="93312"/>
    <s v="Manteniment d’edificis centralitzats"/>
    <n v="42219.09"/>
    <n v="0"/>
    <n v="42219.09"/>
    <n v="42219.09"/>
    <n v="42219.09"/>
    <n v="29708.49"/>
    <n v="29363"/>
    <n v="345.49"/>
  </r>
  <r>
    <x v="1"/>
    <x v="1"/>
    <x v="8"/>
    <x v="8"/>
    <x v="30"/>
    <x v="30"/>
    <s v="22101"/>
    <s v="Aigua"/>
    <x v="7"/>
    <x v="7"/>
    <s v="9"/>
    <s v="Actuacions de caràcter general"/>
    <x v="8"/>
    <x v="8"/>
    <x v="18"/>
    <x v="18"/>
    <x v="25"/>
    <x v="25"/>
    <s v="93312"/>
    <s v="Manteniment d’edificis centralitzats"/>
    <n v="148965.14000000001"/>
    <n v="0"/>
    <n v="148965.14000000001"/>
    <n v="148965.14000000001"/>
    <n v="148965.14000000001"/>
    <n v="106276.39"/>
    <n v="103789.41"/>
    <n v="2486.98"/>
  </r>
  <r>
    <x v="1"/>
    <x v="1"/>
    <x v="8"/>
    <x v="8"/>
    <x v="30"/>
    <x v="30"/>
    <s v="22101"/>
    <s v="Aigua"/>
    <x v="8"/>
    <x v="8"/>
    <s v="9"/>
    <s v="Actuacions de caràcter general"/>
    <x v="8"/>
    <x v="8"/>
    <x v="18"/>
    <x v="18"/>
    <x v="25"/>
    <x v="25"/>
    <s v="93312"/>
    <s v="Manteniment d’edificis centralitzats"/>
    <n v="136581.44"/>
    <n v="18094.580000000002"/>
    <n v="154676.01999999999"/>
    <n v="136581.44"/>
    <n v="136581.44"/>
    <n v="108404.41"/>
    <n v="96629.87"/>
    <n v="11774.54"/>
  </r>
  <r>
    <x v="1"/>
    <x v="1"/>
    <x v="8"/>
    <x v="8"/>
    <x v="30"/>
    <x v="30"/>
    <s v="22101"/>
    <s v="Aigua"/>
    <x v="9"/>
    <x v="9"/>
    <s v="9"/>
    <s v="Actuacions de caràcter general"/>
    <x v="8"/>
    <x v="8"/>
    <x v="18"/>
    <x v="18"/>
    <x v="25"/>
    <x v="25"/>
    <s v="93312"/>
    <s v="Manteniment d’edificis centralitzats"/>
    <n v="198618.56"/>
    <n v="-6026.52"/>
    <n v="192592.04"/>
    <n v="188198.97"/>
    <n v="188198.97"/>
    <n v="149999.65"/>
    <n v="125605.21"/>
    <n v="24394.44"/>
  </r>
  <r>
    <x v="1"/>
    <x v="1"/>
    <x v="8"/>
    <x v="8"/>
    <x v="30"/>
    <x v="30"/>
    <s v="22101"/>
    <s v="Aigua"/>
    <x v="10"/>
    <x v="10"/>
    <s v="9"/>
    <s v="Actuacions de caràcter general"/>
    <x v="8"/>
    <x v="8"/>
    <x v="18"/>
    <x v="18"/>
    <x v="25"/>
    <x v="25"/>
    <s v="93312"/>
    <s v="Manteniment d’edificis centralitzats"/>
    <n v="108621.04"/>
    <n v="0"/>
    <n v="108621.04"/>
    <n v="108621.04"/>
    <n v="108621.04"/>
    <n v="69480.02"/>
    <n v="60882.19"/>
    <n v="8597.83"/>
  </r>
  <r>
    <x v="1"/>
    <x v="1"/>
    <x v="8"/>
    <x v="8"/>
    <x v="30"/>
    <x v="30"/>
    <s v="22101"/>
    <s v="Aigua"/>
    <x v="0"/>
    <x v="0"/>
    <s v="9"/>
    <s v="Actuacions de caràcter general"/>
    <x v="8"/>
    <x v="8"/>
    <x v="18"/>
    <x v="18"/>
    <x v="25"/>
    <x v="25"/>
    <s v="93312"/>
    <s v="Manteniment d’edificis centralitzats"/>
    <n v="62970.9"/>
    <n v="0"/>
    <n v="62970.9"/>
    <n v="60782.720000000001"/>
    <n v="60782.720000000001"/>
    <n v="53951.41"/>
    <n v="48919.74"/>
    <n v="5031.67"/>
  </r>
  <r>
    <x v="1"/>
    <x v="1"/>
    <x v="8"/>
    <x v="8"/>
    <x v="30"/>
    <x v="30"/>
    <s v="22102"/>
    <s v="Gas"/>
    <x v="13"/>
    <x v="13"/>
    <s v="9"/>
    <s v="Actuacions de caràcter general"/>
    <x v="8"/>
    <x v="8"/>
    <x v="18"/>
    <x v="18"/>
    <x v="25"/>
    <x v="25"/>
    <s v="93312"/>
    <s v="Manteniment d’edificis centralitzats"/>
    <n v="54026.16"/>
    <n v="27904.84"/>
    <n v="81931"/>
    <n v="81931"/>
    <n v="81931"/>
    <n v="52641.89"/>
    <n v="46723.72"/>
    <n v="5918.17"/>
  </r>
  <r>
    <x v="1"/>
    <x v="1"/>
    <x v="8"/>
    <x v="8"/>
    <x v="30"/>
    <x v="30"/>
    <s v="22102"/>
    <s v="Gas"/>
    <x v="17"/>
    <x v="17"/>
    <s v="9"/>
    <s v="Actuacions de caràcter general"/>
    <x v="8"/>
    <x v="8"/>
    <x v="18"/>
    <x v="18"/>
    <x v="25"/>
    <x v="25"/>
    <s v="93312"/>
    <s v="Manteniment d’edificis centralitzats"/>
    <n v="150000"/>
    <n v="-22016"/>
    <n v="127984"/>
    <n v="127984"/>
    <n v="127984"/>
    <n v="101259.39"/>
    <n v="96791.27"/>
    <n v="4468.12"/>
  </r>
  <r>
    <x v="1"/>
    <x v="1"/>
    <x v="8"/>
    <x v="8"/>
    <x v="30"/>
    <x v="30"/>
    <s v="22102"/>
    <s v="Gas"/>
    <x v="18"/>
    <x v="18"/>
    <s v="9"/>
    <s v="Actuacions de caràcter general"/>
    <x v="8"/>
    <x v="8"/>
    <x v="18"/>
    <x v="18"/>
    <x v="25"/>
    <x v="25"/>
    <s v="93312"/>
    <s v="Manteniment d’edificis centralitzats"/>
    <n v="33535"/>
    <n v="-5410"/>
    <n v="28125"/>
    <n v="28125"/>
    <n v="28125"/>
    <n v="17094.21"/>
    <n v="14906.77"/>
    <n v="2187.44"/>
  </r>
  <r>
    <x v="1"/>
    <x v="1"/>
    <x v="8"/>
    <x v="8"/>
    <x v="30"/>
    <x v="30"/>
    <s v="22102"/>
    <s v="Gas"/>
    <x v="1"/>
    <x v="1"/>
    <s v="9"/>
    <s v="Actuacions de caràcter general"/>
    <x v="8"/>
    <x v="8"/>
    <x v="18"/>
    <x v="18"/>
    <x v="25"/>
    <x v="25"/>
    <s v="93312"/>
    <s v="Manteniment d’edificis centralitzats"/>
    <n v="79651.91"/>
    <n v="-2126.91"/>
    <n v="77525"/>
    <n v="77525"/>
    <n v="77525"/>
    <n v="54044.13"/>
    <n v="47599.91"/>
    <n v="6444.22"/>
  </r>
  <r>
    <x v="1"/>
    <x v="1"/>
    <x v="8"/>
    <x v="8"/>
    <x v="30"/>
    <x v="30"/>
    <s v="22102"/>
    <s v="Gas"/>
    <x v="2"/>
    <x v="2"/>
    <s v="9"/>
    <s v="Actuacions de caràcter general"/>
    <x v="8"/>
    <x v="8"/>
    <x v="18"/>
    <x v="18"/>
    <x v="25"/>
    <x v="25"/>
    <s v="93312"/>
    <s v="Manteniment d’edificis centralitzats"/>
    <n v="42352.76"/>
    <n v="-796.76"/>
    <n v="41556"/>
    <n v="41556"/>
    <n v="41556"/>
    <n v="21715.119999999999"/>
    <n v="20066.740000000002"/>
    <n v="1648.38"/>
  </r>
  <r>
    <x v="1"/>
    <x v="1"/>
    <x v="8"/>
    <x v="8"/>
    <x v="30"/>
    <x v="30"/>
    <s v="22102"/>
    <s v="Gas"/>
    <x v="3"/>
    <x v="3"/>
    <s v="9"/>
    <s v="Actuacions de caràcter general"/>
    <x v="8"/>
    <x v="8"/>
    <x v="18"/>
    <x v="18"/>
    <x v="25"/>
    <x v="25"/>
    <s v="93312"/>
    <s v="Manteniment d’edificis centralitzats"/>
    <n v="44760.46"/>
    <n v="-1265.46"/>
    <n v="43495"/>
    <n v="43495"/>
    <n v="43495"/>
    <n v="25425.1"/>
    <n v="24656.29"/>
    <n v="768.81"/>
  </r>
  <r>
    <x v="1"/>
    <x v="1"/>
    <x v="8"/>
    <x v="8"/>
    <x v="30"/>
    <x v="30"/>
    <s v="22102"/>
    <s v="Gas"/>
    <x v="4"/>
    <x v="4"/>
    <s v="9"/>
    <s v="Actuacions de caràcter general"/>
    <x v="8"/>
    <x v="8"/>
    <x v="18"/>
    <x v="18"/>
    <x v="25"/>
    <x v="25"/>
    <s v="93312"/>
    <s v="Manteniment d’edificis centralitzats"/>
    <n v="23451.71"/>
    <n v="-702.71"/>
    <n v="22749"/>
    <n v="22749"/>
    <n v="22749"/>
    <n v="9593.2199999999993"/>
    <n v="8930.1"/>
    <n v="663.12"/>
  </r>
  <r>
    <x v="1"/>
    <x v="1"/>
    <x v="8"/>
    <x v="8"/>
    <x v="30"/>
    <x v="30"/>
    <s v="22102"/>
    <s v="Gas"/>
    <x v="5"/>
    <x v="5"/>
    <s v="9"/>
    <s v="Actuacions de caràcter general"/>
    <x v="8"/>
    <x v="8"/>
    <x v="18"/>
    <x v="18"/>
    <x v="25"/>
    <x v="25"/>
    <s v="93312"/>
    <s v="Manteniment d’edificis centralitzats"/>
    <n v="30787.18"/>
    <n v="-816.18"/>
    <n v="29971"/>
    <n v="29971"/>
    <n v="29971"/>
    <n v="19444.59"/>
    <n v="18007.509999999998"/>
    <n v="1437.08"/>
  </r>
  <r>
    <x v="1"/>
    <x v="1"/>
    <x v="8"/>
    <x v="8"/>
    <x v="30"/>
    <x v="30"/>
    <s v="22102"/>
    <s v="Gas"/>
    <x v="6"/>
    <x v="6"/>
    <s v="9"/>
    <s v="Actuacions de caràcter general"/>
    <x v="8"/>
    <x v="8"/>
    <x v="18"/>
    <x v="18"/>
    <x v="25"/>
    <x v="25"/>
    <s v="93312"/>
    <s v="Manteniment d’edificis centralitzats"/>
    <n v="51231.4"/>
    <n v="-1830.4"/>
    <n v="49401"/>
    <n v="49401"/>
    <n v="49401"/>
    <n v="29493.73"/>
    <n v="25531.8"/>
    <n v="3961.93"/>
  </r>
  <r>
    <x v="1"/>
    <x v="1"/>
    <x v="8"/>
    <x v="8"/>
    <x v="30"/>
    <x v="30"/>
    <s v="22102"/>
    <s v="Gas"/>
    <x v="7"/>
    <x v="7"/>
    <s v="9"/>
    <s v="Actuacions de caràcter general"/>
    <x v="8"/>
    <x v="8"/>
    <x v="18"/>
    <x v="18"/>
    <x v="25"/>
    <x v="25"/>
    <s v="93312"/>
    <s v="Manteniment d’edificis centralitzats"/>
    <n v="33679.279999999999"/>
    <n v="-838.28"/>
    <n v="32841"/>
    <n v="32841"/>
    <n v="32841"/>
    <n v="23582.01"/>
    <n v="22406.25"/>
    <n v="1175.76"/>
  </r>
  <r>
    <x v="1"/>
    <x v="1"/>
    <x v="8"/>
    <x v="8"/>
    <x v="30"/>
    <x v="30"/>
    <s v="22102"/>
    <s v="Gas"/>
    <x v="8"/>
    <x v="8"/>
    <s v="9"/>
    <s v="Actuacions de caràcter general"/>
    <x v="8"/>
    <x v="8"/>
    <x v="18"/>
    <x v="18"/>
    <x v="25"/>
    <x v="25"/>
    <s v="93312"/>
    <s v="Manteniment d’edificis centralitzats"/>
    <n v="94011.92"/>
    <n v="-2883.92"/>
    <n v="91128"/>
    <n v="91128"/>
    <n v="91128"/>
    <n v="62913.18"/>
    <n v="54258.97"/>
    <n v="8654.2099999999991"/>
  </r>
  <r>
    <x v="1"/>
    <x v="1"/>
    <x v="8"/>
    <x v="8"/>
    <x v="30"/>
    <x v="30"/>
    <s v="22102"/>
    <s v="Gas"/>
    <x v="9"/>
    <x v="9"/>
    <s v="9"/>
    <s v="Actuacions de caràcter general"/>
    <x v="8"/>
    <x v="8"/>
    <x v="18"/>
    <x v="18"/>
    <x v="25"/>
    <x v="25"/>
    <s v="93312"/>
    <s v="Manteniment d’edificis centralitzats"/>
    <n v="96046.29"/>
    <n v="-2870.29"/>
    <n v="93176"/>
    <n v="93176"/>
    <n v="93176"/>
    <n v="69914.490000000005"/>
    <n v="60658.48"/>
    <n v="9256.01"/>
  </r>
  <r>
    <x v="1"/>
    <x v="1"/>
    <x v="8"/>
    <x v="8"/>
    <x v="30"/>
    <x v="30"/>
    <s v="22102"/>
    <s v="Gas"/>
    <x v="10"/>
    <x v="10"/>
    <s v="9"/>
    <s v="Actuacions de caràcter general"/>
    <x v="8"/>
    <x v="8"/>
    <x v="18"/>
    <x v="18"/>
    <x v="25"/>
    <x v="25"/>
    <s v="93312"/>
    <s v="Manteniment d’edificis centralitzats"/>
    <n v="143557.53"/>
    <n v="-4026.8"/>
    <n v="139530.73000000001"/>
    <n v="139530"/>
    <n v="139530"/>
    <n v="84891.82"/>
    <n v="74759.37"/>
    <n v="10132.450000000001"/>
  </r>
  <r>
    <x v="1"/>
    <x v="1"/>
    <x v="8"/>
    <x v="8"/>
    <x v="30"/>
    <x v="30"/>
    <s v="22102"/>
    <s v="Gas"/>
    <x v="0"/>
    <x v="0"/>
    <s v="9"/>
    <s v="Actuacions de caràcter general"/>
    <x v="8"/>
    <x v="8"/>
    <x v="18"/>
    <x v="18"/>
    <x v="25"/>
    <x v="25"/>
    <s v="93312"/>
    <s v="Manteniment d’edificis centralitzats"/>
    <n v="184997.13"/>
    <n v="17678.87"/>
    <n v="202676"/>
    <n v="202676"/>
    <n v="202676"/>
    <n v="140455.93"/>
    <n v="120042.04"/>
    <n v="20413.89"/>
  </r>
  <r>
    <x v="1"/>
    <x v="1"/>
    <x v="8"/>
    <x v="8"/>
    <x v="30"/>
    <x v="30"/>
    <s v="22103"/>
    <s v="Combustibles i carburants"/>
    <x v="17"/>
    <x v="17"/>
    <s v="1"/>
    <s v="Serveis públics bàsics"/>
    <x v="5"/>
    <x v="5"/>
    <x v="10"/>
    <x v="10"/>
    <x v="12"/>
    <x v="12"/>
    <s v="13211"/>
    <s v="Gestió del programa de seguretat ciutada"/>
    <n v="510600"/>
    <n v="109117.12"/>
    <n v="619717.12"/>
    <n v="619539.46"/>
    <n v="619539.46"/>
    <n v="537854.62"/>
    <n v="402750.19"/>
    <n v="135104.43"/>
  </r>
  <r>
    <x v="1"/>
    <x v="1"/>
    <x v="8"/>
    <x v="8"/>
    <x v="30"/>
    <x v="30"/>
    <s v="22103"/>
    <s v="Combustibles i carburants"/>
    <x v="17"/>
    <x v="17"/>
    <s v="1"/>
    <s v="Serveis públics bàsics"/>
    <x v="5"/>
    <x v="5"/>
    <x v="12"/>
    <x v="12"/>
    <x v="15"/>
    <x v="15"/>
    <s v="13612"/>
    <s v="Intervenció en extinció d’incendis i sal"/>
    <n v="120750"/>
    <n v="10786.88"/>
    <n v="131536.88"/>
    <n v="131241.20000000001"/>
    <n v="131241.20000000001"/>
    <n v="125018.09"/>
    <n v="114614.5"/>
    <n v="10403.59"/>
  </r>
  <r>
    <x v="1"/>
    <x v="1"/>
    <x v="8"/>
    <x v="8"/>
    <x v="30"/>
    <x v="30"/>
    <s v="22103"/>
    <s v="Combustibles i carburants"/>
    <x v="5"/>
    <x v="5"/>
    <s v="9"/>
    <s v="Actuacions de caràcter general"/>
    <x v="1"/>
    <x v="1"/>
    <x v="1"/>
    <x v="1"/>
    <x v="1"/>
    <x v="1"/>
    <s v="92011"/>
    <s v="Administració general"/>
    <n v="5480"/>
    <n v="-800"/>
    <n v="4680"/>
    <n v="4672.95"/>
    <n v="4672.95"/>
    <n v="2381.5"/>
    <n v="1536.85"/>
    <n v="844.65"/>
  </r>
  <r>
    <x v="1"/>
    <x v="1"/>
    <x v="8"/>
    <x v="8"/>
    <x v="30"/>
    <x v="30"/>
    <s v="22103"/>
    <s v="Combustibles i carburants"/>
    <x v="0"/>
    <x v="0"/>
    <s v="9"/>
    <s v="Actuacions de caràcter general"/>
    <x v="1"/>
    <x v="1"/>
    <x v="1"/>
    <x v="1"/>
    <x v="1"/>
    <x v="1"/>
    <s v="92011"/>
    <s v="Administració general"/>
    <n v="36260"/>
    <n v="0"/>
    <n v="36260"/>
    <n v="27358.2"/>
    <n v="27358.2"/>
    <n v="13651.87"/>
    <n v="12846.24"/>
    <n v="805.63"/>
  </r>
  <r>
    <x v="1"/>
    <x v="1"/>
    <x v="8"/>
    <x v="8"/>
    <x v="30"/>
    <x v="30"/>
    <s v="22104"/>
    <s v="Vestuari"/>
    <x v="15"/>
    <x v="15"/>
    <s v="1"/>
    <s v="Serveis públics bàsics"/>
    <x v="6"/>
    <x v="6"/>
    <x v="32"/>
    <x v="32"/>
    <x v="50"/>
    <x v="50"/>
    <s v="16911"/>
    <s v="Protecció i control d'animals"/>
    <n v="2088.58"/>
    <n v="886.41"/>
    <n v="2974.99"/>
    <n v="2974.99"/>
    <n v="2974.99"/>
    <n v="2965.19"/>
    <n v="1521.08"/>
    <n v="1444.11"/>
  </r>
  <r>
    <x v="1"/>
    <x v="1"/>
    <x v="8"/>
    <x v="8"/>
    <x v="30"/>
    <x v="30"/>
    <s v="22104"/>
    <s v="Vestuari"/>
    <x v="17"/>
    <x v="17"/>
    <s v="1"/>
    <s v="Serveis públics bàsics"/>
    <x v="5"/>
    <x v="5"/>
    <x v="10"/>
    <x v="10"/>
    <x v="12"/>
    <x v="12"/>
    <s v="13211"/>
    <s v="Gestió del programa de seguretat ciutada"/>
    <n v="2376354.75"/>
    <n v="-146390.14000000001"/>
    <n v="2229964.61"/>
    <n v="2174553.62"/>
    <n v="2173919.27"/>
    <n v="2152908.71"/>
    <n v="1682530.21"/>
    <n v="470378.5"/>
  </r>
  <r>
    <x v="1"/>
    <x v="1"/>
    <x v="8"/>
    <x v="8"/>
    <x v="30"/>
    <x v="30"/>
    <s v="22104"/>
    <s v="Vestuari"/>
    <x v="17"/>
    <x v="17"/>
    <s v="1"/>
    <s v="Serveis públics bàsics"/>
    <x v="5"/>
    <x v="5"/>
    <x v="12"/>
    <x v="12"/>
    <x v="15"/>
    <x v="15"/>
    <s v="13612"/>
    <s v="Intervenció en extinció d’incendis i sal"/>
    <n v="581223.5"/>
    <n v="43957.16"/>
    <n v="625180.66"/>
    <n v="625131.46"/>
    <n v="622610.43000000005"/>
    <n v="613056.01"/>
    <n v="372003.47"/>
    <n v="241052.54"/>
  </r>
  <r>
    <x v="1"/>
    <x v="1"/>
    <x v="8"/>
    <x v="8"/>
    <x v="30"/>
    <x v="30"/>
    <s v="22104"/>
    <s v="Vestuari"/>
    <x v="1"/>
    <x v="1"/>
    <s v="9"/>
    <s v="Actuacions de caràcter general"/>
    <x v="1"/>
    <x v="1"/>
    <x v="1"/>
    <x v="1"/>
    <x v="1"/>
    <x v="1"/>
    <s v="92011"/>
    <s v="Administració general"/>
    <n v="10000"/>
    <n v="2000.01"/>
    <n v="12000.01"/>
    <n v="12000.01"/>
    <n v="12000.01"/>
    <n v="11789.7"/>
    <n v="11789.7"/>
    <n v="0"/>
  </r>
  <r>
    <x v="1"/>
    <x v="1"/>
    <x v="8"/>
    <x v="8"/>
    <x v="30"/>
    <x v="30"/>
    <s v="22104"/>
    <s v="Vestuari"/>
    <x v="8"/>
    <x v="8"/>
    <s v="9"/>
    <s v="Actuacions de caràcter general"/>
    <x v="1"/>
    <x v="1"/>
    <x v="1"/>
    <x v="1"/>
    <x v="1"/>
    <x v="1"/>
    <s v="92011"/>
    <s v="Administració general"/>
    <n v="6.05"/>
    <n v="28.95"/>
    <n v="35"/>
    <n v="35"/>
    <n v="35"/>
    <n v="35"/>
    <n v="35"/>
    <n v="0"/>
  </r>
  <r>
    <x v="1"/>
    <x v="1"/>
    <x v="8"/>
    <x v="8"/>
    <x v="30"/>
    <x v="30"/>
    <s v="22104"/>
    <s v="Vestuari"/>
    <x v="10"/>
    <x v="10"/>
    <s v="1"/>
    <s v="Serveis públics bàsics"/>
    <x v="4"/>
    <x v="4"/>
    <x v="15"/>
    <x v="15"/>
    <x v="18"/>
    <x v="18"/>
    <s v="15344"/>
    <s v="Manteniment-millora espais públics no ce"/>
    <n v="20000"/>
    <n v="-7020.07"/>
    <n v="12979.93"/>
    <n v="11548.77"/>
    <n v="11548.77"/>
    <n v="11548.7"/>
    <n v="7740.06"/>
    <n v="3808.64"/>
  </r>
  <r>
    <x v="1"/>
    <x v="1"/>
    <x v="8"/>
    <x v="8"/>
    <x v="30"/>
    <x v="30"/>
    <s v="22104"/>
    <s v="Vestuari"/>
    <x v="0"/>
    <x v="0"/>
    <s v="9"/>
    <s v="Actuacions de caràcter general"/>
    <x v="0"/>
    <x v="0"/>
    <x v="0"/>
    <x v="0"/>
    <x v="9"/>
    <x v="9"/>
    <s v="91222"/>
    <s v="Protocol"/>
    <n v="4144"/>
    <n v="-4000"/>
    <n v="144"/>
    <n v="0"/>
    <n v="0"/>
    <n v="0"/>
    <n v="0"/>
    <n v="0"/>
  </r>
  <r>
    <x v="1"/>
    <x v="1"/>
    <x v="8"/>
    <x v="8"/>
    <x v="30"/>
    <x v="30"/>
    <s v="22104"/>
    <s v="Vestuari"/>
    <x v="0"/>
    <x v="0"/>
    <s v="9"/>
    <s v="Actuacions de caràcter general"/>
    <x v="1"/>
    <x v="1"/>
    <x v="1"/>
    <x v="1"/>
    <x v="1"/>
    <x v="1"/>
    <s v="92011"/>
    <s v="Administració general"/>
    <n v="23828"/>
    <n v="7780.23"/>
    <n v="31608.23"/>
    <n v="24250.22"/>
    <n v="24250.22"/>
    <n v="19215.560000000001"/>
    <n v="9350.7199999999993"/>
    <n v="9864.84"/>
  </r>
  <r>
    <x v="1"/>
    <x v="1"/>
    <x v="8"/>
    <x v="8"/>
    <x v="30"/>
    <x v="30"/>
    <s v="22104"/>
    <s v="Vestuari"/>
    <x v="0"/>
    <x v="0"/>
    <s v="9"/>
    <s v="Actuacions de caràcter general"/>
    <x v="1"/>
    <x v="1"/>
    <x v="1"/>
    <x v="1"/>
    <x v="1"/>
    <x v="1"/>
    <s v="92012"/>
    <s v="Serveis editorials"/>
    <n v="3132.86"/>
    <n v="0"/>
    <n v="3132.86"/>
    <n v="2023.93"/>
    <n v="2023.93"/>
    <n v="1927.81"/>
    <n v="1927.81"/>
    <n v="0"/>
  </r>
  <r>
    <x v="1"/>
    <x v="1"/>
    <x v="8"/>
    <x v="8"/>
    <x v="30"/>
    <x v="30"/>
    <s v="22104"/>
    <s v="Vestuari"/>
    <x v="0"/>
    <x v="0"/>
    <s v="9"/>
    <s v="Actuacions de caràcter general"/>
    <x v="1"/>
    <x v="1"/>
    <x v="1"/>
    <x v="1"/>
    <x v="1"/>
    <x v="1"/>
    <s v="92016"/>
    <s v="Direcció administrativa gabinet d'alcald"/>
    <n v="10360"/>
    <n v="-9500"/>
    <n v="860"/>
    <n v="474.46"/>
    <n v="474.46"/>
    <n v="474.46"/>
    <n v="474.46"/>
    <n v="0"/>
  </r>
  <r>
    <x v="1"/>
    <x v="1"/>
    <x v="8"/>
    <x v="8"/>
    <x v="30"/>
    <x v="30"/>
    <s v="22104"/>
    <s v="Vestuari"/>
    <x v="0"/>
    <x v="0"/>
    <s v="9"/>
    <s v="Actuacions de caràcter general"/>
    <x v="8"/>
    <x v="8"/>
    <x v="18"/>
    <x v="18"/>
    <x v="25"/>
    <x v="25"/>
    <s v="93314"/>
    <s v="Manteniment d’edificis i solars no centr"/>
    <n v="6474.59"/>
    <n v="-6474.59"/>
    <n v="0"/>
    <n v="0"/>
    <n v="0"/>
    <n v="0"/>
    <n v="0"/>
    <n v="0"/>
  </r>
  <r>
    <x v="1"/>
    <x v="1"/>
    <x v="8"/>
    <x v="8"/>
    <x v="30"/>
    <x v="30"/>
    <s v="22104"/>
    <s v="Vestuari"/>
    <x v="25"/>
    <x v="25"/>
    <s v="9"/>
    <s v="Actuacions de caràcter general"/>
    <x v="1"/>
    <x v="1"/>
    <x v="20"/>
    <x v="20"/>
    <x v="29"/>
    <x v="29"/>
    <s v="92218"/>
    <s v="Prevenció de riscos laborals"/>
    <n v="3108"/>
    <n v="-3000"/>
    <n v="108"/>
    <n v="0"/>
    <n v="0"/>
    <n v="0"/>
    <n v="0"/>
    <n v="0"/>
  </r>
  <r>
    <x v="1"/>
    <x v="1"/>
    <x v="8"/>
    <x v="8"/>
    <x v="30"/>
    <x v="30"/>
    <s v="22105"/>
    <s v="Productes alimentari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000"/>
    <n v="-974.85"/>
    <n v="25.15"/>
    <n v="0"/>
    <n v="0"/>
    <n v="0"/>
    <n v="0"/>
    <n v="0"/>
  </r>
  <r>
    <x v="1"/>
    <x v="1"/>
    <x v="8"/>
    <x v="8"/>
    <x v="30"/>
    <x v="30"/>
    <s v="22105"/>
    <s v="Productes alimentari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10000"/>
    <n v="6533"/>
    <n v="16533"/>
    <n v="16533"/>
    <n v="16533"/>
    <n v="16529.87"/>
    <n v="9169.75"/>
    <n v="7360.12"/>
  </r>
  <r>
    <x v="1"/>
    <x v="1"/>
    <x v="8"/>
    <x v="8"/>
    <x v="30"/>
    <x v="30"/>
    <s v="22105"/>
    <s v="Productes alimentaris"/>
    <x v="17"/>
    <x v="17"/>
    <s v="1"/>
    <s v="Serveis públics bàsics"/>
    <x v="5"/>
    <x v="5"/>
    <x v="9"/>
    <x v="9"/>
    <x v="11"/>
    <x v="11"/>
    <s v="13011"/>
    <s v="Gestió programa administració seguretat"/>
    <n v="2500"/>
    <n v="100"/>
    <n v="2600"/>
    <n v="2564.91"/>
    <n v="2317.5100000000002"/>
    <n v="2317.5100000000002"/>
    <n v="2317.5100000000002"/>
    <n v="0"/>
  </r>
  <r>
    <x v="1"/>
    <x v="1"/>
    <x v="8"/>
    <x v="8"/>
    <x v="30"/>
    <x v="30"/>
    <s v="22105"/>
    <s v="Productes alimentaris"/>
    <x v="17"/>
    <x v="17"/>
    <s v="1"/>
    <s v="Serveis públics bàsics"/>
    <x v="5"/>
    <x v="5"/>
    <x v="10"/>
    <x v="10"/>
    <x v="12"/>
    <x v="12"/>
    <s v="13211"/>
    <s v="Gestió del programa de seguretat ciutada"/>
    <n v="0"/>
    <n v="253"/>
    <n v="253"/>
    <n v="252.58"/>
    <n v="252.58"/>
    <n v="252.58"/>
    <n v="252.58"/>
    <n v="0"/>
  </r>
  <r>
    <x v="1"/>
    <x v="1"/>
    <x v="8"/>
    <x v="8"/>
    <x v="30"/>
    <x v="30"/>
    <s v="22105"/>
    <s v="Productes alimentaris"/>
    <x v="17"/>
    <x v="17"/>
    <s v="1"/>
    <s v="Serveis públics bàsics"/>
    <x v="5"/>
    <x v="5"/>
    <x v="12"/>
    <x v="12"/>
    <x v="15"/>
    <x v="15"/>
    <s v="13612"/>
    <s v="Intervenció en extinció d’incendis i sal"/>
    <n v="12000"/>
    <n v="6649.99"/>
    <n v="18649.990000000002"/>
    <n v="18392.349999999999"/>
    <n v="12751.5"/>
    <n v="12751.5"/>
    <n v="9383.91"/>
    <n v="3367.59"/>
  </r>
  <r>
    <x v="1"/>
    <x v="1"/>
    <x v="8"/>
    <x v="8"/>
    <x v="30"/>
    <x v="30"/>
    <s v="22105"/>
    <s v="Productes alimentaris"/>
    <x v="3"/>
    <x v="3"/>
    <s v="9"/>
    <s v="Actuacions de caràcter general"/>
    <x v="1"/>
    <x v="1"/>
    <x v="1"/>
    <x v="1"/>
    <x v="1"/>
    <x v="1"/>
    <s v="92011"/>
    <s v="Administració general"/>
    <n v="2230"/>
    <n v="1263.5999999999999"/>
    <n v="3493.6"/>
    <n v="3493.6"/>
    <n v="3493.6"/>
    <n v="2503.6"/>
    <n v="2098.8000000000002"/>
    <n v="404.8"/>
  </r>
  <r>
    <x v="1"/>
    <x v="1"/>
    <x v="8"/>
    <x v="8"/>
    <x v="30"/>
    <x v="30"/>
    <s v="22105"/>
    <s v="Productes alimentaris"/>
    <x v="8"/>
    <x v="8"/>
    <s v="9"/>
    <s v="Actuacions de caràcter general"/>
    <x v="1"/>
    <x v="1"/>
    <x v="1"/>
    <x v="1"/>
    <x v="1"/>
    <x v="1"/>
    <s v="92011"/>
    <s v="Administració general"/>
    <n v="4536"/>
    <n v="2583.38"/>
    <n v="7119.38"/>
    <n v="7119.38"/>
    <n v="7119.38"/>
    <n v="5900.41"/>
    <n v="5498.41"/>
    <n v="402"/>
  </r>
  <r>
    <x v="1"/>
    <x v="1"/>
    <x v="8"/>
    <x v="8"/>
    <x v="30"/>
    <x v="30"/>
    <s v="22105"/>
    <s v="Productes alimentaris"/>
    <x v="0"/>
    <x v="0"/>
    <s v="9"/>
    <s v="Actuacions de caràcter general"/>
    <x v="0"/>
    <x v="0"/>
    <x v="0"/>
    <x v="0"/>
    <x v="9"/>
    <x v="9"/>
    <s v="91222"/>
    <s v="Protocol"/>
    <n v="62160"/>
    <n v="-28004.799999999999"/>
    <n v="34155.199999999997"/>
    <n v="34113.54"/>
    <n v="34113.54"/>
    <n v="31662.22"/>
    <n v="24519.200000000001"/>
    <n v="7143.02"/>
  </r>
  <r>
    <x v="1"/>
    <x v="1"/>
    <x v="8"/>
    <x v="8"/>
    <x v="30"/>
    <x v="30"/>
    <s v="22106"/>
    <s v="Productes farmacèutics"/>
    <x v="15"/>
    <x v="15"/>
    <s v="1"/>
    <s v="Serveis públics bàsics"/>
    <x v="6"/>
    <x v="6"/>
    <x v="32"/>
    <x v="32"/>
    <x v="50"/>
    <x v="50"/>
    <s v="16911"/>
    <s v="Protecció i control d'animals"/>
    <n v="88816.69"/>
    <n v="68983.06"/>
    <n v="157799.75"/>
    <n v="157799.75"/>
    <n v="156932.9"/>
    <n v="156932.9"/>
    <n v="136527.67000000001"/>
    <n v="20405.23"/>
  </r>
  <r>
    <x v="1"/>
    <x v="1"/>
    <x v="8"/>
    <x v="8"/>
    <x v="30"/>
    <x v="30"/>
    <s v="22106"/>
    <s v="Productes farmacèutics"/>
    <x v="17"/>
    <x v="17"/>
    <s v="1"/>
    <s v="Serveis públics bàsics"/>
    <x v="5"/>
    <x v="5"/>
    <x v="10"/>
    <x v="10"/>
    <x v="12"/>
    <x v="12"/>
    <s v="13211"/>
    <s v="Gestió del programa de seguretat ciutada"/>
    <n v="0"/>
    <n v="1186.8499999999999"/>
    <n v="1186.8499999999999"/>
    <n v="1186.8499999999999"/>
    <n v="1186.8499999999999"/>
    <n v="1186.8499999999999"/>
    <n v="0"/>
    <n v="1186.8499999999999"/>
  </r>
  <r>
    <x v="1"/>
    <x v="1"/>
    <x v="8"/>
    <x v="8"/>
    <x v="30"/>
    <x v="30"/>
    <s v="22106"/>
    <s v="Productes farmacèutics"/>
    <x v="17"/>
    <x v="17"/>
    <s v="1"/>
    <s v="Serveis públics bàsics"/>
    <x v="5"/>
    <x v="5"/>
    <x v="12"/>
    <x v="12"/>
    <x v="15"/>
    <x v="15"/>
    <s v="13612"/>
    <s v="Intervenció en extinció d’incendis i sal"/>
    <n v="65000"/>
    <n v="7000"/>
    <n v="72000"/>
    <n v="69887.009999999995"/>
    <n v="68748.19"/>
    <n v="62179.14"/>
    <n v="48483.96"/>
    <n v="13695.18"/>
  </r>
  <r>
    <x v="1"/>
    <x v="1"/>
    <x v="8"/>
    <x v="8"/>
    <x v="30"/>
    <x v="30"/>
    <s v="22106"/>
    <s v="Productes farmacèutics"/>
    <x v="5"/>
    <x v="5"/>
    <s v="9"/>
    <s v="Actuacions de caràcter general"/>
    <x v="1"/>
    <x v="1"/>
    <x v="1"/>
    <x v="1"/>
    <x v="1"/>
    <x v="1"/>
    <s v="92011"/>
    <s v="Administració general"/>
    <n v="0"/>
    <n v="16.73"/>
    <n v="16.73"/>
    <n v="16.73"/>
    <n v="16.73"/>
    <n v="16.73"/>
    <n v="16.73"/>
    <n v="0"/>
  </r>
  <r>
    <x v="1"/>
    <x v="1"/>
    <x v="8"/>
    <x v="8"/>
    <x v="30"/>
    <x v="30"/>
    <s v="22106"/>
    <s v="Productes farmacèutics"/>
    <x v="0"/>
    <x v="0"/>
    <s v="9"/>
    <s v="Actuacions de caràcter general"/>
    <x v="0"/>
    <x v="0"/>
    <x v="0"/>
    <x v="0"/>
    <x v="9"/>
    <x v="9"/>
    <s v="91222"/>
    <s v="Protocol"/>
    <n v="103.6"/>
    <n v="0"/>
    <n v="103.6"/>
    <n v="29.3"/>
    <n v="29.3"/>
    <n v="29.3"/>
    <n v="29.3"/>
    <n v="0"/>
  </r>
  <r>
    <x v="1"/>
    <x v="1"/>
    <x v="8"/>
    <x v="8"/>
    <x v="30"/>
    <x v="30"/>
    <s v="22106"/>
    <s v="Productes farmacèutics"/>
    <x v="0"/>
    <x v="0"/>
    <s v="9"/>
    <s v="Actuacions de caràcter general"/>
    <x v="1"/>
    <x v="1"/>
    <x v="1"/>
    <x v="1"/>
    <x v="1"/>
    <x v="1"/>
    <s v="92011"/>
    <s v="Administració general"/>
    <n v="0"/>
    <n v="879975.03"/>
    <n v="879975.03"/>
    <n v="879975.03"/>
    <n v="879975.03"/>
    <n v="866859.95"/>
    <n v="839075.95"/>
    <n v="27784"/>
  </r>
  <r>
    <x v="1"/>
    <x v="1"/>
    <x v="8"/>
    <x v="8"/>
    <x v="30"/>
    <x v="30"/>
    <s v="22106"/>
    <s v="Productes farmacèutics"/>
    <x v="25"/>
    <x v="25"/>
    <s v="9"/>
    <s v="Actuacions de caràcter general"/>
    <x v="1"/>
    <x v="1"/>
    <x v="20"/>
    <x v="20"/>
    <x v="29"/>
    <x v="29"/>
    <s v="92211"/>
    <s v="Direcció de recursos humans i organitzac"/>
    <n v="0"/>
    <n v="167434.6"/>
    <n v="167434.6"/>
    <n v="167410"/>
    <n v="167410"/>
    <n v="130174"/>
    <n v="37350"/>
    <n v="92824"/>
  </r>
  <r>
    <x v="1"/>
    <x v="1"/>
    <x v="8"/>
    <x v="8"/>
    <x v="30"/>
    <x v="30"/>
    <s v="22106"/>
    <s v="Productes farmacèutics"/>
    <x v="25"/>
    <x v="25"/>
    <s v="9"/>
    <s v="Actuacions de caràcter general"/>
    <x v="1"/>
    <x v="1"/>
    <x v="20"/>
    <x v="20"/>
    <x v="29"/>
    <x v="29"/>
    <s v="92218"/>
    <s v="Prevenció de riscos laborals"/>
    <n v="2072"/>
    <n v="-2070.48"/>
    <n v="1.52"/>
    <n v="0"/>
    <n v="0"/>
    <n v="0"/>
    <n v="0"/>
    <n v="0"/>
  </r>
  <r>
    <x v="1"/>
    <x v="1"/>
    <x v="8"/>
    <x v="8"/>
    <x v="30"/>
    <x v="30"/>
    <s v="22109"/>
    <s v="Altre material de consum"/>
    <x v="11"/>
    <x v="11"/>
    <s v="9"/>
    <s v="Actuacions de caràcter general"/>
    <x v="1"/>
    <x v="1"/>
    <x v="1"/>
    <x v="1"/>
    <x v="1"/>
    <x v="1"/>
    <s v="92011"/>
    <s v="Administració general"/>
    <n v="0"/>
    <n v="200"/>
    <n v="200"/>
    <n v="73.180000000000007"/>
    <n v="73.180000000000007"/>
    <n v="73.180000000000007"/>
    <n v="73.180000000000007"/>
    <n v="0"/>
  </r>
  <r>
    <x v="1"/>
    <x v="1"/>
    <x v="8"/>
    <x v="8"/>
    <x v="30"/>
    <x v="30"/>
    <s v="22109"/>
    <s v="Altre material de consum"/>
    <x v="11"/>
    <x v="11"/>
    <s v="9"/>
    <s v="Actuacions de caràcter general"/>
    <x v="1"/>
    <x v="1"/>
    <x v="2"/>
    <x v="2"/>
    <x v="2"/>
    <x v="2"/>
    <s v="92321"/>
    <s v="Anàlisi i programació"/>
    <n v="1414.97"/>
    <n v="0"/>
    <n v="1414.97"/>
    <n v="0"/>
    <n v="0"/>
    <n v="0"/>
    <n v="0"/>
    <n v="0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0000"/>
    <n v="-20000"/>
    <n v="0"/>
    <n v="0"/>
    <n v="0"/>
    <n v="0"/>
    <n v="0"/>
    <n v="0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5000"/>
    <n v="-5000"/>
    <n v="0"/>
    <n v="0"/>
    <n v="0"/>
    <n v="0"/>
    <n v="0"/>
    <n v="0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4300"/>
    <n v="-4300"/>
    <n v="0"/>
    <n v="0"/>
    <n v="0"/>
    <n v="0"/>
    <n v="0"/>
    <n v="0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43560"/>
    <n v="-40000"/>
    <n v="3560"/>
    <n v="0"/>
    <n v="0"/>
    <n v="0"/>
    <n v="0"/>
    <n v="0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109200"/>
    <n v="-17987.27"/>
    <n v="91212.73"/>
    <n v="91212.73"/>
    <n v="91092.94"/>
    <n v="48366.45"/>
    <n v="36680.559999999998"/>
    <n v="11685.89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2000"/>
    <n v="-12000"/>
    <n v="0"/>
    <n v="0"/>
    <n v="0"/>
    <n v="0"/>
    <n v="0"/>
    <n v="0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4"/>
    <x v="4"/>
    <x v="34"/>
    <x v="34"/>
    <s v="23172"/>
    <s v="Abordatge integr. del treball sexual"/>
    <n v="14500"/>
    <n v="-14500"/>
    <n v="0"/>
    <n v="0"/>
    <n v="0"/>
    <n v="0"/>
    <n v="0"/>
    <n v="0"/>
  </r>
  <r>
    <x v="1"/>
    <x v="1"/>
    <x v="8"/>
    <x v="8"/>
    <x v="30"/>
    <x v="30"/>
    <s v="22109"/>
    <s v="Altre material de consum"/>
    <x v="13"/>
    <x v="13"/>
    <s v="9"/>
    <s v="Actuacions de caràcter general"/>
    <x v="1"/>
    <x v="1"/>
    <x v="8"/>
    <x v="8"/>
    <x v="20"/>
    <x v="20"/>
    <s v="92521"/>
    <s v="Direcció de comunicació"/>
    <n v="80000"/>
    <n v="-80000"/>
    <n v="0"/>
    <n v="0"/>
    <n v="0"/>
    <n v="0"/>
    <n v="0"/>
    <n v="0"/>
  </r>
  <r>
    <x v="1"/>
    <x v="1"/>
    <x v="8"/>
    <x v="8"/>
    <x v="30"/>
    <x v="30"/>
    <s v="22109"/>
    <s v="Altre material de consum"/>
    <x v="15"/>
    <x v="15"/>
    <s v="1"/>
    <s v="Serveis públics bàsics"/>
    <x v="6"/>
    <x v="6"/>
    <x v="32"/>
    <x v="32"/>
    <x v="50"/>
    <x v="50"/>
    <s v="16911"/>
    <s v="Protecció i control d'animals"/>
    <n v="20885.759999999998"/>
    <n v="23143.7"/>
    <n v="44029.46"/>
    <n v="43972.9"/>
    <n v="43972.9"/>
    <n v="43972.23"/>
    <n v="31570"/>
    <n v="12402.23"/>
  </r>
  <r>
    <x v="1"/>
    <x v="1"/>
    <x v="8"/>
    <x v="8"/>
    <x v="30"/>
    <x v="30"/>
    <s v="22109"/>
    <s v="Altre material de consum"/>
    <x v="15"/>
    <x v="15"/>
    <s v="9"/>
    <s v="Actuacions de caràcter general"/>
    <x v="1"/>
    <x v="1"/>
    <x v="8"/>
    <x v="8"/>
    <x v="10"/>
    <x v="10"/>
    <s v="92511"/>
    <s v="Atenció al ciutadà"/>
    <n v="0"/>
    <n v="510"/>
    <n v="510"/>
    <n v="72.36"/>
    <n v="72.36"/>
    <n v="72.36"/>
    <n v="36.18"/>
    <n v="36.18"/>
  </r>
  <r>
    <x v="1"/>
    <x v="1"/>
    <x v="8"/>
    <x v="8"/>
    <x v="30"/>
    <x v="30"/>
    <s v="22109"/>
    <s v="Altre material de consum"/>
    <x v="17"/>
    <x v="17"/>
    <s v="1"/>
    <s v="Serveis públics bàsics"/>
    <x v="5"/>
    <x v="5"/>
    <x v="9"/>
    <x v="9"/>
    <x v="11"/>
    <x v="11"/>
    <s v="13011"/>
    <s v="Gestió programa administració seguretat"/>
    <n v="0"/>
    <n v="281000"/>
    <n v="281000"/>
    <n v="269978.09999999998"/>
    <n v="262718.09999999998"/>
    <n v="253325.48"/>
    <n v="179475.06"/>
    <n v="73850.42"/>
  </r>
  <r>
    <x v="1"/>
    <x v="1"/>
    <x v="8"/>
    <x v="8"/>
    <x v="30"/>
    <x v="30"/>
    <s v="22109"/>
    <s v="Altre material de consum"/>
    <x v="17"/>
    <x v="17"/>
    <s v="1"/>
    <s v="Serveis públics bàsics"/>
    <x v="5"/>
    <x v="5"/>
    <x v="10"/>
    <x v="10"/>
    <x v="12"/>
    <x v="12"/>
    <s v="13211"/>
    <s v="Gestió del programa de seguretat ciutada"/>
    <n v="732733.66"/>
    <n v="360526.97"/>
    <n v="1093260.6299999999"/>
    <n v="912824.25"/>
    <n v="901486.32"/>
    <n v="875380.08"/>
    <n v="766416.17"/>
    <n v="108963.91"/>
  </r>
  <r>
    <x v="1"/>
    <x v="1"/>
    <x v="8"/>
    <x v="8"/>
    <x v="30"/>
    <x v="30"/>
    <s v="22109"/>
    <s v="Altre material de consum"/>
    <x v="17"/>
    <x v="17"/>
    <s v="1"/>
    <s v="Serveis públics bàsics"/>
    <x v="5"/>
    <x v="5"/>
    <x v="10"/>
    <x v="10"/>
    <x v="12"/>
    <x v="12"/>
    <s v="13213"/>
    <s v="Desenvol. professional,selecció, prevenc"/>
    <n v="0"/>
    <n v="27.25"/>
    <n v="27.25"/>
    <n v="27.25"/>
    <n v="27.25"/>
    <n v="27.25"/>
    <n v="27.25"/>
    <n v="0"/>
  </r>
  <r>
    <x v="1"/>
    <x v="1"/>
    <x v="8"/>
    <x v="8"/>
    <x v="30"/>
    <x v="30"/>
    <s v="22109"/>
    <s v="Altre material de consum"/>
    <x v="17"/>
    <x v="17"/>
    <s v="1"/>
    <s v="Serveis públics bàsics"/>
    <x v="5"/>
    <x v="5"/>
    <x v="12"/>
    <x v="12"/>
    <x v="15"/>
    <x v="15"/>
    <s v="13612"/>
    <s v="Intervenció en extinció d’incendis i sal"/>
    <n v="271511.49"/>
    <n v="311066.64"/>
    <n v="582578.13"/>
    <n v="535317.24"/>
    <n v="534930.34"/>
    <n v="488910.21"/>
    <n v="420139.6"/>
    <n v="68770.61"/>
  </r>
  <r>
    <x v="1"/>
    <x v="1"/>
    <x v="8"/>
    <x v="8"/>
    <x v="30"/>
    <x v="30"/>
    <s v="22109"/>
    <s v="Altre material de consum"/>
    <x v="17"/>
    <x v="17"/>
    <s v="9"/>
    <s v="Actuacions de caràcter general"/>
    <x v="1"/>
    <x v="1"/>
    <x v="1"/>
    <x v="1"/>
    <x v="1"/>
    <x v="1"/>
    <s v="92012"/>
    <s v="Serveis editorials"/>
    <n v="36288"/>
    <n v="-16981.28"/>
    <n v="19306.72"/>
    <n v="0"/>
    <n v="0"/>
    <n v="0"/>
    <n v="0"/>
    <n v="0"/>
  </r>
  <r>
    <x v="1"/>
    <x v="1"/>
    <x v="8"/>
    <x v="8"/>
    <x v="30"/>
    <x v="30"/>
    <s v="22109"/>
    <s v="Altre material de consum"/>
    <x v="18"/>
    <x v="18"/>
    <s v="1"/>
    <s v="Serveis públics bàsics"/>
    <x v="4"/>
    <x v="4"/>
    <x v="7"/>
    <x v="7"/>
    <x v="8"/>
    <x v="8"/>
    <s v="15011"/>
    <s v="Despeses generals d'Ecologia Urbana"/>
    <n v="950"/>
    <n v="-950"/>
    <n v="0"/>
    <n v="0"/>
    <n v="0"/>
    <n v="0"/>
    <n v="0"/>
    <n v="0"/>
  </r>
  <r>
    <x v="1"/>
    <x v="1"/>
    <x v="8"/>
    <x v="8"/>
    <x v="30"/>
    <x v="30"/>
    <s v="22109"/>
    <s v="Altre material de consum"/>
    <x v="18"/>
    <x v="18"/>
    <s v="1"/>
    <s v="Serveis públics bàsics"/>
    <x v="4"/>
    <x v="4"/>
    <x v="7"/>
    <x v="7"/>
    <x v="8"/>
    <x v="8"/>
    <s v="15013"/>
    <s v="Planificació Ecologia Urbana"/>
    <n v="1900"/>
    <n v="-1900"/>
    <n v="0"/>
    <n v="0"/>
    <n v="0"/>
    <n v="0"/>
    <n v="0"/>
    <n v="0"/>
  </r>
  <r>
    <x v="1"/>
    <x v="1"/>
    <x v="8"/>
    <x v="8"/>
    <x v="30"/>
    <x v="30"/>
    <s v="22109"/>
    <s v="Altre material de consum"/>
    <x v="18"/>
    <x v="18"/>
    <s v="9"/>
    <s v="Actuacions de caràcter general"/>
    <x v="1"/>
    <x v="1"/>
    <x v="1"/>
    <x v="1"/>
    <x v="1"/>
    <x v="1"/>
    <s v="92012"/>
    <s v="Serveis editorials"/>
    <n v="23750"/>
    <n v="-23098.92"/>
    <n v="651.08000000000004"/>
    <n v="0"/>
    <n v="0"/>
    <n v="0"/>
    <n v="0"/>
    <n v="0"/>
  </r>
  <r>
    <x v="1"/>
    <x v="1"/>
    <x v="8"/>
    <x v="8"/>
    <x v="30"/>
    <x v="30"/>
    <s v="22109"/>
    <s v="Altre material de consum"/>
    <x v="19"/>
    <x v="19"/>
    <s v="1"/>
    <s v="Serveis públics bàsics"/>
    <x v="6"/>
    <x v="6"/>
    <x v="13"/>
    <x v="13"/>
    <x v="16"/>
    <x v="16"/>
    <s v="16312"/>
    <s v="Avaluació de la neteja viària"/>
    <n v="2738.8"/>
    <n v="-2738.8"/>
    <n v="0"/>
    <n v="0"/>
    <n v="0"/>
    <n v="0"/>
    <n v="0"/>
    <n v="0"/>
  </r>
  <r>
    <x v="1"/>
    <x v="1"/>
    <x v="8"/>
    <x v="8"/>
    <x v="30"/>
    <x v="30"/>
    <s v="22109"/>
    <s v="Altre material de consum"/>
    <x v="1"/>
    <x v="1"/>
    <s v="3"/>
    <s v="Producció de béns públics de caràcter preferent"/>
    <x v="14"/>
    <x v="14"/>
    <x v="40"/>
    <x v="40"/>
    <x v="63"/>
    <x v="63"/>
    <s v="31111"/>
    <s v="Promoció de la salut"/>
    <n v="0"/>
    <n v="19620.580000000002"/>
    <n v="19620.580000000002"/>
    <n v="19620.580000000002"/>
    <n v="19611.63"/>
    <n v="19529.13"/>
    <n v="18740.330000000002"/>
    <n v="788.8"/>
  </r>
  <r>
    <x v="1"/>
    <x v="1"/>
    <x v="8"/>
    <x v="8"/>
    <x v="30"/>
    <x v="30"/>
    <s v="22109"/>
    <s v="Altre material de consum"/>
    <x v="1"/>
    <x v="1"/>
    <s v="3"/>
    <s v="Producció de béns públics de caràcter preferent"/>
    <x v="13"/>
    <x v="13"/>
    <x v="39"/>
    <x v="39"/>
    <x v="61"/>
    <x v="61"/>
    <s v="32612"/>
    <s v="Altres serveis complementaris d'educació"/>
    <n v="0"/>
    <n v="26714.91"/>
    <n v="26714.91"/>
    <n v="26714.91"/>
    <n v="26714.91"/>
    <n v="26714.91"/>
    <n v="26714.91"/>
    <n v="0"/>
  </r>
  <r>
    <x v="1"/>
    <x v="1"/>
    <x v="8"/>
    <x v="8"/>
    <x v="30"/>
    <x v="30"/>
    <s v="22109"/>
    <s v="Altre material de consum"/>
    <x v="1"/>
    <x v="1"/>
    <s v="3"/>
    <s v="Producció de béns públics de caràcter preferent"/>
    <x v="12"/>
    <x v="12"/>
    <x v="38"/>
    <x v="38"/>
    <x v="59"/>
    <x v="59"/>
    <s v="34112"/>
    <s v="Foment i promoció de la pràctica esporti"/>
    <n v="8400"/>
    <n v="-5401.35"/>
    <n v="2998.65"/>
    <n v="2998.65"/>
    <n v="2998.65"/>
    <n v="2998.65"/>
    <n v="2998.65"/>
    <n v="0"/>
  </r>
  <r>
    <x v="1"/>
    <x v="1"/>
    <x v="8"/>
    <x v="8"/>
    <x v="30"/>
    <x v="30"/>
    <s v="22109"/>
    <s v="Altre material de consum"/>
    <x v="1"/>
    <x v="1"/>
    <s v="9"/>
    <s v="Actuacions de caràcter general"/>
    <x v="1"/>
    <x v="1"/>
    <x v="1"/>
    <x v="1"/>
    <x v="1"/>
    <x v="1"/>
    <s v="92011"/>
    <s v="Administració general"/>
    <n v="14300"/>
    <n v="5543.29"/>
    <n v="19843.29"/>
    <n v="19529.169999999998"/>
    <n v="17166.09"/>
    <n v="17166.09"/>
    <n v="15669.1"/>
    <n v="1496.99"/>
  </r>
  <r>
    <x v="1"/>
    <x v="1"/>
    <x v="8"/>
    <x v="8"/>
    <x v="30"/>
    <x v="30"/>
    <s v="22109"/>
    <s v="Altre material de consum"/>
    <x v="1"/>
    <x v="1"/>
    <s v="9"/>
    <s v="Actuacions de caràcter general"/>
    <x v="1"/>
    <x v="1"/>
    <x v="1"/>
    <x v="1"/>
    <x v="1"/>
    <x v="1"/>
    <s v="92012"/>
    <s v="Serveis editorials"/>
    <n v="10000"/>
    <n v="-10000"/>
    <n v="0"/>
    <n v="0"/>
    <n v="0"/>
    <n v="0"/>
    <n v="0"/>
    <n v="0"/>
  </r>
  <r>
    <x v="1"/>
    <x v="1"/>
    <x v="8"/>
    <x v="8"/>
    <x v="30"/>
    <x v="30"/>
    <s v="22109"/>
    <s v="Altre material de consum"/>
    <x v="2"/>
    <x v="2"/>
    <s v="1"/>
    <s v="Serveis públics bàsics"/>
    <x v="4"/>
    <x v="4"/>
    <x v="15"/>
    <x v="15"/>
    <x v="18"/>
    <x v="18"/>
    <s v="15344"/>
    <s v="Manteniment-millora espais públics no ce"/>
    <n v="20000"/>
    <n v="0"/>
    <n v="20000"/>
    <n v="12089.65"/>
    <n v="12089.65"/>
    <n v="9760.7000000000007"/>
    <n v="1602.39"/>
    <n v="8158.31"/>
  </r>
  <r>
    <x v="1"/>
    <x v="1"/>
    <x v="8"/>
    <x v="8"/>
    <x v="30"/>
    <x v="30"/>
    <s v="22109"/>
    <s v="Altre material de consum"/>
    <x v="2"/>
    <x v="2"/>
    <s v="2"/>
    <s v="Actuacions de protecció i promoció social"/>
    <x v="2"/>
    <x v="2"/>
    <x v="5"/>
    <x v="5"/>
    <x v="47"/>
    <x v="47"/>
    <s v="23231"/>
    <s v="Promoció de la gent gran"/>
    <n v="500"/>
    <n v="-500"/>
    <n v="0"/>
    <n v="0"/>
    <n v="0"/>
    <n v="0"/>
    <n v="0"/>
    <n v="0"/>
  </r>
  <r>
    <x v="1"/>
    <x v="1"/>
    <x v="8"/>
    <x v="8"/>
    <x v="30"/>
    <x v="30"/>
    <s v="22109"/>
    <s v="Altre material de consum"/>
    <x v="2"/>
    <x v="2"/>
    <s v="3"/>
    <s v="Producció de béns públics de caràcter preferent"/>
    <x v="9"/>
    <x v="9"/>
    <x v="34"/>
    <x v="34"/>
    <x v="52"/>
    <x v="52"/>
    <s v="33212"/>
    <s v="Activitats a les biblioteques dels distr"/>
    <n v="500"/>
    <n v="-486.24"/>
    <n v="13.76"/>
    <n v="13.76"/>
    <n v="13.76"/>
    <n v="13.76"/>
    <n v="13.76"/>
    <n v="0"/>
  </r>
  <r>
    <x v="1"/>
    <x v="1"/>
    <x v="8"/>
    <x v="8"/>
    <x v="30"/>
    <x v="30"/>
    <s v="22109"/>
    <s v="Altre material de consum"/>
    <x v="2"/>
    <x v="2"/>
    <s v="9"/>
    <s v="Actuacions de caràcter general"/>
    <x v="1"/>
    <x v="1"/>
    <x v="1"/>
    <x v="1"/>
    <x v="1"/>
    <x v="1"/>
    <s v="92011"/>
    <s v="Administració general"/>
    <n v="31000"/>
    <n v="-11298.22"/>
    <n v="19701.78"/>
    <n v="19319.38"/>
    <n v="18528.240000000002"/>
    <n v="14622.43"/>
    <n v="7990.94"/>
    <n v="6631.49"/>
  </r>
  <r>
    <x v="1"/>
    <x v="1"/>
    <x v="8"/>
    <x v="8"/>
    <x v="30"/>
    <x v="30"/>
    <s v="22109"/>
    <s v="Altre material de consum"/>
    <x v="2"/>
    <x v="2"/>
    <s v="9"/>
    <s v="Actuacions de caràcter general"/>
    <x v="1"/>
    <x v="1"/>
    <x v="21"/>
    <x v="21"/>
    <x v="31"/>
    <x v="31"/>
    <s v="92412"/>
    <s v="Participació ciutadana i associativa de"/>
    <n v="0"/>
    <n v="106.27"/>
    <n v="106.27"/>
    <n v="106.26"/>
    <n v="106.26"/>
    <n v="106.26"/>
    <n v="106.26"/>
    <n v="0"/>
  </r>
  <r>
    <x v="1"/>
    <x v="1"/>
    <x v="8"/>
    <x v="8"/>
    <x v="30"/>
    <x v="30"/>
    <s v="22109"/>
    <s v="Altre material de consum"/>
    <x v="2"/>
    <x v="2"/>
    <s v="9"/>
    <s v="Actuacions de caràcter general"/>
    <x v="1"/>
    <x v="1"/>
    <x v="8"/>
    <x v="8"/>
    <x v="20"/>
    <x v="20"/>
    <s v="92521"/>
    <s v="Direcció de comunicació"/>
    <n v="4466"/>
    <n v="-4466"/>
    <n v="0"/>
    <n v="0"/>
    <n v="0"/>
    <n v="0"/>
    <n v="0"/>
    <n v="0"/>
  </r>
  <r>
    <x v="1"/>
    <x v="1"/>
    <x v="8"/>
    <x v="8"/>
    <x v="30"/>
    <x v="30"/>
    <s v="22109"/>
    <s v="Altre material de consum"/>
    <x v="2"/>
    <x v="2"/>
    <s v="9"/>
    <s v="Actuacions de caràcter general"/>
    <x v="8"/>
    <x v="8"/>
    <x v="18"/>
    <x v="18"/>
    <x v="25"/>
    <x v="25"/>
    <s v="93314"/>
    <s v="Manteniment d’edificis i solars no centr"/>
    <n v="10000"/>
    <n v="-10000"/>
    <n v="0"/>
    <n v="0"/>
    <n v="0"/>
    <n v="0"/>
    <n v="0"/>
    <n v="0"/>
  </r>
  <r>
    <x v="1"/>
    <x v="1"/>
    <x v="8"/>
    <x v="8"/>
    <x v="30"/>
    <x v="30"/>
    <s v="22109"/>
    <s v="Altre material de consum"/>
    <x v="3"/>
    <x v="3"/>
    <s v="2"/>
    <s v="Actuacions de protecció i promoció social"/>
    <x v="2"/>
    <x v="2"/>
    <x v="5"/>
    <x v="5"/>
    <x v="41"/>
    <x v="41"/>
    <s v="23221"/>
    <s v="Promoció i atenció a la joventut"/>
    <n v="0"/>
    <n v="2920.15"/>
    <n v="2920.15"/>
    <n v="2920.15"/>
    <n v="2920.15"/>
    <n v="2920.15"/>
    <n v="0"/>
    <n v="2920.15"/>
  </r>
  <r>
    <x v="1"/>
    <x v="1"/>
    <x v="8"/>
    <x v="8"/>
    <x v="30"/>
    <x v="30"/>
    <s v="22109"/>
    <s v="Altre material de consum"/>
    <x v="3"/>
    <x v="3"/>
    <s v="3"/>
    <s v="Producció de béns públics de caràcter preferent"/>
    <x v="12"/>
    <x v="12"/>
    <x v="38"/>
    <x v="38"/>
    <x v="59"/>
    <x v="59"/>
    <s v="34112"/>
    <s v="Foment i promoció de la pràctica esporti"/>
    <n v="1976"/>
    <n v="0"/>
    <n v="1976"/>
    <n v="0"/>
    <n v="0"/>
    <n v="0"/>
    <n v="0"/>
    <n v="0"/>
  </r>
  <r>
    <x v="1"/>
    <x v="1"/>
    <x v="8"/>
    <x v="8"/>
    <x v="30"/>
    <x v="30"/>
    <s v="22109"/>
    <s v="Altre material de consum"/>
    <x v="3"/>
    <x v="3"/>
    <s v="9"/>
    <s v="Actuacions de caràcter general"/>
    <x v="1"/>
    <x v="1"/>
    <x v="1"/>
    <x v="1"/>
    <x v="1"/>
    <x v="1"/>
    <s v="92011"/>
    <s v="Administració general"/>
    <n v="6600"/>
    <n v="1296.1400000000001"/>
    <n v="7896.14"/>
    <n v="7896.14"/>
    <n v="5067.5200000000004"/>
    <n v="5067.5200000000004"/>
    <n v="4400.43"/>
    <n v="667.09"/>
  </r>
  <r>
    <x v="1"/>
    <x v="1"/>
    <x v="8"/>
    <x v="8"/>
    <x v="30"/>
    <x v="30"/>
    <s v="22109"/>
    <s v="Altre material de consum"/>
    <x v="4"/>
    <x v="4"/>
    <s v="9"/>
    <s v="Actuacions de caràcter general"/>
    <x v="1"/>
    <x v="1"/>
    <x v="1"/>
    <x v="1"/>
    <x v="1"/>
    <x v="1"/>
    <s v="92011"/>
    <s v="Administració general"/>
    <n v="1500"/>
    <n v="2217"/>
    <n v="3717"/>
    <n v="3710.67"/>
    <n v="3709.54"/>
    <n v="3709.54"/>
    <n v="3709.54"/>
    <n v="0"/>
  </r>
  <r>
    <x v="1"/>
    <x v="1"/>
    <x v="8"/>
    <x v="8"/>
    <x v="30"/>
    <x v="30"/>
    <s v="22109"/>
    <s v="Altre material de consum"/>
    <x v="5"/>
    <x v="5"/>
    <s v="2"/>
    <s v="Actuacions de protecció i promoció social"/>
    <x v="2"/>
    <x v="2"/>
    <x v="5"/>
    <x v="5"/>
    <x v="5"/>
    <x v="5"/>
    <s v="23241"/>
    <s v="Promoció de les dones"/>
    <n v="0"/>
    <n v="0.8"/>
    <n v="0.8"/>
    <n v="0"/>
    <n v="0"/>
    <n v="0"/>
    <n v="0"/>
    <n v="0"/>
  </r>
  <r>
    <x v="1"/>
    <x v="1"/>
    <x v="8"/>
    <x v="8"/>
    <x v="30"/>
    <x v="30"/>
    <s v="22109"/>
    <s v="Altre material de consum"/>
    <x v="5"/>
    <x v="5"/>
    <s v="3"/>
    <s v="Producció de béns públics de caràcter preferent"/>
    <x v="13"/>
    <x v="13"/>
    <x v="39"/>
    <x v="39"/>
    <x v="61"/>
    <x v="61"/>
    <s v="32612"/>
    <s v="Altres serveis complementaris d'educació"/>
    <n v="3000"/>
    <n v="-3000"/>
    <n v="0"/>
    <n v="0"/>
    <n v="0"/>
    <n v="0"/>
    <n v="0"/>
    <n v="0"/>
  </r>
  <r>
    <x v="1"/>
    <x v="1"/>
    <x v="8"/>
    <x v="8"/>
    <x v="30"/>
    <x v="30"/>
    <s v="22109"/>
    <s v="Altre material de consum"/>
    <x v="5"/>
    <x v="5"/>
    <s v="9"/>
    <s v="Actuacions de caràcter general"/>
    <x v="1"/>
    <x v="1"/>
    <x v="1"/>
    <x v="1"/>
    <x v="1"/>
    <x v="1"/>
    <s v="92011"/>
    <s v="Administració general"/>
    <n v="10000"/>
    <n v="2912.93"/>
    <n v="12912.93"/>
    <n v="12912.93"/>
    <n v="12808.88"/>
    <n v="12758.66"/>
    <n v="6931.87"/>
    <n v="5826.79"/>
  </r>
  <r>
    <x v="1"/>
    <x v="1"/>
    <x v="8"/>
    <x v="8"/>
    <x v="30"/>
    <x v="30"/>
    <s v="22109"/>
    <s v="Altre material de consum"/>
    <x v="6"/>
    <x v="6"/>
    <s v="1"/>
    <s v="Serveis públics bàsics"/>
    <x v="11"/>
    <x v="11"/>
    <x v="31"/>
    <x v="31"/>
    <x v="64"/>
    <x v="64"/>
    <s v="17221"/>
    <s v="Educació mediambiental"/>
    <n v="6100"/>
    <n v="-6100"/>
    <n v="0"/>
    <n v="0"/>
    <n v="0"/>
    <n v="0"/>
    <n v="0"/>
    <n v="0"/>
  </r>
  <r>
    <x v="1"/>
    <x v="1"/>
    <x v="8"/>
    <x v="8"/>
    <x v="30"/>
    <x v="30"/>
    <s v="22109"/>
    <s v="Altre material de consum"/>
    <x v="6"/>
    <x v="6"/>
    <s v="3"/>
    <s v="Producció de béns públics de caràcter preferent"/>
    <x v="9"/>
    <x v="9"/>
    <x v="37"/>
    <x v="37"/>
    <x v="58"/>
    <x v="58"/>
    <s v="33411"/>
    <s v="Promoció cultural"/>
    <n v="2500"/>
    <n v="0"/>
    <n v="2500"/>
    <n v="2500"/>
    <n v="968.65"/>
    <n v="968.65"/>
    <n v="968.65"/>
    <n v="0"/>
  </r>
  <r>
    <x v="1"/>
    <x v="1"/>
    <x v="8"/>
    <x v="8"/>
    <x v="30"/>
    <x v="30"/>
    <s v="22109"/>
    <s v="Altre material de consum"/>
    <x v="6"/>
    <x v="6"/>
    <s v="9"/>
    <s v="Actuacions de caràcter general"/>
    <x v="1"/>
    <x v="1"/>
    <x v="1"/>
    <x v="1"/>
    <x v="1"/>
    <x v="1"/>
    <s v="92011"/>
    <s v="Administració general"/>
    <n v="5000"/>
    <n v="409.6"/>
    <n v="5409.6"/>
    <n v="5369.92"/>
    <n v="4485.1499999999996"/>
    <n v="4485.1499999999996"/>
    <n v="4082.19"/>
    <n v="402.96"/>
  </r>
  <r>
    <x v="1"/>
    <x v="1"/>
    <x v="8"/>
    <x v="8"/>
    <x v="30"/>
    <x v="30"/>
    <s v="22109"/>
    <s v="Altre material de consum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8000"/>
    <n v="0"/>
    <n v="8000"/>
    <n v="8000"/>
    <n v="7071.75"/>
    <n v="7071.75"/>
    <n v="5844.93"/>
    <n v="1226.82"/>
  </r>
  <r>
    <x v="1"/>
    <x v="1"/>
    <x v="8"/>
    <x v="8"/>
    <x v="30"/>
    <x v="30"/>
    <s v="22109"/>
    <s v="Altre material de consum"/>
    <x v="7"/>
    <x v="7"/>
    <s v="3"/>
    <s v="Producció de béns públics de caràcter preferent"/>
    <x v="13"/>
    <x v="13"/>
    <x v="39"/>
    <x v="39"/>
    <x v="61"/>
    <x v="61"/>
    <s v="32612"/>
    <s v="Altres serveis complementaris d'educació"/>
    <n v="1512"/>
    <n v="0"/>
    <n v="1512"/>
    <n v="1512"/>
    <n v="1502.33"/>
    <n v="1502.33"/>
    <n v="924.14"/>
    <n v="578.19000000000005"/>
  </r>
  <r>
    <x v="1"/>
    <x v="1"/>
    <x v="8"/>
    <x v="8"/>
    <x v="30"/>
    <x v="30"/>
    <s v="22109"/>
    <s v="Altre material de consum"/>
    <x v="7"/>
    <x v="7"/>
    <s v="3"/>
    <s v="Producció de béns públics de caràcter preferent"/>
    <x v="9"/>
    <x v="9"/>
    <x v="22"/>
    <x v="22"/>
    <x v="32"/>
    <x v="32"/>
    <s v="33712"/>
    <s v="Accions complementàries en els centres c"/>
    <n v="252"/>
    <n v="0"/>
    <n v="252"/>
    <n v="0"/>
    <n v="0"/>
    <n v="0"/>
    <n v="0"/>
    <n v="0"/>
  </r>
  <r>
    <x v="1"/>
    <x v="1"/>
    <x v="8"/>
    <x v="8"/>
    <x v="30"/>
    <x v="30"/>
    <s v="22109"/>
    <s v="Altre material de consum"/>
    <x v="7"/>
    <x v="7"/>
    <s v="3"/>
    <s v="Producció de béns públics de caràcter preferent"/>
    <x v="12"/>
    <x v="12"/>
    <x v="38"/>
    <x v="38"/>
    <x v="59"/>
    <x v="59"/>
    <s v="34112"/>
    <s v="Foment i promoció de la pràctica esporti"/>
    <n v="1200"/>
    <n v="-1200"/>
    <n v="0"/>
    <n v="0"/>
    <n v="0"/>
    <n v="0"/>
    <n v="0"/>
    <n v="0"/>
  </r>
  <r>
    <x v="1"/>
    <x v="1"/>
    <x v="8"/>
    <x v="8"/>
    <x v="30"/>
    <x v="30"/>
    <s v="22109"/>
    <s v="Altre material de consum"/>
    <x v="7"/>
    <x v="7"/>
    <s v="4"/>
    <s v="Actuacions de caràcter econòmic"/>
    <x v="3"/>
    <x v="3"/>
    <x v="29"/>
    <x v="29"/>
    <x v="53"/>
    <x v="53"/>
    <s v="43341"/>
    <s v="Dinamització econòmica de proximitat"/>
    <n v="0"/>
    <n v="18148.79"/>
    <n v="18148.79"/>
    <n v="18148.79"/>
    <n v="18148.79"/>
    <n v="18148.79"/>
    <n v="18148.79"/>
    <n v="0"/>
  </r>
  <r>
    <x v="1"/>
    <x v="1"/>
    <x v="8"/>
    <x v="8"/>
    <x v="30"/>
    <x v="30"/>
    <s v="22109"/>
    <s v="Altre material de consum"/>
    <x v="7"/>
    <x v="7"/>
    <s v="9"/>
    <s v="Actuacions de caràcter general"/>
    <x v="1"/>
    <x v="1"/>
    <x v="1"/>
    <x v="1"/>
    <x v="1"/>
    <x v="1"/>
    <s v="92011"/>
    <s v="Administració general"/>
    <n v="7024"/>
    <n v="-6364.68"/>
    <n v="659.32"/>
    <n v="659.32"/>
    <n v="659.32"/>
    <n v="659.32"/>
    <n v="526"/>
    <n v="133.32"/>
  </r>
  <r>
    <x v="1"/>
    <x v="1"/>
    <x v="8"/>
    <x v="8"/>
    <x v="30"/>
    <x v="30"/>
    <s v="22109"/>
    <s v="Altre material de consum"/>
    <x v="7"/>
    <x v="7"/>
    <s v="9"/>
    <s v="Actuacions de caràcter general"/>
    <x v="1"/>
    <x v="1"/>
    <x v="8"/>
    <x v="8"/>
    <x v="20"/>
    <x v="20"/>
    <s v="92521"/>
    <s v="Direcció de comunicació"/>
    <n v="1723.68"/>
    <n v="-1723.68"/>
    <n v="0"/>
    <n v="0"/>
    <n v="0"/>
    <n v="0"/>
    <n v="0"/>
    <n v="0"/>
  </r>
  <r>
    <x v="1"/>
    <x v="1"/>
    <x v="8"/>
    <x v="8"/>
    <x v="30"/>
    <x v="30"/>
    <s v="22109"/>
    <s v="Altre material de consum"/>
    <x v="8"/>
    <x v="8"/>
    <s v="1"/>
    <s v="Serveis públics bàsics"/>
    <x v="11"/>
    <x v="11"/>
    <x v="31"/>
    <x v="31"/>
    <x v="64"/>
    <x v="64"/>
    <s v="17221"/>
    <s v="Educació mediambiental"/>
    <n v="0"/>
    <n v="447.35"/>
    <n v="447.35"/>
    <n v="447.35"/>
    <n v="447.35"/>
    <n v="447.35"/>
    <n v="447.35"/>
    <n v="0"/>
  </r>
  <r>
    <x v="1"/>
    <x v="1"/>
    <x v="8"/>
    <x v="8"/>
    <x v="30"/>
    <x v="30"/>
    <s v="22109"/>
    <s v="Altre material de consum"/>
    <x v="8"/>
    <x v="8"/>
    <s v="2"/>
    <s v="Actuacions de protecció i promoció social"/>
    <x v="2"/>
    <x v="2"/>
    <x v="5"/>
    <x v="5"/>
    <x v="46"/>
    <x v="46"/>
    <s v="23213"/>
    <s v="Promoció i participació infància"/>
    <n v="0"/>
    <n v="9840.41"/>
    <n v="9840.41"/>
    <n v="9840.41"/>
    <n v="6219.82"/>
    <n v="6219.82"/>
    <n v="5614.82"/>
    <n v="605"/>
  </r>
  <r>
    <x v="1"/>
    <x v="1"/>
    <x v="8"/>
    <x v="8"/>
    <x v="30"/>
    <x v="30"/>
    <s v="22109"/>
    <s v="Altre material de consum"/>
    <x v="8"/>
    <x v="8"/>
    <s v="4"/>
    <s v="Actuacions de caràcter econòmic"/>
    <x v="3"/>
    <x v="3"/>
    <x v="29"/>
    <x v="29"/>
    <x v="53"/>
    <x v="53"/>
    <s v="43341"/>
    <s v="Dinamització econòmica de proximitat"/>
    <n v="0"/>
    <n v="67928.08"/>
    <n v="67928.08"/>
    <n v="67928.08"/>
    <n v="50964.49"/>
    <n v="50892.480000000003"/>
    <n v="19157.599999999999"/>
    <n v="31734.880000000001"/>
  </r>
  <r>
    <x v="1"/>
    <x v="1"/>
    <x v="8"/>
    <x v="8"/>
    <x v="30"/>
    <x v="30"/>
    <s v="22109"/>
    <s v="Altre material de consum"/>
    <x v="8"/>
    <x v="8"/>
    <s v="9"/>
    <s v="Actuacions de caràcter general"/>
    <x v="1"/>
    <x v="1"/>
    <x v="1"/>
    <x v="1"/>
    <x v="1"/>
    <x v="1"/>
    <s v="92011"/>
    <s v="Administració general"/>
    <n v="41855.18"/>
    <n v="-34171.56"/>
    <n v="7683.62"/>
    <n v="6991.39"/>
    <n v="6991.39"/>
    <n v="5057.45"/>
    <n v="4621.8500000000004"/>
    <n v="435.6"/>
  </r>
  <r>
    <x v="1"/>
    <x v="1"/>
    <x v="8"/>
    <x v="8"/>
    <x v="30"/>
    <x v="30"/>
    <s v="22109"/>
    <s v="Altre material de consum"/>
    <x v="9"/>
    <x v="9"/>
    <s v="1"/>
    <s v="Serveis públics bàsics"/>
    <x v="4"/>
    <x v="4"/>
    <x v="15"/>
    <x v="15"/>
    <x v="18"/>
    <x v="18"/>
    <s v="15344"/>
    <s v="Manteniment-millora espais públics no ce"/>
    <n v="168.15"/>
    <n v="-168.15"/>
    <n v="0"/>
    <n v="0"/>
    <n v="0"/>
    <n v="0"/>
    <n v="0"/>
    <n v="0"/>
  </r>
  <r>
    <x v="1"/>
    <x v="1"/>
    <x v="8"/>
    <x v="8"/>
    <x v="30"/>
    <x v="30"/>
    <s v="22109"/>
    <s v="Altre material de consum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1036"/>
    <n v="6581.93"/>
    <n v="7617.93"/>
    <n v="7617.91"/>
    <n v="6822.69"/>
    <n v="6600.05"/>
    <n v="1760.72"/>
    <n v="4839.33"/>
  </r>
  <r>
    <x v="1"/>
    <x v="1"/>
    <x v="8"/>
    <x v="8"/>
    <x v="30"/>
    <x v="30"/>
    <s v="22109"/>
    <s v="Altre material de consum"/>
    <x v="9"/>
    <x v="9"/>
    <s v="3"/>
    <s v="Producció de béns públics de caràcter preferent"/>
    <x v="9"/>
    <x v="9"/>
    <x v="33"/>
    <x v="33"/>
    <x v="51"/>
    <x v="51"/>
    <s v="33811"/>
    <s v="Festes i actes populars"/>
    <n v="25343.55"/>
    <n v="-8403.5499999999993"/>
    <n v="16940"/>
    <n v="16940"/>
    <n v="16940"/>
    <n v="15830.08"/>
    <n v="8592.82"/>
    <n v="7237.26"/>
  </r>
  <r>
    <x v="1"/>
    <x v="1"/>
    <x v="8"/>
    <x v="8"/>
    <x v="30"/>
    <x v="30"/>
    <s v="22109"/>
    <s v="Altre material de consum"/>
    <x v="9"/>
    <x v="9"/>
    <s v="9"/>
    <s v="Actuacions de caràcter general"/>
    <x v="0"/>
    <x v="0"/>
    <x v="0"/>
    <x v="0"/>
    <x v="0"/>
    <x v="0"/>
    <s v="91211"/>
    <s v="Representacio política"/>
    <n v="505.46"/>
    <n v="-505.46"/>
    <n v="0"/>
    <n v="0"/>
    <n v="0"/>
    <n v="0"/>
    <n v="0"/>
    <n v="0"/>
  </r>
  <r>
    <x v="1"/>
    <x v="1"/>
    <x v="8"/>
    <x v="8"/>
    <x v="30"/>
    <x v="30"/>
    <s v="22109"/>
    <s v="Altre material de consum"/>
    <x v="9"/>
    <x v="9"/>
    <s v="9"/>
    <s v="Actuacions de caràcter general"/>
    <x v="1"/>
    <x v="1"/>
    <x v="1"/>
    <x v="1"/>
    <x v="1"/>
    <x v="1"/>
    <s v="92011"/>
    <s v="Administració general"/>
    <n v="20720"/>
    <n v="335"/>
    <n v="21055"/>
    <n v="21055"/>
    <n v="18467.009999999998"/>
    <n v="17188.900000000001"/>
    <n v="14942.61"/>
    <n v="2246.29"/>
  </r>
  <r>
    <x v="1"/>
    <x v="1"/>
    <x v="8"/>
    <x v="8"/>
    <x v="30"/>
    <x v="30"/>
    <s v="22109"/>
    <s v="Altre material de consum"/>
    <x v="9"/>
    <x v="9"/>
    <s v="9"/>
    <s v="Actuacions de caràcter general"/>
    <x v="1"/>
    <x v="1"/>
    <x v="21"/>
    <x v="21"/>
    <x v="31"/>
    <x v="31"/>
    <s v="92412"/>
    <s v="Participació ciutadana i associativa de"/>
    <n v="3902.93"/>
    <n v="-3902.93"/>
    <n v="0"/>
    <n v="0"/>
    <n v="0"/>
    <n v="0"/>
    <n v="0"/>
    <n v="0"/>
  </r>
  <r>
    <x v="1"/>
    <x v="1"/>
    <x v="8"/>
    <x v="8"/>
    <x v="30"/>
    <x v="30"/>
    <s v="22109"/>
    <s v="Altre material de consum"/>
    <x v="9"/>
    <x v="9"/>
    <s v="9"/>
    <s v="Actuacions de caràcter general"/>
    <x v="1"/>
    <x v="1"/>
    <x v="21"/>
    <x v="21"/>
    <x v="31"/>
    <x v="31"/>
    <s v="92414"/>
    <s v="Actuacions de civisme"/>
    <n v="9473.18"/>
    <n v="-279"/>
    <n v="9194.18"/>
    <n v="0"/>
    <n v="0"/>
    <n v="0"/>
    <n v="0"/>
    <n v="0"/>
  </r>
  <r>
    <x v="1"/>
    <x v="1"/>
    <x v="8"/>
    <x v="8"/>
    <x v="30"/>
    <x v="30"/>
    <s v="22109"/>
    <s v="Altre material de consum"/>
    <x v="9"/>
    <x v="9"/>
    <s v="9"/>
    <s v="Actuacions de caràcter general"/>
    <x v="1"/>
    <x v="1"/>
    <x v="8"/>
    <x v="8"/>
    <x v="20"/>
    <x v="20"/>
    <s v="92521"/>
    <s v="Direcció de comunicació"/>
    <n v="31080"/>
    <n v="0"/>
    <n v="31080"/>
    <n v="10741.51"/>
    <n v="10741.51"/>
    <n v="9487.5"/>
    <n v="4948.8999999999996"/>
    <n v="4538.6000000000004"/>
  </r>
  <r>
    <x v="1"/>
    <x v="1"/>
    <x v="8"/>
    <x v="8"/>
    <x v="30"/>
    <x v="30"/>
    <s v="22109"/>
    <s v="Altre material de consum"/>
    <x v="10"/>
    <x v="10"/>
    <s v="1"/>
    <s v="Serveis públics bàsics"/>
    <x v="4"/>
    <x v="4"/>
    <x v="15"/>
    <x v="15"/>
    <x v="18"/>
    <x v="18"/>
    <s v="15344"/>
    <s v="Manteniment-millora espais públics no ce"/>
    <n v="30000"/>
    <n v="-18143.400000000001"/>
    <n v="11856.6"/>
    <n v="5880"/>
    <n v="5880"/>
    <n v="5879.58"/>
    <n v="2420.94"/>
    <n v="3458.64"/>
  </r>
  <r>
    <x v="1"/>
    <x v="1"/>
    <x v="8"/>
    <x v="8"/>
    <x v="30"/>
    <x v="30"/>
    <s v="22109"/>
    <s v="Altre material de consum"/>
    <x v="10"/>
    <x v="10"/>
    <s v="3"/>
    <s v="Producció de béns públics de caràcter preferent"/>
    <x v="9"/>
    <x v="9"/>
    <x v="33"/>
    <x v="33"/>
    <x v="51"/>
    <x v="51"/>
    <s v="33811"/>
    <s v="Festes i actes populars"/>
    <n v="14573.85"/>
    <n v="-10463.969999999999"/>
    <n v="4109.88"/>
    <n v="4109.88"/>
    <n v="4109.88"/>
    <n v="557.58000000000004"/>
    <n v="557.58000000000004"/>
    <n v="0"/>
  </r>
  <r>
    <x v="1"/>
    <x v="1"/>
    <x v="8"/>
    <x v="8"/>
    <x v="30"/>
    <x v="30"/>
    <s v="22109"/>
    <s v="Altre material de consum"/>
    <x v="10"/>
    <x v="10"/>
    <s v="9"/>
    <s v="Actuacions de caràcter general"/>
    <x v="1"/>
    <x v="1"/>
    <x v="1"/>
    <x v="1"/>
    <x v="1"/>
    <x v="1"/>
    <s v="92011"/>
    <s v="Administració general"/>
    <n v="24500"/>
    <n v="-14538.8"/>
    <n v="9961.2000000000007"/>
    <n v="8759.81"/>
    <n v="4837.0200000000004"/>
    <n v="4837.0200000000004"/>
    <n v="3671.87"/>
    <n v="1165.1500000000001"/>
  </r>
  <r>
    <x v="1"/>
    <x v="1"/>
    <x v="8"/>
    <x v="8"/>
    <x v="30"/>
    <x v="30"/>
    <s v="22109"/>
    <s v="Altre material de consum"/>
    <x v="10"/>
    <x v="10"/>
    <s v="9"/>
    <s v="Actuacions de caràcter general"/>
    <x v="1"/>
    <x v="1"/>
    <x v="8"/>
    <x v="8"/>
    <x v="20"/>
    <x v="20"/>
    <s v="92521"/>
    <s v="Direcció de comunicació"/>
    <n v="14999.98"/>
    <n v="-11400"/>
    <n v="3599.98"/>
    <n v="3593.26"/>
    <n v="3593.26"/>
    <n v="3593.26"/>
    <n v="3593.26"/>
    <n v="0"/>
  </r>
  <r>
    <x v="1"/>
    <x v="1"/>
    <x v="8"/>
    <x v="8"/>
    <x v="30"/>
    <x v="30"/>
    <s v="22109"/>
    <s v="Altre material de consum"/>
    <x v="24"/>
    <x v="24"/>
    <s v="9"/>
    <s v="Actuacions de caràcter general"/>
    <x v="1"/>
    <x v="1"/>
    <x v="1"/>
    <x v="1"/>
    <x v="1"/>
    <x v="1"/>
    <s v="92011"/>
    <s v="Administració general"/>
    <n v="3911.04"/>
    <n v="0"/>
    <n v="3911.04"/>
    <n v="0"/>
    <n v="0"/>
    <n v="0"/>
    <n v="0"/>
    <n v="0"/>
  </r>
  <r>
    <x v="1"/>
    <x v="1"/>
    <x v="8"/>
    <x v="8"/>
    <x v="30"/>
    <x v="30"/>
    <s v="22109"/>
    <s v="Altre material de consum"/>
    <x v="24"/>
    <x v="24"/>
    <s v="9"/>
    <s v="Actuacions de caràcter general"/>
    <x v="8"/>
    <x v="8"/>
    <x v="26"/>
    <x v="26"/>
    <x v="40"/>
    <x v="40"/>
    <s v="93212"/>
    <s v="Consell Tributari"/>
    <n v="2221.6999999999998"/>
    <n v="-864.41"/>
    <n v="1357.29"/>
    <n v="0"/>
    <n v="0"/>
    <n v="0"/>
    <n v="0"/>
    <n v="0"/>
  </r>
  <r>
    <x v="1"/>
    <x v="1"/>
    <x v="8"/>
    <x v="8"/>
    <x v="30"/>
    <x v="30"/>
    <s v="22109"/>
    <s v="Altre material de consum"/>
    <x v="0"/>
    <x v="0"/>
    <s v="4"/>
    <s v="Actuacions de caràcter econòmic"/>
    <x v="3"/>
    <x v="3"/>
    <x v="6"/>
    <x v="6"/>
    <x v="7"/>
    <x v="7"/>
    <s v="43014"/>
    <s v="Consell Econòmic i Social"/>
    <n v="26.72"/>
    <n v="0"/>
    <n v="26.72"/>
    <n v="0"/>
    <n v="0"/>
    <n v="0"/>
    <n v="0"/>
    <n v="0"/>
  </r>
  <r>
    <x v="1"/>
    <x v="1"/>
    <x v="8"/>
    <x v="8"/>
    <x v="30"/>
    <x v="30"/>
    <s v="22109"/>
    <s v="Altre material de consum"/>
    <x v="0"/>
    <x v="0"/>
    <s v="9"/>
    <s v="Actuacions de caràcter general"/>
    <x v="0"/>
    <x v="0"/>
    <x v="0"/>
    <x v="0"/>
    <x v="9"/>
    <x v="9"/>
    <s v="91222"/>
    <s v="Protocol"/>
    <n v="2072"/>
    <n v="12028"/>
    <n v="14100"/>
    <n v="14005.65"/>
    <n v="13697.39"/>
    <n v="13697.39"/>
    <n v="7876.82"/>
    <n v="5820.57"/>
  </r>
  <r>
    <x v="1"/>
    <x v="1"/>
    <x v="8"/>
    <x v="8"/>
    <x v="30"/>
    <x v="30"/>
    <s v="22109"/>
    <s v="Altre material de consum"/>
    <x v="0"/>
    <x v="0"/>
    <s v="9"/>
    <s v="Actuacions de caràcter general"/>
    <x v="1"/>
    <x v="1"/>
    <x v="1"/>
    <x v="1"/>
    <x v="1"/>
    <x v="1"/>
    <s v="92011"/>
    <s v="Administració general"/>
    <n v="19943"/>
    <n v="150800.76999999999"/>
    <n v="170743.77"/>
    <n v="167967.14"/>
    <n v="161832.92000000001"/>
    <n v="161832.92000000001"/>
    <n v="161803.87"/>
    <n v="29.05"/>
  </r>
  <r>
    <x v="1"/>
    <x v="1"/>
    <x v="8"/>
    <x v="8"/>
    <x v="30"/>
    <x v="30"/>
    <s v="22109"/>
    <s v="Altre material de consum"/>
    <x v="0"/>
    <x v="0"/>
    <s v="9"/>
    <s v="Actuacions de caràcter general"/>
    <x v="1"/>
    <x v="1"/>
    <x v="1"/>
    <x v="1"/>
    <x v="1"/>
    <x v="1"/>
    <s v="92012"/>
    <s v="Serveis editorials"/>
    <n v="343107.7"/>
    <n v="-167144.57999999999"/>
    <n v="175963.12"/>
    <n v="175137.89"/>
    <n v="153913.45000000001"/>
    <n v="153029.17000000001"/>
    <n v="103474.84"/>
    <n v="49554.33"/>
  </r>
  <r>
    <x v="1"/>
    <x v="1"/>
    <x v="8"/>
    <x v="8"/>
    <x v="30"/>
    <x v="30"/>
    <s v="22109"/>
    <s v="Altre material de consum"/>
    <x v="0"/>
    <x v="0"/>
    <s v="9"/>
    <s v="Actuacions de caràcter general"/>
    <x v="1"/>
    <x v="1"/>
    <x v="1"/>
    <x v="1"/>
    <x v="1"/>
    <x v="1"/>
    <s v="92016"/>
    <s v="Direcció administrativa gabinet d'alcald"/>
    <n v="522.14"/>
    <n v="-500"/>
    <n v="22.14"/>
    <n v="8.9"/>
    <n v="8.9"/>
    <n v="8.9"/>
    <n v="8.9"/>
    <n v="0"/>
  </r>
  <r>
    <x v="1"/>
    <x v="1"/>
    <x v="8"/>
    <x v="8"/>
    <x v="30"/>
    <x v="30"/>
    <s v="22109"/>
    <s v="Altre material de consum"/>
    <x v="0"/>
    <x v="0"/>
    <s v="9"/>
    <s v="Actuacions de caràcter general"/>
    <x v="1"/>
    <x v="1"/>
    <x v="1"/>
    <x v="1"/>
    <x v="28"/>
    <x v="28"/>
    <s v="92031"/>
    <s v="Arxiu municipal contemporani"/>
    <n v="8288"/>
    <n v="-5036.67"/>
    <n v="3251.33"/>
    <n v="3025"/>
    <n v="2180.94"/>
    <n v="2180.94"/>
    <n v="0"/>
    <n v="2180.94"/>
  </r>
  <r>
    <x v="1"/>
    <x v="1"/>
    <x v="8"/>
    <x v="8"/>
    <x v="30"/>
    <x v="30"/>
    <s v="22109"/>
    <s v="Altre material de consum"/>
    <x v="0"/>
    <x v="0"/>
    <s v="9"/>
    <s v="Actuacions de caràcter general"/>
    <x v="1"/>
    <x v="1"/>
    <x v="1"/>
    <x v="1"/>
    <x v="28"/>
    <x v="28"/>
    <s v="92032"/>
    <s v="Sistema d'arxius"/>
    <n v="25913.37"/>
    <n v="10545.97"/>
    <n v="36459.339999999997"/>
    <n v="36459.339999999997"/>
    <n v="36459.339999999997"/>
    <n v="31296.87"/>
    <n v="27899.96"/>
    <n v="3396.91"/>
  </r>
  <r>
    <x v="1"/>
    <x v="1"/>
    <x v="8"/>
    <x v="8"/>
    <x v="30"/>
    <x v="30"/>
    <s v="22109"/>
    <s v="Altre material de consum"/>
    <x v="0"/>
    <x v="0"/>
    <s v="9"/>
    <s v="Actuacions de caràcter general"/>
    <x v="1"/>
    <x v="1"/>
    <x v="8"/>
    <x v="8"/>
    <x v="20"/>
    <x v="20"/>
    <s v="92522"/>
    <s v="Serveis publicitaris"/>
    <n v="0"/>
    <n v="18028.150000000001"/>
    <n v="18028.150000000001"/>
    <n v="18028.150000000001"/>
    <n v="18028.150000000001"/>
    <n v="18028.150000000001"/>
    <n v="18028.150000000001"/>
    <n v="0"/>
  </r>
  <r>
    <x v="1"/>
    <x v="1"/>
    <x v="8"/>
    <x v="8"/>
    <x v="30"/>
    <x v="30"/>
    <s v="22109"/>
    <s v="Altre material de consum"/>
    <x v="0"/>
    <x v="0"/>
    <s v="9"/>
    <s v="Actuacions de caràcter general"/>
    <x v="8"/>
    <x v="8"/>
    <x v="18"/>
    <x v="18"/>
    <x v="25"/>
    <x v="25"/>
    <s v="93314"/>
    <s v="Manteniment d’edificis i solars no centr"/>
    <n v="101818.08"/>
    <n v="-71501.61"/>
    <n v="30316.47"/>
    <n v="30316.47"/>
    <n v="30316.47"/>
    <n v="15241.98"/>
    <n v="2672.74"/>
    <n v="12569.24"/>
  </r>
  <r>
    <x v="1"/>
    <x v="1"/>
    <x v="8"/>
    <x v="8"/>
    <x v="30"/>
    <x v="30"/>
    <s v="22109"/>
    <s v="Altre material de consum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51800"/>
    <n v="-50370"/>
    <n v="1430"/>
    <n v="1430"/>
    <n v="1430"/>
    <n v="1430"/>
    <n v="1430"/>
    <n v="0"/>
  </r>
  <r>
    <x v="1"/>
    <x v="1"/>
    <x v="8"/>
    <x v="8"/>
    <x v="30"/>
    <x v="30"/>
    <s v="22109"/>
    <s v="Altre material de consum"/>
    <x v="26"/>
    <x v="26"/>
    <s v="9"/>
    <s v="Actuacions de caràcter general"/>
    <x v="1"/>
    <x v="1"/>
    <x v="1"/>
    <x v="1"/>
    <x v="1"/>
    <x v="1"/>
    <s v="92011"/>
    <s v="Administració general"/>
    <n v="0"/>
    <n v="165.2"/>
    <n v="165.2"/>
    <n v="165.2"/>
    <n v="165.2"/>
    <n v="165.2"/>
    <n v="90"/>
    <n v="75.2"/>
  </r>
  <r>
    <x v="1"/>
    <x v="1"/>
    <x v="8"/>
    <x v="8"/>
    <x v="30"/>
    <x v="30"/>
    <s v="22109"/>
    <s v="Altre material de consum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49.85"/>
    <n v="49.85"/>
    <n v="49.85"/>
    <n v="49.85"/>
    <n v="49.85"/>
    <n v="0"/>
    <n v="49.85"/>
  </r>
  <r>
    <x v="1"/>
    <x v="1"/>
    <x v="8"/>
    <x v="8"/>
    <x v="30"/>
    <x v="30"/>
    <s v="22110"/>
    <s v="Productes neteja"/>
    <x v="15"/>
    <x v="15"/>
    <s v="1"/>
    <s v="Serveis públics bàsics"/>
    <x v="6"/>
    <x v="6"/>
    <x v="32"/>
    <x v="32"/>
    <x v="50"/>
    <x v="50"/>
    <s v="16911"/>
    <s v="Protecció i control d'animals"/>
    <n v="5221.4399999999996"/>
    <n v="-5221.4399999999996"/>
    <n v="0"/>
    <n v="0"/>
    <n v="0"/>
    <n v="0"/>
    <n v="0"/>
    <n v="0"/>
  </r>
  <r>
    <x v="1"/>
    <x v="1"/>
    <x v="8"/>
    <x v="8"/>
    <x v="30"/>
    <x v="30"/>
    <s v="22110"/>
    <s v="Productes neteja"/>
    <x v="0"/>
    <x v="0"/>
    <s v="9"/>
    <s v="Actuacions de caràcter general"/>
    <x v="1"/>
    <x v="1"/>
    <x v="1"/>
    <x v="1"/>
    <x v="1"/>
    <x v="1"/>
    <s v="92011"/>
    <s v="Administració general"/>
    <n v="9324"/>
    <n v="0"/>
    <n v="9324"/>
    <n v="5445"/>
    <n v="5445"/>
    <n v="4613.8900000000003"/>
    <n v="4613.8900000000003"/>
    <n v="0"/>
  </r>
  <r>
    <x v="1"/>
    <x v="1"/>
    <x v="8"/>
    <x v="8"/>
    <x v="30"/>
    <x v="30"/>
    <s v="22113"/>
    <s v="Manutenció animals"/>
    <x v="15"/>
    <x v="15"/>
    <s v="1"/>
    <s v="Serveis públics bàsics"/>
    <x v="6"/>
    <x v="6"/>
    <x v="32"/>
    <x v="32"/>
    <x v="50"/>
    <x v="50"/>
    <s v="16911"/>
    <s v="Protecció i control d'animals"/>
    <n v="43337.95"/>
    <n v="149582.63"/>
    <n v="192920.58"/>
    <n v="192920.58"/>
    <n v="192920.58"/>
    <n v="192909.41"/>
    <n v="187677.82"/>
    <n v="5231.59"/>
  </r>
  <r>
    <x v="1"/>
    <x v="1"/>
    <x v="8"/>
    <x v="8"/>
    <x v="30"/>
    <x v="30"/>
    <s v="22113"/>
    <s v="Manutenció animals"/>
    <x v="17"/>
    <x v="17"/>
    <s v="1"/>
    <s v="Serveis públics bàsics"/>
    <x v="5"/>
    <x v="5"/>
    <x v="10"/>
    <x v="10"/>
    <x v="12"/>
    <x v="12"/>
    <s v="13211"/>
    <s v="Gestió del programa de seguretat ciutada"/>
    <n v="146000"/>
    <n v="-82126.97"/>
    <n v="63873.03"/>
    <n v="63795.519999999997"/>
    <n v="63795.519999999997"/>
    <n v="63792.39"/>
    <n v="58728.65"/>
    <n v="5063.74"/>
  </r>
  <r>
    <x v="1"/>
    <x v="1"/>
    <x v="8"/>
    <x v="8"/>
    <x v="30"/>
    <x v="30"/>
    <s v="22120"/>
    <s v="Energia elèctrica via pública"/>
    <x v="19"/>
    <x v="19"/>
    <s v="1"/>
    <s v="Serveis públics bàsics"/>
    <x v="6"/>
    <x v="6"/>
    <x v="35"/>
    <x v="35"/>
    <x v="54"/>
    <x v="54"/>
    <s v="16011"/>
    <s v="Sanejament xarxa de clavegueram"/>
    <n v="330400"/>
    <n v="0"/>
    <n v="330400"/>
    <n v="330400"/>
    <n v="330400"/>
    <n v="329788.53999999998"/>
    <n v="298217.21000000002"/>
    <n v="31571.33"/>
  </r>
  <r>
    <x v="1"/>
    <x v="1"/>
    <x v="8"/>
    <x v="8"/>
    <x v="30"/>
    <x v="30"/>
    <s v="22120"/>
    <s v="Energia elèctrica via pública"/>
    <x v="19"/>
    <x v="19"/>
    <s v="1"/>
    <s v="Serveis públics bàsics"/>
    <x v="6"/>
    <x v="6"/>
    <x v="36"/>
    <x v="36"/>
    <x v="55"/>
    <x v="55"/>
    <s v="16111"/>
    <s v="Abastament de les aigües"/>
    <n v="1800000"/>
    <n v="116870.81"/>
    <n v="1916870.81"/>
    <n v="1916870.81"/>
    <n v="1916870.81"/>
    <n v="1646247.85"/>
    <n v="1524100.82"/>
    <n v="122147.03"/>
  </r>
  <r>
    <x v="1"/>
    <x v="1"/>
    <x v="8"/>
    <x v="8"/>
    <x v="30"/>
    <x v="30"/>
    <s v="22120"/>
    <s v="Energia elèctrica via pública"/>
    <x v="19"/>
    <x v="19"/>
    <s v="1"/>
    <s v="Serveis públics bàsics"/>
    <x v="6"/>
    <x v="6"/>
    <x v="24"/>
    <x v="24"/>
    <x v="37"/>
    <x v="37"/>
    <s v="16511"/>
    <s v="Gestió de l'enllumenat públic"/>
    <n v="12000000"/>
    <n v="-432802.47"/>
    <n v="11567197.529999999"/>
    <n v="11421513.630000001"/>
    <n v="11421513.630000001"/>
    <n v="10884929.58"/>
    <n v="9718758.9199999999"/>
    <n v="1166170.6599999999"/>
  </r>
  <r>
    <x v="1"/>
    <x v="1"/>
    <x v="8"/>
    <x v="8"/>
    <x v="30"/>
    <x v="30"/>
    <s v="22120"/>
    <s v="Energia elèctrica via pública"/>
    <x v="21"/>
    <x v="21"/>
    <s v="1"/>
    <s v="Serveis públics bàsics"/>
    <x v="5"/>
    <x v="5"/>
    <x v="25"/>
    <x v="25"/>
    <x v="38"/>
    <x v="38"/>
    <s v="13413"/>
    <s v="Operacions i informació del trànsit"/>
    <n v="1915200"/>
    <n v="665590.55000000005"/>
    <n v="2580790.5499999998"/>
    <n v="2580790.5499999998"/>
    <n v="2580790.5499999998"/>
    <n v="1954877.29"/>
    <n v="1744778.66"/>
    <n v="210098.63"/>
  </r>
  <r>
    <x v="1"/>
    <x v="1"/>
    <x v="8"/>
    <x v="8"/>
    <x v="30"/>
    <x v="30"/>
    <s v="22121"/>
    <s v="Aigua via pública"/>
    <x v="19"/>
    <x v="19"/>
    <s v="1"/>
    <s v="Serveis públics bàsics"/>
    <x v="6"/>
    <x v="6"/>
    <x v="35"/>
    <x v="35"/>
    <x v="54"/>
    <x v="54"/>
    <s v="16011"/>
    <s v="Sanejament xarxa de clavegueram"/>
    <n v="9600"/>
    <n v="0"/>
    <n v="9600"/>
    <n v="9600"/>
    <n v="9600"/>
    <n v="7029.3"/>
    <n v="6855.59"/>
    <n v="173.71"/>
  </r>
  <r>
    <x v="1"/>
    <x v="1"/>
    <x v="8"/>
    <x v="8"/>
    <x v="30"/>
    <x v="30"/>
    <s v="22121"/>
    <s v="Aigua via pública"/>
    <x v="19"/>
    <x v="19"/>
    <s v="1"/>
    <s v="Serveis públics bàsics"/>
    <x v="6"/>
    <x v="6"/>
    <x v="36"/>
    <x v="36"/>
    <x v="55"/>
    <x v="55"/>
    <s v="16111"/>
    <s v="Abastament de les aigües"/>
    <n v="512072.72"/>
    <n v="0"/>
    <n v="512072.72"/>
    <n v="512072.72"/>
    <n v="512072.72"/>
    <n v="423395.19"/>
    <n v="379985.48"/>
    <n v="43409.71"/>
  </r>
  <r>
    <x v="1"/>
    <x v="1"/>
    <x v="8"/>
    <x v="8"/>
    <x v="30"/>
    <x v="30"/>
    <s v="22121"/>
    <s v="Aigua via pública"/>
    <x v="19"/>
    <x v="19"/>
    <s v="1"/>
    <s v="Serveis públics bàsics"/>
    <x v="6"/>
    <x v="6"/>
    <x v="13"/>
    <x v="13"/>
    <x v="16"/>
    <x v="16"/>
    <s v="16311"/>
    <s v="Neteja viària"/>
    <n v="70000"/>
    <n v="0"/>
    <n v="70000"/>
    <n v="65000"/>
    <n v="65000"/>
    <n v="46801.9"/>
    <n v="17450.189999999999"/>
    <n v="29351.71"/>
  </r>
  <r>
    <x v="1"/>
    <x v="1"/>
    <x v="8"/>
    <x v="8"/>
    <x v="30"/>
    <x v="30"/>
    <s v="22122"/>
    <s v="Gas via pública"/>
    <x v="19"/>
    <x v="19"/>
    <s v="1"/>
    <s v="Serveis públics bàsics"/>
    <x v="6"/>
    <x v="6"/>
    <x v="36"/>
    <x v="36"/>
    <x v="55"/>
    <x v="55"/>
    <s v="16111"/>
    <s v="Abastament de les aigües"/>
    <n v="4610"/>
    <n v="0"/>
    <n v="4610"/>
    <n v="4500"/>
    <n v="4500"/>
    <n v="4498.55"/>
    <n v="0"/>
    <n v="4498.55"/>
  </r>
  <r>
    <x v="1"/>
    <x v="1"/>
    <x v="8"/>
    <x v="8"/>
    <x v="31"/>
    <x v="31"/>
    <s v="22200"/>
    <s v="Comunicacions telefòniques"/>
    <x v="13"/>
    <x v="13"/>
    <s v="9"/>
    <s v="Actuacions de caràcter general"/>
    <x v="8"/>
    <x v="8"/>
    <x v="18"/>
    <x v="18"/>
    <x v="25"/>
    <x v="25"/>
    <s v="93312"/>
    <s v="Manteniment d’edificis centralitzats"/>
    <n v="466839.51"/>
    <n v="90600.34"/>
    <n v="557439.85"/>
    <n v="557439.85"/>
    <n v="557439.85"/>
    <n v="498943"/>
    <n v="498943"/>
    <n v="0"/>
  </r>
  <r>
    <x v="1"/>
    <x v="1"/>
    <x v="8"/>
    <x v="8"/>
    <x v="31"/>
    <x v="31"/>
    <s v="22200"/>
    <s v="Comunicacions telefòniques"/>
    <x v="15"/>
    <x v="15"/>
    <s v="9"/>
    <s v="Actuacions de caràcter general"/>
    <x v="1"/>
    <x v="1"/>
    <x v="8"/>
    <x v="8"/>
    <x v="10"/>
    <x v="10"/>
    <s v="92511"/>
    <s v="Atenció al ciutadà"/>
    <n v="0"/>
    <n v="4840"/>
    <n v="4840"/>
    <n v="4840"/>
    <n v="4840"/>
    <n v="4840"/>
    <n v="0"/>
    <n v="4840"/>
  </r>
  <r>
    <x v="1"/>
    <x v="1"/>
    <x v="8"/>
    <x v="8"/>
    <x v="31"/>
    <x v="31"/>
    <s v="22200"/>
    <s v="Comunicacions telefòniques"/>
    <x v="17"/>
    <x v="17"/>
    <s v="9"/>
    <s v="Actuacions de caràcter general"/>
    <x v="8"/>
    <x v="8"/>
    <x v="18"/>
    <x v="18"/>
    <x v="25"/>
    <x v="25"/>
    <s v="93312"/>
    <s v="Manteniment d’edificis centralitzats"/>
    <n v="450000"/>
    <n v="-63963"/>
    <n v="386037"/>
    <n v="366370.94"/>
    <n v="366370.94"/>
    <n v="172578"/>
    <n v="172578"/>
    <n v="0"/>
  </r>
  <r>
    <x v="1"/>
    <x v="1"/>
    <x v="8"/>
    <x v="8"/>
    <x v="31"/>
    <x v="31"/>
    <s v="22200"/>
    <s v="Comunicacions telefòniques"/>
    <x v="18"/>
    <x v="18"/>
    <s v="9"/>
    <s v="Actuacions de caràcter general"/>
    <x v="8"/>
    <x v="8"/>
    <x v="18"/>
    <x v="18"/>
    <x v="25"/>
    <x v="25"/>
    <s v="93312"/>
    <s v="Manteniment d’edificis centralitzats"/>
    <n v="360000"/>
    <n v="9756.49"/>
    <n v="369756.49"/>
    <n v="369756.49"/>
    <n v="369756.49"/>
    <n v="273091.12"/>
    <n v="273091.12"/>
    <n v="0"/>
  </r>
  <r>
    <x v="1"/>
    <x v="1"/>
    <x v="8"/>
    <x v="8"/>
    <x v="31"/>
    <x v="31"/>
    <s v="22200"/>
    <s v="Comunicacions telefòniques"/>
    <x v="1"/>
    <x v="1"/>
    <s v="9"/>
    <s v="Actuacions de caràcter general"/>
    <x v="8"/>
    <x v="8"/>
    <x v="18"/>
    <x v="18"/>
    <x v="25"/>
    <x v="25"/>
    <s v="93312"/>
    <s v="Manteniment d’edificis centralitzats"/>
    <n v="134400"/>
    <n v="-5547.49"/>
    <n v="128852.51"/>
    <n v="128059.97"/>
    <n v="128059.97"/>
    <n v="80971.11"/>
    <n v="80971.11"/>
    <n v="0"/>
  </r>
  <r>
    <x v="1"/>
    <x v="1"/>
    <x v="8"/>
    <x v="8"/>
    <x v="31"/>
    <x v="31"/>
    <s v="22200"/>
    <s v="Comunicacions telefòniques"/>
    <x v="2"/>
    <x v="2"/>
    <s v="9"/>
    <s v="Actuacions de caràcter general"/>
    <x v="8"/>
    <x v="8"/>
    <x v="18"/>
    <x v="18"/>
    <x v="25"/>
    <x v="25"/>
    <s v="93312"/>
    <s v="Manteniment d’edificis centralitzats"/>
    <n v="135100"/>
    <n v="-6377.98"/>
    <n v="128722.02"/>
    <n v="128722.02"/>
    <n v="128722.02"/>
    <n v="73091"/>
    <n v="73091"/>
    <n v="0"/>
  </r>
  <r>
    <x v="1"/>
    <x v="1"/>
    <x v="8"/>
    <x v="8"/>
    <x v="31"/>
    <x v="31"/>
    <s v="22200"/>
    <s v="Comunicacions telefòniques"/>
    <x v="3"/>
    <x v="3"/>
    <s v="9"/>
    <s v="Actuacions de caràcter general"/>
    <x v="8"/>
    <x v="8"/>
    <x v="18"/>
    <x v="18"/>
    <x v="25"/>
    <x v="25"/>
    <s v="93312"/>
    <s v="Manteniment d’edificis centralitzats"/>
    <n v="143200"/>
    <n v="-6772.93"/>
    <n v="136427.07"/>
    <n v="136427.07"/>
    <n v="136427.07"/>
    <n v="86120.13"/>
    <n v="86120.13"/>
    <n v="0"/>
  </r>
  <r>
    <x v="1"/>
    <x v="1"/>
    <x v="8"/>
    <x v="8"/>
    <x v="31"/>
    <x v="31"/>
    <s v="22200"/>
    <s v="Comunicacions telefòniques"/>
    <x v="4"/>
    <x v="4"/>
    <s v="9"/>
    <s v="Actuacions de caràcter general"/>
    <x v="8"/>
    <x v="8"/>
    <x v="18"/>
    <x v="18"/>
    <x v="25"/>
    <x v="25"/>
    <s v="93312"/>
    <s v="Manteniment d’edificis centralitzats"/>
    <n v="76200"/>
    <n v="0"/>
    <n v="76200"/>
    <n v="72658.009999999995"/>
    <n v="72658.009999999995"/>
    <n v="36777.1"/>
    <n v="36777.1"/>
    <n v="0"/>
  </r>
  <r>
    <x v="1"/>
    <x v="1"/>
    <x v="8"/>
    <x v="8"/>
    <x v="31"/>
    <x v="31"/>
    <s v="22200"/>
    <s v="Comunicacions telefòniques"/>
    <x v="5"/>
    <x v="5"/>
    <s v="9"/>
    <s v="Actuacions de caràcter general"/>
    <x v="8"/>
    <x v="8"/>
    <x v="18"/>
    <x v="18"/>
    <x v="25"/>
    <x v="25"/>
    <s v="93312"/>
    <s v="Manteniment d’edificis centralitzats"/>
    <n v="165900"/>
    <n v="-7881.49"/>
    <n v="158018.51"/>
    <n v="158018.51"/>
    <n v="158018.51"/>
    <n v="64996.01"/>
    <n v="64996.01"/>
    <n v="0"/>
  </r>
  <r>
    <x v="1"/>
    <x v="1"/>
    <x v="8"/>
    <x v="8"/>
    <x v="31"/>
    <x v="31"/>
    <s v="22200"/>
    <s v="Comunicacions telefòniques"/>
    <x v="6"/>
    <x v="6"/>
    <s v="9"/>
    <s v="Actuacions de caràcter general"/>
    <x v="8"/>
    <x v="8"/>
    <x v="18"/>
    <x v="18"/>
    <x v="25"/>
    <x v="25"/>
    <s v="93312"/>
    <s v="Manteniment d’edificis centralitzats"/>
    <n v="110500"/>
    <n v="-5259.08"/>
    <n v="105240.92"/>
    <n v="105240.92"/>
    <n v="105240.92"/>
    <n v="57360"/>
    <n v="57360"/>
    <n v="0"/>
  </r>
  <r>
    <x v="1"/>
    <x v="1"/>
    <x v="8"/>
    <x v="8"/>
    <x v="31"/>
    <x v="31"/>
    <s v="22200"/>
    <s v="Comunicacions telefòniques"/>
    <x v="7"/>
    <x v="7"/>
    <s v="9"/>
    <s v="Actuacions de caràcter general"/>
    <x v="8"/>
    <x v="8"/>
    <x v="18"/>
    <x v="18"/>
    <x v="25"/>
    <x v="25"/>
    <s v="93312"/>
    <s v="Manteniment d’edificis centralitzats"/>
    <n v="139600"/>
    <n v="-6562.15"/>
    <n v="133037.85"/>
    <n v="133037.85"/>
    <n v="133037.85"/>
    <n v="84258"/>
    <n v="84258"/>
    <n v="0"/>
  </r>
  <r>
    <x v="1"/>
    <x v="1"/>
    <x v="8"/>
    <x v="8"/>
    <x v="31"/>
    <x v="31"/>
    <s v="22200"/>
    <s v="Comunicacions telefòniques"/>
    <x v="8"/>
    <x v="8"/>
    <s v="9"/>
    <s v="Actuacions de caràcter general"/>
    <x v="8"/>
    <x v="8"/>
    <x v="18"/>
    <x v="18"/>
    <x v="25"/>
    <x v="25"/>
    <s v="93312"/>
    <s v="Manteniment d’edificis centralitzats"/>
    <n v="168300"/>
    <n v="-7967.88"/>
    <n v="160332.12"/>
    <n v="160332.12"/>
    <n v="160332.12"/>
    <n v="78073.009999999995"/>
    <n v="78073.009999999995"/>
    <n v="0"/>
  </r>
  <r>
    <x v="1"/>
    <x v="1"/>
    <x v="8"/>
    <x v="8"/>
    <x v="31"/>
    <x v="31"/>
    <s v="22200"/>
    <s v="Comunicacions telefòniques"/>
    <x v="9"/>
    <x v="9"/>
    <s v="9"/>
    <s v="Actuacions de caràcter general"/>
    <x v="8"/>
    <x v="8"/>
    <x v="18"/>
    <x v="18"/>
    <x v="25"/>
    <x v="25"/>
    <s v="93312"/>
    <s v="Manteniment d’edificis centralitzats"/>
    <n v="178200"/>
    <n v="-8424.2099999999991"/>
    <n v="169775.79"/>
    <n v="169775.79"/>
    <n v="169775.79"/>
    <n v="82211.88"/>
    <n v="82211.88"/>
    <n v="0"/>
  </r>
  <r>
    <x v="1"/>
    <x v="1"/>
    <x v="8"/>
    <x v="8"/>
    <x v="31"/>
    <x v="31"/>
    <s v="22200"/>
    <s v="Comunicacions telefòniques"/>
    <x v="10"/>
    <x v="10"/>
    <s v="9"/>
    <s v="Actuacions de caràcter general"/>
    <x v="8"/>
    <x v="8"/>
    <x v="18"/>
    <x v="18"/>
    <x v="25"/>
    <x v="25"/>
    <s v="93312"/>
    <s v="Manteniment d’edificis centralitzats"/>
    <n v="155600"/>
    <n v="-6850.49"/>
    <n v="148749.51"/>
    <n v="148749.51"/>
    <n v="148749.51"/>
    <n v="80395"/>
    <n v="79911"/>
    <n v="484"/>
  </r>
  <r>
    <x v="1"/>
    <x v="1"/>
    <x v="8"/>
    <x v="8"/>
    <x v="31"/>
    <x v="31"/>
    <s v="22200"/>
    <s v="Comunicacions telefòniques"/>
    <x v="23"/>
    <x v="23"/>
    <s v="9"/>
    <s v="Actuacions de caràcter general"/>
    <x v="8"/>
    <x v="8"/>
    <x v="18"/>
    <x v="18"/>
    <x v="25"/>
    <x v="25"/>
    <s v="93312"/>
    <s v="Manteniment d’edificis centralitzats"/>
    <n v="16315.67"/>
    <n v="3899.68"/>
    <n v="20215.349999999999"/>
    <n v="20215.349999999999"/>
    <n v="20215.349999999999"/>
    <n v="7284.01"/>
    <n v="7284.01"/>
    <n v="0"/>
  </r>
  <r>
    <x v="1"/>
    <x v="1"/>
    <x v="8"/>
    <x v="8"/>
    <x v="31"/>
    <x v="31"/>
    <s v="22200"/>
    <s v="Comunicacions telefòniques"/>
    <x v="24"/>
    <x v="24"/>
    <s v="9"/>
    <s v="Actuacions de caràcter general"/>
    <x v="8"/>
    <x v="8"/>
    <x v="18"/>
    <x v="18"/>
    <x v="25"/>
    <x v="25"/>
    <s v="93312"/>
    <s v="Manteniment d’edificis centralitzats"/>
    <n v="41141.82"/>
    <n v="-8993.17"/>
    <n v="32148.65"/>
    <n v="31034.68"/>
    <n v="31034.68"/>
    <n v="27150"/>
    <n v="27150"/>
    <n v="0"/>
  </r>
  <r>
    <x v="1"/>
    <x v="1"/>
    <x v="8"/>
    <x v="8"/>
    <x v="31"/>
    <x v="31"/>
    <s v="22200"/>
    <s v="Comunicacions telefòniques"/>
    <x v="0"/>
    <x v="0"/>
    <s v="9"/>
    <s v="Actuacions de caràcter general"/>
    <x v="8"/>
    <x v="8"/>
    <x v="18"/>
    <x v="18"/>
    <x v="25"/>
    <x v="25"/>
    <s v="93312"/>
    <s v="Manteniment d’edificis centralitzats"/>
    <n v="1339630.8799999999"/>
    <n v="-96138.67"/>
    <n v="1243492.21"/>
    <n v="1243492.21"/>
    <n v="1243492.21"/>
    <n v="1017199.7"/>
    <n v="1017199.7"/>
    <n v="0"/>
  </r>
  <r>
    <x v="1"/>
    <x v="1"/>
    <x v="8"/>
    <x v="8"/>
    <x v="31"/>
    <x v="31"/>
    <s v="22200"/>
    <s v="Comunicacions telefòniques"/>
    <x v="0"/>
    <x v="0"/>
    <s v="9"/>
    <s v="Actuacions de caràcter general"/>
    <x v="8"/>
    <x v="8"/>
    <x v="18"/>
    <x v="18"/>
    <x v="25"/>
    <x v="25"/>
    <s v="93314"/>
    <s v="Manteniment d’edificis i solars no centr"/>
    <n v="83543.039999999994"/>
    <n v="-80050"/>
    <n v="3493.04"/>
    <n v="484"/>
    <n v="484"/>
    <n v="484"/>
    <n v="484"/>
    <n v="0"/>
  </r>
  <r>
    <x v="1"/>
    <x v="1"/>
    <x v="8"/>
    <x v="8"/>
    <x v="31"/>
    <x v="31"/>
    <s v="22200"/>
    <s v="Comunicacions telefòniques"/>
    <x v="26"/>
    <x v="26"/>
    <s v="9"/>
    <s v="Actuacions de caràcter general"/>
    <x v="8"/>
    <x v="8"/>
    <x v="18"/>
    <x v="18"/>
    <x v="25"/>
    <x v="25"/>
    <s v="93312"/>
    <s v="Manteniment d’edificis centralitzats"/>
    <n v="20879.07"/>
    <n v="3574.96"/>
    <n v="24454.03"/>
    <n v="24454.03"/>
    <n v="24454.03"/>
    <n v="22764.01"/>
    <n v="22764.01"/>
    <n v="0"/>
  </r>
  <r>
    <x v="1"/>
    <x v="1"/>
    <x v="8"/>
    <x v="8"/>
    <x v="31"/>
    <x v="31"/>
    <s v="22201"/>
    <s v="Comunicacions postals"/>
    <x v="11"/>
    <x v="11"/>
    <s v="4"/>
    <s v="Actuacions de caràcter econòmic"/>
    <x v="3"/>
    <x v="3"/>
    <x v="29"/>
    <x v="29"/>
    <x v="65"/>
    <x v="65"/>
    <s v="43352"/>
    <s v="Temps i Economia de les Cures"/>
    <n v="1000"/>
    <n v="-1000"/>
    <n v="0"/>
    <n v="0"/>
    <n v="0"/>
    <n v="0"/>
    <n v="0"/>
    <n v="0"/>
  </r>
  <r>
    <x v="1"/>
    <x v="1"/>
    <x v="8"/>
    <x v="8"/>
    <x v="31"/>
    <x v="31"/>
    <s v="22201"/>
    <s v="Comunicacions postals"/>
    <x v="11"/>
    <x v="11"/>
    <s v="9"/>
    <s v="Actuacions de caràcter general"/>
    <x v="1"/>
    <x v="1"/>
    <x v="2"/>
    <x v="2"/>
    <x v="2"/>
    <x v="2"/>
    <s v="92321"/>
    <s v="Anàlisi i programació"/>
    <n v="13468"/>
    <n v="-9040.57"/>
    <n v="4427.43"/>
    <n v="1806.53"/>
    <n v="1806.53"/>
    <n v="1806.53"/>
    <n v="0"/>
    <n v="1806.53"/>
  </r>
  <r>
    <x v="1"/>
    <x v="1"/>
    <x v="8"/>
    <x v="8"/>
    <x v="31"/>
    <x v="31"/>
    <s v="22201"/>
    <s v="Comunicacions postal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6700"/>
    <n v="-12700"/>
    <n v="14000"/>
    <n v="14000"/>
    <n v="14000"/>
    <n v="3464.43"/>
    <n v="3348.29"/>
    <n v="116.14"/>
  </r>
  <r>
    <x v="1"/>
    <x v="1"/>
    <x v="8"/>
    <x v="8"/>
    <x v="31"/>
    <x v="31"/>
    <s v="22201"/>
    <s v="Comunicacions postals"/>
    <x v="15"/>
    <x v="15"/>
    <s v="9"/>
    <s v="Actuacions de caràcter general"/>
    <x v="1"/>
    <x v="1"/>
    <x v="1"/>
    <x v="1"/>
    <x v="1"/>
    <x v="1"/>
    <s v="92011"/>
    <s v="Administració general"/>
    <n v="0"/>
    <n v="15532.48"/>
    <n v="15532.48"/>
    <n v="15532.48"/>
    <n v="15532.48"/>
    <n v="15525.29"/>
    <n v="8978.82"/>
    <n v="6546.47"/>
  </r>
  <r>
    <x v="1"/>
    <x v="1"/>
    <x v="8"/>
    <x v="8"/>
    <x v="31"/>
    <x v="31"/>
    <s v="22201"/>
    <s v="Comunicacions postals"/>
    <x v="15"/>
    <x v="15"/>
    <s v="9"/>
    <s v="Actuacions de caràcter general"/>
    <x v="1"/>
    <x v="1"/>
    <x v="8"/>
    <x v="8"/>
    <x v="10"/>
    <x v="10"/>
    <s v="92511"/>
    <s v="Atenció al ciutadà"/>
    <n v="131425.18"/>
    <n v="-6000"/>
    <n v="125425.18"/>
    <n v="125400.94"/>
    <n v="125400.94"/>
    <n v="104271.37"/>
    <n v="95586.77"/>
    <n v="8684.6"/>
  </r>
  <r>
    <x v="1"/>
    <x v="1"/>
    <x v="8"/>
    <x v="8"/>
    <x v="31"/>
    <x v="31"/>
    <s v="22201"/>
    <s v="Comunicacions postals"/>
    <x v="17"/>
    <x v="17"/>
    <s v="1"/>
    <s v="Serveis públics bàsics"/>
    <x v="5"/>
    <x v="5"/>
    <x v="9"/>
    <x v="9"/>
    <x v="11"/>
    <x v="11"/>
    <s v="13011"/>
    <s v="Gestió programa administració seguretat"/>
    <n v="15000"/>
    <n v="-6000"/>
    <n v="9000"/>
    <n v="7744"/>
    <n v="7744"/>
    <n v="3883.78"/>
    <n v="3719.32"/>
    <n v="164.46"/>
  </r>
  <r>
    <x v="1"/>
    <x v="1"/>
    <x v="8"/>
    <x v="8"/>
    <x v="31"/>
    <x v="31"/>
    <s v="22201"/>
    <s v="Comunicacions postals"/>
    <x v="17"/>
    <x v="17"/>
    <s v="1"/>
    <s v="Serveis públics bàsics"/>
    <x v="5"/>
    <x v="5"/>
    <x v="10"/>
    <x v="10"/>
    <x v="13"/>
    <x v="13"/>
    <s v="13221"/>
    <s v="Prevenció de la delinqüència"/>
    <n v="9208.84"/>
    <n v="2216.4299999999998"/>
    <n v="11425.27"/>
    <n v="11425.27"/>
    <n v="11425.27"/>
    <n v="11419.6"/>
    <n v="11419.6"/>
    <n v="0"/>
  </r>
  <r>
    <x v="1"/>
    <x v="1"/>
    <x v="8"/>
    <x v="8"/>
    <x v="31"/>
    <x v="31"/>
    <s v="22201"/>
    <s v="Comunicacions postals"/>
    <x v="18"/>
    <x v="18"/>
    <s v="1"/>
    <s v="Serveis públics bàsics"/>
    <x v="4"/>
    <x v="4"/>
    <x v="7"/>
    <x v="7"/>
    <x v="8"/>
    <x v="8"/>
    <s v="15011"/>
    <s v="Despeses generals d'Ecologia Urbana"/>
    <n v="20000"/>
    <n v="3725.79"/>
    <n v="23725.79"/>
    <n v="23725.79"/>
    <n v="23725.79"/>
    <n v="13871.46"/>
    <n v="13203.6"/>
    <n v="667.86"/>
  </r>
  <r>
    <x v="1"/>
    <x v="1"/>
    <x v="8"/>
    <x v="8"/>
    <x v="31"/>
    <x v="31"/>
    <s v="22201"/>
    <s v="Comunicacions postals"/>
    <x v="20"/>
    <x v="20"/>
    <s v="1"/>
    <s v="Serveis públics bàsics"/>
    <x v="4"/>
    <x v="4"/>
    <x v="14"/>
    <x v="14"/>
    <x v="22"/>
    <x v="22"/>
    <s v="15112"/>
    <s v="Inspeccions"/>
    <n v="110000"/>
    <n v="53000.09"/>
    <n v="163000.09"/>
    <n v="163000.09"/>
    <n v="163000.09"/>
    <n v="159518.84"/>
    <n v="144026.25"/>
    <n v="15492.59"/>
  </r>
  <r>
    <x v="1"/>
    <x v="1"/>
    <x v="8"/>
    <x v="8"/>
    <x v="31"/>
    <x v="31"/>
    <s v="22201"/>
    <s v="Comunicacions postals"/>
    <x v="1"/>
    <x v="1"/>
    <s v="9"/>
    <s v="Actuacions de caràcter general"/>
    <x v="1"/>
    <x v="1"/>
    <x v="1"/>
    <x v="1"/>
    <x v="1"/>
    <x v="1"/>
    <s v="92011"/>
    <s v="Administració general"/>
    <n v="16500"/>
    <n v="0.01"/>
    <n v="16500.009999999998"/>
    <n v="16500"/>
    <n v="16500"/>
    <n v="9355.36"/>
    <n v="8651.44"/>
    <n v="703.92"/>
  </r>
  <r>
    <x v="1"/>
    <x v="1"/>
    <x v="8"/>
    <x v="8"/>
    <x v="31"/>
    <x v="31"/>
    <s v="22201"/>
    <s v="Comunicacions postals"/>
    <x v="2"/>
    <x v="2"/>
    <s v="9"/>
    <s v="Actuacions de caràcter general"/>
    <x v="1"/>
    <x v="1"/>
    <x v="1"/>
    <x v="1"/>
    <x v="1"/>
    <x v="1"/>
    <s v="92011"/>
    <s v="Administració general"/>
    <n v="28000"/>
    <n v="16705.61"/>
    <n v="44705.61"/>
    <n v="44591.839999999997"/>
    <n v="44591.839999999997"/>
    <n v="25250.02"/>
    <n v="20610.11"/>
    <n v="4639.91"/>
  </r>
  <r>
    <x v="1"/>
    <x v="1"/>
    <x v="8"/>
    <x v="8"/>
    <x v="31"/>
    <x v="31"/>
    <s v="22201"/>
    <s v="Comunicacions postals"/>
    <x v="3"/>
    <x v="3"/>
    <s v="9"/>
    <s v="Actuacions de caràcter general"/>
    <x v="1"/>
    <x v="1"/>
    <x v="1"/>
    <x v="1"/>
    <x v="1"/>
    <x v="1"/>
    <s v="92011"/>
    <s v="Administració general"/>
    <n v="34035"/>
    <n v="-1035"/>
    <n v="33000"/>
    <n v="33000"/>
    <n v="33000"/>
    <n v="14631.59"/>
    <n v="11051.57"/>
    <n v="3580.02"/>
  </r>
  <r>
    <x v="1"/>
    <x v="1"/>
    <x v="8"/>
    <x v="8"/>
    <x v="31"/>
    <x v="31"/>
    <s v="22201"/>
    <s v="Comunicacions postals"/>
    <x v="4"/>
    <x v="4"/>
    <s v="9"/>
    <s v="Actuacions de caràcter general"/>
    <x v="1"/>
    <x v="1"/>
    <x v="1"/>
    <x v="1"/>
    <x v="1"/>
    <x v="1"/>
    <s v="92011"/>
    <s v="Administració general"/>
    <n v="10000"/>
    <n v="-4094.51"/>
    <n v="5905.49"/>
    <n v="5905.49"/>
    <n v="5905.49"/>
    <n v="3271.43"/>
    <n v="3173.89"/>
    <n v="97.54"/>
  </r>
  <r>
    <x v="1"/>
    <x v="1"/>
    <x v="8"/>
    <x v="8"/>
    <x v="31"/>
    <x v="31"/>
    <s v="22201"/>
    <s v="Comunicacions postals"/>
    <x v="5"/>
    <x v="5"/>
    <s v="9"/>
    <s v="Actuacions de caràcter general"/>
    <x v="1"/>
    <x v="1"/>
    <x v="1"/>
    <x v="1"/>
    <x v="1"/>
    <x v="1"/>
    <s v="92011"/>
    <s v="Administració general"/>
    <n v="13500"/>
    <n v="4799"/>
    <n v="18299"/>
    <n v="18299"/>
    <n v="18299"/>
    <n v="10553.31"/>
    <n v="8908.0300000000007"/>
    <n v="1645.28"/>
  </r>
  <r>
    <x v="1"/>
    <x v="1"/>
    <x v="8"/>
    <x v="8"/>
    <x v="31"/>
    <x v="31"/>
    <s v="22201"/>
    <s v="Comunicacions postals"/>
    <x v="6"/>
    <x v="6"/>
    <s v="9"/>
    <s v="Actuacions de caràcter general"/>
    <x v="1"/>
    <x v="1"/>
    <x v="1"/>
    <x v="1"/>
    <x v="1"/>
    <x v="1"/>
    <s v="92011"/>
    <s v="Administració general"/>
    <n v="16500"/>
    <n v="0"/>
    <n v="16500"/>
    <n v="16499.98"/>
    <n v="16499.98"/>
    <n v="6589.29"/>
    <n v="6107.2"/>
    <n v="482.09"/>
  </r>
  <r>
    <x v="1"/>
    <x v="1"/>
    <x v="8"/>
    <x v="8"/>
    <x v="31"/>
    <x v="31"/>
    <s v="22201"/>
    <s v="Comunicacions postals"/>
    <x v="7"/>
    <x v="7"/>
    <s v="9"/>
    <s v="Actuacions de caràcter general"/>
    <x v="1"/>
    <x v="1"/>
    <x v="1"/>
    <x v="1"/>
    <x v="1"/>
    <x v="1"/>
    <s v="92011"/>
    <s v="Administració general"/>
    <n v="15120"/>
    <n v="-619.99"/>
    <n v="14500.01"/>
    <n v="14500.01"/>
    <n v="14500.01"/>
    <n v="8512.01"/>
    <n v="7241.58"/>
    <n v="1270.43"/>
  </r>
  <r>
    <x v="1"/>
    <x v="1"/>
    <x v="8"/>
    <x v="8"/>
    <x v="31"/>
    <x v="31"/>
    <s v="22201"/>
    <s v="Comunicacions postals"/>
    <x v="8"/>
    <x v="8"/>
    <s v="9"/>
    <s v="Actuacions de caràcter general"/>
    <x v="1"/>
    <x v="1"/>
    <x v="1"/>
    <x v="1"/>
    <x v="1"/>
    <x v="1"/>
    <s v="92011"/>
    <s v="Administració general"/>
    <n v="13432.54"/>
    <n v="-10006.9"/>
    <n v="3425.64"/>
    <n v="3425.64"/>
    <n v="3425.64"/>
    <n v="1855.16"/>
    <n v="1628.77"/>
    <n v="226.39"/>
  </r>
  <r>
    <x v="1"/>
    <x v="1"/>
    <x v="8"/>
    <x v="8"/>
    <x v="31"/>
    <x v="31"/>
    <s v="22201"/>
    <s v="Comunicacions postals"/>
    <x v="9"/>
    <x v="9"/>
    <s v="9"/>
    <s v="Actuacions de caràcter general"/>
    <x v="1"/>
    <x v="1"/>
    <x v="1"/>
    <x v="1"/>
    <x v="1"/>
    <x v="1"/>
    <s v="92011"/>
    <s v="Administració general"/>
    <n v="7206.9"/>
    <n v="893.11"/>
    <n v="8100.01"/>
    <n v="8100.01"/>
    <n v="8100.01"/>
    <n v="3294.13"/>
    <n v="2522.0700000000002"/>
    <n v="772.06"/>
  </r>
  <r>
    <x v="1"/>
    <x v="1"/>
    <x v="8"/>
    <x v="8"/>
    <x v="31"/>
    <x v="31"/>
    <s v="22201"/>
    <s v="Comunicacions postals"/>
    <x v="10"/>
    <x v="10"/>
    <s v="9"/>
    <s v="Actuacions de caràcter general"/>
    <x v="1"/>
    <x v="1"/>
    <x v="1"/>
    <x v="1"/>
    <x v="1"/>
    <x v="1"/>
    <s v="92011"/>
    <s v="Administració general"/>
    <n v="33558.339999999997"/>
    <n v="-4559.3"/>
    <n v="28999.040000000001"/>
    <n v="28999.040000000001"/>
    <n v="28999.040000000001"/>
    <n v="9290.1"/>
    <n v="7107.36"/>
    <n v="2182.7399999999998"/>
  </r>
  <r>
    <x v="1"/>
    <x v="1"/>
    <x v="8"/>
    <x v="8"/>
    <x v="31"/>
    <x v="31"/>
    <s v="22201"/>
    <s v="Comunicacions postals"/>
    <x v="23"/>
    <x v="23"/>
    <s v="4"/>
    <s v="Actuacions de caràcter econòmic"/>
    <x v="3"/>
    <x v="3"/>
    <x v="30"/>
    <x v="30"/>
    <x v="48"/>
    <x v="48"/>
    <s v="43141"/>
    <s v="Serveis de promoció del comerç"/>
    <n v="2018"/>
    <n v="-2018"/>
    <n v="0"/>
    <n v="0"/>
    <n v="0"/>
    <n v="0"/>
    <n v="0"/>
    <n v="0"/>
  </r>
  <r>
    <x v="1"/>
    <x v="1"/>
    <x v="8"/>
    <x v="8"/>
    <x v="31"/>
    <x v="31"/>
    <s v="22201"/>
    <s v="Comunicacions postals"/>
    <x v="23"/>
    <x v="23"/>
    <s v="4"/>
    <s v="Actuacions de caràcter econòmic"/>
    <x v="3"/>
    <x v="3"/>
    <x v="29"/>
    <x v="29"/>
    <x v="62"/>
    <x v="62"/>
    <s v="43321"/>
    <s v="Promoció econòmica de la ciutat"/>
    <n v="0"/>
    <n v="1500"/>
    <n v="1500"/>
    <n v="999.99"/>
    <n v="264.02"/>
    <n v="264.02"/>
    <n v="0"/>
    <n v="264.02"/>
  </r>
  <r>
    <x v="1"/>
    <x v="1"/>
    <x v="8"/>
    <x v="8"/>
    <x v="31"/>
    <x v="31"/>
    <s v="22201"/>
    <s v="Comunicacions postals"/>
    <x v="23"/>
    <x v="23"/>
    <s v="4"/>
    <s v="Actuacions de caràcter econòmic"/>
    <x v="7"/>
    <x v="7"/>
    <x v="16"/>
    <x v="16"/>
    <x v="23"/>
    <x v="23"/>
    <s v="49312"/>
    <s v="Informació al consumidor"/>
    <n v="2018"/>
    <n v="1982"/>
    <n v="4000"/>
    <n v="4000"/>
    <n v="4000"/>
    <n v="460.84"/>
    <n v="413.66"/>
    <n v="47.18"/>
  </r>
  <r>
    <x v="1"/>
    <x v="1"/>
    <x v="8"/>
    <x v="8"/>
    <x v="31"/>
    <x v="31"/>
    <s v="22201"/>
    <s v="Comunicacions postals"/>
    <x v="24"/>
    <x v="24"/>
    <s v="9"/>
    <s v="Actuacions de caràcter general"/>
    <x v="1"/>
    <x v="1"/>
    <x v="1"/>
    <x v="1"/>
    <x v="1"/>
    <x v="1"/>
    <s v="92011"/>
    <s v="Administració general"/>
    <n v="20780"/>
    <n v="11920.01"/>
    <n v="32700.01"/>
    <n v="31000.01"/>
    <n v="31000.01"/>
    <n v="863.37"/>
    <n v="863.37"/>
    <n v="0"/>
  </r>
  <r>
    <x v="1"/>
    <x v="1"/>
    <x v="8"/>
    <x v="8"/>
    <x v="31"/>
    <x v="31"/>
    <s v="22201"/>
    <s v="Comunicacions postals"/>
    <x v="24"/>
    <x v="24"/>
    <s v="9"/>
    <s v="Actuacions de caràcter general"/>
    <x v="8"/>
    <x v="8"/>
    <x v="17"/>
    <x v="17"/>
    <x v="24"/>
    <x v="24"/>
    <s v="93112"/>
    <s v="Pressupost i política fiscal"/>
    <n v="5000"/>
    <n v="0"/>
    <n v="5000"/>
    <n v="0"/>
    <n v="0"/>
    <n v="0"/>
    <n v="0"/>
    <n v="0"/>
  </r>
  <r>
    <x v="1"/>
    <x v="1"/>
    <x v="8"/>
    <x v="8"/>
    <x v="31"/>
    <x v="31"/>
    <s v="22201"/>
    <s v="Comunicacions postals"/>
    <x v="24"/>
    <x v="24"/>
    <s v="9"/>
    <s v="Actuacions de caràcter general"/>
    <x v="8"/>
    <x v="8"/>
    <x v="26"/>
    <x v="26"/>
    <x v="40"/>
    <x v="40"/>
    <s v="93212"/>
    <s v="Consell Tributari"/>
    <n v="600"/>
    <n v="0"/>
    <n v="600"/>
    <n v="0"/>
    <n v="0"/>
    <n v="0"/>
    <n v="0"/>
    <n v="0"/>
  </r>
  <r>
    <x v="1"/>
    <x v="1"/>
    <x v="8"/>
    <x v="8"/>
    <x v="31"/>
    <x v="31"/>
    <s v="22201"/>
    <s v="Comunicacions postals"/>
    <x v="0"/>
    <x v="0"/>
    <s v="4"/>
    <s v="Actuacions de caràcter econòmic"/>
    <x v="7"/>
    <x v="7"/>
    <x v="16"/>
    <x v="16"/>
    <x v="23"/>
    <x v="23"/>
    <s v="49311"/>
    <s v="Arbitratge"/>
    <n v="16576"/>
    <n v="0"/>
    <n v="16576"/>
    <n v="0"/>
    <n v="0"/>
    <n v="0"/>
    <n v="0"/>
    <n v="0"/>
  </r>
  <r>
    <x v="1"/>
    <x v="1"/>
    <x v="8"/>
    <x v="8"/>
    <x v="31"/>
    <x v="31"/>
    <s v="22201"/>
    <s v="Comunicacions postals"/>
    <x v="0"/>
    <x v="0"/>
    <s v="9"/>
    <s v="Actuacions de caràcter general"/>
    <x v="1"/>
    <x v="1"/>
    <x v="1"/>
    <x v="1"/>
    <x v="1"/>
    <x v="1"/>
    <s v="92011"/>
    <s v="Administració general"/>
    <n v="456585.92"/>
    <n v="-60358.080000000002"/>
    <n v="396227.84000000003"/>
    <n v="396227.84000000003"/>
    <n v="396227.84000000003"/>
    <n v="237867.55"/>
    <n v="185769.91"/>
    <n v="52097.64"/>
  </r>
  <r>
    <x v="1"/>
    <x v="1"/>
    <x v="8"/>
    <x v="8"/>
    <x v="31"/>
    <x v="31"/>
    <s v="22201"/>
    <s v="Comunicacions postals"/>
    <x v="0"/>
    <x v="0"/>
    <s v="9"/>
    <s v="Actuacions de caràcter general"/>
    <x v="1"/>
    <x v="1"/>
    <x v="1"/>
    <x v="1"/>
    <x v="1"/>
    <x v="1"/>
    <s v="92012"/>
    <s v="Serveis editorials"/>
    <n v="0"/>
    <n v="15000.01"/>
    <n v="15000.01"/>
    <n v="14000.01"/>
    <n v="14000.01"/>
    <n v="8286.9699999999993"/>
    <n v="8286.9699999999993"/>
    <n v="0"/>
  </r>
  <r>
    <x v="1"/>
    <x v="1"/>
    <x v="8"/>
    <x v="8"/>
    <x v="31"/>
    <x v="31"/>
    <s v="22201"/>
    <s v="Comunicacions postals"/>
    <x v="0"/>
    <x v="0"/>
    <s v="9"/>
    <s v="Actuacions de caràcter general"/>
    <x v="1"/>
    <x v="1"/>
    <x v="8"/>
    <x v="8"/>
    <x v="20"/>
    <x v="20"/>
    <s v="92521"/>
    <s v="Direcció de comunicació"/>
    <n v="13468"/>
    <n v="0"/>
    <n v="13468"/>
    <n v="0"/>
    <n v="0"/>
    <n v="0"/>
    <n v="0"/>
    <n v="0"/>
  </r>
  <r>
    <x v="1"/>
    <x v="1"/>
    <x v="8"/>
    <x v="8"/>
    <x v="31"/>
    <x v="31"/>
    <s v="22201"/>
    <s v="Comunicacions postals"/>
    <x v="25"/>
    <x v="25"/>
    <s v="9"/>
    <s v="Actuacions de caràcter general"/>
    <x v="1"/>
    <x v="1"/>
    <x v="20"/>
    <x v="20"/>
    <x v="29"/>
    <x v="29"/>
    <s v="92211"/>
    <s v="Direcció de recursos humans i organitzac"/>
    <n v="8288"/>
    <n v="8730.5"/>
    <n v="17018.5"/>
    <n v="17000.5"/>
    <n v="17000.5"/>
    <n v="6465.11"/>
    <n v="6260.76"/>
    <n v="204.35"/>
  </r>
  <r>
    <x v="1"/>
    <x v="1"/>
    <x v="8"/>
    <x v="8"/>
    <x v="31"/>
    <x v="31"/>
    <s v="22201"/>
    <s v="Comunicacions postals"/>
    <x v="26"/>
    <x v="26"/>
    <s v="9"/>
    <s v="Actuacions de caràcter general"/>
    <x v="1"/>
    <x v="1"/>
    <x v="1"/>
    <x v="1"/>
    <x v="1"/>
    <x v="1"/>
    <s v="92011"/>
    <s v="Administració general"/>
    <n v="0"/>
    <n v="3796.5"/>
    <n v="3796.5"/>
    <n v="3796.5"/>
    <n v="3796.5"/>
    <n v="891.34"/>
    <n v="891.34"/>
    <n v="0"/>
  </r>
  <r>
    <x v="1"/>
    <x v="1"/>
    <x v="8"/>
    <x v="8"/>
    <x v="31"/>
    <x v="31"/>
    <s v="22202"/>
    <s v="Comunicacions telegràfiques"/>
    <x v="7"/>
    <x v="7"/>
    <s v="9"/>
    <s v="Actuacions de caràcter general"/>
    <x v="1"/>
    <x v="1"/>
    <x v="1"/>
    <x v="1"/>
    <x v="1"/>
    <x v="1"/>
    <s v="92011"/>
    <s v="Administració general"/>
    <n v="6.05"/>
    <n v="-6.05"/>
    <n v="0"/>
    <n v="0"/>
    <n v="0"/>
    <n v="0"/>
    <n v="0"/>
    <n v="0"/>
  </r>
  <r>
    <x v="1"/>
    <x v="1"/>
    <x v="8"/>
    <x v="8"/>
    <x v="31"/>
    <x v="31"/>
    <s v="22202"/>
    <s v="Comunicacions telegràfiques"/>
    <x v="8"/>
    <x v="8"/>
    <s v="9"/>
    <s v="Actuacions de caràcter general"/>
    <x v="1"/>
    <x v="1"/>
    <x v="1"/>
    <x v="1"/>
    <x v="1"/>
    <x v="1"/>
    <s v="92011"/>
    <s v="Administració general"/>
    <n v="6.05"/>
    <n v="0"/>
    <n v="6.05"/>
    <n v="0"/>
    <n v="0"/>
    <n v="0"/>
    <n v="0"/>
    <n v="0"/>
  </r>
  <r>
    <x v="1"/>
    <x v="1"/>
    <x v="8"/>
    <x v="8"/>
    <x v="31"/>
    <x v="31"/>
    <s v="22205"/>
    <s v="Serveis de missatgeria"/>
    <x v="11"/>
    <x v="11"/>
    <s v="4"/>
    <s v="Actuacions de caràcter econòmic"/>
    <x v="3"/>
    <x v="3"/>
    <x v="29"/>
    <x v="29"/>
    <x v="65"/>
    <x v="65"/>
    <s v="43352"/>
    <s v="Temps i Economia de les Cures"/>
    <n v="1500"/>
    <n v="0"/>
    <n v="1500"/>
    <n v="0"/>
    <n v="0"/>
    <n v="0"/>
    <n v="0"/>
    <n v="0"/>
  </r>
  <r>
    <x v="1"/>
    <x v="1"/>
    <x v="8"/>
    <x v="8"/>
    <x v="31"/>
    <x v="31"/>
    <s v="22205"/>
    <s v="Serveis de missatgeria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2393"/>
    <n v="-14943.82"/>
    <n v="7449.18"/>
    <n v="7449.18"/>
    <n v="7449.18"/>
    <n v="1559.81"/>
    <n v="1553.03"/>
    <n v="6.78"/>
  </r>
  <r>
    <x v="1"/>
    <x v="1"/>
    <x v="8"/>
    <x v="8"/>
    <x v="31"/>
    <x v="31"/>
    <s v="22205"/>
    <s v="Serveis de missatgeria"/>
    <x v="13"/>
    <x v="13"/>
    <s v="2"/>
    <s v="Actuacions de protecció i promoció social"/>
    <x v="2"/>
    <x v="2"/>
    <x v="5"/>
    <x v="5"/>
    <x v="56"/>
    <x v="56"/>
    <s v="23291"/>
    <s v="Cooperació Internacional"/>
    <n v="1000"/>
    <n v="-1000"/>
    <n v="0"/>
    <n v="0"/>
    <n v="0"/>
    <n v="0"/>
    <n v="0"/>
    <n v="0"/>
  </r>
  <r>
    <x v="1"/>
    <x v="1"/>
    <x v="8"/>
    <x v="8"/>
    <x v="31"/>
    <x v="31"/>
    <s v="22205"/>
    <s v="Serveis de missatgeria"/>
    <x v="15"/>
    <x v="15"/>
    <s v="9"/>
    <s v="Actuacions de caràcter general"/>
    <x v="1"/>
    <x v="1"/>
    <x v="1"/>
    <x v="1"/>
    <x v="1"/>
    <x v="1"/>
    <s v="92011"/>
    <s v="Administració general"/>
    <n v="1036"/>
    <n v="-1036"/>
    <n v="0"/>
    <n v="0"/>
    <n v="0"/>
    <n v="0"/>
    <n v="0"/>
    <n v="0"/>
  </r>
  <r>
    <x v="1"/>
    <x v="1"/>
    <x v="8"/>
    <x v="8"/>
    <x v="31"/>
    <x v="31"/>
    <s v="22205"/>
    <s v="Serveis de missatgeria"/>
    <x v="17"/>
    <x v="17"/>
    <s v="1"/>
    <s v="Serveis públics bàsics"/>
    <x v="5"/>
    <x v="5"/>
    <x v="9"/>
    <x v="9"/>
    <x v="11"/>
    <x v="11"/>
    <s v="13011"/>
    <s v="Gestió programa administració seguretat"/>
    <n v="10000"/>
    <n v="-816.85"/>
    <n v="9183.15"/>
    <n v="9183.15"/>
    <n v="9183.15"/>
    <n v="2574.5100000000002"/>
    <n v="2330.0700000000002"/>
    <n v="244.44"/>
  </r>
  <r>
    <x v="1"/>
    <x v="1"/>
    <x v="8"/>
    <x v="8"/>
    <x v="31"/>
    <x v="31"/>
    <s v="22205"/>
    <s v="Serveis de missatgeria"/>
    <x v="18"/>
    <x v="18"/>
    <s v="1"/>
    <s v="Serveis públics bàsics"/>
    <x v="4"/>
    <x v="4"/>
    <x v="7"/>
    <x v="7"/>
    <x v="8"/>
    <x v="8"/>
    <s v="15011"/>
    <s v="Despeses generals d'Ecologia Urbana"/>
    <n v="47000"/>
    <n v="-2208.98"/>
    <n v="44791.02"/>
    <n v="44791.02"/>
    <n v="44791.02"/>
    <n v="16148.15"/>
    <n v="14355.83"/>
    <n v="1792.32"/>
  </r>
  <r>
    <x v="1"/>
    <x v="1"/>
    <x v="8"/>
    <x v="8"/>
    <x v="31"/>
    <x v="31"/>
    <s v="22205"/>
    <s v="Serveis de missatgeria"/>
    <x v="1"/>
    <x v="1"/>
    <s v="9"/>
    <s v="Actuacions de caràcter general"/>
    <x v="1"/>
    <x v="1"/>
    <x v="1"/>
    <x v="1"/>
    <x v="1"/>
    <x v="1"/>
    <s v="92011"/>
    <s v="Administració general"/>
    <n v="3988.46"/>
    <n v="0"/>
    <n v="3988.46"/>
    <n v="3988.46"/>
    <n v="3988.46"/>
    <n v="1215.04"/>
    <n v="1007.8"/>
    <n v="207.24"/>
  </r>
  <r>
    <x v="1"/>
    <x v="1"/>
    <x v="8"/>
    <x v="8"/>
    <x v="31"/>
    <x v="31"/>
    <s v="22205"/>
    <s v="Serveis de missatgeria"/>
    <x v="2"/>
    <x v="2"/>
    <s v="9"/>
    <s v="Actuacions de caràcter general"/>
    <x v="1"/>
    <x v="1"/>
    <x v="1"/>
    <x v="1"/>
    <x v="1"/>
    <x v="1"/>
    <s v="92011"/>
    <s v="Administració general"/>
    <n v="21000"/>
    <n v="-7493.98"/>
    <n v="13506.02"/>
    <n v="13506.02"/>
    <n v="13506.02"/>
    <n v="4247.7700000000004"/>
    <n v="3848.7"/>
    <n v="399.07"/>
  </r>
  <r>
    <x v="1"/>
    <x v="1"/>
    <x v="8"/>
    <x v="8"/>
    <x v="31"/>
    <x v="31"/>
    <s v="22205"/>
    <s v="Serveis de missatgeria"/>
    <x v="3"/>
    <x v="3"/>
    <s v="9"/>
    <s v="Actuacions de caràcter general"/>
    <x v="1"/>
    <x v="1"/>
    <x v="1"/>
    <x v="1"/>
    <x v="1"/>
    <x v="1"/>
    <s v="92011"/>
    <s v="Administració general"/>
    <n v="0"/>
    <n v="10994.97"/>
    <n v="10994.97"/>
    <n v="10994.97"/>
    <n v="10994.97"/>
    <n v="2027.69"/>
    <n v="1642.09"/>
    <n v="385.6"/>
  </r>
  <r>
    <x v="1"/>
    <x v="1"/>
    <x v="8"/>
    <x v="8"/>
    <x v="31"/>
    <x v="31"/>
    <s v="22205"/>
    <s v="Serveis de missatgeria"/>
    <x v="4"/>
    <x v="4"/>
    <s v="9"/>
    <s v="Actuacions de caràcter general"/>
    <x v="1"/>
    <x v="1"/>
    <x v="1"/>
    <x v="1"/>
    <x v="1"/>
    <x v="1"/>
    <s v="92011"/>
    <s v="Administració general"/>
    <n v="11000"/>
    <n v="-3000"/>
    <n v="8000"/>
    <n v="7113.12"/>
    <n v="7113.12"/>
    <n v="2310.7399999999998"/>
    <n v="1647.9"/>
    <n v="662.84"/>
  </r>
  <r>
    <x v="1"/>
    <x v="1"/>
    <x v="8"/>
    <x v="8"/>
    <x v="31"/>
    <x v="31"/>
    <s v="22205"/>
    <s v="Serveis de missatgeria"/>
    <x v="5"/>
    <x v="5"/>
    <s v="9"/>
    <s v="Actuacions de caràcter general"/>
    <x v="1"/>
    <x v="1"/>
    <x v="1"/>
    <x v="1"/>
    <x v="1"/>
    <x v="1"/>
    <s v="92011"/>
    <s v="Administració general"/>
    <n v="12572.31"/>
    <n v="0"/>
    <n v="12572.31"/>
    <n v="12572.31"/>
    <n v="12572.31"/>
    <n v="6434.56"/>
    <n v="4568.12"/>
    <n v="1866.44"/>
  </r>
  <r>
    <x v="1"/>
    <x v="1"/>
    <x v="8"/>
    <x v="8"/>
    <x v="31"/>
    <x v="31"/>
    <s v="22205"/>
    <s v="Serveis de missatgeria"/>
    <x v="6"/>
    <x v="6"/>
    <s v="9"/>
    <s v="Actuacions de caràcter general"/>
    <x v="1"/>
    <x v="1"/>
    <x v="1"/>
    <x v="1"/>
    <x v="1"/>
    <x v="1"/>
    <s v="92011"/>
    <s v="Administració general"/>
    <n v="6607.68"/>
    <n v="0"/>
    <n v="6607.68"/>
    <n v="6607.68"/>
    <n v="6607.68"/>
    <n v="1412.52"/>
    <n v="973.49"/>
    <n v="439.03"/>
  </r>
  <r>
    <x v="1"/>
    <x v="1"/>
    <x v="8"/>
    <x v="8"/>
    <x v="31"/>
    <x v="31"/>
    <s v="22205"/>
    <s v="Serveis de missatgeria"/>
    <x v="7"/>
    <x v="7"/>
    <s v="9"/>
    <s v="Actuacions de caràcter general"/>
    <x v="1"/>
    <x v="1"/>
    <x v="1"/>
    <x v="1"/>
    <x v="1"/>
    <x v="1"/>
    <s v="92011"/>
    <s v="Administració general"/>
    <n v="3200"/>
    <n v="-1962.8"/>
    <n v="1237.2"/>
    <n v="1237.2"/>
    <n v="1237.2"/>
    <n v="150.49"/>
    <n v="93.14"/>
    <n v="57.35"/>
  </r>
  <r>
    <x v="1"/>
    <x v="1"/>
    <x v="8"/>
    <x v="8"/>
    <x v="31"/>
    <x v="31"/>
    <s v="22205"/>
    <s v="Serveis de missatgeria"/>
    <x v="8"/>
    <x v="8"/>
    <s v="9"/>
    <s v="Actuacions de caràcter general"/>
    <x v="1"/>
    <x v="1"/>
    <x v="1"/>
    <x v="1"/>
    <x v="1"/>
    <x v="1"/>
    <s v="92011"/>
    <s v="Administració general"/>
    <n v="13179.62"/>
    <n v="745"/>
    <n v="13924.62"/>
    <n v="13179.62"/>
    <n v="13179.62"/>
    <n v="1483.93"/>
    <n v="1443.27"/>
    <n v="40.659999999999997"/>
  </r>
  <r>
    <x v="1"/>
    <x v="1"/>
    <x v="8"/>
    <x v="8"/>
    <x v="31"/>
    <x v="31"/>
    <s v="22205"/>
    <s v="Serveis de missatgeria"/>
    <x v="9"/>
    <x v="9"/>
    <s v="9"/>
    <s v="Actuacions de caràcter general"/>
    <x v="1"/>
    <x v="1"/>
    <x v="1"/>
    <x v="1"/>
    <x v="1"/>
    <x v="1"/>
    <s v="92011"/>
    <s v="Administració general"/>
    <n v="7286.63"/>
    <n v="5304.03"/>
    <n v="12590.66"/>
    <n v="7033.43"/>
    <n v="7033.43"/>
    <n v="1331"/>
    <n v="727.58"/>
    <n v="603.41999999999996"/>
  </r>
  <r>
    <x v="1"/>
    <x v="1"/>
    <x v="8"/>
    <x v="8"/>
    <x v="31"/>
    <x v="31"/>
    <s v="22205"/>
    <s v="Serveis de missatgeria"/>
    <x v="10"/>
    <x v="10"/>
    <s v="9"/>
    <s v="Actuacions de caràcter general"/>
    <x v="1"/>
    <x v="1"/>
    <x v="1"/>
    <x v="1"/>
    <x v="1"/>
    <x v="1"/>
    <s v="92011"/>
    <s v="Administració general"/>
    <n v="18383.29"/>
    <n v="0"/>
    <n v="18383.29"/>
    <n v="18383.29"/>
    <n v="18383.29"/>
    <n v="4770.82"/>
    <n v="3537.89"/>
    <n v="1232.93"/>
  </r>
  <r>
    <x v="1"/>
    <x v="1"/>
    <x v="8"/>
    <x v="8"/>
    <x v="31"/>
    <x v="31"/>
    <s v="22205"/>
    <s v="Serveis de missatgeria"/>
    <x v="23"/>
    <x v="23"/>
    <s v="4"/>
    <s v="Actuacions de caràcter econòmic"/>
    <x v="3"/>
    <x v="3"/>
    <x v="30"/>
    <x v="30"/>
    <x v="48"/>
    <x v="48"/>
    <s v="43141"/>
    <s v="Serveis de promoció del comerç"/>
    <n v="2018"/>
    <n v="-2018"/>
    <n v="0"/>
    <n v="0"/>
    <n v="0"/>
    <n v="0"/>
    <n v="0"/>
    <n v="0"/>
  </r>
  <r>
    <x v="1"/>
    <x v="1"/>
    <x v="8"/>
    <x v="8"/>
    <x v="31"/>
    <x v="31"/>
    <s v="22205"/>
    <s v="Serveis de missatgeria"/>
    <x v="24"/>
    <x v="24"/>
    <s v="9"/>
    <s v="Actuacions de caràcter general"/>
    <x v="1"/>
    <x v="1"/>
    <x v="1"/>
    <x v="1"/>
    <x v="1"/>
    <x v="1"/>
    <s v="92011"/>
    <s v="Administració general"/>
    <n v="12855.2"/>
    <n v="-11000"/>
    <n v="1855.2"/>
    <n v="821.14"/>
    <n v="821.14"/>
    <n v="111.64"/>
    <n v="111.64"/>
    <n v="0"/>
  </r>
  <r>
    <x v="1"/>
    <x v="1"/>
    <x v="8"/>
    <x v="8"/>
    <x v="31"/>
    <x v="31"/>
    <s v="22205"/>
    <s v="Serveis de missatgeria"/>
    <x v="24"/>
    <x v="24"/>
    <s v="9"/>
    <s v="Actuacions de caràcter general"/>
    <x v="8"/>
    <x v="8"/>
    <x v="26"/>
    <x v="26"/>
    <x v="40"/>
    <x v="40"/>
    <s v="93212"/>
    <s v="Consell Tributari"/>
    <n v="600"/>
    <n v="0"/>
    <n v="600"/>
    <n v="0"/>
    <n v="0"/>
    <n v="0"/>
    <n v="0"/>
    <n v="0"/>
  </r>
  <r>
    <x v="1"/>
    <x v="1"/>
    <x v="8"/>
    <x v="8"/>
    <x v="31"/>
    <x v="31"/>
    <s v="22205"/>
    <s v="Serveis de missatgeria"/>
    <x v="0"/>
    <x v="0"/>
    <s v="4"/>
    <s v="Actuacions de caràcter econòmic"/>
    <x v="7"/>
    <x v="7"/>
    <x v="16"/>
    <x v="16"/>
    <x v="23"/>
    <x v="23"/>
    <s v="49311"/>
    <s v="Arbitratge"/>
    <n v="4738.5600000000004"/>
    <n v="0"/>
    <n v="4738.5600000000004"/>
    <n v="0"/>
    <n v="0"/>
    <n v="0"/>
    <n v="0"/>
    <n v="0"/>
  </r>
  <r>
    <x v="1"/>
    <x v="1"/>
    <x v="8"/>
    <x v="8"/>
    <x v="31"/>
    <x v="31"/>
    <s v="22205"/>
    <s v="Serveis de missatgeria"/>
    <x v="0"/>
    <x v="0"/>
    <s v="9"/>
    <s v="Actuacions de caràcter general"/>
    <x v="1"/>
    <x v="1"/>
    <x v="1"/>
    <x v="1"/>
    <x v="1"/>
    <x v="1"/>
    <s v="92011"/>
    <s v="Administració general"/>
    <n v="158142.71"/>
    <n v="0"/>
    <n v="158142.71"/>
    <n v="152647.42000000001"/>
    <n v="152647.42000000001"/>
    <n v="112960.51"/>
    <n v="105471.47"/>
    <n v="7489.04"/>
  </r>
  <r>
    <x v="1"/>
    <x v="1"/>
    <x v="8"/>
    <x v="8"/>
    <x v="31"/>
    <x v="31"/>
    <s v="22205"/>
    <s v="Serveis de missatgeria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12432.21"/>
    <n v="-12432.21"/>
    <n v="0"/>
    <n v="0"/>
    <n v="0"/>
    <n v="0"/>
    <n v="0"/>
    <n v="0"/>
  </r>
  <r>
    <x v="1"/>
    <x v="1"/>
    <x v="8"/>
    <x v="8"/>
    <x v="31"/>
    <x v="31"/>
    <s v="22205"/>
    <s v="Serveis de missatgeria"/>
    <x v="26"/>
    <x v="26"/>
    <s v="4"/>
    <s v="Actuacions de caràcter econòmic"/>
    <x v="3"/>
    <x v="3"/>
    <x v="29"/>
    <x v="29"/>
    <x v="65"/>
    <x v="65"/>
    <s v="43352"/>
    <s v="Temps i Economia de les Cures"/>
    <n v="1119.26"/>
    <n v="-38.89"/>
    <n v="1080.3699999999999"/>
    <n v="1080.3699999999999"/>
    <n v="1080.3699999999999"/>
    <n v="397.41"/>
    <n v="397.41"/>
    <n v="0"/>
  </r>
  <r>
    <x v="1"/>
    <x v="1"/>
    <x v="8"/>
    <x v="8"/>
    <x v="32"/>
    <x v="32"/>
    <s v="22300"/>
    <s v="Transport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50000"/>
    <n v="-12297"/>
    <n v="37703"/>
    <n v="37703"/>
    <n v="37703"/>
    <n v="27016.28"/>
    <n v="0"/>
    <n v="27016.28"/>
  </r>
  <r>
    <x v="1"/>
    <x v="1"/>
    <x v="8"/>
    <x v="8"/>
    <x v="32"/>
    <x v="32"/>
    <s v="22300"/>
    <s v="Transports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20000"/>
    <n v="-14564.47"/>
    <n v="5435.53"/>
    <n v="3896.2"/>
    <n v="3896.2"/>
    <n v="3896.2"/>
    <n v="0"/>
    <n v="3896.2"/>
  </r>
  <r>
    <x v="1"/>
    <x v="1"/>
    <x v="8"/>
    <x v="8"/>
    <x v="32"/>
    <x v="32"/>
    <s v="22300"/>
    <s v="Transport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16000"/>
    <n v="-16000"/>
    <n v="0"/>
    <n v="0"/>
    <n v="0"/>
    <n v="0"/>
    <n v="0"/>
    <n v="0"/>
  </r>
  <r>
    <x v="1"/>
    <x v="1"/>
    <x v="8"/>
    <x v="8"/>
    <x v="32"/>
    <x v="32"/>
    <s v="22300"/>
    <s v="Transports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200"/>
    <n v="-200"/>
    <n v="0"/>
    <n v="0"/>
    <n v="0"/>
    <n v="0"/>
    <n v="0"/>
    <n v="0"/>
  </r>
  <r>
    <x v="1"/>
    <x v="1"/>
    <x v="8"/>
    <x v="8"/>
    <x v="32"/>
    <x v="32"/>
    <s v="22300"/>
    <s v="Transport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250"/>
    <n v="-250"/>
    <n v="0"/>
    <n v="0"/>
    <n v="0"/>
    <n v="0"/>
    <n v="0"/>
    <n v="0"/>
  </r>
  <r>
    <x v="1"/>
    <x v="1"/>
    <x v="8"/>
    <x v="8"/>
    <x v="32"/>
    <x v="32"/>
    <s v="22300"/>
    <s v="Transport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200"/>
    <n v="0"/>
    <n v="200"/>
    <n v="0"/>
    <n v="0"/>
    <n v="0"/>
    <n v="0"/>
    <n v="0"/>
  </r>
  <r>
    <x v="1"/>
    <x v="1"/>
    <x v="8"/>
    <x v="8"/>
    <x v="32"/>
    <x v="32"/>
    <s v="22300"/>
    <s v="Transports"/>
    <x v="2"/>
    <x v="2"/>
    <s v="9"/>
    <s v="Actuacions de caràcter general"/>
    <x v="1"/>
    <x v="1"/>
    <x v="1"/>
    <x v="1"/>
    <x v="1"/>
    <x v="1"/>
    <s v="92011"/>
    <s v="Administració general"/>
    <n v="1700"/>
    <n v="-1700"/>
    <n v="0"/>
    <n v="0"/>
    <n v="0"/>
    <n v="0"/>
    <n v="0"/>
    <n v="0"/>
  </r>
  <r>
    <x v="1"/>
    <x v="1"/>
    <x v="8"/>
    <x v="8"/>
    <x v="32"/>
    <x v="32"/>
    <s v="22300"/>
    <s v="Transports"/>
    <x v="5"/>
    <x v="5"/>
    <s v="9"/>
    <s v="Actuacions de caràcter general"/>
    <x v="1"/>
    <x v="1"/>
    <x v="1"/>
    <x v="1"/>
    <x v="1"/>
    <x v="1"/>
    <s v="92011"/>
    <s v="Administració general"/>
    <n v="2500"/>
    <n v="1500.01"/>
    <n v="4000.01"/>
    <n v="4000.01"/>
    <n v="4000.01"/>
    <n v="741.14"/>
    <n v="645.85"/>
    <n v="95.29"/>
  </r>
  <r>
    <x v="1"/>
    <x v="1"/>
    <x v="8"/>
    <x v="8"/>
    <x v="32"/>
    <x v="32"/>
    <s v="22300"/>
    <s v="Transports"/>
    <x v="6"/>
    <x v="6"/>
    <s v="3"/>
    <s v="Producció de béns públics de caràcter preferent"/>
    <x v="9"/>
    <x v="9"/>
    <x v="37"/>
    <x v="37"/>
    <x v="58"/>
    <x v="58"/>
    <s v="33411"/>
    <s v="Promoció cultural"/>
    <n v="3000"/>
    <n v="0"/>
    <n v="3000"/>
    <n v="3000"/>
    <n v="605"/>
    <n v="605"/>
    <n v="605"/>
    <n v="0"/>
  </r>
  <r>
    <x v="1"/>
    <x v="1"/>
    <x v="8"/>
    <x v="8"/>
    <x v="32"/>
    <x v="32"/>
    <s v="22300"/>
    <s v="Transports"/>
    <x v="6"/>
    <x v="6"/>
    <s v="9"/>
    <s v="Actuacions de caràcter general"/>
    <x v="1"/>
    <x v="1"/>
    <x v="1"/>
    <x v="1"/>
    <x v="1"/>
    <x v="1"/>
    <s v="92011"/>
    <s v="Administració general"/>
    <n v="60"/>
    <n v="0"/>
    <n v="60"/>
    <n v="0"/>
    <n v="0"/>
    <n v="0"/>
    <n v="0"/>
    <n v="0"/>
  </r>
  <r>
    <x v="1"/>
    <x v="1"/>
    <x v="8"/>
    <x v="8"/>
    <x v="32"/>
    <x v="32"/>
    <s v="22300"/>
    <s v="Transports"/>
    <x v="7"/>
    <x v="7"/>
    <s v="3"/>
    <s v="Producció de béns públics de caràcter preferent"/>
    <x v="9"/>
    <x v="9"/>
    <x v="22"/>
    <x v="22"/>
    <x v="32"/>
    <x v="32"/>
    <s v="33712"/>
    <s v="Accions complementàries en els centres c"/>
    <n v="2000"/>
    <n v="1999.99"/>
    <n v="3999.99"/>
    <n v="3999.99"/>
    <n v="3999.99"/>
    <n v="3999.99"/>
    <n v="3999.99"/>
    <n v="0"/>
  </r>
  <r>
    <x v="1"/>
    <x v="1"/>
    <x v="8"/>
    <x v="8"/>
    <x v="32"/>
    <x v="32"/>
    <s v="22300"/>
    <s v="Transports"/>
    <x v="7"/>
    <x v="7"/>
    <s v="3"/>
    <s v="Producció de béns públics de caràcter preferent"/>
    <x v="12"/>
    <x v="12"/>
    <x v="38"/>
    <x v="38"/>
    <x v="59"/>
    <x v="59"/>
    <s v="34112"/>
    <s v="Foment i promoció de la pràctica esporti"/>
    <n v="1000"/>
    <n v="-1000"/>
    <n v="0"/>
    <n v="0"/>
    <n v="0"/>
    <n v="0"/>
    <n v="0"/>
    <n v="0"/>
  </r>
  <r>
    <x v="1"/>
    <x v="1"/>
    <x v="8"/>
    <x v="8"/>
    <x v="32"/>
    <x v="32"/>
    <s v="22300"/>
    <s v="Transports"/>
    <x v="7"/>
    <x v="7"/>
    <s v="9"/>
    <s v="Actuacions de caràcter general"/>
    <x v="1"/>
    <x v="1"/>
    <x v="1"/>
    <x v="1"/>
    <x v="1"/>
    <x v="1"/>
    <s v="92011"/>
    <s v="Administració general"/>
    <n v="302.39999999999998"/>
    <n v="-181.4"/>
    <n v="121"/>
    <n v="0"/>
    <n v="0"/>
    <n v="0"/>
    <n v="0"/>
    <n v="0"/>
  </r>
  <r>
    <x v="1"/>
    <x v="1"/>
    <x v="8"/>
    <x v="8"/>
    <x v="32"/>
    <x v="32"/>
    <s v="22300"/>
    <s v="Transports"/>
    <x v="8"/>
    <x v="8"/>
    <s v="9"/>
    <s v="Actuacions de caràcter general"/>
    <x v="1"/>
    <x v="1"/>
    <x v="1"/>
    <x v="1"/>
    <x v="1"/>
    <x v="1"/>
    <s v="92011"/>
    <s v="Administració general"/>
    <n v="21598.5"/>
    <n v="-7912.32"/>
    <n v="13686.18"/>
    <n v="12777.6"/>
    <n v="12777.6"/>
    <n v="12632.4"/>
    <n v="9650.9599999999991"/>
    <n v="2981.44"/>
  </r>
  <r>
    <x v="1"/>
    <x v="1"/>
    <x v="8"/>
    <x v="8"/>
    <x v="32"/>
    <x v="32"/>
    <s v="22300"/>
    <s v="Transports"/>
    <x v="24"/>
    <x v="24"/>
    <s v="9"/>
    <s v="Actuacions de caràcter general"/>
    <x v="8"/>
    <x v="8"/>
    <x v="17"/>
    <x v="17"/>
    <x v="24"/>
    <x v="24"/>
    <s v="93116"/>
    <s v="Auditoria interna"/>
    <n v="1016"/>
    <n v="0"/>
    <n v="1016"/>
    <n v="0"/>
    <n v="0"/>
    <n v="0"/>
    <n v="0"/>
    <n v="0"/>
  </r>
  <r>
    <x v="1"/>
    <x v="1"/>
    <x v="8"/>
    <x v="8"/>
    <x v="32"/>
    <x v="32"/>
    <s v="22300"/>
    <s v="Transports"/>
    <x v="0"/>
    <x v="0"/>
    <s v="9"/>
    <s v="Actuacions de caràcter general"/>
    <x v="1"/>
    <x v="1"/>
    <x v="1"/>
    <x v="1"/>
    <x v="1"/>
    <x v="1"/>
    <s v="92011"/>
    <s v="Administració general"/>
    <n v="621893.21"/>
    <n v="-17529.240000000002"/>
    <n v="604363.97"/>
    <n v="508497.68"/>
    <n v="508497.68"/>
    <n v="465291.99"/>
    <n v="423699.74"/>
    <n v="41592.25"/>
  </r>
  <r>
    <x v="1"/>
    <x v="1"/>
    <x v="8"/>
    <x v="8"/>
    <x v="32"/>
    <x v="32"/>
    <s v="22300"/>
    <s v="Transports"/>
    <x v="0"/>
    <x v="0"/>
    <s v="9"/>
    <s v="Actuacions de caràcter general"/>
    <x v="1"/>
    <x v="1"/>
    <x v="1"/>
    <x v="1"/>
    <x v="1"/>
    <x v="1"/>
    <s v="92012"/>
    <s v="Serveis editorials"/>
    <n v="58167.89"/>
    <n v="24000"/>
    <n v="82167.89"/>
    <n v="52579.45"/>
    <n v="52579.45"/>
    <n v="43455.15"/>
    <n v="40875.300000000003"/>
    <n v="2579.85"/>
  </r>
  <r>
    <x v="1"/>
    <x v="1"/>
    <x v="8"/>
    <x v="8"/>
    <x v="33"/>
    <x v="33"/>
    <s v="22400"/>
    <s v="Primes d'assegurances"/>
    <x v="6"/>
    <x v="6"/>
    <s v="3"/>
    <s v="Producció de béns públics de caràcter preferent"/>
    <x v="9"/>
    <x v="9"/>
    <x v="37"/>
    <x v="37"/>
    <x v="58"/>
    <x v="58"/>
    <s v="33411"/>
    <s v="Promoció cultural"/>
    <n v="1200"/>
    <n v="-131.63"/>
    <n v="1068.3699999999999"/>
    <n v="1068.3699999999999"/>
    <n v="1068.3699999999999"/>
    <n v="1068.3699999999999"/>
    <n v="1068.3699999999999"/>
    <n v="0"/>
  </r>
  <r>
    <x v="1"/>
    <x v="1"/>
    <x v="8"/>
    <x v="8"/>
    <x v="33"/>
    <x v="33"/>
    <s v="22400"/>
    <s v="Primes d'assegurances"/>
    <x v="7"/>
    <x v="7"/>
    <s v="9"/>
    <s v="Actuacions de caràcter general"/>
    <x v="1"/>
    <x v="1"/>
    <x v="1"/>
    <x v="1"/>
    <x v="1"/>
    <x v="1"/>
    <s v="92011"/>
    <s v="Administració general"/>
    <n v="6.05"/>
    <n v="-6.05"/>
    <n v="0"/>
    <n v="0"/>
    <n v="0"/>
    <n v="0"/>
    <n v="0"/>
    <n v="0"/>
  </r>
  <r>
    <x v="1"/>
    <x v="1"/>
    <x v="8"/>
    <x v="8"/>
    <x v="33"/>
    <x v="33"/>
    <s v="22400"/>
    <s v="Primes d'assegurances"/>
    <x v="23"/>
    <x v="23"/>
    <s v="4"/>
    <s v="Actuacions de caràcter econòmic"/>
    <x v="3"/>
    <x v="3"/>
    <x v="30"/>
    <x v="30"/>
    <x v="48"/>
    <x v="48"/>
    <s v="43141"/>
    <s v="Serveis de promoció del comerç"/>
    <n v="1009"/>
    <n v="-1009"/>
    <n v="0"/>
    <n v="0"/>
    <n v="0"/>
    <n v="0"/>
    <n v="0"/>
    <n v="0"/>
  </r>
  <r>
    <x v="1"/>
    <x v="1"/>
    <x v="8"/>
    <x v="8"/>
    <x v="33"/>
    <x v="33"/>
    <s v="22400"/>
    <s v="Primes d'assegurances"/>
    <x v="24"/>
    <x v="24"/>
    <s v="9"/>
    <s v="Actuacions de caràcter general"/>
    <x v="8"/>
    <x v="8"/>
    <x v="18"/>
    <x v="18"/>
    <x v="25"/>
    <x v="25"/>
    <s v="93311"/>
    <s v="Patrimoni"/>
    <n v="2622813.5"/>
    <n v="338087.85"/>
    <n v="2960901.35"/>
    <n v="2802933"/>
    <n v="2802933"/>
    <n v="2040452.13"/>
    <n v="1828881.2"/>
    <n v="211570.93"/>
  </r>
  <r>
    <x v="1"/>
    <x v="1"/>
    <x v="8"/>
    <x v="8"/>
    <x v="34"/>
    <x v="34"/>
    <s v="22500"/>
    <s v="Tributs estatal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"/>
    <n v="-1"/>
    <n v="0"/>
    <n v="0"/>
    <n v="0"/>
    <n v="0"/>
    <n v="0"/>
    <n v="0"/>
  </r>
  <r>
    <x v="1"/>
    <x v="1"/>
    <x v="8"/>
    <x v="8"/>
    <x v="34"/>
    <x v="34"/>
    <s v="22500"/>
    <s v="Tributs estatals"/>
    <x v="24"/>
    <x v="24"/>
    <s v="9"/>
    <s v="Actuacions de caràcter general"/>
    <x v="8"/>
    <x v="8"/>
    <x v="17"/>
    <x v="17"/>
    <x v="24"/>
    <x v="24"/>
    <s v="93112"/>
    <s v="Pressupost i política fiscal"/>
    <n v="40000"/>
    <n v="-3190.14"/>
    <n v="36809.86"/>
    <n v="36778.36"/>
    <n v="36778.36"/>
    <n v="36778.36"/>
    <n v="36778.36"/>
    <n v="0"/>
  </r>
  <r>
    <x v="1"/>
    <x v="1"/>
    <x v="8"/>
    <x v="8"/>
    <x v="34"/>
    <x v="34"/>
    <s v="22500"/>
    <s v="Tributs estatals"/>
    <x v="27"/>
    <x v="27"/>
    <s v="9"/>
    <s v="Actuacions de caràcter general"/>
    <x v="8"/>
    <x v="8"/>
    <x v="17"/>
    <x v="17"/>
    <x v="24"/>
    <x v="24"/>
    <s v="93112"/>
    <s v="Pressupost i política fiscal"/>
    <n v="0"/>
    <n v="95.6"/>
    <n v="95.6"/>
    <n v="95.6"/>
    <n v="95.6"/>
    <n v="95.6"/>
    <n v="95.6"/>
    <n v="0"/>
  </r>
  <r>
    <x v="1"/>
    <x v="1"/>
    <x v="8"/>
    <x v="8"/>
    <x v="34"/>
    <x v="34"/>
    <s v="22502"/>
    <s v="Tributs entitats locals"/>
    <x v="6"/>
    <x v="6"/>
    <s v="9"/>
    <s v="Actuacions de caràcter general"/>
    <x v="1"/>
    <x v="1"/>
    <x v="1"/>
    <x v="1"/>
    <x v="1"/>
    <x v="1"/>
    <s v="92011"/>
    <s v="Administració general"/>
    <n v="0"/>
    <n v="1545.49"/>
    <n v="1545.49"/>
    <n v="1545.49"/>
    <n v="1545.49"/>
    <n v="1545.49"/>
    <n v="1545.49"/>
    <n v="0"/>
  </r>
  <r>
    <x v="1"/>
    <x v="1"/>
    <x v="8"/>
    <x v="8"/>
    <x v="34"/>
    <x v="34"/>
    <s v="22502"/>
    <s v="Tributs entitats locals"/>
    <x v="24"/>
    <x v="24"/>
    <s v="9"/>
    <s v="Actuacions de caràcter general"/>
    <x v="8"/>
    <x v="8"/>
    <x v="17"/>
    <x v="17"/>
    <x v="24"/>
    <x v="24"/>
    <s v="93112"/>
    <s v="Pressupost i política fiscal"/>
    <n v="1000"/>
    <n v="0"/>
    <n v="1000"/>
    <n v="0"/>
    <n v="0"/>
    <n v="0"/>
    <n v="0"/>
    <n v="0"/>
  </r>
  <r>
    <x v="1"/>
    <x v="1"/>
    <x v="8"/>
    <x v="8"/>
    <x v="34"/>
    <x v="34"/>
    <s v="22502"/>
    <s v="Tributs entitats locals"/>
    <x v="24"/>
    <x v="24"/>
    <s v="9"/>
    <s v="Actuacions de caràcter general"/>
    <x v="8"/>
    <x v="8"/>
    <x v="18"/>
    <x v="18"/>
    <x v="25"/>
    <x v="25"/>
    <s v="93311"/>
    <s v="Patrimoni"/>
    <n v="519378.45"/>
    <n v="-97135.12"/>
    <n v="422243.33"/>
    <n v="315279.59000000003"/>
    <n v="294455.74"/>
    <n v="294455.74"/>
    <n v="291683.83"/>
    <n v="2771.91"/>
  </r>
  <r>
    <x v="1"/>
    <x v="1"/>
    <x v="8"/>
    <x v="8"/>
    <x v="35"/>
    <x v="35"/>
    <s v="22601"/>
    <s v="Atencions protocolaries i representativ."/>
    <x v="11"/>
    <x v="11"/>
    <s v="2"/>
    <s v="Actuacions de protecció i promoció social"/>
    <x v="2"/>
    <x v="2"/>
    <x v="4"/>
    <x v="4"/>
    <x v="34"/>
    <x v="34"/>
    <s v="23173"/>
    <s v="Inclusió amb perspectiva de gènere"/>
    <n v="3000"/>
    <n v="78.23"/>
    <n v="3078.23"/>
    <n v="36.47"/>
    <n v="36.47"/>
    <n v="36.47"/>
    <n v="36.47"/>
    <n v="0"/>
  </r>
  <r>
    <x v="1"/>
    <x v="1"/>
    <x v="8"/>
    <x v="8"/>
    <x v="35"/>
    <x v="35"/>
    <s v="22601"/>
    <s v="Atencions protocolaries i representativ."/>
    <x v="11"/>
    <x v="11"/>
    <s v="4"/>
    <s v="Actuacions de caràcter econòmic"/>
    <x v="3"/>
    <x v="3"/>
    <x v="29"/>
    <x v="29"/>
    <x v="65"/>
    <x v="65"/>
    <s v="43352"/>
    <s v="Temps i Economia de les Cures"/>
    <n v="2000"/>
    <n v="0"/>
    <n v="2000"/>
    <n v="0"/>
    <n v="0"/>
    <n v="0"/>
    <n v="0"/>
    <n v="0"/>
  </r>
  <r>
    <x v="1"/>
    <x v="1"/>
    <x v="8"/>
    <x v="8"/>
    <x v="35"/>
    <x v="35"/>
    <s v="22601"/>
    <s v="Atencions protocolaries i representativ."/>
    <x v="11"/>
    <x v="11"/>
    <s v="9"/>
    <s v="Actuacions de caràcter general"/>
    <x v="1"/>
    <x v="1"/>
    <x v="1"/>
    <x v="1"/>
    <x v="1"/>
    <x v="1"/>
    <s v="92011"/>
    <s v="Administració general"/>
    <n v="31494.400000000001"/>
    <n v="0"/>
    <n v="31494.400000000001"/>
    <n v="15207.04"/>
    <n v="1179.6300000000001"/>
    <n v="1179.6300000000001"/>
    <n v="849.63"/>
    <n v="330"/>
  </r>
  <r>
    <x v="1"/>
    <x v="1"/>
    <x v="8"/>
    <x v="8"/>
    <x v="35"/>
    <x v="35"/>
    <s v="22601"/>
    <s v="Atencions protocolaries i representativ."/>
    <x v="11"/>
    <x v="11"/>
    <s v="9"/>
    <s v="Actuacions de caràcter general"/>
    <x v="1"/>
    <x v="1"/>
    <x v="2"/>
    <x v="2"/>
    <x v="2"/>
    <x v="2"/>
    <s v="92321"/>
    <s v="Anàlisi i programació"/>
    <n v="2590"/>
    <n v="0"/>
    <n v="2590"/>
    <n v="0"/>
    <n v="0"/>
    <n v="0"/>
    <n v="0"/>
    <n v="0"/>
  </r>
  <r>
    <x v="1"/>
    <x v="1"/>
    <x v="8"/>
    <x v="8"/>
    <x v="35"/>
    <x v="35"/>
    <s v="22601"/>
    <s v="Atencions protocolaries i representativ."/>
    <x v="12"/>
    <x v="12"/>
    <s v="9"/>
    <s v="Actuacions de caràcter general"/>
    <x v="1"/>
    <x v="1"/>
    <x v="1"/>
    <x v="1"/>
    <x v="1"/>
    <x v="1"/>
    <s v="92015"/>
    <s v="Coordinació territorial"/>
    <n v="4699.3"/>
    <n v="0"/>
    <n v="4699.3"/>
    <n v="0"/>
    <n v="0"/>
    <n v="0"/>
    <n v="0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5207"/>
    <n v="-1177.8"/>
    <n v="4029.2"/>
    <n v="4029.2"/>
    <n v="29.2"/>
    <n v="29.2"/>
    <n v="29.2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12000"/>
    <n v="0"/>
    <n v="12000"/>
    <n v="2000"/>
    <n v="0"/>
    <n v="0"/>
    <n v="0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3"/>
    <x v="3"/>
    <x v="33"/>
    <x v="33"/>
    <s v="23034"/>
    <s v="Participació social"/>
    <n v="15000"/>
    <n v="2150"/>
    <n v="17150"/>
    <n v="17150"/>
    <n v="4110.22"/>
    <n v="4110.22"/>
    <n v="4110.22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10000"/>
    <n v="17000"/>
    <n v="27000"/>
    <n v="27000"/>
    <n v="1237.5"/>
    <n v="1237.5"/>
    <n v="1237.5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0"/>
    <n v="6000"/>
    <n v="6000"/>
    <n v="6000"/>
    <n v="277.52999999999997"/>
    <n v="277.52999999999997"/>
    <n v="277.52999999999997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3000"/>
    <n v="-500"/>
    <n v="2500"/>
    <n v="2500"/>
    <n v="0"/>
    <n v="0"/>
    <n v="0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5"/>
    <x v="5"/>
    <x v="46"/>
    <x v="46"/>
    <s v="23213"/>
    <s v="Promoció i participació infància"/>
    <n v="0"/>
    <n v="4500"/>
    <n v="4500"/>
    <n v="4323.1499999999996"/>
    <n v="1056.8499999999999"/>
    <n v="1056.8499999999999"/>
    <n v="1056.8499999999999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5"/>
    <x v="5"/>
    <x v="41"/>
    <x v="41"/>
    <s v="23221"/>
    <s v="Promoció i atenció a la joventut"/>
    <n v="0"/>
    <n v="2000"/>
    <n v="2000"/>
    <n v="2000"/>
    <n v="0"/>
    <n v="0"/>
    <n v="0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5"/>
    <x v="5"/>
    <x v="5"/>
    <x v="5"/>
    <s v="23241"/>
    <s v="Promoció de les dones"/>
    <n v="0"/>
    <n v="35000"/>
    <n v="35000"/>
    <n v="35000"/>
    <n v="0"/>
    <n v="0"/>
    <n v="0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0"/>
    <n v="3009.3"/>
    <n v="3009.3"/>
    <n v="3009.3"/>
    <n v="9.3000000000000007"/>
    <n v="9.3000000000000007"/>
    <n v="9.3000000000000007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5"/>
    <x v="5"/>
    <x v="56"/>
    <x v="56"/>
    <s v="23291"/>
    <s v="Cooperació Internacional"/>
    <n v="20000"/>
    <n v="3177.09"/>
    <n v="23177.09"/>
    <n v="23177.09"/>
    <n v="2258.16"/>
    <n v="2258.16"/>
    <n v="2258.16"/>
    <n v="0"/>
  </r>
  <r>
    <x v="1"/>
    <x v="1"/>
    <x v="8"/>
    <x v="8"/>
    <x v="35"/>
    <x v="35"/>
    <s v="22601"/>
    <s v="Atencions protocolaries i representativ."/>
    <x v="13"/>
    <x v="13"/>
    <s v="3"/>
    <s v="Producció de béns públics de caràcter preferent"/>
    <x v="14"/>
    <x v="14"/>
    <x v="40"/>
    <x v="40"/>
    <x v="63"/>
    <x v="63"/>
    <s v="31111"/>
    <s v="Promoció de la salut"/>
    <n v="60"/>
    <n v="5940"/>
    <n v="6000"/>
    <n v="6000"/>
    <n v="2042.01"/>
    <n v="2042.01"/>
    <n v="42"/>
    <n v="2000.01"/>
  </r>
  <r>
    <x v="1"/>
    <x v="1"/>
    <x v="8"/>
    <x v="8"/>
    <x v="35"/>
    <x v="35"/>
    <s v="22601"/>
    <s v="Atencions protocolaries i representativ."/>
    <x v="13"/>
    <x v="13"/>
    <s v="9"/>
    <s v="Actuacions de caràcter general"/>
    <x v="0"/>
    <x v="0"/>
    <x v="0"/>
    <x v="0"/>
    <x v="0"/>
    <x v="0"/>
    <s v="91211"/>
    <s v="Representacio política"/>
    <n v="9000"/>
    <n v="-4595.0600000000004"/>
    <n v="4404.9399999999996"/>
    <n v="0"/>
    <n v="0"/>
    <n v="0"/>
    <n v="0"/>
    <n v="0"/>
  </r>
  <r>
    <x v="1"/>
    <x v="1"/>
    <x v="8"/>
    <x v="8"/>
    <x v="35"/>
    <x v="35"/>
    <s v="22601"/>
    <s v="Atencions protocolaries i representativ."/>
    <x v="14"/>
    <x v="14"/>
    <s v="1"/>
    <s v="Serveis públics bàsics"/>
    <x v="4"/>
    <x v="4"/>
    <x v="41"/>
    <x v="41"/>
    <x v="66"/>
    <x v="66"/>
    <s v="15211"/>
    <s v="Promoció de l'habitatge social"/>
    <n v="0"/>
    <n v="1000"/>
    <n v="1000"/>
    <n v="66.3"/>
    <n v="66.3"/>
    <n v="66.3"/>
    <n v="66.3"/>
    <n v="0"/>
  </r>
  <r>
    <x v="1"/>
    <x v="1"/>
    <x v="8"/>
    <x v="8"/>
    <x v="35"/>
    <x v="35"/>
    <s v="22601"/>
    <s v="Atencions protocolaries i representativ."/>
    <x v="15"/>
    <x v="15"/>
    <s v="9"/>
    <s v="Actuacions de caràcter general"/>
    <x v="0"/>
    <x v="0"/>
    <x v="0"/>
    <x v="0"/>
    <x v="9"/>
    <x v="9"/>
    <s v="91223"/>
    <s v="Relacions internacionals"/>
    <n v="42487.74"/>
    <n v="0"/>
    <n v="42487.74"/>
    <n v="17551.759999999998"/>
    <n v="15778.25"/>
    <n v="14724.45"/>
    <n v="14724.45"/>
    <n v="0"/>
  </r>
  <r>
    <x v="1"/>
    <x v="1"/>
    <x v="8"/>
    <x v="8"/>
    <x v="35"/>
    <x v="35"/>
    <s v="22601"/>
    <s v="Atencions protocolaries i representativ."/>
    <x v="15"/>
    <x v="15"/>
    <s v="9"/>
    <s v="Actuacions de caràcter general"/>
    <x v="0"/>
    <x v="0"/>
    <x v="0"/>
    <x v="0"/>
    <x v="9"/>
    <x v="9"/>
    <s v="91224"/>
    <s v="Comissionat Agenda 2030"/>
    <n v="0"/>
    <n v="3000"/>
    <n v="3000"/>
    <n v="3000"/>
    <n v="324.89"/>
    <n v="324.89"/>
    <n v="324.89"/>
    <n v="0"/>
  </r>
  <r>
    <x v="1"/>
    <x v="1"/>
    <x v="8"/>
    <x v="8"/>
    <x v="35"/>
    <x v="35"/>
    <s v="22601"/>
    <s v="Atencions protocolaries i representativ."/>
    <x v="15"/>
    <x v="15"/>
    <s v="9"/>
    <s v="Actuacions de caràcter general"/>
    <x v="1"/>
    <x v="1"/>
    <x v="1"/>
    <x v="1"/>
    <x v="1"/>
    <x v="1"/>
    <s v="92011"/>
    <s v="Administració general"/>
    <n v="1036"/>
    <n v="964"/>
    <n v="2000"/>
    <n v="2000"/>
    <n v="0"/>
    <n v="0"/>
    <n v="0"/>
    <n v="0"/>
  </r>
  <r>
    <x v="1"/>
    <x v="1"/>
    <x v="8"/>
    <x v="8"/>
    <x v="35"/>
    <x v="35"/>
    <s v="22601"/>
    <s v="Atencions protocolaries i representativ."/>
    <x v="15"/>
    <x v="15"/>
    <s v="9"/>
    <s v="Actuacions de caràcter general"/>
    <x v="1"/>
    <x v="1"/>
    <x v="42"/>
    <x v="42"/>
    <x v="67"/>
    <x v="67"/>
    <s v="92612"/>
    <s v="Gestió xarxa integrada d'informació"/>
    <n v="0"/>
    <n v="3000"/>
    <n v="3000"/>
    <n v="3000"/>
    <n v="69.58"/>
    <n v="69.58"/>
    <n v="69.58"/>
    <n v="0"/>
  </r>
  <r>
    <x v="1"/>
    <x v="1"/>
    <x v="8"/>
    <x v="8"/>
    <x v="35"/>
    <x v="35"/>
    <s v="22601"/>
    <s v="Atencions protocolaries i representativ."/>
    <x v="17"/>
    <x v="17"/>
    <s v="1"/>
    <s v="Serveis públics bàsics"/>
    <x v="5"/>
    <x v="5"/>
    <x v="9"/>
    <x v="9"/>
    <x v="11"/>
    <x v="11"/>
    <s v="13011"/>
    <s v="Gestió programa administració seguretat"/>
    <n v="2500"/>
    <n v="400"/>
    <n v="2900"/>
    <n v="2173.85"/>
    <n v="1668.9"/>
    <n v="1668.9"/>
    <n v="1487.4"/>
    <n v="181.5"/>
  </r>
  <r>
    <x v="1"/>
    <x v="1"/>
    <x v="8"/>
    <x v="8"/>
    <x v="35"/>
    <x v="35"/>
    <s v="22601"/>
    <s v="Atencions protocolaries i representativ."/>
    <x v="18"/>
    <x v="18"/>
    <s v="1"/>
    <s v="Serveis públics bàsics"/>
    <x v="4"/>
    <x v="4"/>
    <x v="7"/>
    <x v="7"/>
    <x v="8"/>
    <x v="8"/>
    <s v="15011"/>
    <s v="Despeses generals d'Ecologia Urbana"/>
    <n v="3900"/>
    <n v="-3900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1"/>
    <x v="1"/>
    <s v="9"/>
    <s v="Actuacions de caràcter general"/>
    <x v="1"/>
    <x v="1"/>
    <x v="1"/>
    <x v="1"/>
    <x v="1"/>
    <x v="1"/>
    <s v="92011"/>
    <s v="Administració general"/>
    <n v="5000"/>
    <n v="-1900"/>
    <n v="3100"/>
    <n v="3081.5"/>
    <n v="81.5"/>
    <n v="81.5"/>
    <n v="81.5"/>
    <n v="0"/>
  </r>
  <r>
    <x v="1"/>
    <x v="1"/>
    <x v="8"/>
    <x v="8"/>
    <x v="35"/>
    <x v="35"/>
    <s v="22601"/>
    <s v="Atencions protocolaries i representativ."/>
    <x v="2"/>
    <x v="2"/>
    <s v="9"/>
    <s v="Actuacions de caràcter general"/>
    <x v="1"/>
    <x v="1"/>
    <x v="8"/>
    <x v="8"/>
    <x v="20"/>
    <x v="20"/>
    <s v="92521"/>
    <s v="Direcció de comunicació"/>
    <n v="9732"/>
    <n v="8183.59"/>
    <n v="17915.59"/>
    <n v="17915.580000000002"/>
    <n v="15913.04"/>
    <n v="15913.04"/>
    <n v="14605.14"/>
    <n v="1307.9000000000001"/>
  </r>
  <r>
    <x v="1"/>
    <x v="1"/>
    <x v="8"/>
    <x v="8"/>
    <x v="35"/>
    <x v="35"/>
    <s v="22601"/>
    <s v="Atencions protocolaries i representativ."/>
    <x v="3"/>
    <x v="3"/>
    <s v="9"/>
    <s v="Actuacions de caràcter general"/>
    <x v="1"/>
    <x v="1"/>
    <x v="1"/>
    <x v="1"/>
    <x v="1"/>
    <x v="1"/>
    <s v="92011"/>
    <s v="Administració general"/>
    <n v="8"/>
    <n v="257.39999999999998"/>
    <n v="265.39999999999998"/>
    <n v="265.39999999999998"/>
    <n v="265.39999999999998"/>
    <n v="265.39999999999998"/>
    <n v="181.5"/>
    <n v="83.9"/>
  </r>
  <r>
    <x v="1"/>
    <x v="1"/>
    <x v="8"/>
    <x v="8"/>
    <x v="35"/>
    <x v="35"/>
    <s v="22601"/>
    <s v="Atencions protocolaries i representativ."/>
    <x v="4"/>
    <x v="4"/>
    <s v="9"/>
    <s v="Actuacions de caràcter general"/>
    <x v="1"/>
    <x v="1"/>
    <x v="1"/>
    <x v="1"/>
    <x v="1"/>
    <x v="1"/>
    <s v="92011"/>
    <s v="Administració general"/>
    <n v="7000"/>
    <n v="3802.1"/>
    <n v="10802.1"/>
    <n v="10000"/>
    <n v="6528.93"/>
    <n v="6528.93"/>
    <n v="3159.35"/>
    <n v="3369.58"/>
  </r>
  <r>
    <x v="1"/>
    <x v="1"/>
    <x v="8"/>
    <x v="8"/>
    <x v="35"/>
    <x v="35"/>
    <s v="22601"/>
    <s v="Atencions protocolaries i representativ."/>
    <x v="5"/>
    <x v="5"/>
    <s v="3"/>
    <s v="Producció de béns públics de caràcter preferent"/>
    <x v="9"/>
    <x v="9"/>
    <x v="33"/>
    <x v="33"/>
    <x v="51"/>
    <x v="51"/>
    <s v="33811"/>
    <s v="Festes i actes populars"/>
    <n v="500"/>
    <n v="0"/>
    <n v="500"/>
    <n v="308.17"/>
    <n v="308.17"/>
    <n v="308.17"/>
    <n v="0"/>
    <n v="308.17"/>
  </r>
  <r>
    <x v="1"/>
    <x v="1"/>
    <x v="8"/>
    <x v="8"/>
    <x v="35"/>
    <x v="35"/>
    <s v="22601"/>
    <s v="Atencions protocolaries i representativ."/>
    <x v="5"/>
    <x v="5"/>
    <s v="9"/>
    <s v="Actuacions de caràcter general"/>
    <x v="1"/>
    <x v="1"/>
    <x v="1"/>
    <x v="1"/>
    <x v="1"/>
    <x v="1"/>
    <s v="92011"/>
    <s v="Administració general"/>
    <n v="4000"/>
    <n v="1025.3499999999999"/>
    <n v="5025.3500000000004"/>
    <n v="5025.3500000000004"/>
    <n v="651.79999999999995"/>
    <n v="651.79999999999995"/>
    <n v="591.29999999999995"/>
    <n v="60.5"/>
  </r>
  <r>
    <x v="1"/>
    <x v="1"/>
    <x v="8"/>
    <x v="8"/>
    <x v="35"/>
    <x v="35"/>
    <s v="22601"/>
    <s v="Atencions protocolaries i representativ."/>
    <x v="5"/>
    <x v="5"/>
    <s v="9"/>
    <s v="Actuacions de caràcter general"/>
    <x v="1"/>
    <x v="1"/>
    <x v="8"/>
    <x v="8"/>
    <x v="20"/>
    <x v="20"/>
    <s v="92521"/>
    <s v="Direcció de comunicació"/>
    <n v="0"/>
    <n v="2656"/>
    <n v="2656"/>
    <n v="2656"/>
    <n v="2656"/>
    <n v="2655.95"/>
    <n v="2655.95"/>
    <n v="0"/>
  </r>
  <r>
    <x v="1"/>
    <x v="1"/>
    <x v="8"/>
    <x v="8"/>
    <x v="35"/>
    <x v="35"/>
    <s v="22601"/>
    <s v="Atencions protocolaries i representativ."/>
    <x v="6"/>
    <x v="6"/>
    <s v="2"/>
    <s v="Actuacions de protecció i promoció social"/>
    <x v="2"/>
    <x v="2"/>
    <x v="5"/>
    <x v="5"/>
    <x v="47"/>
    <x v="47"/>
    <s v="23231"/>
    <s v="Promoció de la gent gran"/>
    <n v="7000"/>
    <n v="0"/>
    <n v="7000"/>
    <n v="2800"/>
    <n v="0"/>
    <n v="0"/>
    <n v="0"/>
    <n v="0"/>
  </r>
  <r>
    <x v="1"/>
    <x v="1"/>
    <x v="8"/>
    <x v="8"/>
    <x v="35"/>
    <x v="35"/>
    <s v="22601"/>
    <s v="Atencions protocolaries i representativ."/>
    <x v="6"/>
    <x v="6"/>
    <s v="3"/>
    <s v="Producció de béns públics de caràcter preferent"/>
    <x v="13"/>
    <x v="13"/>
    <x v="39"/>
    <x v="39"/>
    <x v="61"/>
    <x v="61"/>
    <s v="32612"/>
    <s v="Altres serveis complementaris d'educació"/>
    <n v="5800"/>
    <n v="-2600"/>
    <n v="3200"/>
    <n v="3200"/>
    <n v="1410"/>
    <n v="1410"/>
    <n v="1410"/>
    <n v="0"/>
  </r>
  <r>
    <x v="1"/>
    <x v="1"/>
    <x v="8"/>
    <x v="8"/>
    <x v="35"/>
    <x v="35"/>
    <s v="22601"/>
    <s v="Atencions protocolaries i representativ."/>
    <x v="6"/>
    <x v="6"/>
    <s v="3"/>
    <s v="Producció de béns públics de caràcter preferent"/>
    <x v="9"/>
    <x v="9"/>
    <x v="37"/>
    <x v="37"/>
    <x v="58"/>
    <x v="58"/>
    <s v="33411"/>
    <s v="Promoció cultural"/>
    <n v="8000"/>
    <n v="-1970"/>
    <n v="6030"/>
    <n v="6022.11"/>
    <n v="1719.66"/>
    <n v="1719.66"/>
    <n v="542.11"/>
    <n v="1177.55"/>
  </r>
  <r>
    <x v="1"/>
    <x v="1"/>
    <x v="8"/>
    <x v="8"/>
    <x v="35"/>
    <x v="35"/>
    <s v="22601"/>
    <s v="Atencions protocolaries i representativ."/>
    <x v="6"/>
    <x v="6"/>
    <s v="9"/>
    <s v="Actuacions de caràcter general"/>
    <x v="1"/>
    <x v="1"/>
    <x v="1"/>
    <x v="1"/>
    <x v="1"/>
    <x v="1"/>
    <s v="92011"/>
    <s v="Administració general"/>
    <n v="100"/>
    <n v="50"/>
    <n v="150"/>
    <n v="131.79"/>
    <n v="131.79"/>
    <n v="131.79"/>
    <n v="131.79"/>
    <n v="0"/>
  </r>
  <r>
    <x v="1"/>
    <x v="1"/>
    <x v="8"/>
    <x v="8"/>
    <x v="35"/>
    <x v="35"/>
    <s v="22601"/>
    <s v="Atencions protocolaries i representativ."/>
    <x v="6"/>
    <x v="6"/>
    <s v="9"/>
    <s v="Actuacions de caràcter general"/>
    <x v="1"/>
    <x v="1"/>
    <x v="8"/>
    <x v="8"/>
    <x v="20"/>
    <x v="20"/>
    <s v="92521"/>
    <s v="Direcció de comunicació"/>
    <n v="7250"/>
    <n v="4750"/>
    <n v="12000"/>
    <n v="12000"/>
    <n v="2774.48"/>
    <n v="2774.48"/>
    <n v="518.23"/>
    <n v="2256.25"/>
  </r>
  <r>
    <x v="1"/>
    <x v="1"/>
    <x v="8"/>
    <x v="8"/>
    <x v="35"/>
    <x v="35"/>
    <s v="22601"/>
    <s v="Atencions protocolaries i representativ.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200"/>
    <n v="-200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7"/>
    <x v="7"/>
    <s v="9"/>
    <s v="Actuacions de caràcter general"/>
    <x v="1"/>
    <x v="1"/>
    <x v="1"/>
    <x v="1"/>
    <x v="1"/>
    <x v="1"/>
    <s v="92011"/>
    <s v="Administració general"/>
    <n v="1260"/>
    <n v="658"/>
    <n v="1918"/>
    <n v="1667.4"/>
    <n v="408.67"/>
    <n v="408.67"/>
    <n v="408.67"/>
    <n v="0"/>
  </r>
  <r>
    <x v="1"/>
    <x v="1"/>
    <x v="8"/>
    <x v="8"/>
    <x v="35"/>
    <x v="35"/>
    <s v="22601"/>
    <s v="Atencions protocolaries i representativ."/>
    <x v="7"/>
    <x v="7"/>
    <s v="9"/>
    <s v="Actuacions de caràcter general"/>
    <x v="1"/>
    <x v="1"/>
    <x v="8"/>
    <x v="8"/>
    <x v="20"/>
    <x v="20"/>
    <s v="92521"/>
    <s v="Direcció de comunicació"/>
    <n v="10000"/>
    <n v="-3000"/>
    <n v="7000"/>
    <n v="7000"/>
    <n v="3554.26"/>
    <n v="3554.26"/>
    <n v="2300.6999999999998"/>
    <n v="1253.56"/>
  </r>
  <r>
    <x v="1"/>
    <x v="1"/>
    <x v="8"/>
    <x v="8"/>
    <x v="35"/>
    <x v="35"/>
    <s v="22601"/>
    <s v="Atencions protocolaries i representativ."/>
    <x v="8"/>
    <x v="8"/>
    <s v="9"/>
    <s v="Actuacions de caràcter general"/>
    <x v="1"/>
    <x v="1"/>
    <x v="1"/>
    <x v="1"/>
    <x v="1"/>
    <x v="1"/>
    <s v="92011"/>
    <s v="Administració general"/>
    <n v="6.05"/>
    <n v="5053.3500000000004"/>
    <n v="5059.3999999999996"/>
    <n v="5059.3999999999996"/>
    <n v="427.24"/>
    <n v="427.24"/>
    <n v="427.24"/>
    <n v="0"/>
  </r>
  <r>
    <x v="1"/>
    <x v="1"/>
    <x v="8"/>
    <x v="8"/>
    <x v="35"/>
    <x v="35"/>
    <s v="22601"/>
    <s v="Atencions protocolaries i representativ.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0"/>
    <n v="8550"/>
    <n v="8550"/>
    <n v="8550"/>
    <n v="5967.44"/>
    <n v="5417.44"/>
    <n v="1400.24"/>
    <n v="4017.2"/>
  </r>
  <r>
    <x v="1"/>
    <x v="1"/>
    <x v="8"/>
    <x v="8"/>
    <x v="35"/>
    <x v="35"/>
    <s v="22601"/>
    <s v="Atencions protocolaries i representativ."/>
    <x v="9"/>
    <x v="9"/>
    <s v="3"/>
    <s v="Producció de béns públics de caràcter preferent"/>
    <x v="9"/>
    <x v="9"/>
    <x v="37"/>
    <x v="37"/>
    <x v="58"/>
    <x v="58"/>
    <s v="33411"/>
    <s v="Promoció cultural"/>
    <n v="8288"/>
    <n v="-8288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9"/>
    <x v="9"/>
    <s v="9"/>
    <s v="Actuacions de caràcter general"/>
    <x v="0"/>
    <x v="0"/>
    <x v="0"/>
    <x v="0"/>
    <x v="0"/>
    <x v="0"/>
    <s v="91211"/>
    <s v="Representacio política"/>
    <n v="1150.73"/>
    <n v="-1150.73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9"/>
    <x v="9"/>
    <s v="9"/>
    <s v="Actuacions de caràcter general"/>
    <x v="1"/>
    <x v="1"/>
    <x v="8"/>
    <x v="8"/>
    <x v="20"/>
    <x v="20"/>
    <s v="92521"/>
    <s v="Direcció de comunicació"/>
    <n v="10028.48"/>
    <n v="15000"/>
    <n v="25028.48"/>
    <n v="19000"/>
    <n v="10455.26"/>
    <n v="10455.26"/>
    <n v="5449.52"/>
    <n v="5005.74"/>
  </r>
  <r>
    <x v="1"/>
    <x v="1"/>
    <x v="8"/>
    <x v="8"/>
    <x v="35"/>
    <x v="35"/>
    <s v="22601"/>
    <s v="Atencions protocolaries i representativ."/>
    <x v="10"/>
    <x v="10"/>
    <s v="9"/>
    <s v="Actuacions de caràcter general"/>
    <x v="1"/>
    <x v="1"/>
    <x v="1"/>
    <x v="1"/>
    <x v="1"/>
    <x v="1"/>
    <s v="92011"/>
    <s v="Administració general"/>
    <n v="500"/>
    <n v="0"/>
    <n v="500"/>
    <n v="30"/>
    <n v="30"/>
    <n v="30"/>
    <n v="30"/>
    <n v="0"/>
  </r>
  <r>
    <x v="1"/>
    <x v="1"/>
    <x v="8"/>
    <x v="8"/>
    <x v="35"/>
    <x v="35"/>
    <s v="22601"/>
    <s v="Atencions protocolaries i representativ."/>
    <x v="10"/>
    <x v="10"/>
    <s v="9"/>
    <s v="Actuacions de caràcter general"/>
    <x v="1"/>
    <x v="1"/>
    <x v="8"/>
    <x v="8"/>
    <x v="20"/>
    <x v="20"/>
    <s v="92521"/>
    <s v="Direcció de comunicació"/>
    <n v="4000"/>
    <n v="2234.6999999999998"/>
    <n v="6234.7"/>
    <n v="6234.7"/>
    <n v="3719.7"/>
    <n v="485"/>
    <n v="485"/>
    <n v="0"/>
  </r>
  <r>
    <x v="1"/>
    <x v="1"/>
    <x v="8"/>
    <x v="8"/>
    <x v="35"/>
    <x v="35"/>
    <s v="22601"/>
    <s v="Atencions protocolaries i representativ."/>
    <x v="23"/>
    <x v="23"/>
    <s v="4"/>
    <s v="Actuacions de caràcter econòmic"/>
    <x v="3"/>
    <x v="3"/>
    <x v="6"/>
    <x v="6"/>
    <x v="7"/>
    <x v="7"/>
    <s v="43011"/>
    <s v="Administració i gerència de Presidència"/>
    <n v="0"/>
    <n v="1000"/>
    <n v="1000"/>
    <n v="235.55"/>
    <n v="235.55"/>
    <n v="235.55"/>
    <n v="235.55"/>
    <n v="0"/>
  </r>
  <r>
    <x v="1"/>
    <x v="1"/>
    <x v="8"/>
    <x v="8"/>
    <x v="35"/>
    <x v="35"/>
    <s v="22601"/>
    <s v="Atencions protocolaries i representativ."/>
    <x v="23"/>
    <x v="23"/>
    <s v="4"/>
    <s v="Actuacions de caràcter econòmic"/>
    <x v="3"/>
    <x v="3"/>
    <x v="30"/>
    <x v="30"/>
    <x v="48"/>
    <x v="48"/>
    <s v="43141"/>
    <s v="Serveis de promoció del comerç"/>
    <n v="10090"/>
    <n v="-10090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23"/>
    <x v="23"/>
    <s v="4"/>
    <s v="Actuacions de caràcter econòmic"/>
    <x v="3"/>
    <x v="3"/>
    <x v="29"/>
    <x v="29"/>
    <x v="62"/>
    <x v="62"/>
    <s v="43321"/>
    <s v="Promoció econòmica de la ciutat"/>
    <n v="0"/>
    <n v="10610"/>
    <n v="10610"/>
    <n v="10010"/>
    <n v="2143.39"/>
    <n v="2143.39"/>
    <n v="994.4"/>
    <n v="1148.99"/>
  </r>
  <r>
    <x v="1"/>
    <x v="1"/>
    <x v="8"/>
    <x v="8"/>
    <x v="35"/>
    <x v="35"/>
    <s v="22601"/>
    <s v="Atencions protocolaries i representativ."/>
    <x v="23"/>
    <x v="23"/>
    <s v="4"/>
    <s v="Actuacions de caràcter econòmic"/>
    <x v="3"/>
    <x v="3"/>
    <x v="29"/>
    <x v="29"/>
    <x v="65"/>
    <x v="65"/>
    <s v="43351"/>
    <s v="Foment de l’economia cooperativa, social"/>
    <n v="2590"/>
    <n v="0"/>
    <n v="2590"/>
    <n v="2500"/>
    <n v="437.25"/>
    <n v="437.25"/>
    <n v="437.25"/>
    <n v="0"/>
  </r>
  <r>
    <x v="1"/>
    <x v="1"/>
    <x v="8"/>
    <x v="8"/>
    <x v="35"/>
    <x v="35"/>
    <s v="22601"/>
    <s v="Atencions protocolaries i representativ."/>
    <x v="24"/>
    <x v="24"/>
    <s v="9"/>
    <s v="Actuacions de caràcter general"/>
    <x v="1"/>
    <x v="1"/>
    <x v="1"/>
    <x v="1"/>
    <x v="1"/>
    <x v="1"/>
    <s v="92011"/>
    <s v="Administració general"/>
    <n v="12432.8"/>
    <n v="0"/>
    <n v="12432.8"/>
    <n v="10000"/>
    <n v="1200.8699999999999"/>
    <n v="1200.8699999999999"/>
    <n v="1200.8699999999999"/>
    <n v="0"/>
  </r>
  <r>
    <x v="1"/>
    <x v="1"/>
    <x v="8"/>
    <x v="8"/>
    <x v="35"/>
    <x v="35"/>
    <s v="22601"/>
    <s v="Atencions protocolaries i representativ."/>
    <x v="24"/>
    <x v="24"/>
    <s v="9"/>
    <s v="Actuacions de caràcter general"/>
    <x v="8"/>
    <x v="8"/>
    <x v="17"/>
    <x v="17"/>
    <x v="24"/>
    <x v="24"/>
    <s v="93112"/>
    <s v="Pressupost i política fiscal"/>
    <n v="2000"/>
    <n v="0"/>
    <n v="2000"/>
    <n v="95.2"/>
    <n v="95.2"/>
    <n v="95.2"/>
    <n v="95.2"/>
    <n v="0"/>
  </r>
  <r>
    <x v="1"/>
    <x v="1"/>
    <x v="8"/>
    <x v="8"/>
    <x v="35"/>
    <x v="35"/>
    <s v="22601"/>
    <s v="Atencions protocolaries i representativ."/>
    <x v="24"/>
    <x v="24"/>
    <s v="9"/>
    <s v="Actuacions de caràcter general"/>
    <x v="8"/>
    <x v="8"/>
    <x v="26"/>
    <x v="26"/>
    <x v="40"/>
    <x v="40"/>
    <s v="93212"/>
    <s v="Consell Tributari"/>
    <n v="1000"/>
    <n v="0"/>
    <n v="1000"/>
    <n v="0"/>
    <n v="0"/>
    <n v="0"/>
    <n v="0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0"/>
    <x v="0"/>
    <x v="0"/>
    <x v="0"/>
    <x v="0"/>
    <x v="0"/>
    <s v="91212"/>
    <s v="Direcció tècnica de premsa"/>
    <n v="1044.29"/>
    <n v="-982.69"/>
    <n v="61.6"/>
    <n v="61.6"/>
    <n v="61.6"/>
    <n v="61.6"/>
    <n v="61.6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0"/>
    <x v="0"/>
    <x v="0"/>
    <x v="0"/>
    <x v="9"/>
    <x v="9"/>
    <s v="91221"/>
    <s v="Relacions institucionals"/>
    <n v="41440"/>
    <n v="-5277.37"/>
    <n v="36162.629999999997"/>
    <n v="30769"/>
    <n v="13578.93"/>
    <n v="13578.93"/>
    <n v="11292.93"/>
    <n v="2286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0"/>
    <x v="0"/>
    <x v="0"/>
    <x v="0"/>
    <x v="9"/>
    <x v="9"/>
    <s v="91222"/>
    <s v="Protocol"/>
    <n v="354395.17"/>
    <n v="-198291.03"/>
    <n v="156104.14000000001"/>
    <n v="145506.38"/>
    <n v="97261.37"/>
    <n v="96299.42"/>
    <n v="80100.61"/>
    <n v="16198.81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1"/>
    <x v="1"/>
    <x v="1"/>
    <x v="1"/>
    <s v="92011"/>
    <s v="Administració general"/>
    <n v="62160"/>
    <n v="-7300"/>
    <n v="54860"/>
    <n v="47552.23"/>
    <n v="21858.93"/>
    <n v="21858.93"/>
    <n v="19474.45"/>
    <n v="2384.48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1"/>
    <x v="1"/>
    <x v="1"/>
    <x v="1"/>
    <s v="92012"/>
    <s v="Serveis editorials"/>
    <n v="321.56"/>
    <n v="0"/>
    <n v="321.56"/>
    <n v="0"/>
    <n v="0"/>
    <n v="0"/>
    <n v="0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1"/>
    <x v="1"/>
    <x v="1"/>
    <x v="1"/>
    <s v="92014"/>
    <s v="Serveis jurídics"/>
    <n v="3108"/>
    <n v="0"/>
    <n v="3108"/>
    <n v="0"/>
    <n v="0"/>
    <n v="0"/>
    <n v="0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1"/>
    <x v="1"/>
    <x v="1"/>
    <x v="1"/>
    <s v="92016"/>
    <s v="Direcció administrativa gabinet d'alcald"/>
    <n v="31080"/>
    <n v="-10000"/>
    <n v="21080"/>
    <n v="20092.66"/>
    <n v="1389.44"/>
    <n v="1389.44"/>
    <n v="1389.44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1"/>
    <x v="1"/>
    <x v="27"/>
    <x v="27"/>
    <s v="92021"/>
    <s v="Sindicatura de Greuges"/>
    <n v="1566.43"/>
    <n v="1400"/>
    <n v="2966.43"/>
    <n v="2943.07"/>
    <n v="934.07"/>
    <n v="934.07"/>
    <n v="885.06"/>
    <n v="49.01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1"/>
    <x v="1"/>
    <x v="28"/>
    <x v="28"/>
    <s v="92032"/>
    <s v="Sistema d'arxius"/>
    <n v="0"/>
    <n v="6.39"/>
    <n v="6.39"/>
    <n v="6.39"/>
    <n v="6.39"/>
    <n v="6.39"/>
    <n v="6.39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8"/>
    <x v="8"/>
    <x v="20"/>
    <x v="20"/>
    <s v="92521"/>
    <s v="Direcció de comunicació"/>
    <n v="7770"/>
    <n v="0"/>
    <n v="7770"/>
    <n v="3000"/>
    <n v="204.2"/>
    <n v="204.2"/>
    <n v="204.2"/>
    <n v="0"/>
  </r>
  <r>
    <x v="1"/>
    <x v="1"/>
    <x v="8"/>
    <x v="8"/>
    <x v="35"/>
    <x v="35"/>
    <s v="22601"/>
    <s v="Atencions protocolaries i representativ."/>
    <x v="25"/>
    <x v="25"/>
    <s v="9"/>
    <s v="Actuacions de caràcter general"/>
    <x v="1"/>
    <x v="1"/>
    <x v="20"/>
    <x v="20"/>
    <x v="29"/>
    <x v="29"/>
    <s v="92211"/>
    <s v="Direcció de recursos humans i organitzac"/>
    <n v="4144"/>
    <n v="-1668.28"/>
    <n v="2475.7199999999998"/>
    <n v="2475.7199999999998"/>
    <n v="2157.85"/>
    <n v="2157.85"/>
    <n v="995.72"/>
    <n v="1162.1300000000001"/>
  </r>
  <r>
    <x v="1"/>
    <x v="1"/>
    <x v="8"/>
    <x v="8"/>
    <x v="35"/>
    <x v="35"/>
    <s v="22601"/>
    <s v="Atencions protocolaries i representativ."/>
    <x v="26"/>
    <x v="26"/>
    <s v="2"/>
    <s v="Actuacions de protecció i promoció social"/>
    <x v="2"/>
    <x v="2"/>
    <x v="5"/>
    <x v="5"/>
    <x v="35"/>
    <x v="35"/>
    <s v="23251"/>
    <s v="Atenció la diversitat i no discriminació"/>
    <n v="0"/>
    <n v="639.29999999999995"/>
    <n v="639.29999999999995"/>
    <n v="639.29999999999995"/>
    <n v="383.01"/>
    <n v="383.01"/>
    <n v="383.01"/>
    <n v="0"/>
  </r>
  <r>
    <x v="1"/>
    <x v="1"/>
    <x v="8"/>
    <x v="8"/>
    <x v="35"/>
    <x v="35"/>
    <s v="22601"/>
    <s v="Atencions protocolaries i representativ.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4144"/>
    <n v="-4144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26"/>
    <x v="26"/>
    <s v="9"/>
    <s v="Actuacions de caràcter general"/>
    <x v="1"/>
    <x v="1"/>
    <x v="21"/>
    <x v="21"/>
    <x v="31"/>
    <x v="31"/>
    <s v="92413"/>
    <s v="Relacions ciutadanes"/>
    <n v="37594.370000000003"/>
    <n v="-35537.370000000003"/>
    <n v="2057"/>
    <n v="2057"/>
    <n v="2057"/>
    <n v="2057"/>
    <n v="2057"/>
    <n v="0"/>
  </r>
  <r>
    <x v="1"/>
    <x v="1"/>
    <x v="8"/>
    <x v="8"/>
    <x v="35"/>
    <x v="35"/>
    <s v="22601"/>
    <s v="Atencions protocolaries i representativ."/>
    <x v="26"/>
    <x v="26"/>
    <s v="9"/>
    <s v="Actuacions de caràcter general"/>
    <x v="1"/>
    <x v="1"/>
    <x v="21"/>
    <x v="21"/>
    <x v="31"/>
    <x v="31"/>
    <s v="92418"/>
    <s v="Associacionisme"/>
    <n v="6216"/>
    <n v="-6216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26"/>
    <x v="26"/>
    <s v="9"/>
    <s v="Actuacions de caràcter general"/>
    <x v="1"/>
    <x v="1"/>
    <x v="21"/>
    <x v="21"/>
    <x v="68"/>
    <x v="68"/>
    <s v="92491"/>
    <s v="Memòria històrica"/>
    <n v="3800"/>
    <n v="-3800"/>
    <n v="0"/>
    <n v="0"/>
    <n v="0"/>
    <n v="0"/>
    <n v="0"/>
    <n v="0"/>
  </r>
  <r>
    <x v="1"/>
    <x v="1"/>
    <x v="8"/>
    <x v="8"/>
    <x v="35"/>
    <x v="35"/>
    <s v="22602"/>
    <s v="Publicitat i propaganda"/>
    <x v="5"/>
    <x v="5"/>
    <s v="3"/>
    <s v="Producció de béns públics de caràcter preferent"/>
    <x v="13"/>
    <x v="13"/>
    <x v="39"/>
    <x v="39"/>
    <x v="61"/>
    <x v="61"/>
    <s v="32612"/>
    <s v="Altres serveis complementaris d'educació"/>
    <n v="2000"/>
    <n v="0"/>
    <n v="2000"/>
    <n v="0"/>
    <n v="0"/>
    <n v="0"/>
    <n v="0"/>
    <n v="0"/>
  </r>
  <r>
    <x v="1"/>
    <x v="1"/>
    <x v="8"/>
    <x v="8"/>
    <x v="35"/>
    <x v="35"/>
    <s v="22602"/>
    <s v="Publicitat i propaganda"/>
    <x v="5"/>
    <x v="5"/>
    <s v="3"/>
    <s v="Producció de béns públics de caràcter preferent"/>
    <x v="9"/>
    <x v="9"/>
    <x v="37"/>
    <x v="37"/>
    <x v="58"/>
    <x v="58"/>
    <s v="33411"/>
    <s v="Promoció cultural"/>
    <n v="22990"/>
    <n v="0"/>
    <n v="22990"/>
    <n v="17242.5"/>
    <n v="11495"/>
    <n v="3315.4"/>
    <n v="2444.1999999999998"/>
    <n v="871.2"/>
  </r>
  <r>
    <x v="1"/>
    <x v="1"/>
    <x v="8"/>
    <x v="8"/>
    <x v="35"/>
    <x v="35"/>
    <s v="22602"/>
    <s v="Publicitat i propaganda"/>
    <x v="5"/>
    <x v="5"/>
    <s v="4"/>
    <s v="Actuacions de caràcter econòmic"/>
    <x v="3"/>
    <x v="3"/>
    <x v="29"/>
    <x v="29"/>
    <x v="53"/>
    <x v="53"/>
    <s v="43341"/>
    <s v="Dinamització econòmica de proximitat"/>
    <n v="5000"/>
    <n v="-5000"/>
    <n v="0"/>
    <n v="0"/>
    <n v="0"/>
    <n v="0"/>
    <n v="0"/>
    <n v="0"/>
  </r>
  <r>
    <x v="1"/>
    <x v="1"/>
    <x v="8"/>
    <x v="8"/>
    <x v="35"/>
    <x v="35"/>
    <s v="22602"/>
    <s v="Publicitat i propaganda"/>
    <x v="5"/>
    <x v="5"/>
    <s v="9"/>
    <s v="Actuacions de caràcter general"/>
    <x v="1"/>
    <x v="1"/>
    <x v="8"/>
    <x v="8"/>
    <x v="20"/>
    <x v="20"/>
    <s v="92521"/>
    <s v="Direcció de comunicació"/>
    <n v="110242"/>
    <n v="-22656"/>
    <n v="87586"/>
    <n v="57598.51"/>
    <n v="57598.51"/>
    <n v="28590.04"/>
    <n v="21420.54"/>
    <n v="7169.5"/>
  </r>
  <r>
    <x v="1"/>
    <x v="1"/>
    <x v="8"/>
    <x v="8"/>
    <x v="35"/>
    <x v="35"/>
    <s v="22602"/>
    <s v="Publicitat i propaganda"/>
    <x v="8"/>
    <x v="8"/>
    <s v="9"/>
    <s v="Actuacions de caràcter general"/>
    <x v="1"/>
    <x v="1"/>
    <x v="8"/>
    <x v="8"/>
    <x v="20"/>
    <x v="20"/>
    <s v="92521"/>
    <s v="Direcció de comunicació"/>
    <n v="0"/>
    <n v="37819.21"/>
    <n v="37819.21"/>
    <n v="37819.21"/>
    <n v="37819.21"/>
    <n v="31105.67"/>
    <n v="24134.74"/>
    <n v="6970.93"/>
  </r>
  <r>
    <x v="1"/>
    <x v="1"/>
    <x v="8"/>
    <x v="8"/>
    <x v="35"/>
    <x v="35"/>
    <s v="22602"/>
    <s v="Publicitat i propaganda"/>
    <x v="0"/>
    <x v="0"/>
    <s v="9"/>
    <s v="Actuacions de caràcter general"/>
    <x v="1"/>
    <x v="1"/>
    <x v="8"/>
    <x v="8"/>
    <x v="20"/>
    <x v="20"/>
    <s v="92522"/>
    <s v="Serveis publicitaris"/>
    <n v="10000000"/>
    <n v="252305"/>
    <n v="10252305"/>
    <n v="9791578.6600000001"/>
    <n v="9783302.9199999999"/>
    <n v="9552098.4000000004"/>
    <n v="7054272.2699999996"/>
    <n v="2497826.13"/>
  </r>
  <r>
    <x v="1"/>
    <x v="1"/>
    <x v="8"/>
    <x v="8"/>
    <x v="35"/>
    <x v="35"/>
    <s v="22603"/>
    <s v="Publicacions en diaris oficials"/>
    <x v="18"/>
    <x v="18"/>
    <s v="1"/>
    <s v="Serveis públics bàsics"/>
    <x v="4"/>
    <x v="4"/>
    <x v="7"/>
    <x v="7"/>
    <x v="8"/>
    <x v="8"/>
    <s v="15011"/>
    <s v="Despeses generals d'Ecologia Urbana"/>
    <n v="30000"/>
    <n v="-15000"/>
    <n v="15000"/>
    <n v="15000"/>
    <n v="15000"/>
    <n v="12550"/>
    <n v="11125"/>
    <n v="1425"/>
  </r>
  <r>
    <x v="1"/>
    <x v="1"/>
    <x v="8"/>
    <x v="8"/>
    <x v="35"/>
    <x v="35"/>
    <s v="22603"/>
    <s v="Publicacions en diaris oficials"/>
    <x v="5"/>
    <x v="5"/>
    <s v="9"/>
    <s v="Actuacions de caràcter general"/>
    <x v="1"/>
    <x v="1"/>
    <x v="1"/>
    <x v="1"/>
    <x v="1"/>
    <x v="1"/>
    <s v="92011"/>
    <s v="Administració general"/>
    <n v="2500"/>
    <n v="-2500"/>
    <n v="0"/>
    <n v="0"/>
    <n v="0"/>
    <n v="0"/>
    <n v="0"/>
    <n v="0"/>
  </r>
  <r>
    <x v="1"/>
    <x v="1"/>
    <x v="8"/>
    <x v="8"/>
    <x v="35"/>
    <x v="35"/>
    <s v="22603"/>
    <s v="Publicacions en diaris oficials"/>
    <x v="0"/>
    <x v="0"/>
    <s v="9"/>
    <s v="Actuacions de caràcter general"/>
    <x v="1"/>
    <x v="1"/>
    <x v="8"/>
    <x v="8"/>
    <x v="20"/>
    <x v="20"/>
    <s v="92521"/>
    <s v="Direcció de comunicació"/>
    <n v="165760"/>
    <n v="-105460.7"/>
    <n v="60299.3"/>
    <n v="30661"/>
    <n v="30661"/>
    <n v="30661"/>
    <n v="21049.200000000001"/>
    <n v="9611.7999999999993"/>
  </r>
  <r>
    <x v="1"/>
    <x v="1"/>
    <x v="8"/>
    <x v="8"/>
    <x v="35"/>
    <x v="35"/>
    <s v="22604"/>
    <s v="Despeses jurídiques"/>
    <x v="15"/>
    <x v="15"/>
    <s v="1"/>
    <s v="Serveis públics bàsics"/>
    <x v="6"/>
    <x v="6"/>
    <x v="32"/>
    <x v="32"/>
    <x v="50"/>
    <x v="50"/>
    <s v="16911"/>
    <s v="Protecció i control d'animals"/>
    <n v="22618.23"/>
    <n v="37488.21"/>
    <n v="60106.44"/>
    <n v="60106.44"/>
    <n v="60106.44"/>
    <n v="60106.44"/>
    <n v="56579.82"/>
    <n v="3526.62"/>
  </r>
  <r>
    <x v="1"/>
    <x v="1"/>
    <x v="8"/>
    <x v="8"/>
    <x v="35"/>
    <x v="35"/>
    <s v="22604"/>
    <s v="Despeses jurídiques"/>
    <x v="17"/>
    <x v="17"/>
    <s v="1"/>
    <s v="Serveis públics bàsics"/>
    <x v="5"/>
    <x v="5"/>
    <x v="9"/>
    <x v="9"/>
    <x v="11"/>
    <x v="11"/>
    <s v="13013"/>
    <s v="Assessorament legal a la gerència i òrga"/>
    <n v="141160"/>
    <n v="37200"/>
    <n v="178360"/>
    <n v="178354"/>
    <n v="178354"/>
    <n v="167132.15"/>
    <n v="127668.76"/>
    <n v="39463.39"/>
  </r>
  <r>
    <x v="1"/>
    <x v="1"/>
    <x v="8"/>
    <x v="8"/>
    <x v="35"/>
    <x v="35"/>
    <s v="22604"/>
    <s v="Despeses jurídiques"/>
    <x v="18"/>
    <x v="18"/>
    <s v="1"/>
    <s v="Serveis públics bàsics"/>
    <x v="4"/>
    <x v="4"/>
    <x v="7"/>
    <x v="7"/>
    <x v="8"/>
    <x v="8"/>
    <s v="15012"/>
    <s v="Coordinació jurídica Ecologia Urbana"/>
    <n v="0"/>
    <n v="17557.099999999999"/>
    <n v="17557.099999999999"/>
    <n v="17557.099999999999"/>
    <n v="17557.099999999999"/>
    <n v="17557.099999999999"/>
    <n v="17557.099999999999"/>
    <n v="0"/>
  </r>
  <r>
    <x v="1"/>
    <x v="1"/>
    <x v="8"/>
    <x v="8"/>
    <x v="35"/>
    <x v="35"/>
    <s v="22604"/>
    <s v="Despeses jurídiques"/>
    <x v="19"/>
    <x v="19"/>
    <s v="1"/>
    <s v="Serveis públics bàsics"/>
    <x v="6"/>
    <x v="6"/>
    <x v="13"/>
    <x v="13"/>
    <x v="16"/>
    <x v="16"/>
    <s v="16312"/>
    <s v="Avaluació de la neteja viària"/>
    <n v="0"/>
    <n v="8712"/>
    <n v="8712"/>
    <n v="8712"/>
    <n v="8712"/>
    <n v="7806.92"/>
    <n v="7206.76"/>
    <n v="600.16"/>
  </r>
  <r>
    <x v="1"/>
    <x v="1"/>
    <x v="8"/>
    <x v="8"/>
    <x v="35"/>
    <x v="35"/>
    <s v="22604"/>
    <s v="Despeses jurídiques"/>
    <x v="19"/>
    <x v="19"/>
    <s v="1"/>
    <s v="Serveis públics bàsics"/>
    <x v="11"/>
    <x v="11"/>
    <x v="31"/>
    <x v="31"/>
    <x v="49"/>
    <x v="49"/>
    <s v="17211"/>
    <s v="Intervenció mediambiental"/>
    <n v="0"/>
    <n v="17424"/>
    <n v="17424"/>
    <n v="17424"/>
    <n v="17424"/>
    <n v="17424"/>
    <n v="12672"/>
    <n v="4752"/>
  </r>
  <r>
    <x v="1"/>
    <x v="1"/>
    <x v="8"/>
    <x v="8"/>
    <x v="35"/>
    <x v="35"/>
    <s v="22604"/>
    <s v="Despeses jurídiques"/>
    <x v="20"/>
    <x v="20"/>
    <s v="1"/>
    <s v="Serveis públics bàsics"/>
    <x v="4"/>
    <x v="4"/>
    <x v="7"/>
    <x v="7"/>
    <x v="8"/>
    <x v="8"/>
    <s v="15011"/>
    <s v="Despeses generals d'Ecologia Urbana"/>
    <n v="0"/>
    <n v="8470"/>
    <n v="8470"/>
    <n v="8470"/>
    <n v="8470"/>
    <n v="8470"/>
    <n v="0"/>
    <n v="8470"/>
  </r>
  <r>
    <x v="1"/>
    <x v="1"/>
    <x v="8"/>
    <x v="8"/>
    <x v="35"/>
    <x v="35"/>
    <s v="22604"/>
    <s v="Despeses jurídiques"/>
    <x v="20"/>
    <x v="20"/>
    <s v="1"/>
    <s v="Serveis públics bàsics"/>
    <x v="4"/>
    <x v="4"/>
    <x v="14"/>
    <x v="14"/>
    <x v="69"/>
    <x v="69"/>
    <s v="15151"/>
    <s v="Planejament de la ciutat"/>
    <n v="0"/>
    <n v="20449"/>
    <n v="20449"/>
    <n v="20449"/>
    <n v="20449"/>
    <n v="20449"/>
    <n v="18029"/>
    <n v="2420"/>
  </r>
  <r>
    <x v="1"/>
    <x v="1"/>
    <x v="8"/>
    <x v="8"/>
    <x v="35"/>
    <x v="35"/>
    <s v="22604"/>
    <s v="Despeses jurídiques"/>
    <x v="21"/>
    <x v="21"/>
    <s v="1"/>
    <s v="Serveis públics bàsics"/>
    <x v="5"/>
    <x v="5"/>
    <x v="25"/>
    <x v="25"/>
    <x v="38"/>
    <x v="38"/>
    <s v="13412"/>
    <s v="Planificació i projectes de mobilitat"/>
    <n v="0"/>
    <n v="32670"/>
    <n v="32670"/>
    <n v="32670"/>
    <n v="32670"/>
    <n v="32670"/>
    <n v="32670"/>
    <n v="0"/>
  </r>
  <r>
    <x v="1"/>
    <x v="1"/>
    <x v="8"/>
    <x v="8"/>
    <x v="35"/>
    <x v="35"/>
    <s v="22604"/>
    <s v="Despeses jurídiques"/>
    <x v="1"/>
    <x v="1"/>
    <s v="9"/>
    <s v="Actuacions de caràcter general"/>
    <x v="1"/>
    <x v="1"/>
    <x v="1"/>
    <x v="1"/>
    <x v="1"/>
    <x v="1"/>
    <s v="92014"/>
    <s v="Serveis jurídics"/>
    <n v="10000"/>
    <n v="-5999.98"/>
    <n v="4000.02"/>
    <n v="4000.02"/>
    <n v="0"/>
    <n v="0"/>
    <n v="0"/>
    <n v="0"/>
  </r>
  <r>
    <x v="1"/>
    <x v="1"/>
    <x v="8"/>
    <x v="8"/>
    <x v="35"/>
    <x v="35"/>
    <s v="22604"/>
    <s v="Despeses jurídiques"/>
    <x v="2"/>
    <x v="2"/>
    <s v="9"/>
    <s v="Actuacions de caràcter general"/>
    <x v="1"/>
    <x v="1"/>
    <x v="1"/>
    <x v="1"/>
    <x v="1"/>
    <x v="1"/>
    <s v="92011"/>
    <s v="Administració general"/>
    <n v="0"/>
    <n v="2900"/>
    <n v="2900"/>
    <n v="2900"/>
    <n v="1662.97"/>
    <n v="1662.97"/>
    <n v="1662.97"/>
    <n v="0"/>
  </r>
  <r>
    <x v="1"/>
    <x v="1"/>
    <x v="8"/>
    <x v="8"/>
    <x v="35"/>
    <x v="35"/>
    <s v="22604"/>
    <s v="Despeses jurídiques"/>
    <x v="24"/>
    <x v="24"/>
    <s v="9"/>
    <s v="Actuacions de caràcter general"/>
    <x v="8"/>
    <x v="8"/>
    <x v="17"/>
    <x v="17"/>
    <x v="24"/>
    <x v="24"/>
    <s v="93112"/>
    <s v="Pressupost i política fiscal"/>
    <n v="1000"/>
    <n v="0"/>
    <n v="1000"/>
    <n v="0"/>
    <n v="0"/>
    <n v="0"/>
    <n v="0"/>
    <n v="0"/>
  </r>
  <r>
    <x v="1"/>
    <x v="1"/>
    <x v="8"/>
    <x v="8"/>
    <x v="35"/>
    <x v="35"/>
    <s v="22604"/>
    <s v="Despeses jurídiques"/>
    <x v="24"/>
    <x v="24"/>
    <s v="9"/>
    <s v="Actuacions de caràcter general"/>
    <x v="8"/>
    <x v="8"/>
    <x v="26"/>
    <x v="26"/>
    <x v="40"/>
    <x v="40"/>
    <s v="93212"/>
    <s v="Consell Tributari"/>
    <n v="124.03"/>
    <n v="0"/>
    <n v="124.03"/>
    <n v="0"/>
    <n v="0"/>
    <n v="0"/>
    <n v="0"/>
    <n v="0"/>
  </r>
  <r>
    <x v="1"/>
    <x v="1"/>
    <x v="8"/>
    <x v="8"/>
    <x v="35"/>
    <x v="35"/>
    <s v="22604"/>
    <s v="Despeses jurídiques"/>
    <x v="24"/>
    <x v="24"/>
    <s v="9"/>
    <s v="Actuacions de caràcter general"/>
    <x v="8"/>
    <x v="8"/>
    <x v="18"/>
    <x v="18"/>
    <x v="25"/>
    <x v="25"/>
    <s v="93311"/>
    <s v="Patrimoni"/>
    <n v="160000"/>
    <n v="-20000"/>
    <n v="140000"/>
    <n v="140000"/>
    <n v="35640.14"/>
    <n v="35640.14"/>
    <n v="32320.37"/>
    <n v="3319.77"/>
  </r>
  <r>
    <x v="1"/>
    <x v="1"/>
    <x v="8"/>
    <x v="8"/>
    <x v="35"/>
    <x v="35"/>
    <s v="22604"/>
    <s v="Despeses jurídiques"/>
    <x v="0"/>
    <x v="0"/>
    <s v="9"/>
    <s v="Actuacions de caràcter general"/>
    <x v="1"/>
    <x v="1"/>
    <x v="1"/>
    <x v="1"/>
    <x v="1"/>
    <x v="1"/>
    <s v="92014"/>
    <s v="Serveis jurídics"/>
    <n v="227920"/>
    <n v="57000"/>
    <n v="284920"/>
    <n v="284107.99"/>
    <n v="284107.99"/>
    <n v="158057.81"/>
    <n v="126786.58"/>
    <n v="31271.23"/>
  </r>
  <r>
    <x v="1"/>
    <x v="1"/>
    <x v="8"/>
    <x v="8"/>
    <x v="35"/>
    <x v="35"/>
    <s v="22604"/>
    <s v="Despeses jurídiques"/>
    <x v="0"/>
    <x v="0"/>
    <s v="9"/>
    <s v="Actuacions de caràcter general"/>
    <x v="1"/>
    <x v="1"/>
    <x v="1"/>
    <x v="1"/>
    <x v="28"/>
    <x v="28"/>
    <s v="92033"/>
    <s v="Servei de documentació i accés al coneix"/>
    <n v="0"/>
    <n v="28209.41"/>
    <n v="28209.41"/>
    <n v="27823.69"/>
    <n v="20364.82"/>
    <n v="20364.82"/>
    <n v="13303.69"/>
    <n v="7061.13"/>
  </r>
  <r>
    <x v="1"/>
    <x v="1"/>
    <x v="8"/>
    <x v="8"/>
    <x v="35"/>
    <x v="35"/>
    <s v="22604"/>
    <s v="Despeses jurídiques"/>
    <x v="25"/>
    <x v="25"/>
    <s v="9"/>
    <s v="Actuacions de caràcter general"/>
    <x v="1"/>
    <x v="1"/>
    <x v="20"/>
    <x v="20"/>
    <x v="29"/>
    <x v="29"/>
    <s v="92211"/>
    <s v="Direcció de recursos humans i organitzac"/>
    <n v="41586.480000000003"/>
    <n v="35538.42"/>
    <n v="77124.899999999994"/>
    <n v="77124.899999999994"/>
    <n v="77124.899999999994"/>
    <n v="71108.960000000006"/>
    <n v="47017.25"/>
    <n v="24091.71"/>
  </r>
  <r>
    <x v="1"/>
    <x v="1"/>
    <x v="8"/>
    <x v="8"/>
    <x v="35"/>
    <x v="35"/>
    <s v="22605"/>
    <s v="Despeses procuradors"/>
    <x v="0"/>
    <x v="0"/>
    <s v="9"/>
    <s v="Actuacions de caràcter general"/>
    <x v="1"/>
    <x v="1"/>
    <x v="1"/>
    <x v="1"/>
    <x v="1"/>
    <x v="1"/>
    <s v="92014"/>
    <s v="Serveis jurídics"/>
    <n v="269360"/>
    <n v="-68800"/>
    <n v="200560"/>
    <n v="156298.74"/>
    <n v="155205.88"/>
    <n v="153188.88"/>
    <n v="150485.82"/>
    <n v="2703.06"/>
  </r>
  <r>
    <x v="1"/>
    <x v="1"/>
    <x v="8"/>
    <x v="8"/>
    <x v="35"/>
    <x v="35"/>
    <s v="22606"/>
    <s v="Reunions, conferències i cursos"/>
    <x v="11"/>
    <x v="11"/>
    <s v="2"/>
    <s v="Actuacions de protecció i promoció social"/>
    <x v="2"/>
    <x v="2"/>
    <x v="4"/>
    <x v="4"/>
    <x v="34"/>
    <x v="34"/>
    <s v="23173"/>
    <s v="Inclusió amb perspectiva de gènere"/>
    <n v="6000"/>
    <n v="13147.87"/>
    <n v="19147.87"/>
    <n v="17500"/>
    <n v="17499.72"/>
    <n v="17499.72"/>
    <n v="15563.72"/>
    <n v="1936"/>
  </r>
  <r>
    <x v="1"/>
    <x v="1"/>
    <x v="8"/>
    <x v="8"/>
    <x v="35"/>
    <x v="35"/>
    <s v="22606"/>
    <s v="Reunions, conferències i cursos"/>
    <x v="11"/>
    <x v="11"/>
    <s v="9"/>
    <s v="Actuacions de caràcter general"/>
    <x v="1"/>
    <x v="1"/>
    <x v="1"/>
    <x v="1"/>
    <x v="1"/>
    <x v="1"/>
    <s v="92011"/>
    <s v="Administració general"/>
    <n v="0"/>
    <n v="15000.01"/>
    <n v="15000.01"/>
    <n v="15000.01"/>
    <n v="4679"/>
    <n v="4679"/>
    <n v="1533"/>
    <n v="3146"/>
  </r>
  <r>
    <x v="1"/>
    <x v="1"/>
    <x v="8"/>
    <x v="8"/>
    <x v="35"/>
    <x v="35"/>
    <s v="22606"/>
    <s v="Reunions, conferències i cursos"/>
    <x v="11"/>
    <x v="11"/>
    <s v="9"/>
    <s v="Actuacions de caràcter general"/>
    <x v="1"/>
    <x v="1"/>
    <x v="2"/>
    <x v="2"/>
    <x v="2"/>
    <x v="2"/>
    <s v="92321"/>
    <s v="Anàlisi i programació"/>
    <n v="2590"/>
    <n v="600"/>
    <n v="3190"/>
    <n v="3025"/>
    <n v="993.2"/>
    <n v="993.2"/>
    <n v="993.2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0000"/>
    <n v="-10000"/>
    <n v="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3"/>
    <x v="3"/>
    <x v="3"/>
    <x v="3"/>
    <s v="23012"/>
    <s v="Direcció d'equitat social"/>
    <n v="0"/>
    <n v="17956.400000000001"/>
    <n v="17956.400000000001"/>
    <n v="17956.400000000001"/>
    <n v="17956.400000000001"/>
    <n v="17956.400000000001"/>
    <n v="17956.400000000001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3000"/>
    <n v="-3000"/>
    <n v="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8000"/>
    <n v="-18000"/>
    <n v="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94000"/>
    <n v="-35149.29"/>
    <n v="158850.71"/>
    <n v="158850.71"/>
    <n v="158850.71"/>
    <n v="129751.01"/>
    <n v="117066.01"/>
    <n v="12685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5"/>
    <x v="5"/>
    <x v="41"/>
    <x v="41"/>
    <s v="23221"/>
    <s v="Promoció i atenció a la joventut"/>
    <n v="1"/>
    <n v="-1"/>
    <n v="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5"/>
    <x v="5"/>
    <x v="47"/>
    <x v="47"/>
    <s v="23231"/>
    <s v="Promoció de la gent gran"/>
    <n v="20000"/>
    <n v="-18135.439999999999"/>
    <n v="1864.56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5"/>
    <x v="5"/>
    <x v="5"/>
    <x v="5"/>
    <s v="23241"/>
    <s v="Promoció de les dones"/>
    <n v="102000"/>
    <n v="-102000"/>
    <n v="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2500"/>
    <n v="-2500"/>
    <n v="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60000"/>
    <n v="54652.37"/>
    <n v="114652.37"/>
    <n v="114652.37"/>
    <n v="112236.15"/>
    <n v="26338.78"/>
    <n v="12075.38"/>
    <n v="14263.4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30000"/>
    <n v="-30000"/>
    <n v="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5"/>
    <x v="5"/>
    <x v="56"/>
    <x v="56"/>
    <s v="23291"/>
    <s v="Cooperació Internacional"/>
    <n v="60000"/>
    <n v="-36334.5"/>
    <n v="23665.5"/>
    <n v="23665.5"/>
    <n v="11322.12"/>
    <n v="11322.11"/>
    <n v="9172.1200000000008"/>
    <n v="2149.9899999999998"/>
  </r>
  <r>
    <x v="1"/>
    <x v="1"/>
    <x v="8"/>
    <x v="8"/>
    <x v="35"/>
    <x v="35"/>
    <s v="22606"/>
    <s v="Reunions, conferències i cursos"/>
    <x v="13"/>
    <x v="13"/>
    <s v="3"/>
    <s v="Producció de béns públics de caràcter preferent"/>
    <x v="14"/>
    <x v="14"/>
    <x v="40"/>
    <x v="40"/>
    <x v="63"/>
    <x v="63"/>
    <s v="31111"/>
    <s v="Promoció de la salut"/>
    <n v="8000"/>
    <n v="0"/>
    <n v="800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9"/>
    <s v="Actuacions de caràcter general"/>
    <x v="0"/>
    <x v="0"/>
    <x v="0"/>
    <x v="0"/>
    <x v="0"/>
    <x v="0"/>
    <s v="91211"/>
    <s v="Representacio política"/>
    <n v="1"/>
    <n v="0"/>
    <n v="1"/>
    <n v="0"/>
    <n v="0"/>
    <n v="0"/>
    <n v="0"/>
    <n v="0"/>
  </r>
  <r>
    <x v="1"/>
    <x v="1"/>
    <x v="8"/>
    <x v="8"/>
    <x v="35"/>
    <x v="35"/>
    <s v="22606"/>
    <s v="Reunions, conferències i cursos"/>
    <x v="15"/>
    <x v="15"/>
    <s v="9"/>
    <s v="Actuacions de caràcter general"/>
    <x v="0"/>
    <x v="0"/>
    <x v="0"/>
    <x v="0"/>
    <x v="9"/>
    <x v="9"/>
    <s v="91223"/>
    <s v="Relacions internacionals"/>
    <n v="48985.24"/>
    <n v="-19762"/>
    <n v="29223.24"/>
    <n v="0"/>
    <n v="0"/>
    <n v="0"/>
    <n v="0"/>
    <n v="0"/>
  </r>
  <r>
    <x v="1"/>
    <x v="1"/>
    <x v="8"/>
    <x v="8"/>
    <x v="35"/>
    <x v="35"/>
    <s v="22606"/>
    <s v="Reunions, conferències i cursos"/>
    <x v="18"/>
    <x v="18"/>
    <s v="1"/>
    <s v="Serveis públics bàsics"/>
    <x v="4"/>
    <x v="4"/>
    <x v="7"/>
    <x v="7"/>
    <x v="8"/>
    <x v="8"/>
    <s v="15011"/>
    <s v="Despeses generals d'Ecologia Urbana"/>
    <n v="30000"/>
    <n v="8670.65"/>
    <n v="38670.65"/>
    <n v="11192.25"/>
    <n v="4104.47"/>
    <n v="4104.47"/>
    <n v="4104.47"/>
    <n v="0"/>
  </r>
  <r>
    <x v="1"/>
    <x v="1"/>
    <x v="8"/>
    <x v="8"/>
    <x v="35"/>
    <x v="35"/>
    <s v="22606"/>
    <s v="Reunions, conferències i cursos"/>
    <x v="18"/>
    <x v="18"/>
    <s v="1"/>
    <s v="Serveis públics bàsics"/>
    <x v="4"/>
    <x v="4"/>
    <x v="14"/>
    <x v="14"/>
    <x v="70"/>
    <x v="70"/>
    <s v="15143"/>
    <s v="Participació Ecologia Urbana"/>
    <n v="17000.400000000001"/>
    <n v="-17000.400000000001"/>
    <n v="0"/>
    <n v="0"/>
    <n v="0"/>
    <n v="0"/>
    <n v="0"/>
    <n v="0"/>
  </r>
  <r>
    <x v="1"/>
    <x v="1"/>
    <x v="8"/>
    <x v="8"/>
    <x v="35"/>
    <x v="35"/>
    <s v="22606"/>
    <s v="Reunions, conferències i cursos"/>
    <x v="1"/>
    <x v="1"/>
    <s v="9"/>
    <s v="Actuacions de caràcter general"/>
    <x v="1"/>
    <x v="1"/>
    <x v="1"/>
    <x v="1"/>
    <x v="1"/>
    <x v="1"/>
    <s v="92011"/>
    <s v="Administració general"/>
    <n v="9000"/>
    <n v="-6096"/>
    <n v="2904"/>
    <n v="2904"/>
    <n v="2904"/>
    <n v="2904"/>
    <n v="2904"/>
    <n v="0"/>
  </r>
  <r>
    <x v="1"/>
    <x v="1"/>
    <x v="8"/>
    <x v="8"/>
    <x v="35"/>
    <x v="35"/>
    <s v="22606"/>
    <s v="Reunions, conferències i cursos"/>
    <x v="9"/>
    <x v="9"/>
    <s v="9"/>
    <s v="Actuacions de caràcter general"/>
    <x v="1"/>
    <x v="1"/>
    <x v="1"/>
    <x v="1"/>
    <x v="1"/>
    <x v="1"/>
    <s v="92011"/>
    <s v="Administració general"/>
    <n v="0"/>
    <n v="1986.4"/>
    <n v="1986.4"/>
    <n v="1896.4"/>
    <n v="1896.4"/>
    <n v="1896.4"/>
    <n v="1896.4"/>
    <n v="0"/>
  </r>
  <r>
    <x v="1"/>
    <x v="1"/>
    <x v="8"/>
    <x v="8"/>
    <x v="35"/>
    <x v="35"/>
    <s v="22606"/>
    <s v="Reunions, conferències i cursos"/>
    <x v="23"/>
    <x v="23"/>
    <s v="4"/>
    <s v="Actuacions de caràcter econòmic"/>
    <x v="3"/>
    <x v="3"/>
    <x v="30"/>
    <x v="30"/>
    <x v="48"/>
    <x v="48"/>
    <s v="43141"/>
    <s v="Serveis de promoció del comerç"/>
    <n v="30270"/>
    <n v="-13088"/>
    <n v="17182"/>
    <n v="17182"/>
    <n v="17182"/>
    <n v="17182"/>
    <n v="17182"/>
    <n v="0"/>
  </r>
  <r>
    <x v="1"/>
    <x v="1"/>
    <x v="8"/>
    <x v="8"/>
    <x v="35"/>
    <x v="35"/>
    <s v="22606"/>
    <s v="Reunions, conferències i cursos"/>
    <x v="23"/>
    <x v="23"/>
    <s v="4"/>
    <s v="Actuacions de caràcter econòmic"/>
    <x v="3"/>
    <x v="3"/>
    <x v="30"/>
    <x v="30"/>
    <x v="48"/>
    <x v="48"/>
    <s v="43143"/>
    <s v="Accions promocionals del sector Restaura"/>
    <n v="30270"/>
    <n v="-12362"/>
    <n v="17908"/>
    <n v="17908"/>
    <n v="17908"/>
    <n v="17908"/>
    <n v="17908"/>
    <n v="0"/>
  </r>
  <r>
    <x v="1"/>
    <x v="1"/>
    <x v="8"/>
    <x v="8"/>
    <x v="35"/>
    <x v="35"/>
    <s v="22606"/>
    <s v="Reunions, conferències i cursos"/>
    <x v="23"/>
    <x v="23"/>
    <s v="4"/>
    <s v="Actuacions de caràcter econòmic"/>
    <x v="7"/>
    <x v="7"/>
    <x v="16"/>
    <x v="16"/>
    <x v="23"/>
    <x v="23"/>
    <s v="49312"/>
    <s v="Informació al consumidor"/>
    <n v="5045"/>
    <n v="-5045"/>
    <n v="0"/>
    <n v="0"/>
    <n v="0"/>
    <n v="0"/>
    <n v="0"/>
    <n v="0"/>
  </r>
  <r>
    <x v="1"/>
    <x v="1"/>
    <x v="8"/>
    <x v="8"/>
    <x v="35"/>
    <x v="35"/>
    <s v="22606"/>
    <s v="Reunions, conferències i cursos"/>
    <x v="24"/>
    <x v="24"/>
    <s v="9"/>
    <s v="Actuacions de caràcter general"/>
    <x v="1"/>
    <x v="1"/>
    <x v="1"/>
    <x v="1"/>
    <x v="1"/>
    <x v="1"/>
    <s v="92011"/>
    <s v="Administració general"/>
    <n v="18958"/>
    <n v="0"/>
    <n v="18958"/>
    <n v="0"/>
    <n v="0"/>
    <n v="0"/>
    <n v="0"/>
    <n v="0"/>
  </r>
  <r>
    <x v="1"/>
    <x v="1"/>
    <x v="8"/>
    <x v="8"/>
    <x v="35"/>
    <x v="35"/>
    <s v="22606"/>
    <s v="Reunions, conferències i cursos"/>
    <x v="0"/>
    <x v="0"/>
    <s v="9"/>
    <s v="Actuacions de caràcter general"/>
    <x v="0"/>
    <x v="0"/>
    <x v="0"/>
    <x v="0"/>
    <x v="9"/>
    <x v="9"/>
    <s v="91221"/>
    <s v="Relacions institucionals"/>
    <n v="2013.98"/>
    <n v="0"/>
    <n v="2013.98"/>
    <n v="0"/>
    <n v="0"/>
    <n v="0"/>
    <n v="0"/>
    <n v="0"/>
  </r>
  <r>
    <x v="1"/>
    <x v="1"/>
    <x v="8"/>
    <x v="8"/>
    <x v="35"/>
    <x v="35"/>
    <s v="22606"/>
    <s v="Reunions, conferències i cursos"/>
    <x v="0"/>
    <x v="0"/>
    <s v="9"/>
    <s v="Actuacions de caràcter general"/>
    <x v="1"/>
    <x v="1"/>
    <x v="1"/>
    <x v="1"/>
    <x v="1"/>
    <x v="1"/>
    <s v="92014"/>
    <s v="Serveis jurídics"/>
    <n v="15540"/>
    <n v="-1907.77"/>
    <n v="13632.23"/>
    <n v="0"/>
    <n v="0"/>
    <n v="0"/>
    <n v="0"/>
    <n v="0"/>
  </r>
  <r>
    <x v="1"/>
    <x v="1"/>
    <x v="8"/>
    <x v="8"/>
    <x v="35"/>
    <x v="35"/>
    <s v="22606"/>
    <s v="Reunions, conferències i cursos"/>
    <x v="0"/>
    <x v="0"/>
    <s v="9"/>
    <s v="Actuacions de caràcter general"/>
    <x v="1"/>
    <x v="1"/>
    <x v="1"/>
    <x v="1"/>
    <x v="28"/>
    <x v="28"/>
    <s v="92033"/>
    <s v="Servei de documentació i accés al coneix"/>
    <n v="1036"/>
    <n v="0"/>
    <n v="1036"/>
    <n v="0"/>
    <n v="0"/>
    <n v="0"/>
    <n v="0"/>
    <n v="0"/>
  </r>
  <r>
    <x v="1"/>
    <x v="1"/>
    <x v="8"/>
    <x v="8"/>
    <x v="35"/>
    <x v="35"/>
    <s v="22606"/>
    <s v="Reunions, conferències i cursos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59642.52"/>
    <n v="-59642.52"/>
    <n v="0"/>
    <n v="0"/>
    <n v="0"/>
    <n v="0"/>
    <n v="0"/>
    <n v="0"/>
  </r>
  <r>
    <x v="1"/>
    <x v="1"/>
    <x v="8"/>
    <x v="8"/>
    <x v="35"/>
    <x v="35"/>
    <s v="22606"/>
    <s v="Reunions, conferències i cursos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9000"/>
    <n v="9000"/>
    <n v="9000"/>
    <n v="7305.92"/>
    <n v="7305.92"/>
    <n v="2526"/>
    <n v="4779.92"/>
  </r>
  <r>
    <x v="1"/>
    <x v="1"/>
    <x v="8"/>
    <x v="8"/>
    <x v="35"/>
    <x v="35"/>
    <s v="22607"/>
    <s v="Oposicions i proves selectives"/>
    <x v="25"/>
    <x v="25"/>
    <s v="9"/>
    <s v="Actuacions de caràcter general"/>
    <x v="1"/>
    <x v="1"/>
    <x v="20"/>
    <x v="20"/>
    <x v="29"/>
    <x v="29"/>
    <s v="92216"/>
    <s v="Selecció de personal"/>
    <n v="218633.4"/>
    <n v="162105.48000000001"/>
    <n v="380738.88"/>
    <n v="379115.9"/>
    <n v="379115.9"/>
    <n v="354934.47"/>
    <n v="213363.57"/>
    <n v="141570.9"/>
  </r>
  <r>
    <x v="1"/>
    <x v="1"/>
    <x v="8"/>
    <x v="8"/>
    <x v="35"/>
    <x v="35"/>
    <s v="22608"/>
    <s v="Despeses compra material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40000"/>
    <n v="-22969.57"/>
    <n v="17030.43"/>
    <n v="17030.43"/>
    <n v="17030.43"/>
    <n v="17030.43"/>
    <n v="11012.62"/>
    <n v="6017.81"/>
  </r>
  <r>
    <x v="1"/>
    <x v="1"/>
    <x v="8"/>
    <x v="8"/>
    <x v="35"/>
    <x v="35"/>
    <s v="22608"/>
    <s v="Despeses compra materials"/>
    <x v="15"/>
    <x v="15"/>
    <s v="1"/>
    <s v="Serveis públics bàsics"/>
    <x v="6"/>
    <x v="6"/>
    <x v="32"/>
    <x v="32"/>
    <x v="50"/>
    <x v="50"/>
    <s v="16911"/>
    <s v="Protecció i control d'animals"/>
    <n v="0"/>
    <n v="69659"/>
    <n v="69659"/>
    <n v="69659"/>
    <n v="69604.67"/>
    <n v="69603.03"/>
    <n v="59867.23"/>
    <n v="9735.7999999999993"/>
  </r>
  <r>
    <x v="1"/>
    <x v="1"/>
    <x v="8"/>
    <x v="8"/>
    <x v="35"/>
    <x v="35"/>
    <s v="22608"/>
    <s v="Despeses compra materials"/>
    <x v="15"/>
    <x v="15"/>
    <s v="9"/>
    <s v="Actuacions de caràcter general"/>
    <x v="1"/>
    <x v="1"/>
    <x v="8"/>
    <x v="8"/>
    <x v="10"/>
    <x v="10"/>
    <s v="92511"/>
    <s v="Atenció al ciutadà"/>
    <n v="0"/>
    <n v="2400"/>
    <n v="2400"/>
    <n v="2359.5"/>
    <n v="2359.5"/>
    <n v="2359.5"/>
    <n v="2359.5"/>
    <n v="0"/>
  </r>
  <r>
    <x v="1"/>
    <x v="1"/>
    <x v="8"/>
    <x v="8"/>
    <x v="35"/>
    <x v="35"/>
    <s v="22608"/>
    <s v="Despeses compra materials"/>
    <x v="18"/>
    <x v="18"/>
    <s v="1"/>
    <s v="Serveis públics bàsics"/>
    <x v="4"/>
    <x v="4"/>
    <x v="7"/>
    <x v="7"/>
    <x v="8"/>
    <x v="8"/>
    <s v="15011"/>
    <s v="Despeses generals d'Ecologia Urbana"/>
    <n v="24700"/>
    <n v="7832.9"/>
    <n v="32532.9"/>
    <n v="17532.900000000001"/>
    <n v="17532.900000000001"/>
    <n v="17532.900000000001"/>
    <n v="17532.900000000001"/>
    <n v="0"/>
  </r>
  <r>
    <x v="1"/>
    <x v="1"/>
    <x v="8"/>
    <x v="8"/>
    <x v="35"/>
    <x v="35"/>
    <s v="22608"/>
    <s v="Despeses compra materials"/>
    <x v="18"/>
    <x v="18"/>
    <s v="1"/>
    <s v="Serveis públics bàsics"/>
    <x v="4"/>
    <x v="4"/>
    <x v="7"/>
    <x v="7"/>
    <x v="8"/>
    <x v="8"/>
    <s v="15016"/>
    <s v="Comunicació Ecologia Urbana"/>
    <n v="20000"/>
    <n v="12628.44"/>
    <n v="32628.44"/>
    <n v="32628.44"/>
    <n v="32628.44"/>
    <n v="30720.18"/>
    <n v="30720.18"/>
    <n v="0"/>
  </r>
  <r>
    <x v="1"/>
    <x v="1"/>
    <x v="8"/>
    <x v="8"/>
    <x v="35"/>
    <x v="35"/>
    <s v="22608"/>
    <s v="Despeses compra materials"/>
    <x v="18"/>
    <x v="18"/>
    <s v="1"/>
    <s v="Serveis públics bàsics"/>
    <x v="4"/>
    <x v="4"/>
    <x v="7"/>
    <x v="7"/>
    <x v="8"/>
    <x v="8"/>
    <s v="15017"/>
    <s v="Manteniment i conservació edificis Ecolo"/>
    <n v="60000"/>
    <n v="47812.38"/>
    <n v="107812.38"/>
    <n v="104812.38"/>
    <n v="99061.06"/>
    <n v="75800.56"/>
    <n v="26976.62"/>
    <n v="48823.94"/>
  </r>
  <r>
    <x v="1"/>
    <x v="1"/>
    <x v="8"/>
    <x v="8"/>
    <x v="35"/>
    <x v="35"/>
    <s v="22608"/>
    <s v="Despeses compra materials"/>
    <x v="18"/>
    <x v="18"/>
    <s v="1"/>
    <s v="Serveis públics bàsics"/>
    <x v="4"/>
    <x v="4"/>
    <x v="14"/>
    <x v="14"/>
    <x v="70"/>
    <x v="70"/>
    <s v="15142"/>
    <s v="Estratègia Ecologia Urbana"/>
    <n v="0"/>
    <n v="2007.39"/>
    <n v="2007.39"/>
    <n v="2007.39"/>
    <n v="2007.39"/>
    <n v="2007.39"/>
    <n v="2007.39"/>
    <n v="0"/>
  </r>
  <r>
    <x v="1"/>
    <x v="1"/>
    <x v="8"/>
    <x v="8"/>
    <x v="35"/>
    <x v="35"/>
    <s v="22608"/>
    <s v="Despeses compra materials"/>
    <x v="18"/>
    <x v="18"/>
    <s v="1"/>
    <s v="Serveis públics bàsics"/>
    <x v="4"/>
    <x v="4"/>
    <x v="15"/>
    <x v="15"/>
    <x v="18"/>
    <x v="18"/>
    <s v="15347"/>
    <s v="UIA refugis climàtics escoles"/>
    <n v="0"/>
    <n v="7413.74"/>
    <n v="7413.74"/>
    <n v="7413.74"/>
    <n v="7413.74"/>
    <n v="1761.93"/>
    <n v="1761.93"/>
    <n v="0"/>
  </r>
  <r>
    <x v="1"/>
    <x v="1"/>
    <x v="8"/>
    <x v="8"/>
    <x v="35"/>
    <x v="35"/>
    <s v="22608"/>
    <s v="Despeses compra materials"/>
    <x v="19"/>
    <x v="19"/>
    <s v="1"/>
    <s v="Serveis públics bàsics"/>
    <x v="6"/>
    <x v="6"/>
    <x v="35"/>
    <x v="35"/>
    <x v="54"/>
    <x v="54"/>
    <s v="16011"/>
    <s v="Sanejament xarxa de clavegueram"/>
    <n v="0"/>
    <n v="143383.66"/>
    <n v="143383.66"/>
    <n v="143383.66"/>
    <n v="143383.66"/>
    <n v="119192.63"/>
    <n v="55438.82"/>
    <n v="63753.81"/>
  </r>
  <r>
    <x v="1"/>
    <x v="1"/>
    <x v="8"/>
    <x v="8"/>
    <x v="35"/>
    <x v="35"/>
    <s v="22608"/>
    <s v="Despeses compra materials"/>
    <x v="19"/>
    <x v="19"/>
    <s v="1"/>
    <s v="Serveis públics bàsics"/>
    <x v="6"/>
    <x v="6"/>
    <x v="24"/>
    <x v="24"/>
    <x v="37"/>
    <x v="37"/>
    <s v="16511"/>
    <s v="Gestió de l'enllumenat públic"/>
    <n v="0"/>
    <n v="17980.599999999999"/>
    <n v="17980.599999999999"/>
    <n v="17980.599999999999"/>
    <n v="17980.599999999999"/>
    <n v="17980.599999999999"/>
    <n v="17980.599999999999"/>
    <n v="0"/>
  </r>
  <r>
    <x v="1"/>
    <x v="1"/>
    <x v="8"/>
    <x v="8"/>
    <x v="35"/>
    <x v="35"/>
    <s v="22608"/>
    <s v="Despeses compra materials"/>
    <x v="19"/>
    <x v="19"/>
    <s v="1"/>
    <s v="Serveis públics bàsics"/>
    <x v="11"/>
    <x v="11"/>
    <x v="31"/>
    <x v="31"/>
    <x v="49"/>
    <x v="49"/>
    <s v="17212"/>
    <s v="Intervenció acústica ambiental"/>
    <n v="34000"/>
    <n v="21379.59"/>
    <n v="55379.59"/>
    <n v="13634.59"/>
    <n v="13634.59"/>
    <n v="13634.59"/>
    <n v="13634.59"/>
    <n v="0"/>
  </r>
  <r>
    <x v="1"/>
    <x v="1"/>
    <x v="8"/>
    <x v="8"/>
    <x v="35"/>
    <x v="35"/>
    <s v="22608"/>
    <s v="Despeses compra materials"/>
    <x v="20"/>
    <x v="20"/>
    <s v="1"/>
    <s v="Serveis públics bàsics"/>
    <x v="4"/>
    <x v="4"/>
    <x v="14"/>
    <x v="14"/>
    <x v="22"/>
    <x v="22"/>
    <s v="15112"/>
    <s v="Inspeccions"/>
    <n v="20000"/>
    <n v="-10788.77"/>
    <n v="9211.23"/>
    <n v="9211.23"/>
    <n v="9211.23"/>
    <n v="9211.23"/>
    <n v="9211.23"/>
    <n v="0"/>
  </r>
  <r>
    <x v="1"/>
    <x v="1"/>
    <x v="8"/>
    <x v="8"/>
    <x v="35"/>
    <x v="35"/>
    <s v="22608"/>
    <s v="Despeses compra materials"/>
    <x v="21"/>
    <x v="21"/>
    <s v="1"/>
    <s v="Serveis públics bàsics"/>
    <x v="5"/>
    <x v="5"/>
    <x v="25"/>
    <x v="25"/>
    <x v="38"/>
    <x v="38"/>
    <s v="13413"/>
    <s v="Operacions i informació del trànsit"/>
    <n v="0"/>
    <n v="22182.400000000001"/>
    <n v="22182.400000000001"/>
    <n v="22182.400000000001"/>
    <n v="22182.400000000001"/>
    <n v="22182.400000000001"/>
    <n v="9011.48"/>
    <n v="13170.92"/>
  </r>
  <r>
    <x v="1"/>
    <x v="1"/>
    <x v="8"/>
    <x v="8"/>
    <x v="35"/>
    <x v="35"/>
    <s v="22608"/>
    <s v="Despeses compra materials"/>
    <x v="21"/>
    <x v="21"/>
    <s v="1"/>
    <s v="Serveis públics bàsics"/>
    <x v="5"/>
    <x v="5"/>
    <x v="25"/>
    <x v="25"/>
    <x v="38"/>
    <x v="38"/>
    <s v="13414"/>
    <s v="Senyalització viària horitzontal i verti"/>
    <n v="0"/>
    <n v="6145.59"/>
    <n v="6145.59"/>
    <n v="6145.59"/>
    <n v="6145.59"/>
    <n v="6145.59"/>
    <n v="6145.59"/>
    <n v="0"/>
  </r>
  <r>
    <x v="1"/>
    <x v="1"/>
    <x v="8"/>
    <x v="8"/>
    <x v="35"/>
    <x v="35"/>
    <s v="22608"/>
    <s v="Despeses compra materials"/>
    <x v="21"/>
    <x v="21"/>
    <s v="1"/>
    <s v="Serveis públics bàsics"/>
    <x v="4"/>
    <x v="4"/>
    <x v="15"/>
    <x v="15"/>
    <x v="39"/>
    <x v="39"/>
    <s v="15321"/>
    <s v="Manteniment i renovació del paviment"/>
    <n v="0"/>
    <n v="132073.98000000001"/>
    <n v="132073.98000000001"/>
    <n v="132073.98000000001"/>
    <n v="132073.98000000001"/>
    <n v="132073.98000000001"/>
    <n v="132073.98000000001"/>
    <n v="0"/>
  </r>
  <r>
    <x v="1"/>
    <x v="1"/>
    <x v="8"/>
    <x v="8"/>
    <x v="35"/>
    <x v="35"/>
    <s v="22608"/>
    <s v="Despeses compra materials"/>
    <x v="21"/>
    <x v="21"/>
    <s v="1"/>
    <s v="Serveis públics bàsics"/>
    <x v="4"/>
    <x v="4"/>
    <x v="15"/>
    <x v="15"/>
    <x v="71"/>
    <x v="71"/>
    <s v="15331"/>
    <s v="Manteniment i renovació de les estructur"/>
    <n v="0"/>
    <n v="37644.44"/>
    <n v="37644.44"/>
    <n v="37644.44"/>
    <n v="37644.44"/>
    <n v="37644.44"/>
    <n v="15033.04"/>
    <n v="22611.4"/>
  </r>
  <r>
    <x v="1"/>
    <x v="1"/>
    <x v="8"/>
    <x v="8"/>
    <x v="35"/>
    <x v="35"/>
    <s v="22608"/>
    <s v="Despeses compra materials"/>
    <x v="2"/>
    <x v="2"/>
    <s v="2"/>
    <s v="Actuacions de protecció i promoció social"/>
    <x v="2"/>
    <x v="2"/>
    <x v="5"/>
    <x v="5"/>
    <x v="47"/>
    <x v="47"/>
    <s v="23231"/>
    <s v="Promoció de la gent gran"/>
    <n v="2000"/>
    <n v="-2000"/>
    <n v="0"/>
    <n v="0"/>
    <n v="0"/>
    <n v="0"/>
    <n v="0"/>
    <n v="0"/>
  </r>
  <r>
    <x v="1"/>
    <x v="1"/>
    <x v="8"/>
    <x v="8"/>
    <x v="35"/>
    <x v="35"/>
    <s v="22608"/>
    <s v="Despeses compra materials"/>
    <x v="2"/>
    <x v="2"/>
    <s v="3"/>
    <s v="Producció de béns públics de caràcter preferent"/>
    <x v="9"/>
    <x v="9"/>
    <x v="34"/>
    <x v="34"/>
    <x v="52"/>
    <x v="52"/>
    <s v="33212"/>
    <s v="Activitats a les biblioteques dels distr"/>
    <n v="600"/>
    <n v="0"/>
    <n v="600"/>
    <n v="600"/>
    <n v="564.55999999999995"/>
    <n v="564.55999999999995"/>
    <n v="454.61"/>
    <n v="109.95"/>
  </r>
  <r>
    <x v="1"/>
    <x v="1"/>
    <x v="8"/>
    <x v="8"/>
    <x v="35"/>
    <x v="35"/>
    <s v="22608"/>
    <s v="Despeses compra materials"/>
    <x v="2"/>
    <x v="2"/>
    <s v="3"/>
    <s v="Producció de béns públics de caràcter preferent"/>
    <x v="9"/>
    <x v="9"/>
    <x v="33"/>
    <x v="33"/>
    <x v="51"/>
    <x v="51"/>
    <s v="33811"/>
    <s v="Festes i actes populars"/>
    <n v="1100"/>
    <n v="-250"/>
    <n v="850"/>
    <n v="850"/>
    <n v="0"/>
    <n v="0"/>
    <n v="0"/>
    <n v="0"/>
  </r>
  <r>
    <x v="1"/>
    <x v="1"/>
    <x v="8"/>
    <x v="8"/>
    <x v="35"/>
    <x v="35"/>
    <s v="22608"/>
    <s v="Despeses compra materials"/>
    <x v="4"/>
    <x v="4"/>
    <s v="1"/>
    <s v="Serveis públics bàsics"/>
    <x v="11"/>
    <x v="11"/>
    <x v="31"/>
    <x v="31"/>
    <x v="64"/>
    <x v="64"/>
    <s v="17221"/>
    <s v="Educació mediambiental"/>
    <n v="0"/>
    <n v="1700"/>
    <n v="1700"/>
    <n v="1662.95"/>
    <n v="1662.95"/>
    <n v="1662.95"/>
    <n v="1662.95"/>
    <n v="0"/>
  </r>
  <r>
    <x v="1"/>
    <x v="1"/>
    <x v="8"/>
    <x v="8"/>
    <x v="35"/>
    <x v="35"/>
    <s v="22608"/>
    <s v="Despeses compra materials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0"/>
    <n v="3332.29"/>
    <n v="3332.29"/>
    <n v="3332.29"/>
    <n v="3332.29"/>
    <n v="3332.29"/>
    <n v="0"/>
    <n v="3332.29"/>
  </r>
  <r>
    <x v="1"/>
    <x v="1"/>
    <x v="8"/>
    <x v="8"/>
    <x v="35"/>
    <x v="35"/>
    <s v="22608"/>
    <s v="Despeses compra materials"/>
    <x v="4"/>
    <x v="4"/>
    <s v="2"/>
    <s v="Actuacions de protecció i promoció social"/>
    <x v="2"/>
    <x v="2"/>
    <x v="5"/>
    <x v="5"/>
    <x v="5"/>
    <x v="5"/>
    <s v="23241"/>
    <s v="Promoció de les dones"/>
    <n v="0"/>
    <n v="1000.91"/>
    <n v="1000.91"/>
    <n v="1000.91"/>
    <n v="1000.91"/>
    <n v="1000.91"/>
    <n v="1000.91"/>
    <n v="0"/>
  </r>
  <r>
    <x v="1"/>
    <x v="1"/>
    <x v="8"/>
    <x v="8"/>
    <x v="35"/>
    <x v="35"/>
    <s v="22608"/>
    <s v="Despeses compra materials"/>
    <x v="4"/>
    <x v="4"/>
    <s v="3"/>
    <s v="Producció de béns públics de caràcter preferent"/>
    <x v="12"/>
    <x v="12"/>
    <x v="38"/>
    <x v="38"/>
    <x v="59"/>
    <x v="59"/>
    <s v="34112"/>
    <s v="Foment i promoció de la pràctica esporti"/>
    <n v="2000"/>
    <n v="-2000"/>
    <n v="0"/>
    <n v="0"/>
    <n v="0"/>
    <n v="0"/>
    <n v="0"/>
    <n v="0"/>
  </r>
  <r>
    <x v="1"/>
    <x v="1"/>
    <x v="8"/>
    <x v="8"/>
    <x v="35"/>
    <x v="35"/>
    <s v="22608"/>
    <s v="Despeses compra materials"/>
    <x v="4"/>
    <x v="4"/>
    <s v="4"/>
    <s v="Actuacions de caràcter econòmic"/>
    <x v="3"/>
    <x v="3"/>
    <x v="29"/>
    <x v="29"/>
    <x v="53"/>
    <x v="53"/>
    <s v="43341"/>
    <s v="Dinamització econòmica de proximitat"/>
    <n v="0"/>
    <n v="18411.060000000001"/>
    <n v="18411.060000000001"/>
    <n v="18411.060000000001"/>
    <n v="18411.060000000001"/>
    <n v="18200.669999999998"/>
    <n v="18200.669999999998"/>
    <n v="0"/>
  </r>
  <r>
    <x v="1"/>
    <x v="1"/>
    <x v="8"/>
    <x v="8"/>
    <x v="35"/>
    <x v="35"/>
    <s v="22608"/>
    <s v="Despeses compra materials"/>
    <x v="4"/>
    <x v="4"/>
    <s v="9"/>
    <s v="Actuacions de caràcter general"/>
    <x v="1"/>
    <x v="1"/>
    <x v="1"/>
    <x v="1"/>
    <x v="1"/>
    <x v="1"/>
    <s v="92011"/>
    <s v="Administració general"/>
    <n v="3000"/>
    <n v="-690"/>
    <n v="2310"/>
    <n v="1238.3399999999999"/>
    <n v="1238.3399999999999"/>
    <n v="1238.3399999999999"/>
    <n v="1238.3399999999999"/>
    <n v="0"/>
  </r>
  <r>
    <x v="1"/>
    <x v="1"/>
    <x v="8"/>
    <x v="8"/>
    <x v="35"/>
    <x v="35"/>
    <s v="22608"/>
    <s v="Despeses compra materials"/>
    <x v="4"/>
    <x v="4"/>
    <s v="9"/>
    <s v="Actuacions de caràcter general"/>
    <x v="1"/>
    <x v="1"/>
    <x v="8"/>
    <x v="8"/>
    <x v="20"/>
    <x v="20"/>
    <s v="92521"/>
    <s v="Direcció de comunicació"/>
    <n v="0"/>
    <n v="822.8"/>
    <n v="822.8"/>
    <n v="822.8"/>
    <n v="822.8"/>
    <n v="822.8"/>
    <n v="822.8"/>
    <n v="0"/>
  </r>
  <r>
    <x v="1"/>
    <x v="1"/>
    <x v="8"/>
    <x v="8"/>
    <x v="35"/>
    <x v="35"/>
    <s v="22608"/>
    <s v="Despeses compra materials"/>
    <x v="24"/>
    <x v="24"/>
    <s v="9"/>
    <s v="Actuacions de caràcter general"/>
    <x v="1"/>
    <x v="1"/>
    <x v="1"/>
    <x v="1"/>
    <x v="1"/>
    <x v="1"/>
    <s v="92011"/>
    <s v="Administració general"/>
    <n v="25664.799999999999"/>
    <n v="-1740.81"/>
    <n v="23923.99"/>
    <n v="0"/>
    <n v="0"/>
    <n v="0"/>
    <n v="0"/>
    <n v="0"/>
  </r>
  <r>
    <x v="1"/>
    <x v="1"/>
    <x v="8"/>
    <x v="8"/>
    <x v="35"/>
    <x v="35"/>
    <s v="22608"/>
    <s v="Despeses compra materials"/>
    <x v="0"/>
    <x v="0"/>
    <s v="9"/>
    <s v="Actuacions de caràcter general"/>
    <x v="1"/>
    <x v="1"/>
    <x v="1"/>
    <x v="1"/>
    <x v="1"/>
    <x v="1"/>
    <s v="92011"/>
    <s v="Administració general"/>
    <n v="0"/>
    <n v="300346.2"/>
    <n v="300346.2"/>
    <n v="300346.2"/>
    <n v="300346.2"/>
    <n v="296567.88"/>
    <n v="296567.88"/>
    <n v="0"/>
  </r>
  <r>
    <x v="1"/>
    <x v="1"/>
    <x v="8"/>
    <x v="8"/>
    <x v="35"/>
    <x v="35"/>
    <s v="22608"/>
    <s v="Despeses compra materials"/>
    <x v="26"/>
    <x v="26"/>
    <s v="2"/>
    <s v="Actuacions de protecció i promoció social"/>
    <x v="2"/>
    <x v="2"/>
    <x v="4"/>
    <x v="4"/>
    <x v="30"/>
    <x v="30"/>
    <s v="23182"/>
    <s v="Suport a les accions comunitàries"/>
    <n v="0"/>
    <n v="6037.5"/>
    <n v="6037.5"/>
    <n v="6037.5"/>
    <n v="6037.5"/>
    <n v="6037.5"/>
    <n v="6037.5"/>
    <n v="0"/>
  </r>
  <r>
    <x v="1"/>
    <x v="1"/>
    <x v="8"/>
    <x v="8"/>
    <x v="35"/>
    <x v="35"/>
    <s v="22609"/>
    <s v="Festes populars"/>
    <x v="13"/>
    <x v="13"/>
    <s v="2"/>
    <s v="Actuacions de protecció i promoció social"/>
    <x v="2"/>
    <x v="2"/>
    <x v="5"/>
    <x v="5"/>
    <x v="46"/>
    <x v="46"/>
    <s v="23213"/>
    <s v="Promoció i participació infància"/>
    <n v="68000"/>
    <n v="-68000"/>
    <n v="0"/>
    <n v="0"/>
    <n v="0"/>
    <n v="0"/>
    <n v="0"/>
    <n v="0"/>
  </r>
  <r>
    <x v="1"/>
    <x v="1"/>
    <x v="8"/>
    <x v="8"/>
    <x v="35"/>
    <x v="35"/>
    <s v="22609"/>
    <s v="Festes populars"/>
    <x v="13"/>
    <x v="13"/>
    <s v="2"/>
    <s v="Actuacions de protecció i promoció social"/>
    <x v="2"/>
    <x v="2"/>
    <x v="5"/>
    <x v="5"/>
    <x v="47"/>
    <x v="47"/>
    <s v="23231"/>
    <s v="Promoció de la gent gran"/>
    <n v="20000"/>
    <n v="-18089.5"/>
    <n v="1910.5"/>
    <n v="0"/>
    <n v="0"/>
    <n v="0"/>
    <n v="0"/>
    <n v="0"/>
  </r>
  <r>
    <x v="1"/>
    <x v="1"/>
    <x v="8"/>
    <x v="8"/>
    <x v="35"/>
    <x v="35"/>
    <s v="22609"/>
    <s v="Festes populars"/>
    <x v="3"/>
    <x v="3"/>
    <s v="3"/>
    <s v="Producció de béns públics de caràcter preferent"/>
    <x v="9"/>
    <x v="9"/>
    <x v="33"/>
    <x v="33"/>
    <x v="51"/>
    <x v="51"/>
    <s v="33811"/>
    <s v="Festes i actes populars"/>
    <n v="199700"/>
    <n v="-64987.99"/>
    <n v="134712.01"/>
    <n v="134712.01"/>
    <n v="134712.01"/>
    <n v="104232.28"/>
    <n v="69012.62"/>
    <n v="35219.660000000003"/>
  </r>
  <r>
    <x v="1"/>
    <x v="1"/>
    <x v="8"/>
    <x v="8"/>
    <x v="35"/>
    <x v="35"/>
    <s v="22609"/>
    <s v="Festes populars"/>
    <x v="4"/>
    <x v="4"/>
    <s v="3"/>
    <s v="Producció de béns públics de caràcter preferent"/>
    <x v="9"/>
    <x v="9"/>
    <x v="33"/>
    <x v="33"/>
    <x v="51"/>
    <x v="51"/>
    <s v="33811"/>
    <s v="Festes i actes populars"/>
    <n v="27711.25"/>
    <n v="-12299.65"/>
    <n v="15411.6"/>
    <n v="15043"/>
    <n v="15043"/>
    <n v="15043"/>
    <n v="15043"/>
    <n v="0"/>
  </r>
  <r>
    <x v="1"/>
    <x v="1"/>
    <x v="8"/>
    <x v="8"/>
    <x v="35"/>
    <x v="35"/>
    <s v="22609"/>
    <s v="Festes populars"/>
    <x v="5"/>
    <x v="5"/>
    <s v="3"/>
    <s v="Producció de béns públics de caràcter preferent"/>
    <x v="9"/>
    <x v="9"/>
    <x v="37"/>
    <x v="37"/>
    <x v="58"/>
    <x v="58"/>
    <s v="33411"/>
    <s v="Promoció cultural"/>
    <n v="0"/>
    <n v="2100"/>
    <n v="2100"/>
    <n v="2100"/>
    <n v="2100"/>
    <n v="1260"/>
    <n v="1260"/>
    <n v="0"/>
  </r>
  <r>
    <x v="1"/>
    <x v="1"/>
    <x v="8"/>
    <x v="8"/>
    <x v="35"/>
    <x v="35"/>
    <s v="22609"/>
    <s v="Festes populars"/>
    <x v="5"/>
    <x v="5"/>
    <s v="3"/>
    <s v="Producció de béns públics de caràcter preferent"/>
    <x v="9"/>
    <x v="9"/>
    <x v="33"/>
    <x v="33"/>
    <x v="51"/>
    <x v="51"/>
    <s v="33811"/>
    <s v="Festes i actes populars"/>
    <n v="44500"/>
    <n v="-2301.02"/>
    <n v="42198.98"/>
    <n v="11927.45"/>
    <n v="11927.45"/>
    <n v="3111.18"/>
    <n v="3111.18"/>
    <n v="0"/>
  </r>
  <r>
    <x v="1"/>
    <x v="1"/>
    <x v="8"/>
    <x v="8"/>
    <x v="35"/>
    <x v="35"/>
    <s v="22609"/>
    <s v="Festes populars"/>
    <x v="5"/>
    <x v="5"/>
    <s v="9"/>
    <s v="Actuacions de caràcter general"/>
    <x v="1"/>
    <x v="1"/>
    <x v="21"/>
    <x v="21"/>
    <x v="31"/>
    <x v="31"/>
    <s v="92414"/>
    <s v="Actuacions de civisme"/>
    <n v="0"/>
    <n v="948.88"/>
    <n v="948.88"/>
    <n v="948.88"/>
    <n v="948.88"/>
    <n v="775.36"/>
    <n v="775.36"/>
    <n v="0"/>
  </r>
  <r>
    <x v="1"/>
    <x v="1"/>
    <x v="8"/>
    <x v="8"/>
    <x v="35"/>
    <x v="35"/>
    <s v="22609"/>
    <s v="Festes populars"/>
    <x v="6"/>
    <x v="6"/>
    <s v="3"/>
    <s v="Producció de béns públics de caràcter preferent"/>
    <x v="9"/>
    <x v="9"/>
    <x v="33"/>
    <x v="33"/>
    <x v="51"/>
    <x v="51"/>
    <s v="33811"/>
    <s v="Festes i actes populars"/>
    <n v="18145"/>
    <n v="-14333.5"/>
    <n v="3811.5"/>
    <n v="3811.5"/>
    <n v="3811.5"/>
    <n v="3811.5"/>
    <n v="3811.5"/>
    <n v="0"/>
  </r>
  <r>
    <x v="1"/>
    <x v="1"/>
    <x v="8"/>
    <x v="8"/>
    <x v="35"/>
    <x v="35"/>
    <s v="22609"/>
    <s v="Festes populars"/>
    <x v="8"/>
    <x v="8"/>
    <s v="3"/>
    <s v="Producció de béns públics de caràcter preferent"/>
    <x v="9"/>
    <x v="9"/>
    <x v="33"/>
    <x v="33"/>
    <x v="51"/>
    <x v="51"/>
    <s v="33811"/>
    <s v="Festes i actes populars"/>
    <n v="130000"/>
    <n v="-43000"/>
    <n v="87000"/>
    <n v="25354.34"/>
    <n v="25354.34"/>
    <n v="25354.34"/>
    <n v="0"/>
    <n v="25354.34"/>
  </r>
  <r>
    <x v="1"/>
    <x v="1"/>
    <x v="8"/>
    <x v="8"/>
    <x v="35"/>
    <x v="35"/>
    <s v="22609"/>
    <s v="Festes populars"/>
    <x v="9"/>
    <x v="9"/>
    <s v="3"/>
    <s v="Producció de béns públics de caràcter preferent"/>
    <x v="9"/>
    <x v="9"/>
    <x v="33"/>
    <x v="33"/>
    <x v="51"/>
    <x v="51"/>
    <s v="33811"/>
    <s v="Festes i actes populars"/>
    <n v="190205.81"/>
    <n v="-114450.62"/>
    <n v="75755.19"/>
    <n v="75588.27"/>
    <n v="75588.27"/>
    <n v="65835.070000000007"/>
    <n v="50294.36"/>
    <n v="15540.71"/>
  </r>
  <r>
    <x v="1"/>
    <x v="1"/>
    <x v="8"/>
    <x v="8"/>
    <x v="35"/>
    <x v="35"/>
    <s v="22609"/>
    <s v="Festes populars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16058"/>
    <n v="-16058"/>
    <n v="0"/>
    <n v="0"/>
    <n v="0"/>
    <n v="0"/>
    <n v="0"/>
    <n v="0"/>
  </r>
  <r>
    <x v="1"/>
    <x v="1"/>
    <x v="8"/>
    <x v="8"/>
    <x v="35"/>
    <x v="35"/>
    <s v="22610"/>
    <s v="Despeses compra serveis"/>
    <x v="11"/>
    <x v="11"/>
    <s v="2"/>
    <s v="Actuacions de protecció i promoció social"/>
    <x v="2"/>
    <x v="2"/>
    <x v="4"/>
    <x v="4"/>
    <x v="34"/>
    <x v="34"/>
    <s v="23173"/>
    <s v="Inclusió amb perspectiva de gènere"/>
    <n v="147000"/>
    <n v="52243"/>
    <n v="199243"/>
    <n v="178443.59"/>
    <n v="178443.59"/>
    <n v="178443.59"/>
    <n v="23526.25"/>
    <n v="154917.34"/>
  </r>
  <r>
    <x v="1"/>
    <x v="1"/>
    <x v="8"/>
    <x v="8"/>
    <x v="35"/>
    <x v="35"/>
    <s v="22610"/>
    <s v="Despeses compra serveis"/>
    <x v="11"/>
    <x v="11"/>
    <s v="4"/>
    <s v="Actuacions de caràcter econòmic"/>
    <x v="3"/>
    <x v="3"/>
    <x v="29"/>
    <x v="29"/>
    <x v="65"/>
    <x v="65"/>
    <s v="43352"/>
    <s v="Temps i Economia de les Cures"/>
    <n v="17902.96"/>
    <n v="48887.01"/>
    <n v="66789.97"/>
    <n v="56435.31"/>
    <n v="56435.31"/>
    <n v="47661.89"/>
    <n v="18289.150000000001"/>
    <n v="29372.74"/>
  </r>
  <r>
    <x v="1"/>
    <x v="1"/>
    <x v="8"/>
    <x v="8"/>
    <x v="35"/>
    <x v="35"/>
    <s v="22610"/>
    <s v="Despeses compra serveis"/>
    <x v="11"/>
    <x v="11"/>
    <s v="9"/>
    <s v="Actuacions de caràcter general"/>
    <x v="1"/>
    <x v="1"/>
    <x v="1"/>
    <x v="1"/>
    <x v="1"/>
    <x v="1"/>
    <s v="92011"/>
    <s v="Administració general"/>
    <n v="0"/>
    <n v="1072"/>
    <n v="1072"/>
    <n v="1072"/>
    <n v="1072"/>
    <n v="256.58"/>
    <n v="256.58"/>
    <n v="0"/>
  </r>
  <r>
    <x v="1"/>
    <x v="1"/>
    <x v="8"/>
    <x v="8"/>
    <x v="35"/>
    <x v="35"/>
    <s v="22610"/>
    <s v="Despeses compra serveis"/>
    <x v="11"/>
    <x v="11"/>
    <s v="9"/>
    <s v="Actuacions de caràcter general"/>
    <x v="1"/>
    <x v="1"/>
    <x v="2"/>
    <x v="2"/>
    <x v="2"/>
    <x v="2"/>
    <s v="92321"/>
    <s v="Anàlisi i programació"/>
    <n v="68376"/>
    <n v="48444.29"/>
    <n v="116820.29"/>
    <n v="102405.49"/>
    <n v="102405.49"/>
    <n v="87006.3"/>
    <n v="61597.04"/>
    <n v="25409.26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0000"/>
    <n v="26690.86"/>
    <n v="56690.86"/>
    <n v="56690.86"/>
    <n v="56690.86"/>
    <n v="5456.62"/>
    <n v="3765.76"/>
    <n v="1690.86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0"/>
    <n v="1529.3"/>
    <n v="1529.3"/>
    <n v="1529.3"/>
    <n v="1529.3"/>
    <n v="1529.3"/>
    <n v="1529.3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3"/>
    <x v="3"/>
    <x v="3"/>
    <x v="3"/>
    <s v="23017"/>
    <s v="Direcció de família de Serveis Socials"/>
    <n v="20160.32"/>
    <n v="-20160.32"/>
    <n v="0"/>
    <n v="0"/>
    <n v="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000"/>
    <n v="0"/>
    <n v="1000"/>
    <n v="711.48"/>
    <n v="711.48"/>
    <n v="711.48"/>
    <n v="711.48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41000"/>
    <n v="-41000"/>
    <n v="0"/>
    <n v="0"/>
    <n v="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73000"/>
    <n v="-57370.3"/>
    <n v="15629.7"/>
    <n v="15629.7"/>
    <n v="15629.7"/>
    <n v="15629.7"/>
    <n v="0"/>
    <n v="15629.7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4"/>
    <x v="4"/>
    <x v="4"/>
    <x v="4"/>
    <s v="23162"/>
    <s v="Immigració-reglament d'estrangeria"/>
    <n v="21460"/>
    <n v="-21460"/>
    <n v="0"/>
    <n v="0"/>
    <n v="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4"/>
    <x v="4"/>
    <x v="4"/>
    <x v="4"/>
    <s v="23164"/>
    <s v="Atenció a refugiats"/>
    <n v="150000"/>
    <n v="-150000"/>
    <n v="0"/>
    <n v="0"/>
    <n v="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257091.89"/>
    <n v="-257091.89"/>
    <n v="0"/>
    <n v="0"/>
    <n v="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4"/>
    <x v="4"/>
    <x v="34"/>
    <x v="34"/>
    <s v="23172"/>
    <s v="Abordatge integr. del treball sexual"/>
    <n v="16500"/>
    <n v="-10906.61"/>
    <n v="5593.39"/>
    <n v="5593.39"/>
    <n v="5593.39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5"/>
    <x v="5"/>
    <x v="46"/>
    <x v="46"/>
    <s v="23213"/>
    <s v="Promoció i participació infància"/>
    <n v="131500"/>
    <n v="-16569.84"/>
    <n v="114930.16"/>
    <n v="0"/>
    <n v="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5"/>
    <x v="5"/>
    <x v="41"/>
    <x v="41"/>
    <s v="23221"/>
    <s v="Promoció i atenció a la joventut"/>
    <n v="50000"/>
    <n v="-42108.76"/>
    <n v="7891.24"/>
    <n v="4297.92"/>
    <n v="4297.92"/>
    <n v="4297.92"/>
    <n v="2148.96"/>
    <n v="2148.96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5"/>
    <x v="5"/>
    <x v="5"/>
    <x v="5"/>
    <s v="23241"/>
    <s v="Promoció de les dones"/>
    <n v="80200"/>
    <n v="-80200"/>
    <n v="0"/>
    <n v="0"/>
    <n v="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270156.03999999998"/>
    <n v="-261879.64"/>
    <n v="8276.4"/>
    <n v="8276.4"/>
    <n v="8276.4"/>
    <n v="8276.4"/>
    <n v="0"/>
    <n v="8276.4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33000"/>
    <n v="-6909.35"/>
    <n v="26090.65"/>
    <n v="26090.65"/>
    <n v="26090.65"/>
    <n v="24919.05"/>
    <n v="13272.8"/>
    <n v="11646.25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150000"/>
    <n v="-150000"/>
    <n v="0"/>
    <n v="0"/>
    <n v="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5"/>
    <x v="5"/>
    <x v="56"/>
    <x v="56"/>
    <s v="23291"/>
    <s v="Cooperació Internacional"/>
    <n v="225000"/>
    <n v="-216041.61"/>
    <n v="8958.39"/>
    <n v="8958.39"/>
    <n v="8958.39"/>
    <n v="6434.33"/>
    <n v="6331.63"/>
    <n v="102.7"/>
  </r>
  <r>
    <x v="1"/>
    <x v="1"/>
    <x v="8"/>
    <x v="8"/>
    <x v="35"/>
    <x v="35"/>
    <s v="22610"/>
    <s v="Despeses compra serveis"/>
    <x v="13"/>
    <x v="13"/>
    <s v="3"/>
    <s v="Producció de béns públics de caràcter preferent"/>
    <x v="14"/>
    <x v="14"/>
    <x v="40"/>
    <x v="40"/>
    <x v="63"/>
    <x v="63"/>
    <s v="31111"/>
    <s v="Promoció de la salut"/>
    <n v="96630"/>
    <n v="118409.13"/>
    <n v="215039.13"/>
    <n v="215039.13"/>
    <n v="215039.13"/>
    <n v="214474.31"/>
    <n v="127682.09"/>
    <n v="86792.22"/>
  </r>
  <r>
    <x v="1"/>
    <x v="1"/>
    <x v="8"/>
    <x v="8"/>
    <x v="35"/>
    <x v="35"/>
    <s v="22610"/>
    <s v="Despeses compra serveis"/>
    <x v="13"/>
    <x v="13"/>
    <s v="4"/>
    <s v="Actuacions de caràcter econòmic"/>
    <x v="3"/>
    <x v="3"/>
    <x v="29"/>
    <x v="29"/>
    <x v="65"/>
    <x v="65"/>
    <s v="43352"/>
    <s v="Temps i Economia de les Cures"/>
    <n v="27000.01"/>
    <n v="-27000.01"/>
    <n v="0"/>
    <n v="0"/>
    <n v="0"/>
    <n v="0"/>
    <n v="0"/>
    <n v="0"/>
  </r>
  <r>
    <x v="1"/>
    <x v="1"/>
    <x v="8"/>
    <x v="8"/>
    <x v="35"/>
    <x v="35"/>
    <s v="22610"/>
    <s v="Despeses compra serveis"/>
    <x v="15"/>
    <x v="15"/>
    <s v="1"/>
    <s v="Serveis públics bàsics"/>
    <x v="6"/>
    <x v="6"/>
    <x v="32"/>
    <x v="32"/>
    <x v="50"/>
    <x v="50"/>
    <s v="16911"/>
    <s v="Protecció i control d'animals"/>
    <n v="483205.13"/>
    <n v="126035.49"/>
    <n v="609240.62"/>
    <n v="609240.61"/>
    <n v="609212.85"/>
    <n v="609207.80000000005"/>
    <n v="522466.25"/>
    <n v="86741.55"/>
  </r>
  <r>
    <x v="1"/>
    <x v="1"/>
    <x v="8"/>
    <x v="8"/>
    <x v="35"/>
    <x v="35"/>
    <s v="22610"/>
    <s v="Despeses compra serveis"/>
    <x v="15"/>
    <x v="15"/>
    <s v="9"/>
    <s v="Actuacions de caràcter general"/>
    <x v="0"/>
    <x v="0"/>
    <x v="0"/>
    <x v="0"/>
    <x v="9"/>
    <x v="9"/>
    <s v="91223"/>
    <s v="Relacions internacionals"/>
    <n v="130518.45"/>
    <n v="-21000"/>
    <n v="109518.45"/>
    <n v="24100.81"/>
    <n v="23413.67"/>
    <n v="16966.97"/>
    <n v="16966.97"/>
    <n v="0"/>
  </r>
  <r>
    <x v="1"/>
    <x v="1"/>
    <x v="8"/>
    <x v="8"/>
    <x v="35"/>
    <x v="35"/>
    <s v="22610"/>
    <s v="Despeses compra serveis"/>
    <x v="15"/>
    <x v="15"/>
    <s v="9"/>
    <s v="Actuacions de caràcter general"/>
    <x v="0"/>
    <x v="0"/>
    <x v="0"/>
    <x v="0"/>
    <x v="9"/>
    <x v="9"/>
    <s v="91224"/>
    <s v="Comissionat Agenda 2030"/>
    <n v="0"/>
    <n v="166216.01"/>
    <n v="166216.01"/>
    <n v="153648.37"/>
    <n v="147648.37"/>
    <n v="143334.18"/>
    <n v="100082.73"/>
    <n v="43251.45"/>
  </r>
  <r>
    <x v="1"/>
    <x v="1"/>
    <x v="8"/>
    <x v="8"/>
    <x v="35"/>
    <x v="35"/>
    <s v="22610"/>
    <s v="Despeses compra serveis"/>
    <x v="15"/>
    <x v="15"/>
    <s v="9"/>
    <s v="Actuacions de caràcter general"/>
    <x v="1"/>
    <x v="1"/>
    <x v="1"/>
    <x v="1"/>
    <x v="1"/>
    <x v="1"/>
    <s v="92011"/>
    <s v="Administració general"/>
    <n v="1036"/>
    <n v="118895.22"/>
    <n v="119931.22"/>
    <n v="106956.83"/>
    <n v="101996.86"/>
    <n v="101996.86"/>
    <n v="37427.15"/>
    <n v="64569.71"/>
  </r>
  <r>
    <x v="1"/>
    <x v="1"/>
    <x v="8"/>
    <x v="8"/>
    <x v="35"/>
    <x v="35"/>
    <s v="22610"/>
    <s v="Despeses compra serveis"/>
    <x v="15"/>
    <x v="15"/>
    <s v="9"/>
    <s v="Actuacions de caràcter general"/>
    <x v="1"/>
    <x v="1"/>
    <x v="8"/>
    <x v="8"/>
    <x v="10"/>
    <x v="10"/>
    <s v="92511"/>
    <s v="Atenció al ciutadà"/>
    <n v="5658128.04"/>
    <n v="-65678.36"/>
    <n v="5592449.6799999997"/>
    <n v="5547756.6699999999"/>
    <n v="5547756.6699999999"/>
    <n v="4930534.09"/>
    <n v="3780706.5"/>
    <n v="1149827.5900000001"/>
  </r>
  <r>
    <x v="1"/>
    <x v="1"/>
    <x v="8"/>
    <x v="8"/>
    <x v="35"/>
    <x v="35"/>
    <s v="22610"/>
    <s v="Despeses compra serveis"/>
    <x v="15"/>
    <x v="15"/>
    <s v="9"/>
    <s v="Actuacions de caràcter general"/>
    <x v="1"/>
    <x v="1"/>
    <x v="42"/>
    <x v="42"/>
    <x v="67"/>
    <x v="67"/>
    <s v="92612"/>
    <s v="Gestió xarxa integrada d'informació"/>
    <n v="0"/>
    <n v="234520.09"/>
    <n v="234520.09"/>
    <n v="234520.09"/>
    <n v="230940.09"/>
    <n v="194479.52"/>
    <n v="47118.93"/>
    <n v="147360.59"/>
  </r>
  <r>
    <x v="1"/>
    <x v="1"/>
    <x v="8"/>
    <x v="8"/>
    <x v="35"/>
    <x v="35"/>
    <s v="22610"/>
    <s v="Despeses compra serveis"/>
    <x v="16"/>
    <x v="16"/>
    <s v="9"/>
    <s v="Actuacions de caràcter general"/>
    <x v="1"/>
    <x v="1"/>
    <x v="1"/>
    <x v="1"/>
    <x v="1"/>
    <x v="1"/>
    <s v="92011"/>
    <s v="Administració general"/>
    <n v="0"/>
    <n v="73000"/>
    <n v="73000"/>
    <n v="51927.15"/>
    <n v="51927.15"/>
    <n v="51927.15"/>
    <n v="0"/>
    <n v="51927.15"/>
  </r>
  <r>
    <x v="1"/>
    <x v="1"/>
    <x v="8"/>
    <x v="8"/>
    <x v="35"/>
    <x v="35"/>
    <s v="22610"/>
    <s v="Despeses compra serveis"/>
    <x v="17"/>
    <x v="17"/>
    <s v="1"/>
    <s v="Serveis públics bàsics"/>
    <x v="5"/>
    <x v="5"/>
    <x v="9"/>
    <x v="9"/>
    <x v="11"/>
    <x v="11"/>
    <s v="13011"/>
    <s v="Gestió programa administració seguretat"/>
    <n v="781000"/>
    <n v="222491.8"/>
    <n v="1003491.8"/>
    <n v="762017.14"/>
    <n v="762017.14"/>
    <n v="751242.34"/>
    <n v="29425.99"/>
    <n v="721816.35"/>
  </r>
  <r>
    <x v="1"/>
    <x v="1"/>
    <x v="8"/>
    <x v="8"/>
    <x v="35"/>
    <x v="35"/>
    <s v="22610"/>
    <s v="Despeses compra serveis"/>
    <x v="17"/>
    <x v="17"/>
    <s v="1"/>
    <s v="Serveis públics bàsics"/>
    <x v="5"/>
    <x v="5"/>
    <x v="9"/>
    <x v="9"/>
    <x v="11"/>
    <x v="11"/>
    <s v="13013"/>
    <s v="Assessorament legal a la gerència i òrga"/>
    <n v="0"/>
    <n v="18149.990000000002"/>
    <n v="18149.990000000002"/>
    <n v="18149.990000000002"/>
    <n v="18149.990000000002"/>
    <n v="17908"/>
    <n v="14157"/>
    <n v="3751"/>
  </r>
  <r>
    <x v="1"/>
    <x v="1"/>
    <x v="8"/>
    <x v="8"/>
    <x v="35"/>
    <x v="35"/>
    <s v="22610"/>
    <s v="Despeses compra serveis"/>
    <x v="17"/>
    <x v="17"/>
    <s v="1"/>
    <s v="Serveis públics bàsics"/>
    <x v="5"/>
    <x v="5"/>
    <x v="9"/>
    <x v="9"/>
    <x v="11"/>
    <x v="11"/>
    <s v="13014"/>
    <s v="Desenvolupament dels serveis de GUB i SP"/>
    <n v="0"/>
    <n v="6000"/>
    <n v="6000"/>
    <n v="0"/>
    <n v="0"/>
    <n v="0"/>
    <n v="0"/>
    <n v="0"/>
  </r>
  <r>
    <x v="1"/>
    <x v="1"/>
    <x v="8"/>
    <x v="8"/>
    <x v="35"/>
    <x v="35"/>
    <s v="22610"/>
    <s v="Despeses compra serveis"/>
    <x v="17"/>
    <x v="17"/>
    <s v="1"/>
    <s v="Serveis públics bàsics"/>
    <x v="5"/>
    <x v="5"/>
    <x v="9"/>
    <x v="9"/>
    <x v="11"/>
    <x v="11"/>
    <s v="13015"/>
    <s v="Comunicació interna i externa SP"/>
    <n v="210379.89"/>
    <n v="-97121.99"/>
    <n v="113257.9"/>
    <n v="97102.12"/>
    <n v="97102.12"/>
    <n v="85887"/>
    <n v="53089.17"/>
    <n v="32797.83"/>
  </r>
  <r>
    <x v="1"/>
    <x v="1"/>
    <x v="8"/>
    <x v="8"/>
    <x v="35"/>
    <x v="35"/>
    <s v="22610"/>
    <s v="Despeses compra serveis"/>
    <x v="17"/>
    <x v="17"/>
    <s v="1"/>
    <s v="Serveis públics bàsics"/>
    <x v="5"/>
    <x v="5"/>
    <x v="10"/>
    <x v="10"/>
    <x v="12"/>
    <x v="12"/>
    <s v="13211"/>
    <s v="Gestió del programa de seguretat ciutada"/>
    <n v="114200"/>
    <n v="702.76"/>
    <n v="114902.76"/>
    <n v="95683.9"/>
    <n v="95683.9"/>
    <n v="72387.960000000006"/>
    <n v="61212.36"/>
    <n v="11175.6"/>
  </r>
  <r>
    <x v="1"/>
    <x v="1"/>
    <x v="8"/>
    <x v="8"/>
    <x v="35"/>
    <x v="35"/>
    <s v="22610"/>
    <s v="Despeses compra serveis"/>
    <x v="17"/>
    <x v="17"/>
    <s v="1"/>
    <s v="Serveis públics bàsics"/>
    <x v="5"/>
    <x v="5"/>
    <x v="10"/>
    <x v="10"/>
    <x v="12"/>
    <x v="12"/>
    <s v="13213"/>
    <s v="Desenvol. professional,selecció, prevenc"/>
    <n v="57000"/>
    <n v="22018.23"/>
    <n v="79018.23"/>
    <n v="46217.56"/>
    <n v="46217.56"/>
    <n v="45038.74"/>
    <n v="41199.410000000003"/>
    <n v="3839.33"/>
  </r>
  <r>
    <x v="1"/>
    <x v="1"/>
    <x v="8"/>
    <x v="8"/>
    <x v="35"/>
    <x v="35"/>
    <s v="22610"/>
    <s v="Despeses compra serveis"/>
    <x v="17"/>
    <x v="17"/>
    <s v="1"/>
    <s v="Serveis públics bàsics"/>
    <x v="5"/>
    <x v="5"/>
    <x v="10"/>
    <x v="10"/>
    <x v="13"/>
    <x v="13"/>
    <s v="13221"/>
    <s v="Prevenció de la delinqüència"/>
    <n v="119548.6"/>
    <n v="-59144.12"/>
    <n v="60404.480000000003"/>
    <n v="60135.66"/>
    <n v="52815.66"/>
    <n v="52815.66"/>
    <n v="52250.66"/>
    <n v="565"/>
  </r>
  <r>
    <x v="1"/>
    <x v="1"/>
    <x v="8"/>
    <x v="8"/>
    <x v="35"/>
    <x v="35"/>
    <s v="22610"/>
    <s v="Despeses compra serveis"/>
    <x v="17"/>
    <x v="17"/>
    <s v="1"/>
    <s v="Serveis públics bàsics"/>
    <x v="5"/>
    <x v="5"/>
    <x v="12"/>
    <x v="12"/>
    <x v="15"/>
    <x v="15"/>
    <s v="13612"/>
    <s v="Intervenció en extinció d’incendis i sal"/>
    <n v="45600"/>
    <n v="-22175.8"/>
    <n v="23424.2"/>
    <n v="21131.99"/>
    <n v="21131.99"/>
    <n v="20389.04"/>
    <n v="7632.41"/>
    <n v="12756.63"/>
  </r>
  <r>
    <x v="1"/>
    <x v="1"/>
    <x v="8"/>
    <x v="8"/>
    <x v="35"/>
    <x v="35"/>
    <s v="22610"/>
    <s v="Despeses compra serveis"/>
    <x v="17"/>
    <x v="17"/>
    <s v="1"/>
    <s v="Serveis públics bàsics"/>
    <x v="5"/>
    <x v="5"/>
    <x v="12"/>
    <x v="12"/>
    <x v="15"/>
    <x v="15"/>
    <s v="13613"/>
    <s v="Desenvol.professional,selecció,prevenc.s"/>
    <n v="0"/>
    <n v="55737.8"/>
    <n v="55737.8"/>
    <n v="55152.959999999999"/>
    <n v="55152.959999999999"/>
    <n v="49866.57"/>
    <n v="43320.37"/>
    <n v="6546.2"/>
  </r>
  <r>
    <x v="1"/>
    <x v="1"/>
    <x v="8"/>
    <x v="8"/>
    <x v="35"/>
    <x v="35"/>
    <s v="22610"/>
    <s v="Despeses compra serveis"/>
    <x v="17"/>
    <x v="17"/>
    <s v="9"/>
    <s v="Actuacions de caràcter general"/>
    <x v="1"/>
    <x v="1"/>
    <x v="2"/>
    <x v="2"/>
    <x v="2"/>
    <x v="2"/>
    <s v="92322"/>
    <s v="Estudis d’opinió"/>
    <n v="20160"/>
    <n v="-20160"/>
    <n v="0"/>
    <n v="0"/>
    <n v="0"/>
    <n v="0"/>
    <n v="0"/>
    <n v="0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7"/>
    <x v="7"/>
    <x v="8"/>
    <x v="8"/>
    <s v="15011"/>
    <s v="Despeses generals d'Ecologia Urbana"/>
    <n v="1800753.91"/>
    <n v="-1723187.54"/>
    <n v="77566.37"/>
    <n v="74767.45"/>
    <n v="74767.45"/>
    <n v="66947.33"/>
    <n v="54717.34"/>
    <n v="12229.99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7"/>
    <x v="7"/>
    <x v="8"/>
    <x v="8"/>
    <s v="15013"/>
    <s v="Planificació Ecologia Urbana"/>
    <n v="24700"/>
    <n v="-24025.29"/>
    <n v="674.71"/>
    <n v="0"/>
    <n v="0"/>
    <n v="0"/>
    <n v="0"/>
    <n v="0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7"/>
    <x v="7"/>
    <x v="8"/>
    <x v="8"/>
    <s v="15014"/>
    <s v="Millora contínua Ecologia Urbana"/>
    <n v="18840"/>
    <n v="0"/>
    <n v="18840"/>
    <n v="0"/>
    <n v="0"/>
    <n v="0"/>
    <n v="0"/>
    <n v="0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7"/>
    <x v="7"/>
    <x v="8"/>
    <x v="8"/>
    <s v="15016"/>
    <s v="Comunicació Ecologia Urbana"/>
    <n v="373818.17"/>
    <n v="212325.69"/>
    <n v="586143.86"/>
    <n v="586143.86"/>
    <n v="584062.81000000006"/>
    <n v="522178.79"/>
    <n v="443309.17"/>
    <n v="78869.62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7"/>
    <x v="7"/>
    <x v="8"/>
    <x v="8"/>
    <s v="15017"/>
    <s v="Manteniment i conservació edificis Ecolo"/>
    <n v="395802.86"/>
    <n v="-112248.8"/>
    <n v="283554.06"/>
    <n v="218946.29"/>
    <n v="202579.38"/>
    <n v="187564.29"/>
    <n v="170982.77"/>
    <n v="16581.52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7"/>
    <x v="7"/>
    <x v="8"/>
    <x v="8"/>
    <s v="15018"/>
    <s v="Anàlisi i Avaluació de serveis d'Ecologi"/>
    <n v="190000"/>
    <n v="-160000"/>
    <n v="30000"/>
    <n v="9982.5"/>
    <n v="9982.5"/>
    <n v="9982.5"/>
    <n v="9982.5"/>
    <n v="0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14"/>
    <x v="14"/>
    <x v="70"/>
    <x v="70"/>
    <s v="15142"/>
    <s v="Estratègia Ecologia Urbana"/>
    <n v="245324"/>
    <n v="-172196.86"/>
    <n v="73127.14"/>
    <n v="73099.78"/>
    <n v="73099.78"/>
    <n v="73099.78"/>
    <n v="52379.3"/>
    <n v="20720.48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14"/>
    <x v="14"/>
    <x v="70"/>
    <x v="70"/>
    <s v="15143"/>
    <s v="Participació Ecologia Urbana"/>
    <n v="119444"/>
    <n v="-116352.55"/>
    <n v="3091.45"/>
    <n v="3091.45"/>
    <n v="3091.45"/>
    <n v="3091.45"/>
    <n v="0"/>
    <n v="3091.45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15"/>
    <x v="15"/>
    <x v="18"/>
    <x v="18"/>
    <s v="15347"/>
    <s v="UIA refugis climàtics escoles"/>
    <n v="0"/>
    <n v="373552.71"/>
    <n v="373552.71"/>
    <n v="21707.4"/>
    <n v="21707.4"/>
    <n v="21707.4"/>
    <n v="17895.900000000001"/>
    <n v="3811.5"/>
  </r>
  <r>
    <x v="1"/>
    <x v="1"/>
    <x v="8"/>
    <x v="8"/>
    <x v="35"/>
    <x v="35"/>
    <s v="22610"/>
    <s v="Despeses compra serveis"/>
    <x v="18"/>
    <x v="18"/>
    <s v="1"/>
    <s v="Serveis públics bàsics"/>
    <x v="11"/>
    <x v="11"/>
    <x v="31"/>
    <x v="31"/>
    <x v="64"/>
    <x v="64"/>
    <s v="17221"/>
    <s v="Educació mediambiental"/>
    <n v="34096.61"/>
    <n v="62337.37"/>
    <n v="96433.98"/>
    <n v="96433.98"/>
    <n v="96420.05"/>
    <n v="96420.05"/>
    <n v="85741.15"/>
    <n v="10678.9"/>
  </r>
  <r>
    <x v="1"/>
    <x v="1"/>
    <x v="8"/>
    <x v="8"/>
    <x v="35"/>
    <x v="35"/>
    <s v="22610"/>
    <s v="Despeses compra serveis"/>
    <x v="19"/>
    <x v="19"/>
    <s v="1"/>
    <s v="Serveis públics bàsics"/>
    <x v="4"/>
    <x v="4"/>
    <x v="7"/>
    <x v="7"/>
    <x v="72"/>
    <x v="72"/>
    <s v="15021"/>
    <s v="Despeses generals de Medi Ambient i Serv"/>
    <n v="0"/>
    <n v="10164"/>
    <n v="10164"/>
    <n v="10164"/>
    <n v="10164"/>
    <n v="10164"/>
    <n v="10164"/>
    <n v="0"/>
  </r>
  <r>
    <x v="1"/>
    <x v="1"/>
    <x v="8"/>
    <x v="8"/>
    <x v="35"/>
    <x v="35"/>
    <s v="22610"/>
    <s v="Despeses compra serveis"/>
    <x v="19"/>
    <x v="19"/>
    <s v="1"/>
    <s v="Serveis públics bàsics"/>
    <x v="6"/>
    <x v="6"/>
    <x v="35"/>
    <x v="35"/>
    <x v="54"/>
    <x v="54"/>
    <s v="16011"/>
    <s v="Sanejament xarxa de clavegueram"/>
    <n v="0"/>
    <n v="28192.83"/>
    <n v="28192.83"/>
    <n v="28192.83"/>
    <n v="28192.83"/>
    <n v="28192.83"/>
    <n v="28192.83"/>
    <n v="0"/>
  </r>
  <r>
    <x v="1"/>
    <x v="1"/>
    <x v="8"/>
    <x v="8"/>
    <x v="35"/>
    <x v="35"/>
    <s v="22610"/>
    <s v="Despeses compra serveis"/>
    <x v="19"/>
    <x v="19"/>
    <s v="1"/>
    <s v="Serveis públics bàsics"/>
    <x v="6"/>
    <x v="6"/>
    <x v="13"/>
    <x v="13"/>
    <x v="16"/>
    <x v="16"/>
    <s v="16312"/>
    <s v="Avaluació de la neteja viària"/>
    <n v="120823.01"/>
    <n v="-7545.39"/>
    <n v="113277.62"/>
    <n v="102488.27"/>
    <n v="102488.27"/>
    <n v="87297.74"/>
    <n v="39978.480000000003"/>
    <n v="47319.26"/>
  </r>
  <r>
    <x v="1"/>
    <x v="1"/>
    <x v="8"/>
    <x v="8"/>
    <x v="35"/>
    <x v="35"/>
    <s v="22610"/>
    <s v="Despeses compra serveis"/>
    <x v="19"/>
    <x v="19"/>
    <s v="1"/>
    <s v="Serveis públics bàsics"/>
    <x v="6"/>
    <x v="6"/>
    <x v="24"/>
    <x v="24"/>
    <x v="37"/>
    <x v="37"/>
    <s v="16511"/>
    <s v="Gestió de l'enllumenat públic"/>
    <n v="0"/>
    <n v="4356"/>
    <n v="4356"/>
    <n v="4356"/>
    <n v="4356"/>
    <n v="4356"/>
    <n v="4356"/>
    <n v="0"/>
  </r>
  <r>
    <x v="1"/>
    <x v="1"/>
    <x v="8"/>
    <x v="8"/>
    <x v="35"/>
    <x v="35"/>
    <s v="22610"/>
    <s v="Despeses compra serveis"/>
    <x v="19"/>
    <x v="19"/>
    <s v="1"/>
    <s v="Serveis públics bàsics"/>
    <x v="11"/>
    <x v="11"/>
    <x v="43"/>
    <x v="43"/>
    <x v="73"/>
    <x v="73"/>
    <s v="17112"/>
    <s v="Biodiversitat"/>
    <n v="37415.65"/>
    <n v="-9295"/>
    <n v="28120.65"/>
    <n v="12705"/>
    <n v="12705"/>
    <n v="12705"/>
    <n v="12705"/>
    <n v="0"/>
  </r>
  <r>
    <x v="1"/>
    <x v="1"/>
    <x v="8"/>
    <x v="8"/>
    <x v="35"/>
    <x v="35"/>
    <s v="22610"/>
    <s v="Despeses compra serveis"/>
    <x v="19"/>
    <x v="19"/>
    <s v="1"/>
    <s v="Serveis públics bàsics"/>
    <x v="11"/>
    <x v="11"/>
    <x v="31"/>
    <x v="31"/>
    <x v="49"/>
    <x v="49"/>
    <s v="17211"/>
    <s v="Intervenció mediambiental"/>
    <n v="417913.28"/>
    <n v="-363823.92"/>
    <n v="54089.36"/>
    <n v="54089.36"/>
    <n v="54089.36"/>
    <n v="53917.47"/>
    <n v="46954.31"/>
    <n v="6963.16"/>
  </r>
  <r>
    <x v="1"/>
    <x v="1"/>
    <x v="8"/>
    <x v="8"/>
    <x v="35"/>
    <x v="35"/>
    <s v="22610"/>
    <s v="Despeses compra serveis"/>
    <x v="19"/>
    <x v="19"/>
    <s v="1"/>
    <s v="Serveis públics bàsics"/>
    <x v="11"/>
    <x v="11"/>
    <x v="31"/>
    <x v="31"/>
    <x v="49"/>
    <x v="49"/>
    <s v="17212"/>
    <s v="Intervenció acústica ambiental"/>
    <n v="127486"/>
    <n v="-47065"/>
    <n v="80421"/>
    <n v="68792.490000000005"/>
    <n v="68792.490000000005"/>
    <n v="68792.490000000005"/>
    <n v="59944.97"/>
    <n v="8847.52"/>
  </r>
  <r>
    <x v="1"/>
    <x v="1"/>
    <x v="8"/>
    <x v="8"/>
    <x v="35"/>
    <x v="35"/>
    <s v="22610"/>
    <s v="Despeses compra serveis"/>
    <x v="20"/>
    <x v="20"/>
    <s v="1"/>
    <s v="Serveis públics bàsics"/>
    <x v="4"/>
    <x v="4"/>
    <x v="14"/>
    <x v="14"/>
    <x v="22"/>
    <x v="22"/>
    <s v="15111"/>
    <s v="Llicències"/>
    <n v="161881.29999999999"/>
    <n v="-111284.82"/>
    <n v="50596.480000000003"/>
    <n v="6431.96"/>
    <n v="6431.96"/>
    <n v="6431.96"/>
    <n v="6431.96"/>
    <n v="0"/>
  </r>
  <r>
    <x v="1"/>
    <x v="1"/>
    <x v="8"/>
    <x v="8"/>
    <x v="35"/>
    <x v="35"/>
    <s v="22610"/>
    <s v="Despeses compra serveis"/>
    <x v="20"/>
    <x v="20"/>
    <s v="1"/>
    <s v="Serveis públics bàsics"/>
    <x v="4"/>
    <x v="4"/>
    <x v="14"/>
    <x v="14"/>
    <x v="22"/>
    <x v="22"/>
    <s v="15112"/>
    <s v="Inspeccions"/>
    <n v="111891.02"/>
    <n v="-17628.689999999999"/>
    <n v="94262.33"/>
    <n v="89679.57"/>
    <n v="89679.57"/>
    <n v="81453.27"/>
    <n v="57005.13"/>
    <n v="24448.14"/>
  </r>
  <r>
    <x v="1"/>
    <x v="1"/>
    <x v="8"/>
    <x v="8"/>
    <x v="35"/>
    <x v="35"/>
    <s v="22610"/>
    <s v="Despeses compra serveis"/>
    <x v="20"/>
    <x v="20"/>
    <s v="1"/>
    <s v="Serveis públics bàsics"/>
    <x v="4"/>
    <x v="4"/>
    <x v="14"/>
    <x v="14"/>
    <x v="74"/>
    <x v="74"/>
    <s v="15121"/>
    <s v="Gestió del sòl"/>
    <n v="28072"/>
    <n v="0"/>
    <n v="28072"/>
    <n v="0"/>
    <n v="0"/>
    <n v="0"/>
    <n v="0"/>
    <n v="0"/>
  </r>
  <r>
    <x v="1"/>
    <x v="1"/>
    <x v="8"/>
    <x v="8"/>
    <x v="35"/>
    <x v="35"/>
    <s v="22610"/>
    <s v="Despeses compra serveis"/>
    <x v="20"/>
    <x v="20"/>
    <s v="1"/>
    <s v="Serveis públics bàsics"/>
    <x v="4"/>
    <x v="4"/>
    <x v="14"/>
    <x v="14"/>
    <x v="69"/>
    <x v="69"/>
    <s v="15151"/>
    <s v="Planejament de la ciutat"/>
    <n v="254141.09"/>
    <n v="-114592.1"/>
    <n v="139548.99"/>
    <n v="139548.99"/>
    <n v="139548.99"/>
    <n v="131078.99"/>
    <n v="121640.99"/>
    <n v="9438"/>
  </r>
  <r>
    <x v="1"/>
    <x v="1"/>
    <x v="8"/>
    <x v="8"/>
    <x v="35"/>
    <x v="35"/>
    <s v="22610"/>
    <s v="Despeses compra serveis"/>
    <x v="20"/>
    <x v="20"/>
    <s v="1"/>
    <s v="Serveis públics bàsics"/>
    <x v="4"/>
    <x v="4"/>
    <x v="41"/>
    <x v="41"/>
    <x v="75"/>
    <x v="75"/>
    <s v="15221"/>
    <s v="Millora del paisatge urbà i la qualitat"/>
    <n v="230678.51"/>
    <n v="-88043.61"/>
    <n v="142634.9"/>
    <n v="142633.69"/>
    <n v="142028.69"/>
    <n v="134116.24"/>
    <n v="125416.34"/>
    <n v="8699.9"/>
  </r>
  <r>
    <x v="1"/>
    <x v="1"/>
    <x v="8"/>
    <x v="8"/>
    <x v="35"/>
    <x v="35"/>
    <s v="22610"/>
    <s v="Despeses compra serveis"/>
    <x v="21"/>
    <x v="21"/>
    <s v="1"/>
    <s v="Serveis públics bàsics"/>
    <x v="5"/>
    <x v="5"/>
    <x v="25"/>
    <x v="25"/>
    <x v="38"/>
    <x v="38"/>
    <s v="13412"/>
    <s v="Planificació i projectes de mobilitat"/>
    <n v="23622"/>
    <n v="418402.91"/>
    <n v="442024.91"/>
    <n v="442024.91"/>
    <n v="429007.6"/>
    <n v="405727.29"/>
    <n v="290269.83"/>
    <n v="115457.46"/>
  </r>
  <r>
    <x v="1"/>
    <x v="1"/>
    <x v="8"/>
    <x v="8"/>
    <x v="35"/>
    <x v="35"/>
    <s v="22610"/>
    <s v="Despeses compra serveis"/>
    <x v="21"/>
    <x v="21"/>
    <s v="1"/>
    <s v="Serveis públics bàsics"/>
    <x v="5"/>
    <x v="5"/>
    <x v="25"/>
    <x v="25"/>
    <x v="38"/>
    <x v="38"/>
    <s v="13413"/>
    <s v="Operacions i informació del trànsit"/>
    <n v="50470.31"/>
    <n v="31675.38"/>
    <n v="82145.69"/>
    <n v="82145.69"/>
    <n v="82145.69"/>
    <n v="82145.69"/>
    <n v="40358.339999999997"/>
    <n v="41787.35"/>
  </r>
  <r>
    <x v="1"/>
    <x v="1"/>
    <x v="8"/>
    <x v="8"/>
    <x v="35"/>
    <x v="35"/>
    <s v="22610"/>
    <s v="Despeses compra serveis"/>
    <x v="21"/>
    <x v="21"/>
    <s v="1"/>
    <s v="Serveis públics bàsics"/>
    <x v="5"/>
    <x v="5"/>
    <x v="25"/>
    <x v="25"/>
    <x v="38"/>
    <x v="38"/>
    <s v="13414"/>
    <s v="Senyalització viària horitzontal i verti"/>
    <n v="0"/>
    <n v="18131.849999999999"/>
    <n v="18131.849999999999"/>
    <n v="18131.849999999999"/>
    <n v="18131.849999999999"/>
    <n v="18131.849999999999"/>
    <n v="18131.849999999999"/>
    <n v="0"/>
  </r>
  <r>
    <x v="1"/>
    <x v="1"/>
    <x v="8"/>
    <x v="8"/>
    <x v="35"/>
    <x v="35"/>
    <s v="22610"/>
    <s v="Despeses compra serveis"/>
    <x v="21"/>
    <x v="21"/>
    <s v="1"/>
    <s v="Serveis públics bàsics"/>
    <x v="4"/>
    <x v="4"/>
    <x v="15"/>
    <x v="15"/>
    <x v="39"/>
    <x v="39"/>
    <s v="15321"/>
    <s v="Manteniment i renovació del paviment"/>
    <n v="90000"/>
    <n v="-20013.599999999999"/>
    <n v="69986.399999999994"/>
    <n v="69986.399999999994"/>
    <n v="69986.399999999994"/>
    <n v="69986.399999999994"/>
    <n v="64577.7"/>
    <n v="5408.7"/>
  </r>
  <r>
    <x v="1"/>
    <x v="1"/>
    <x v="8"/>
    <x v="8"/>
    <x v="35"/>
    <x v="35"/>
    <s v="22610"/>
    <s v="Despeses compra serveis"/>
    <x v="21"/>
    <x v="21"/>
    <s v="1"/>
    <s v="Serveis públics bàsics"/>
    <x v="4"/>
    <x v="4"/>
    <x v="15"/>
    <x v="15"/>
    <x v="71"/>
    <x v="71"/>
    <s v="15331"/>
    <s v="Manteniment i renovació de les estructur"/>
    <n v="0"/>
    <n v="305664.28999999998"/>
    <n v="305664.28999999998"/>
    <n v="305664.28999999998"/>
    <n v="305664.28999999998"/>
    <n v="304765.25"/>
    <n v="269997.11"/>
    <n v="34768.14"/>
  </r>
  <r>
    <x v="1"/>
    <x v="1"/>
    <x v="8"/>
    <x v="8"/>
    <x v="35"/>
    <x v="35"/>
    <s v="22610"/>
    <s v="Despeses compra serveis"/>
    <x v="21"/>
    <x v="21"/>
    <s v="1"/>
    <s v="Serveis públics bàsics"/>
    <x v="11"/>
    <x v="11"/>
    <x v="44"/>
    <x v="44"/>
    <x v="76"/>
    <x v="76"/>
    <s v="17942"/>
    <s v="Coordinació Urbana. Vehicle elèctric"/>
    <n v="261250"/>
    <n v="-233949.71"/>
    <n v="27300.29"/>
    <n v="27300.29"/>
    <n v="27300.29"/>
    <n v="27300.29"/>
    <n v="15170.04"/>
    <n v="12130.25"/>
  </r>
  <r>
    <x v="1"/>
    <x v="1"/>
    <x v="8"/>
    <x v="8"/>
    <x v="35"/>
    <x v="35"/>
    <s v="22610"/>
    <s v="Despeses compra serveis"/>
    <x v="21"/>
    <x v="21"/>
    <s v="1"/>
    <s v="Serveis públics bàsics"/>
    <x v="11"/>
    <x v="11"/>
    <x v="44"/>
    <x v="44"/>
    <x v="76"/>
    <x v="76"/>
    <s v="17943"/>
    <s v="Coordinació Urbana. Obres"/>
    <n v="120000"/>
    <n v="-67490.87"/>
    <n v="52509.13"/>
    <n v="52509.13"/>
    <n v="52509.13"/>
    <n v="52509.09"/>
    <n v="27364.18"/>
    <n v="25144.91"/>
  </r>
  <r>
    <x v="1"/>
    <x v="1"/>
    <x v="8"/>
    <x v="8"/>
    <x v="35"/>
    <x v="35"/>
    <s v="22610"/>
    <s v="Despeses compra serveis"/>
    <x v="21"/>
    <x v="21"/>
    <s v="1"/>
    <s v="Serveis públics bàsics"/>
    <x v="11"/>
    <x v="11"/>
    <x v="44"/>
    <x v="44"/>
    <x v="76"/>
    <x v="76"/>
    <s v="17944"/>
    <s v="Coordinació d'obres. Resiliència Urbana"/>
    <n v="0"/>
    <n v="18029"/>
    <n v="18029"/>
    <n v="18029"/>
    <n v="18029"/>
    <n v="18028.98"/>
    <n v="16025.76"/>
    <n v="2003.22"/>
  </r>
  <r>
    <x v="1"/>
    <x v="1"/>
    <x v="8"/>
    <x v="8"/>
    <x v="35"/>
    <x v="35"/>
    <s v="22610"/>
    <s v="Despeses compra serveis"/>
    <x v="21"/>
    <x v="21"/>
    <s v="1"/>
    <s v="Serveis públics bàsics"/>
    <x v="11"/>
    <x v="11"/>
    <x v="44"/>
    <x v="44"/>
    <x v="76"/>
    <x v="76"/>
    <s v="17945"/>
    <s v="Plataforma LIVE. Promoció Vehicle Elèctr"/>
    <n v="0"/>
    <n v="66280.44"/>
    <n v="66280.44"/>
    <n v="66280.44"/>
    <n v="0"/>
    <n v="0"/>
    <n v="0"/>
    <n v="0"/>
  </r>
  <r>
    <x v="1"/>
    <x v="1"/>
    <x v="8"/>
    <x v="8"/>
    <x v="35"/>
    <x v="35"/>
    <s v="22610"/>
    <s v="Despeses compra serveis"/>
    <x v="21"/>
    <x v="21"/>
    <s v="4"/>
    <s v="Actuacions de caràcter econòmic"/>
    <x v="15"/>
    <x v="15"/>
    <x v="45"/>
    <x v="45"/>
    <x v="77"/>
    <x v="77"/>
    <s v="46311"/>
    <s v="Suport a innovació i coneixement"/>
    <n v="0"/>
    <n v="15000"/>
    <n v="15000"/>
    <n v="0"/>
    <n v="0"/>
    <n v="0"/>
    <n v="0"/>
    <n v="0"/>
  </r>
  <r>
    <x v="1"/>
    <x v="1"/>
    <x v="8"/>
    <x v="8"/>
    <x v="35"/>
    <x v="35"/>
    <s v="22610"/>
    <s v="Despeses compra serveis"/>
    <x v="22"/>
    <x v="22"/>
    <s v="1"/>
    <s v="Serveis públics bàsics"/>
    <x v="4"/>
    <x v="4"/>
    <x v="14"/>
    <x v="14"/>
    <x v="21"/>
    <x v="21"/>
    <s v="15131"/>
    <s v="Redacció de projectes-execució d'obres"/>
    <n v="1200450.3400000001"/>
    <n v="-682462.65"/>
    <n v="517987.69"/>
    <n v="93395.9"/>
    <n v="93395.9"/>
    <n v="93371.7"/>
    <n v="93371.7"/>
    <n v="0"/>
  </r>
  <r>
    <x v="1"/>
    <x v="1"/>
    <x v="8"/>
    <x v="8"/>
    <x v="35"/>
    <x v="35"/>
    <s v="22610"/>
    <s v="Despeses compra serveis"/>
    <x v="22"/>
    <x v="22"/>
    <s v="1"/>
    <s v="Serveis públics bàsics"/>
    <x v="4"/>
    <x v="4"/>
    <x v="14"/>
    <x v="14"/>
    <x v="70"/>
    <x v="70"/>
    <s v="15141"/>
    <s v="Projectes estratègics Ecologia Urbana"/>
    <n v="70000"/>
    <n v="-20000"/>
    <n v="50000"/>
    <n v="50000"/>
    <n v="50000"/>
    <n v="0"/>
    <n v="0"/>
    <n v="0"/>
  </r>
  <r>
    <x v="1"/>
    <x v="1"/>
    <x v="8"/>
    <x v="8"/>
    <x v="35"/>
    <x v="35"/>
    <s v="22610"/>
    <s v="Despeses compra serveis"/>
    <x v="1"/>
    <x v="1"/>
    <s v="1"/>
    <s v="Serveis públics bàsics"/>
    <x v="5"/>
    <x v="5"/>
    <x v="25"/>
    <x v="25"/>
    <x v="38"/>
    <x v="38"/>
    <s v="13412"/>
    <s v="Planificació i projectes de mobilitat"/>
    <n v="0"/>
    <n v="3545.3"/>
    <n v="3545.3"/>
    <n v="3545.3"/>
    <n v="3545.3"/>
    <n v="3545.3"/>
    <n v="3545.3"/>
    <n v="0"/>
  </r>
  <r>
    <x v="1"/>
    <x v="1"/>
    <x v="8"/>
    <x v="8"/>
    <x v="35"/>
    <x v="35"/>
    <s v="22610"/>
    <s v="Despeses compra serveis"/>
    <x v="1"/>
    <x v="1"/>
    <s v="1"/>
    <s v="Serveis públics bàsics"/>
    <x v="4"/>
    <x v="4"/>
    <x v="14"/>
    <x v="14"/>
    <x v="22"/>
    <x v="22"/>
    <s v="15111"/>
    <s v="Llicències"/>
    <n v="7000"/>
    <n v="1068.28"/>
    <n v="8068.28"/>
    <n v="8068.28"/>
    <n v="8068.28"/>
    <n v="7961.8"/>
    <n v="2778.16"/>
    <n v="5183.6400000000003"/>
  </r>
  <r>
    <x v="1"/>
    <x v="1"/>
    <x v="8"/>
    <x v="8"/>
    <x v="35"/>
    <x v="35"/>
    <s v="22610"/>
    <s v="Despeses compra serveis"/>
    <x v="1"/>
    <x v="1"/>
    <s v="1"/>
    <s v="Serveis públics bàsics"/>
    <x v="4"/>
    <x v="4"/>
    <x v="14"/>
    <x v="14"/>
    <x v="22"/>
    <x v="22"/>
    <s v="15112"/>
    <s v="Inspeccions"/>
    <n v="50000"/>
    <n v="-15745.5"/>
    <n v="34254.5"/>
    <n v="16940"/>
    <n v="16940"/>
    <n v="16940"/>
    <n v="12959.1"/>
    <n v="3980.9"/>
  </r>
  <r>
    <x v="1"/>
    <x v="1"/>
    <x v="8"/>
    <x v="8"/>
    <x v="35"/>
    <x v="35"/>
    <s v="22610"/>
    <s v="Despeses compra serveis"/>
    <x v="1"/>
    <x v="1"/>
    <s v="1"/>
    <s v="Serveis públics bàsics"/>
    <x v="4"/>
    <x v="4"/>
    <x v="15"/>
    <x v="15"/>
    <x v="18"/>
    <x v="18"/>
    <s v="15344"/>
    <s v="Manteniment-millora espais públics no ce"/>
    <n v="0"/>
    <n v="23150"/>
    <n v="23150"/>
    <n v="18143.95"/>
    <n v="18143.95"/>
    <n v="18143.95"/>
    <n v="10890"/>
    <n v="7253.95"/>
  </r>
  <r>
    <x v="1"/>
    <x v="1"/>
    <x v="8"/>
    <x v="8"/>
    <x v="35"/>
    <x v="35"/>
    <s v="22610"/>
    <s v="Despeses compra serveis"/>
    <x v="1"/>
    <x v="1"/>
    <s v="1"/>
    <s v="Serveis públics bàsics"/>
    <x v="11"/>
    <x v="11"/>
    <x v="31"/>
    <x v="31"/>
    <x v="49"/>
    <x v="49"/>
    <s v="17211"/>
    <s v="Intervenció mediambiental"/>
    <n v="0"/>
    <n v="85542.75"/>
    <n v="85542.75"/>
    <n v="43026.27"/>
    <n v="43026.27"/>
    <n v="24798.01"/>
    <n v="17849.669999999998"/>
    <n v="6948.34"/>
  </r>
  <r>
    <x v="1"/>
    <x v="1"/>
    <x v="8"/>
    <x v="8"/>
    <x v="35"/>
    <x v="35"/>
    <s v="22610"/>
    <s v="Despeses compra serveis"/>
    <x v="1"/>
    <x v="1"/>
    <s v="1"/>
    <s v="Serveis públics bàsics"/>
    <x v="11"/>
    <x v="11"/>
    <x v="31"/>
    <x v="31"/>
    <x v="64"/>
    <x v="64"/>
    <s v="17221"/>
    <s v="Educació mediambiental"/>
    <n v="112749"/>
    <n v="-109503.64"/>
    <n v="3245.36"/>
    <n v="0"/>
    <n v="0"/>
    <n v="0"/>
    <n v="0"/>
    <n v="0"/>
  </r>
  <r>
    <x v="1"/>
    <x v="1"/>
    <x v="8"/>
    <x v="8"/>
    <x v="35"/>
    <x v="35"/>
    <s v="22610"/>
    <s v="Despeses compra serveis"/>
    <x v="1"/>
    <x v="1"/>
    <s v="2"/>
    <s v="Actuacions de protecció i promoció social"/>
    <x v="2"/>
    <x v="2"/>
    <x v="5"/>
    <x v="5"/>
    <x v="41"/>
    <x v="41"/>
    <s v="23221"/>
    <s v="Promoció i atenció a la joventut"/>
    <n v="9000"/>
    <n v="16245.18"/>
    <n v="25245.18"/>
    <n v="12622.18"/>
    <n v="12622.18"/>
    <n v="12622.18"/>
    <n v="12622.18"/>
    <n v="0"/>
  </r>
  <r>
    <x v="1"/>
    <x v="1"/>
    <x v="8"/>
    <x v="8"/>
    <x v="35"/>
    <x v="35"/>
    <s v="22610"/>
    <s v="Despeses compra serveis"/>
    <x v="1"/>
    <x v="1"/>
    <s v="2"/>
    <s v="Actuacions de protecció i promoció social"/>
    <x v="2"/>
    <x v="2"/>
    <x v="5"/>
    <x v="5"/>
    <x v="47"/>
    <x v="47"/>
    <s v="23231"/>
    <s v="Promoció de la gent gran"/>
    <n v="6200"/>
    <n v="-6157.4"/>
    <n v="42.6"/>
    <n v="0"/>
    <n v="0"/>
    <n v="0"/>
    <n v="0"/>
    <n v="0"/>
  </r>
  <r>
    <x v="1"/>
    <x v="1"/>
    <x v="8"/>
    <x v="8"/>
    <x v="35"/>
    <x v="35"/>
    <s v="22610"/>
    <s v="Despeses compra serveis"/>
    <x v="1"/>
    <x v="1"/>
    <s v="2"/>
    <s v="Actuacions de protecció i promoció social"/>
    <x v="2"/>
    <x v="2"/>
    <x v="5"/>
    <x v="5"/>
    <x v="47"/>
    <x v="47"/>
    <s v="23232"/>
    <s v="Gestió de casals i espais per a la gent"/>
    <n v="0"/>
    <n v="9782.85"/>
    <n v="9782.85"/>
    <n v="9782.85"/>
    <n v="9782.85"/>
    <n v="9782.85"/>
    <n v="0"/>
    <n v="9782.85"/>
  </r>
  <r>
    <x v="1"/>
    <x v="1"/>
    <x v="8"/>
    <x v="8"/>
    <x v="35"/>
    <x v="35"/>
    <s v="22610"/>
    <s v="Despeses compra serveis"/>
    <x v="1"/>
    <x v="1"/>
    <s v="2"/>
    <s v="Actuacions de protecció i promoció social"/>
    <x v="2"/>
    <x v="2"/>
    <x v="5"/>
    <x v="5"/>
    <x v="5"/>
    <x v="5"/>
    <s v="23241"/>
    <s v="Promoció de les dones"/>
    <n v="14000"/>
    <n v="-7549.66"/>
    <n v="6450.34"/>
    <n v="6407.39"/>
    <n v="6407.39"/>
    <n v="6023.09"/>
    <n v="6023.09"/>
    <n v="0"/>
  </r>
  <r>
    <x v="1"/>
    <x v="1"/>
    <x v="8"/>
    <x v="8"/>
    <x v="35"/>
    <x v="35"/>
    <s v="22610"/>
    <s v="Despeses compra serveis"/>
    <x v="1"/>
    <x v="1"/>
    <s v="2"/>
    <s v="Actuacions de protecció i promoció social"/>
    <x v="2"/>
    <x v="2"/>
    <x v="5"/>
    <x v="5"/>
    <x v="6"/>
    <x v="6"/>
    <s v="23261"/>
    <s v="Promoció de la convivència i intercultur"/>
    <n v="6764.52"/>
    <n v="42985.79"/>
    <n v="49750.31"/>
    <n v="41150.550000000003"/>
    <n v="41150.550000000003"/>
    <n v="41150.339999999997"/>
    <n v="37992.76"/>
    <n v="3157.58"/>
  </r>
  <r>
    <x v="1"/>
    <x v="1"/>
    <x v="8"/>
    <x v="8"/>
    <x v="35"/>
    <x v="35"/>
    <s v="22610"/>
    <s v="Despeses compra serveis"/>
    <x v="1"/>
    <x v="1"/>
    <s v="2"/>
    <s v="Actuacions de protecció i promoció social"/>
    <x v="2"/>
    <x v="2"/>
    <x v="5"/>
    <x v="5"/>
    <x v="57"/>
    <x v="57"/>
    <s v="23281"/>
    <s v="Serveis i projectes comunitaris"/>
    <n v="20000"/>
    <n v="26471.97"/>
    <n v="46471.97"/>
    <n v="44241.47"/>
    <n v="44241.47"/>
    <n v="44241.47"/>
    <n v="44241.47"/>
    <n v="0"/>
  </r>
  <r>
    <x v="1"/>
    <x v="1"/>
    <x v="8"/>
    <x v="8"/>
    <x v="35"/>
    <x v="35"/>
    <s v="22610"/>
    <s v="Despeses compra serveis"/>
    <x v="1"/>
    <x v="1"/>
    <s v="2"/>
    <s v="Actuacions de protecció i promoció social"/>
    <x v="2"/>
    <x v="2"/>
    <x v="46"/>
    <x v="46"/>
    <x v="78"/>
    <x v="78"/>
    <s v="23411"/>
    <s v="Atenció a les persones discapacitades"/>
    <n v="10000"/>
    <n v="1002.07"/>
    <n v="11002.07"/>
    <n v="11002.07"/>
    <n v="11002.07"/>
    <n v="10996.39"/>
    <n v="9070.14"/>
    <n v="1926.25"/>
  </r>
  <r>
    <x v="1"/>
    <x v="1"/>
    <x v="8"/>
    <x v="8"/>
    <x v="35"/>
    <x v="35"/>
    <s v="22610"/>
    <s v="Despeses compra serveis"/>
    <x v="1"/>
    <x v="1"/>
    <s v="3"/>
    <s v="Producció de béns públics de caràcter preferent"/>
    <x v="14"/>
    <x v="14"/>
    <x v="40"/>
    <x v="40"/>
    <x v="63"/>
    <x v="63"/>
    <s v="31111"/>
    <s v="Promoció de la salut"/>
    <n v="10000"/>
    <n v="19059"/>
    <n v="29059"/>
    <n v="28672.38"/>
    <n v="28672.38"/>
    <n v="28672.38"/>
    <n v="10643.38"/>
    <n v="18029"/>
  </r>
  <r>
    <x v="1"/>
    <x v="1"/>
    <x v="8"/>
    <x v="8"/>
    <x v="35"/>
    <x v="35"/>
    <s v="22610"/>
    <s v="Despeses compra serveis"/>
    <x v="1"/>
    <x v="1"/>
    <s v="3"/>
    <s v="Producció de béns públics de caràcter preferent"/>
    <x v="13"/>
    <x v="13"/>
    <x v="39"/>
    <x v="39"/>
    <x v="61"/>
    <x v="61"/>
    <s v="32612"/>
    <s v="Altres serveis complementaris d'educació"/>
    <n v="102800"/>
    <n v="-102799.1"/>
    <n v="0.9"/>
    <n v="0"/>
    <n v="0"/>
    <n v="0"/>
    <n v="0"/>
    <n v="0"/>
  </r>
  <r>
    <x v="1"/>
    <x v="1"/>
    <x v="8"/>
    <x v="8"/>
    <x v="35"/>
    <x v="35"/>
    <s v="22610"/>
    <s v="Despeses compra serveis"/>
    <x v="1"/>
    <x v="1"/>
    <s v="3"/>
    <s v="Producció de béns públics de caràcter preferent"/>
    <x v="9"/>
    <x v="9"/>
    <x v="34"/>
    <x v="34"/>
    <x v="52"/>
    <x v="52"/>
    <s v="33212"/>
    <s v="Activitats a les biblioteques dels distr"/>
    <n v="23600"/>
    <n v="-23600"/>
    <n v="0"/>
    <n v="0"/>
    <n v="0"/>
    <n v="0"/>
    <n v="0"/>
    <n v="0"/>
  </r>
  <r>
    <x v="1"/>
    <x v="1"/>
    <x v="8"/>
    <x v="8"/>
    <x v="35"/>
    <x v="35"/>
    <s v="22610"/>
    <s v="Despeses compra serveis"/>
    <x v="1"/>
    <x v="1"/>
    <s v="3"/>
    <s v="Producció de béns públics de caràcter preferent"/>
    <x v="9"/>
    <x v="9"/>
    <x v="22"/>
    <x v="22"/>
    <x v="32"/>
    <x v="32"/>
    <s v="33711"/>
    <s v="Gestió de centres cívics"/>
    <n v="0"/>
    <n v="5685.11"/>
    <n v="5685.11"/>
    <n v="4319.7"/>
    <n v="4319.7"/>
    <n v="4319.7"/>
    <n v="4319.7"/>
    <n v="0"/>
  </r>
  <r>
    <x v="1"/>
    <x v="1"/>
    <x v="8"/>
    <x v="8"/>
    <x v="35"/>
    <x v="35"/>
    <s v="22610"/>
    <s v="Despeses compra serveis"/>
    <x v="1"/>
    <x v="1"/>
    <s v="3"/>
    <s v="Producció de béns públics de caràcter preferent"/>
    <x v="9"/>
    <x v="9"/>
    <x v="33"/>
    <x v="33"/>
    <x v="51"/>
    <x v="51"/>
    <s v="33811"/>
    <s v="Festes i actes populars"/>
    <n v="271103.15999999997"/>
    <n v="-134481.06"/>
    <n v="136622.1"/>
    <n v="136542.97"/>
    <n v="136541.38"/>
    <n v="132061.35"/>
    <n v="114903.07"/>
    <n v="17158.28"/>
  </r>
  <r>
    <x v="1"/>
    <x v="1"/>
    <x v="8"/>
    <x v="8"/>
    <x v="35"/>
    <x v="35"/>
    <s v="22610"/>
    <s v="Despeses compra serveis"/>
    <x v="1"/>
    <x v="1"/>
    <s v="3"/>
    <s v="Producció de béns públics de caràcter preferent"/>
    <x v="12"/>
    <x v="12"/>
    <x v="38"/>
    <x v="38"/>
    <x v="59"/>
    <x v="59"/>
    <s v="34112"/>
    <s v="Foment i promoció de la pràctica esporti"/>
    <n v="0"/>
    <n v="19440.990000000002"/>
    <n v="19440.990000000002"/>
    <n v="19440.36"/>
    <n v="19440.36"/>
    <n v="19440.349999999999"/>
    <n v="19440.349999999999"/>
    <n v="0"/>
  </r>
  <r>
    <x v="1"/>
    <x v="1"/>
    <x v="8"/>
    <x v="8"/>
    <x v="35"/>
    <x v="35"/>
    <s v="22610"/>
    <s v="Despeses compra serveis"/>
    <x v="1"/>
    <x v="1"/>
    <s v="4"/>
    <s v="Actuacions de caràcter econòmic"/>
    <x v="3"/>
    <x v="3"/>
    <x v="29"/>
    <x v="29"/>
    <x v="53"/>
    <x v="53"/>
    <s v="43341"/>
    <s v="Dinamització econòmica de proximitat"/>
    <n v="50000"/>
    <n v="31386.75"/>
    <n v="81386.75"/>
    <n v="61718.97"/>
    <n v="61718.97"/>
    <n v="61718.48"/>
    <n v="43831.99"/>
    <n v="17886.490000000002"/>
  </r>
  <r>
    <x v="1"/>
    <x v="1"/>
    <x v="8"/>
    <x v="8"/>
    <x v="35"/>
    <x v="35"/>
    <s v="22610"/>
    <s v="Despeses compra serveis"/>
    <x v="1"/>
    <x v="1"/>
    <s v="9"/>
    <s v="Actuacions de caràcter general"/>
    <x v="1"/>
    <x v="1"/>
    <x v="1"/>
    <x v="1"/>
    <x v="1"/>
    <x v="1"/>
    <s v="92011"/>
    <s v="Administració general"/>
    <n v="258923.78"/>
    <n v="-27602.22"/>
    <n v="231321.56"/>
    <n v="230745.23"/>
    <n v="230034.75"/>
    <n v="176256.62"/>
    <n v="143468.6"/>
    <n v="32788.019999999997"/>
  </r>
  <r>
    <x v="1"/>
    <x v="1"/>
    <x v="8"/>
    <x v="8"/>
    <x v="35"/>
    <x v="35"/>
    <s v="22610"/>
    <s v="Despeses compra serveis"/>
    <x v="1"/>
    <x v="1"/>
    <s v="9"/>
    <s v="Actuacions de caràcter general"/>
    <x v="1"/>
    <x v="1"/>
    <x v="1"/>
    <x v="1"/>
    <x v="1"/>
    <x v="1"/>
    <s v="92014"/>
    <s v="Serveis jurídics"/>
    <n v="26096"/>
    <n v="5186.01"/>
    <n v="31282.01"/>
    <n v="28910.01"/>
    <n v="28910.01"/>
    <n v="15202.41"/>
    <n v="13697.47"/>
    <n v="1504.94"/>
  </r>
  <r>
    <x v="1"/>
    <x v="1"/>
    <x v="8"/>
    <x v="8"/>
    <x v="35"/>
    <x v="35"/>
    <s v="22610"/>
    <s v="Despeses compra serveis"/>
    <x v="1"/>
    <x v="1"/>
    <s v="9"/>
    <s v="Actuacions de caràcter general"/>
    <x v="1"/>
    <x v="1"/>
    <x v="21"/>
    <x v="21"/>
    <x v="31"/>
    <x v="31"/>
    <s v="92412"/>
    <s v="Participació ciutadana i associativa de"/>
    <n v="25000"/>
    <n v="-10000"/>
    <n v="15000"/>
    <n v="8314.56"/>
    <n v="8314.56"/>
    <n v="7365.16"/>
    <n v="7365.16"/>
    <n v="0"/>
  </r>
  <r>
    <x v="1"/>
    <x v="1"/>
    <x v="8"/>
    <x v="8"/>
    <x v="35"/>
    <x v="35"/>
    <s v="22610"/>
    <s v="Despeses compra serveis"/>
    <x v="1"/>
    <x v="1"/>
    <s v="9"/>
    <s v="Actuacions de caràcter general"/>
    <x v="1"/>
    <x v="1"/>
    <x v="8"/>
    <x v="8"/>
    <x v="20"/>
    <x v="20"/>
    <s v="92521"/>
    <s v="Direcció de comunicació"/>
    <n v="244291.12"/>
    <n v="-60956.02"/>
    <n v="183335.1"/>
    <n v="183132.67"/>
    <n v="182289.08"/>
    <n v="109568.09"/>
    <n v="95110.71"/>
    <n v="14457.38"/>
  </r>
  <r>
    <x v="1"/>
    <x v="1"/>
    <x v="8"/>
    <x v="8"/>
    <x v="35"/>
    <x v="35"/>
    <s v="22610"/>
    <s v="Despeses compra serveis"/>
    <x v="2"/>
    <x v="2"/>
    <s v="1"/>
    <s v="Serveis públics bàsics"/>
    <x v="4"/>
    <x v="4"/>
    <x v="15"/>
    <x v="15"/>
    <x v="18"/>
    <x v="18"/>
    <s v="15344"/>
    <s v="Manteniment-millora espais públics no ce"/>
    <n v="49000"/>
    <n v="32640.959999999999"/>
    <n v="81640.960000000006"/>
    <n v="61371.82"/>
    <n v="61371.82"/>
    <n v="55852.26"/>
    <n v="1218.03"/>
    <n v="54634.23"/>
  </r>
  <r>
    <x v="1"/>
    <x v="1"/>
    <x v="8"/>
    <x v="8"/>
    <x v="35"/>
    <x v="35"/>
    <s v="22610"/>
    <s v="Despeses compra serveis"/>
    <x v="2"/>
    <x v="2"/>
    <s v="2"/>
    <s v="Actuacions de protecció i promoció social"/>
    <x v="2"/>
    <x v="2"/>
    <x v="5"/>
    <x v="5"/>
    <x v="46"/>
    <x v="46"/>
    <s v="23213"/>
    <s v="Promoció i participació infància"/>
    <n v="5800"/>
    <n v="2200"/>
    <n v="8000"/>
    <n v="8000"/>
    <n v="6040.95"/>
    <n v="5906.6"/>
    <n v="1396.95"/>
    <n v="4509.6499999999996"/>
  </r>
  <r>
    <x v="1"/>
    <x v="1"/>
    <x v="8"/>
    <x v="8"/>
    <x v="35"/>
    <x v="35"/>
    <s v="22610"/>
    <s v="Despeses compra serveis"/>
    <x v="2"/>
    <x v="2"/>
    <s v="2"/>
    <s v="Actuacions de protecció i promoció social"/>
    <x v="2"/>
    <x v="2"/>
    <x v="5"/>
    <x v="5"/>
    <x v="41"/>
    <x v="41"/>
    <s v="23221"/>
    <s v="Promoció i atenció a la joventut"/>
    <n v="1500"/>
    <n v="-1500"/>
    <n v="0"/>
    <n v="0"/>
    <n v="0"/>
    <n v="0"/>
    <n v="0"/>
    <n v="0"/>
  </r>
  <r>
    <x v="1"/>
    <x v="1"/>
    <x v="8"/>
    <x v="8"/>
    <x v="35"/>
    <x v="35"/>
    <s v="22610"/>
    <s v="Despeses compra serveis"/>
    <x v="2"/>
    <x v="2"/>
    <s v="2"/>
    <s v="Actuacions de protecció i promoció social"/>
    <x v="2"/>
    <x v="2"/>
    <x v="5"/>
    <x v="5"/>
    <x v="47"/>
    <x v="47"/>
    <s v="23231"/>
    <s v="Promoció de la gent gran"/>
    <n v="2800"/>
    <n v="3484.5"/>
    <n v="6284.5"/>
    <n v="0"/>
    <n v="0"/>
    <n v="0"/>
    <n v="0"/>
    <n v="0"/>
  </r>
  <r>
    <x v="1"/>
    <x v="1"/>
    <x v="8"/>
    <x v="8"/>
    <x v="35"/>
    <x v="35"/>
    <s v="22610"/>
    <s v="Despeses compra serveis"/>
    <x v="2"/>
    <x v="2"/>
    <s v="2"/>
    <s v="Actuacions de protecció i promoció social"/>
    <x v="2"/>
    <x v="2"/>
    <x v="5"/>
    <x v="5"/>
    <x v="5"/>
    <x v="5"/>
    <s v="23241"/>
    <s v="Promoció de les dones"/>
    <n v="9500"/>
    <n v="12350"/>
    <n v="21850"/>
    <n v="17850"/>
    <n v="17850"/>
    <n v="17650"/>
    <n v="12850"/>
    <n v="4800"/>
  </r>
  <r>
    <x v="1"/>
    <x v="1"/>
    <x v="8"/>
    <x v="8"/>
    <x v="35"/>
    <x v="35"/>
    <s v="22610"/>
    <s v="Despeses compra serveis"/>
    <x v="2"/>
    <x v="2"/>
    <s v="2"/>
    <s v="Actuacions de protecció i promoció social"/>
    <x v="2"/>
    <x v="2"/>
    <x v="5"/>
    <x v="5"/>
    <x v="6"/>
    <x v="6"/>
    <s v="23261"/>
    <s v="Promoció de la convivència i intercultur"/>
    <n v="84383.79"/>
    <n v="7550.4"/>
    <n v="91934.19"/>
    <n v="91934.19"/>
    <n v="91934.19"/>
    <n v="91885.82"/>
    <n v="75352.37"/>
    <n v="16533.45"/>
  </r>
  <r>
    <x v="1"/>
    <x v="1"/>
    <x v="8"/>
    <x v="8"/>
    <x v="35"/>
    <x v="35"/>
    <s v="22610"/>
    <s v="Despeses compra serveis"/>
    <x v="2"/>
    <x v="2"/>
    <s v="3"/>
    <s v="Producció de béns públics de caràcter preferent"/>
    <x v="13"/>
    <x v="13"/>
    <x v="39"/>
    <x v="39"/>
    <x v="61"/>
    <x v="61"/>
    <s v="32612"/>
    <s v="Altres serveis complementaris d'educació"/>
    <n v="14000"/>
    <n v="-14000"/>
    <n v="0"/>
    <n v="0"/>
    <n v="0"/>
    <n v="0"/>
    <n v="0"/>
    <n v="0"/>
  </r>
  <r>
    <x v="1"/>
    <x v="1"/>
    <x v="8"/>
    <x v="8"/>
    <x v="35"/>
    <x v="35"/>
    <s v="22610"/>
    <s v="Despeses compra serveis"/>
    <x v="2"/>
    <x v="2"/>
    <s v="3"/>
    <s v="Producció de béns públics de caràcter preferent"/>
    <x v="9"/>
    <x v="9"/>
    <x v="34"/>
    <x v="34"/>
    <x v="52"/>
    <x v="52"/>
    <s v="33212"/>
    <s v="Activitats a les biblioteques dels distr"/>
    <n v="8000"/>
    <n v="-8000"/>
    <n v="0"/>
    <n v="0"/>
    <n v="0"/>
    <n v="0"/>
    <n v="0"/>
    <n v="0"/>
  </r>
  <r>
    <x v="1"/>
    <x v="1"/>
    <x v="8"/>
    <x v="8"/>
    <x v="35"/>
    <x v="35"/>
    <s v="22610"/>
    <s v="Despeses compra serveis"/>
    <x v="2"/>
    <x v="2"/>
    <s v="3"/>
    <s v="Producció de béns públics de caràcter preferent"/>
    <x v="9"/>
    <x v="9"/>
    <x v="37"/>
    <x v="37"/>
    <x v="58"/>
    <x v="58"/>
    <s v="33411"/>
    <s v="Promoció cultural"/>
    <n v="63000"/>
    <n v="22692.22"/>
    <n v="85692.22"/>
    <n v="78692.09"/>
    <n v="78138.09"/>
    <n v="78138.080000000002"/>
    <n v="75938.080000000002"/>
    <n v="2200"/>
  </r>
  <r>
    <x v="1"/>
    <x v="1"/>
    <x v="8"/>
    <x v="8"/>
    <x v="35"/>
    <x v="35"/>
    <s v="22610"/>
    <s v="Despeses compra serveis"/>
    <x v="2"/>
    <x v="2"/>
    <s v="3"/>
    <s v="Producció de béns públics de caràcter preferent"/>
    <x v="9"/>
    <x v="9"/>
    <x v="33"/>
    <x v="33"/>
    <x v="51"/>
    <x v="51"/>
    <s v="33811"/>
    <s v="Festes i actes populars"/>
    <n v="20000"/>
    <n v="-1999.99"/>
    <n v="18000.009999999998"/>
    <n v="18000.009999999998"/>
    <n v="18000.009999999998"/>
    <n v="3563.47"/>
    <n v="3563.47"/>
    <n v="0"/>
  </r>
  <r>
    <x v="1"/>
    <x v="1"/>
    <x v="8"/>
    <x v="8"/>
    <x v="35"/>
    <x v="35"/>
    <s v="22610"/>
    <s v="Despeses compra serveis"/>
    <x v="2"/>
    <x v="2"/>
    <s v="4"/>
    <s v="Actuacions de caràcter econòmic"/>
    <x v="3"/>
    <x v="3"/>
    <x v="47"/>
    <x v="47"/>
    <x v="79"/>
    <x v="79"/>
    <s v="43211"/>
    <s v="Foment del turisme"/>
    <n v="0"/>
    <n v="15000"/>
    <n v="15000"/>
    <n v="0"/>
    <n v="0"/>
    <n v="0"/>
    <n v="0"/>
    <n v="0"/>
  </r>
  <r>
    <x v="1"/>
    <x v="1"/>
    <x v="8"/>
    <x v="8"/>
    <x v="35"/>
    <x v="35"/>
    <s v="22610"/>
    <s v="Despeses compra serveis"/>
    <x v="2"/>
    <x v="2"/>
    <s v="4"/>
    <s v="Actuacions de caràcter econòmic"/>
    <x v="3"/>
    <x v="3"/>
    <x v="29"/>
    <x v="29"/>
    <x v="53"/>
    <x v="53"/>
    <s v="43341"/>
    <s v="Dinamització econòmica de proximitat"/>
    <n v="95000"/>
    <n v="-5422.22"/>
    <n v="89577.78"/>
    <n v="70136.78"/>
    <n v="70096.84"/>
    <n v="70096.84"/>
    <n v="25926.6"/>
    <n v="44170.239999999998"/>
  </r>
  <r>
    <x v="1"/>
    <x v="1"/>
    <x v="8"/>
    <x v="8"/>
    <x v="35"/>
    <x v="35"/>
    <s v="22610"/>
    <s v="Despeses compra serveis"/>
    <x v="2"/>
    <x v="2"/>
    <s v="9"/>
    <s v="Actuacions de caràcter general"/>
    <x v="1"/>
    <x v="1"/>
    <x v="1"/>
    <x v="1"/>
    <x v="1"/>
    <x v="1"/>
    <s v="92011"/>
    <s v="Administració general"/>
    <n v="102745"/>
    <n v="-19856.599999999999"/>
    <n v="82888.399999999994"/>
    <n v="82827.33"/>
    <n v="82827.33"/>
    <n v="44955.86"/>
    <n v="36520.199999999997"/>
    <n v="8435.66"/>
  </r>
  <r>
    <x v="1"/>
    <x v="1"/>
    <x v="8"/>
    <x v="8"/>
    <x v="35"/>
    <x v="35"/>
    <s v="22610"/>
    <s v="Despeses compra serveis"/>
    <x v="2"/>
    <x v="2"/>
    <s v="9"/>
    <s v="Actuacions de caràcter general"/>
    <x v="1"/>
    <x v="1"/>
    <x v="21"/>
    <x v="21"/>
    <x v="31"/>
    <x v="31"/>
    <s v="92412"/>
    <s v="Participació ciutadana i associativa de"/>
    <n v="5109.16"/>
    <n v="0"/>
    <n v="5109.16"/>
    <n v="5109.16"/>
    <n v="5109.16"/>
    <n v="5109.16"/>
    <n v="5109.16"/>
    <n v="0"/>
  </r>
  <r>
    <x v="1"/>
    <x v="1"/>
    <x v="8"/>
    <x v="8"/>
    <x v="35"/>
    <x v="35"/>
    <s v="22610"/>
    <s v="Despeses compra serveis"/>
    <x v="2"/>
    <x v="2"/>
    <s v="9"/>
    <s v="Actuacions de caràcter general"/>
    <x v="1"/>
    <x v="1"/>
    <x v="21"/>
    <x v="21"/>
    <x v="31"/>
    <x v="31"/>
    <s v="92417"/>
    <s v="Participació ciutadana"/>
    <n v="112483"/>
    <n v="-96148"/>
    <n v="16335"/>
    <n v="16335"/>
    <n v="16332.58"/>
    <n v="16332.58"/>
    <n v="16332.58"/>
    <n v="0"/>
  </r>
  <r>
    <x v="1"/>
    <x v="1"/>
    <x v="8"/>
    <x v="8"/>
    <x v="35"/>
    <x v="35"/>
    <s v="22610"/>
    <s v="Despeses compra serveis"/>
    <x v="2"/>
    <x v="2"/>
    <s v="9"/>
    <s v="Actuacions de caràcter general"/>
    <x v="1"/>
    <x v="1"/>
    <x v="8"/>
    <x v="8"/>
    <x v="20"/>
    <x v="20"/>
    <s v="92521"/>
    <s v="Direcció de comunicació"/>
    <n v="72931"/>
    <n v="16076.15"/>
    <n v="89007.15"/>
    <n v="74940.899999999994"/>
    <n v="74940.899999999994"/>
    <n v="55844.11"/>
    <n v="37195.339999999997"/>
    <n v="18648.77"/>
  </r>
  <r>
    <x v="1"/>
    <x v="1"/>
    <x v="8"/>
    <x v="8"/>
    <x v="35"/>
    <x v="35"/>
    <s v="22610"/>
    <s v="Despeses compra serveis"/>
    <x v="2"/>
    <x v="2"/>
    <s v="9"/>
    <s v="Actuacions de caràcter general"/>
    <x v="8"/>
    <x v="8"/>
    <x v="18"/>
    <x v="18"/>
    <x v="25"/>
    <x v="25"/>
    <s v="93314"/>
    <s v="Manteniment d’edificis i solars no centr"/>
    <n v="55000"/>
    <n v="83653.37"/>
    <n v="138653.37"/>
    <n v="138651.92000000001"/>
    <n v="138651.92000000001"/>
    <n v="135154.72"/>
    <n v="66571.3"/>
    <n v="68583.42"/>
  </r>
  <r>
    <x v="1"/>
    <x v="1"/>
    <x v="8"/>
    <x v="8"/>
    <x v="35"/>
    <x v="35"/>
    <s v="22610"/>
    <s v="Despeses compra serveis"/>
    <x v="3"/>
    <x v="3"/>
    <s v="1"/>
    <s v="Serveis públics bàsics"/>
    <x v="4"/>
    <x v="4"/>
    <x v="15"/>
    <x v="15"/>
    <x v="18"/>
    <x v="18"/>
    <s v="15344"/>
    <s v="Manteniment-millora espais públics no ce"/>
    <n v="7650"/>
    <n v="-7650"/>
    <n v="0"/>
    <n v="0"/>
    <n v="0"/>
    <n v="0"/>
    <n v="0"/>
    <n v="0"/>
  </r>
  <r>
    <x v="1"/>
    <x v="1"/>
    <x v="8"/>
    <x v="8"/>
    <x v="35"/>
    <x v="35"/>
    <s v="22610"/>
    <s v="Despeses compra serveis"/>
    <x v="3"/>
    <x v="3"/>
    <s v="1"/>
    <s v="Serveis públics bàsics"/>
    <x v="11"/>
    <x v="11"/>
    <x v="31"/>
    <x v="31"/>
    <x v="49"/>
    <x v="49"/>
    <s v="17211"/>
    <s v="Intervenció mediambiental"/>
    <n v="10000"/>
    <n v="50000"/>
    <n v="60000"/>
    <n v="59393.85"/>
    <n v="50361.85"/>
    <n v="48722.93"/>
    <n v="48722.93"/>
    <n v="0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15500"/>
    <n v="11541.69"/>
    <n v="27041.69"/>
    <n v="23031.47"/>
    <n v="23031.47"/>
    <n v="23031.47"/>
    <n v="15031.47"/>
    <n v="8000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5"/>
    <x v="5"/>
    <x v="46"/>
    <x v="46"/>
    <s v="23213"/>
    <s v="Promoció i participació infància"/>
    <n v="21644.71"/>
    <n v="3759.97"/>
    <n v="25404.68"/>
    <n v="25404.68"/>
    <n v="25404.68"/>
    <n v="25404.68"/>
    <n v="25404.68"/>
    <n v="0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5"/>
    <x v="5"/>
    <x v="41"/>
    <x v="41"/>
    <s v="23221"/>
    <s v="Promoció i atenció a la joventut"/>
    <n v="20000"/>
    <n v="16879.900000000001"/>
    <n v="36879.9"/>
    <n v="36879.9"/>
    <n v="36879.9"/>
    <n v="36879.9"/>
    <n v="36879.9"/>
    <n v="0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5"/>
    <x v="5"/>
    <x v="47"/>
    <x v="47"/>
    <s v="23231"/>
    <s v="Promoció de la gent gran"/>
    <n v="16500"/>
    <n v="4969.41"/>
    <n v="21469.41"/>
    <n v="18700"/>
    <n v="18700"/>
    <n v="18700"/>
    <n v="18700"/>
    <n v="0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5"/>
    <x v="5"/>
    <x v="5"/>
    <x v="5"/>
    <s v="23241"/>
    <s v="Promoció de les dones"/>
    <n v="5000"/>
    <n v="1582"/>
    <n v="6582"/>
    <n v="6582"/>
    <n v="6582"/>
    <n v="825"/>
    <n v="0"/>
    <n v="825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5"/>
    <x v="5"/>
    <x v="6"/>
    <x v="6"/>
    <s v="23261"/>
    <s v="Promoció de la convivència i intercultur"/>
    <n v="0"/>
    <n v="14877.71"/>
    <n v="14877.71"/>
    <n v="0"/>
    <n v="0"/>
    <n v="0"/>
    <n v="0"/>
    <n v="0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46"/>
    <x v="46"/>
    <x v="78"/>
    <x v="78"/>
    <s v="23411"/>
    <s v="Atenció a les persones discapacitades"/>
    <n v="14000"/>
    <n v="-6030.72"/>
    <n v="7969.28"/>
    <n v="7969.28"/>
    <n v="7969.28"/>
    <n v="7957.18"/>
    <n v="7957.18"/>
    <n v="0"/>
  </r>
  <r>
    <x v="1"/>
    <x v="1"/>
    <x v="8"/>
    <x v="8"/>
    <x v="35"/>
    <x v="35"/>
    <s v="22610"/>
    <s v="Despeses compra serveis"/>
    <x v="3"/>
    <x v="3"/>
    <s v="3"/>
    <s v="Producció de béns públics de caràcter preferent"/>
    <x v="13"/>
    <x v="13"/>
    <x v="39"/>
    <x v="39"/>
    <x v="61"/>
    <x v="61"/>
    <s v="32612"/>
    <s v="Altres serveis complementaris d'educació"/>
    <n v="47328"/>
    <n v="-14743.09"/>
    <n v="32584.91"/>
    <n v="32584.91"/>
    <n v="32584.91"/>
    <n v="32567.54"/>
    <n v="32567.54"/>
    <n v="0"/>
  </r>
  <r>
    <x v="1"/>
    <x v="1"/>
    <x v="8"/>
    <x v="8"/>
    <x v="35"/>
    <x v="35"/>
    <s v="22610"/>
    <s v="Despeses compra serveis"/>
    <x v="3"/>
    <x v="3"/>
    <s v="3"/>
    <s v="Producció de béns públics de caràcter preferent"/>
    <x v="9"/>
    <x v="9"/>
    <x v="34"/>
    <x v="34"/>
    <x v="52"/>
    <x v="52"/>
    <s v="33212"/>
    <s v="Activitats a les biblioteques dels distr"/>
    <n v="24275"/>
    <n v="0"/>
    <n v="24275"/>
    <n v="0"/>
    <n v="0"/>
    <n v="0"/>
    <n v="0"/>
    <n v="0"/>
  </r>
  <r>
    <x v="1"/>
    <x v="1"/>
    <x v="8"/>
    <x v="8"/>
    <x v="35"/>
    <x v="35"/>
    <s v="22610"/>
    <s v="Despeses compra serveis"/>
    <x v="3"/>
    <x v="3"/>
    <s v="3"/>
    <s v="Producció de béns públics de caràcter preferent"/>
    <x v="9"/>
    <x v="9"/>
    <x v="37"/>
    <x v="37"/>
    <x v="58"/>
    <x v="58"/>
    <s v="33411"/>
    <s v="Promoció cultural"/>
    <n v="12000"/>
    <n v="-4014.65"/>
    <n v="7985.35"/>
    <n v="0"/>
    <n v="0"/>
    <n v="0"/>
    <n v="0"/>
    <n v="0"/>
  </r>
  <r>
    <x v="1"/>
    <x v="1"/>
    <x v="8"/>
    <x v="8"/>
    <x v="35"/>
    <x v="35"/>
    <s v="22610"/>
    <s v="Despeses compra serveis"/>
    <x v="3"/>
    <x v="3"/>
    <s v="3"/>
    <s v="Producció de béns públics de caràcter preferent"/>
    <x v="9"/>
    <x v="9"/>
    <x v="22"/>
    <x v="22"/>
    <x v="32"/>
    <x v="32"/>
    <s v="33711"/>
    <s v="Gestió de centres cívics"/>
    <n v="0"/>
    <n v="64727.72"/>
    <n v="64727.72"/>
    <n v="64727.72"/>
    <n v="59947.040000000001"/>
    <n v="59947.040000000001"/>
    <n v="59947.040000000001"/>
    <n v="0"/>
  </r>
  <r>
    <x v="1"/>
    <x v="1"/>
    <x v="8"/>
    <x v="8"/>
    <x v="35"/>
    <x v="35"/>
    <s v="22610"/>
    <s v="Despeses compra serveis"/>
    <x v="3"/>
    <x v="3"/>
    <s v="3"/>
    <s v="Producció de béns públics de caràcter preferent"/>
    <x v="12"/>
    <x v="12"/>
    <x v="38"/>
    <x v="38"/>
    <x v="59"/>
    <x v="59"/>
    <s v="34112"/>
    <s v="Foment i promoció de la pràctica esporti"/>
    <n v="10268"/>
    <n v="5367.66"/>
    <n v="15635.66"/>
    <n v="15635.66"/>
    <n v="15635.66"/>
    <n v="13710.16"/>
    <n v="11497.84"/>
    <n v="2212.3200000000002"/>
  </r>
  <r>
    <x v="1"/>
    <x v="1"/>
    <x v="8"/>
    <x v="8"/>
    <x v="35"/>
    <x v="35"/>
    <s v="22610"/>
    <s v="Despeses compra serveis"/>
    <x v="3"/>
    <x v="3"/>
    <s v="4"/>
    <s v="Actuacions de caràcter econòmic"/>
    <x v="3"/>
    <x v="3"/>
    <x v="29"/>
    <x v="29"/>
    <x v="53"/>
    <x v="53"/>
    <s v="43341"/>
    <s v="Dinamització econòmica de proximitat"/>
    <n v="76778"/>
    <n v="50000"/>
    <n v="126778"/>
    <n v="59876.74"/>
    <n v="59876.74"/>
    <n v="59876.74"/>
    <n v="12355.42"/>
    <n v="47521.32"/>
  </r>
  <r>
    <x v="1"/>
    <x v="1"/>
    <x v="8"/>
    <x v="8"/>
    <x v="35"/>
    <x v="35"/>
    <s v="22610"/>
    <s v="Despeses compra serveis"/>
    <x v="3"/>
    <x v="3"/>
    <s v="9"/>
    <s v="Actuacions de caràcter general"/>
    <x v="1"/>
    <x v="1"/>
    <x v="1"/>
    <x v="1"/>
    <x v="1"/>
    <x v="1"/>
    <s v="92011"/>
    <s v="Administració general"/>
    <n v="32885"/>
    <n v="-26477.33"/>
    <n v="6407.67"/>
    <n v="4683.92"/>
    <n v="2369.8000000000002"/>
    <n v="1800.52"/>
    <n v="1340.22"/>
    <n v="460.3"/>
  </r>
  <r>
    <x v="1"/>
    <x v="1"/>
    <x v="8"/>
    <x v="8"/>
    <x v="35"/>
    <x v="35"/>
    <s v="22610"/>
    <s v="Despeses compra serveis"/>
    <x v="3"/>
    <x v="3"/>
    <s v="9"/>
    <s v="Actuacions de caràcter general"/>
    <x v="1"/>
    <x v="1"/>
    <x v="21"/>
    <x v="21"/>
    <x v="31"/>
    <x v="31"/>
    <s v="92412"/>
    <s v="Participació ciutadana i associativa de"/>
    <n v="48350"/>
    <n v="81736.45"/>
    <n v="130086.45"/>
    <n v="126680.3"/>
    <n v="125082.93"/>
    <n v="117803.99"/>
    <n v="68880.7"/>
    <n v="48923.29"/>
  </r>
  <r>
    <x v="1"/>
    <x v="1"/>
    <x v="8"/>
    <x v="8"/>
    <x v="35"/>
    <x v="35"/>
    <s v="22610"/>
    <s v="Despeses compra serveis"/>
    <x v="3"/>
    <x v="3"/>
    <s v="9"/>
    <s v="Actuacions de caràcter general"/>
    <x v="1"/>
    <x v="1"/>
    <x v="8"/>
    <x v="8"/>
    <x v="20"/>
    <x v="20"/>
    <s v="92521"/>
    <s v="Direcció de comunicació"/>
    <n v="83300"/>
    <n v="20870.57"/>
    <n v="104170.57"/>
    <n v="104170.57"/>
    <n v="97806.47"/>
    <n v="81641.94"/>
    <n v="75684.600000000006"/>
    <n v="5957.34"/>
  </r>
  <r>
    <x v="1"/>
    <x v="1"/>
    <x v="8"/>
    <x v="8"/>
    <x v="35"/>
    <x v="35"/>
    <s v="22610"/>
    <s v="Despeses compra serveis"/>
    <x v="3"/>
    <x v="3"/>
    <s v="9"/>
    <s v="Actuacions de caràcter general"/>
    <x v="8"/>
    <x v="8"/>
    <x v="18"/>
    <x v="18"/>
    <x v="25"/>
    <x v="25"/>
    <s v="93314"/>
    <s v="Manteniment d’edificis i solars no centr"/>
    <n v="20974.12"/>
    <n v="-18592.439999999999"/>
    <n v="2381.6799999999998"/>
    <n v="0"/>
    <n v="0"/>
    <n v="0"/>
    <n v="0"/>
    <n v="0"/>
  </r>
  <r>
    <x v="1"/>
    <x v="1"/>
    <x v="8"/>
    <x v="8"/>
    <x v="35"/>
    <x v="35"/>
    <s v="22610"/>
    <s v="Despeses compra serveis"/>
    <x v="4"/>
    <x v="4"/>
    <s v="1"/>
    <s v="Serveis públics bàsics"/>
    <x v="4"/>
    <x v="4"/>
    <x v="15"/>
    <x v="15"/>
    <x v="18"/>
    <x v="18"/>
    <s v="15344"/>
    <s v="Manteniment-millora espais públics no ce"/>
    <n v="161193.72"/>
    <n v="-140973.35"/>
    <n v="20220.37"/>
    <n v="12603.03"/>
    <n v="12603.03"/>
    <n v="12603.03"/>
    <n v="0"/>
    <n v="12603.03"/>
  </r>
  <r>
    <x v="1"/>
    <x v="1"/>
    <x v="8"/>
    <x v="8"/>
    <x v="35"/>
    <x v="35"/>
    <s v="22610"/>
    <s v="Despeses compra serveis"/>
    <x v="4"/>
    <x v="4"/>
    <s v="1"/>
    <s v="Serveis públics bàsics"/>
    <x v="11"/>
    <x v="11"/>
    <x v="31"/>
    <x v="31"/>
    <x v="64"/>
    <x v="64"/>
    <s v="17221"/>
    <s v="Educació mediambiental"/>
    <n v="3000"/>
    <n v="-1700"/>
    <n v="1300"/>
    <n v="0"/>
    <n v="0"/>
    <n v="0"/>
    <n v="0"/>
    <n v="0"/>
  </r>
  <r>
    <x v="1"/>
    <x v="1"/>
    <x v="8"/>
    <x v="8"/>
    <x v="35"/>
    <x v="35"/>
    <s v="22610"/>
    <s v="Despeses compra serveis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0"/>
    <n v="18786.88"/>
    <n v="18786.88"/>
    <n v="16914.59"/>
    <n v="16914.59"/>
    <n v="16914.59"/>
    <n v="0"/>
    <n v="16914.59"/>
  </r>
  <r>
    <x v="1"/>
    <x v="1"/>
    <x v="8"/>
    <x v="8"/>
    <x v="35"/>
    <x v="35"/>
    <s v="22610"/>
    <s v="Despeses compra serveis"/>
    <x v="4"/>
    <x v="4"/>
    <s v="2"/>
    <s v="Actuacions de protecció i promoció social"/>
    <x v="2"/>
    <x v="2"/>
    <x v="5"/>
    <x v="5"/>
    <x v="41"/>
    <x v="41"/>
    <s v="23221"/>
    <s v="Promoció i atenció a la joventut"/>
    <n v="80647.649999999994"/>
    <n v="-27862.21"/>
    <n v="52785.440000000002"/>
    <n v="34418.629999999997"/>
    <n v="34418.629999999997"/>
    <n v="34418.629999999997"/>
    <n v="25621.41"/>
    <n v="8797.2199999999993"/>
  </r>
  <r>
    <x v="1"/>
    <x v="1"/>
    <x v="8"/>
    <x v="8"/>
    <x v="35"/>
    <x v="35"/>
    <s v="22610"/>
    <s v="Despeses compra serveis"/>
    <x v="4"/>
    <x v="4"/>
    <s v="2"/>
    <s v="Actuacions de protecció i promoció social"/>
    <x v="2"/>
    <x v="2"/>
    <x v="5"/>
    <x v="5"/>
    <x v="47"/>
    <x v="47"/>
    <s v="23231"/>
    <s v="Promoció de la gent gran"/>
    <n v="76280.98"/>
    <n v="-33988"/>
    <n v="42292.98"/>
    <n v="8059.11"/>
    <n v="8059.11"/>
    <n v="8059.11"/>
    <n v="8059.11"/>
    <n v="0"/>
  </r>
  <r>
    <x v="1"/>
    <x v="1"/>
    <x v="8"/>
    <x v="8"/>
    <x v="35"/>
    <x v="35"/>
    <s v="22610"/>
    <s v="Despeses compra serveis"/>
    <x v="4"/>
    <x v="4"/>
    <s v="2"/>
    <s v="Actuacions de protecció i promoció social"/>
    <x v="2"/>
    <x v="2"/>
    <x v="5"/>
    <x v="5"/>
    <x v="5"/>
    <x v="5"/>
    <s v="23241"/>
    <s v="Promoció de les dones"/>
    <n v="24692.42"/>
    <n v="6999.09"/>
    <n v="31691.51"/>
    <n v="27190.28"/>
    <n v="27190.28"/>
    <n v="26687.06"/>
    <n v="22039.35"/>
    <n v="4647.71"/>
  </r>
  <r>
    <x v="1"/>
    <x v="1"/>
    <x v="8"/>
    <x v="8"/>
    <x v="35"/>
    <x v="35"/>
    <s v="22610"/>
    <s v="Despeses compra serveis"/>
    <x v="4"/>
    <x v="4"/>
    <s v="2"/>
    <s v="Actuacions de protecció i promoció social"/>
    <x v="2"/>
    <x v="2"/>
    <x v="46"/>
    <x v="46"/>
    <x v="78"/>
    <x v="78"/>
    <s v="23411"/>
    <s v="Atenció a les persones discapacitades"/>
    <n v="55540.73"/>
    <n v="-7850"/>
    <n v="47690.73"/>
    <n v="22441"/>
    <n v="22441"/>
    <n v="17145.63"/>
    <n v="6972.63"/>
    <n v="10173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14"/>
    <x v="14"/>
    <x v="40"/>
    <x v="40"/>
    <x v="63"/>
    <x v="63"/>
    <s v="31111"/>
    <s v="Promoció de la salut"/>
    <n v="7000"/>
    <n v="-2271.4"/>
    <n v="4728.6000000000004"/>
    <n v="4728.6000000000004"/>
    <n v="4728.6000000000004"/>
    <n v="3658.6"/>
    <n v="2860"/>
    <n v="798.6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13"/>
    <x v="13"/>
    <x v="39"/>
    <x v="39"/>
    <x v="61"/>
    <x v="61"/>
    <s v="32612"/>
    <s v="Altres serveis complementaris d'educació"/>
    <n v="35963.01"/>
    <n v="-35963.01"/>
    <n v="0"/>
    <n v="0"/>
    <n v="0"/>
    <n v="0"/>
    <n v="0"/>
    <n v="0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9"/>
    <x v="9"/>
    <x v="34"/>
    <x v="34"/>
    <x v="52"/>
    <x v="52"/>
    <s v="33212"/>
    <s v="Activitats a les biblioteques dels distr"/>
    <n v="10000"/>
    <n v="-10000"/>
    <n v="0"/>
    <n v="0"/>
    <n v="0"/>
    <n v="0"/>
    <n v="0"/>
    <n v="0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9"/>
    <x v="9"/>
    <x v="37"/>
    <x v="37"/>
    <x v="58"/>
    <x v="58"/>
    <s v="33411"/>
    <s v="Promoció cultural"/>
    <n v="123632.68"/>
    <n v="-28783.01"/>
    <n v="94849.67"/>
    <n v="94254.36"/>
    <n v="94254.36"/>
    <n v="94253.14"/>
    <n v="65152.639999999999"/>
    <n v="29100.5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9"/>
    <x v="9"/>
    <x v="22"/>
    <x v="22"/>
    <x v="32"/>
    <x v="32"/>
    <s v="33711"/>
    <s v="Gestió de centres cívics"/>
    <n v="180795.18"/>
    <n v="-535.36"/>
    <n v="180259.82"/>
    <n v="180259.82"/>
    <n v="180259.82"/>
    <n v="175529.14"/>
    <n v="160462.89000000001"/>
    <n v="15066.25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9"/>
    <x v="9"/>
    <x v="33"/>
    <x v="33"/>
    <x v="51"/>
    <x v="51"/>
    <s v="33811"/>
    <s v="Festes i actes populars"/>
    <n v="98863.76"/>
    <n v="-18423.2"/>
    <n v="80440.56"/>
    <n v="76979.86"/>
    <n v="76979.86"/>
    <n v="56733.81"/>
    <n v="46606.11"/>
    <n v="10127.700000000001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12"/>
    <x v="12"/>
    <x v="38"/>
    <x v="38"/>
    <x v="59"/>
    <x v="59"/>
    <s v="34112"/>
    <s v="Foment i promoció de la pràctica esporti"/>
    <n v="45000"/>
    <n v="-2623.17"/>
    <n v="42376.83"/>
    <n v="30650.45"/>
    <n v="30650.45"/>
    <n v="30448.87"/>
    <n v="26741.79"/>
    <n v="3707.08"/>
  </r>
  <r>
    <x v="1"/>
    <x v="1"/>
    <x v="8"/>
    <x v="8"/>
    <x v="35"/>
    <x v="35"/>
    <s v="22610"/>
    <s v="Despeses compra serveis"/>
    <x v="4"/>
    <x v="4"/>
    <s v="4"/>
    <s v="Actuacions de caràcter econòmic"/>
    <x v="3"/>
    <x v="3"/>
    <x v="47"/>
    <x v="47"/>
    <x v="79"/>
    <x v="79"/>
    <s v="43211"/>
    <s v="Foment del turisme"/>
    <n v="0"/>
    <n v="45253.5"/>
    <n v="45253.5"/>
    <n v="5142.9799999999996"/>
    <n v="5142.9799999999996"/>
    <n v="5142.9799999999996"/>
    <n v="0"/>
    <n v="5142.9799999999996"/>
  </r>
  <r>
    <x v="1"/>
    <x v="1"/>
    <x v="8"/>
    <x v="8"/>
    <x v="35"/>
    <x v="35"/>
    <s v="22610"/>
    <s v="Despeses compra serveis"/>
    <x v="4"/>
    <x v="4"/>
    <s v="4"/>
    <s v="Actuacions de caràcter econòmic"/>
    <x v="3"/>
    <x v="3"/>
    <x v="29"/>
    <x v="29"/>
    <x v="53"/>
    <x v="53"/>
    <s v="43341"/>
    <s v="Dinamització econòmica de proximitat"/>
    <n v="68350"/>
    <n v="-34674.559999999998"/>
    <n v="33675.440000000002"/>
    <n v="24805"/>
    <n v="24805"/>
    <n v="24805"/>
    <n v="15125"/>
    <n v="9680"/>
  </r>
  <r>
    <x v="1"/>
    <x v="1"/>
    <x v="8"/>
    <x v="8"/>
    <x v="35"/>
    <x v="35"/>
    <s v="22610"/>
    <s v="Despeses compra serveis"/>
    <x v="4"/>
    <x v="4"/>
    <s v="9"/>
    <s v="Actuacions de caràcter general"/>
    <x v="1"/>
    <x v="1"/>
    <x v="1"/>
    <x v="1"/>
    <x v="1"/>
    <x v="1"/>
    <s v="92011"/>
    <s v="Administració general"/>
    <n v="34360.53"/>
    <n v="-24729.99"/>
    <n v="9630.5400000000009"/>
    <n v="7267.22"/>
    <n v="7267.22"/>
    <n v="6532.18"/>
    <n v="5927.08"/>
    <n v="605.1"/>
  </r>
  <r>
    <x v="1"/>
    <x v="1"/>
    <x v="8"/>
    <x v="8"/>
    <x v="35"/>
    <x v="35"/>
    <s v="22610"/>
    <s v="Despeses compra serveis"/>
    <x v="4"/>
    <x v="4"/>
    <s v="9"/>
    <s v="Actuacions de caràcter general"/>
    <x v="1"/>
    <x v="1"/>
    <x v="21"/>
    <x v="21"/>
    <x v="31"/>
    <x v="31"/>
    <s v="92412"/>
    <s v="Participació ciutadana i associativa de"/>
    <n v="10300"/>
    <n v="-10300"/>
    <n v="0"/>
    <n v="0"/>
    <n v="0"/>
    <n v="0"/>
    <n v="0"/>
    <n v="0"/>
  </r>
  <r>
    <x v="1"/>
    <x v="1"/>
    <x v="8"/>
    <x v="8"/>
    <x v="35"/>
    <x v="35"/>
    <s v="22610"/>
    <s v="Despeses compra serveis"/>
    <x v="4"/>
    <x v="4"/>
    <s v="9"/>
    <s v="Actuacions de caràcter general"/>
    <x v="1"/>
    <x v="1"/>
    <x v="8"/>
    <x v="8"/>
    <x v="20"/>
    <x v="20"/>
    <s v="92521"/>
    <s v="Direcció de comunicació"/>
    <n v="98486.73"/>
    <n v="-31522.92"/>
    <n v="66963.81"/>
    <n v="66802.3"/>
    <n v="66802.3"/>
    <n v="47837.86"/>
    <n v="32999"/>
    <n v="14838.86"/>
  </r>
  <r>
    <x v="1"/>
    <x v="1"/>
    <x v="8"/>
    <x v="8"/>
    <x v="35"/>
    <x v="35"/>
    <s v="22610"/>
    <s v="Despeses compra serveis"/>
    <x v="4"/>
    <x v="4"/>
    <s v="9"/>
    <s v="Actuacions de caràcter general"/>
    <x v="8"/>
    <x v="8"/>
    <x v="18"/>
    <x v="18"/>
    <x v="25"/>
    <x v="25"/>
    <s v="93314"/>
    <s v="Manteniment d’edificis i solars no centr"/>
    <n v="150286.41"/>
    <n v="-142958.9"/>
    <n v="7327.51"/>
    <n v="7327.51"/>
    <n v="7327.51"/>
    <n v="7327.51"/>
    <n v="0"/>
    <n v="7327.51"/>
  </r>
  <r>
    <x v="1"/>
    <x v="1"/>
    <x v="8"/>
    <x v="8"/>
    <x v="35"/>
    <x v="35"/>
    <s v="22610"/>
    <s v="Despeses compra serveis"/>
    <x v="5"/>
    <x v="5"/>
    <s v="1"/>
    <s v="Serveis públics bàsics"/>
    <x v="5"/>
    <x v="5"/>
    <x v="12"/>
    <x v="12"/>
    <x v="15"/>
    <x v="15"/>
    <s v="13614"/>
    <s v="Actuacions de prevenció d'incendis fores"/>
    <n v="0"/>
    <n v="3939.64"/>
    <n v="3939.64"/>
    <n v="3939.64"/>
    <n v="3939.64"/>
    <n v="3939.64"/>
    <n v="0"/>
    <n v="3939.64"/>
  </r>
  <r>
    <x v="1"/>
    <x v="1"/>
    <x v="8"/>
    <x v="8"/>
    <x v="35"/>
    <x v="35"/>
    <s v="22610"/>
    <s v="Despeses compra serveis"/>
    <x v="5"/>
    <x v="5"/>
    <s v="1"/>
    <s v="Serveis públics bàsics"/>
    <x v="4"/>
    <x v="4"/>
    <x v="15"/>
    <x v="15"/>
    <x v="18"/>
    <x v="18"/>
    <s v="15345"/>
    <s v="Manteniment i millora d'espai públic de"/>
    <n v="0"/>
    <n v="17303.189999999999"/>
    <n v="17303.189999999999"/>
    <n v="16772.599999999999"/>
    <n v="16772.599999999999"/>
    <n v="16772.599999999999"/>
    <n v="11253"/>
    <n v="5519.6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5"/>
    <x v="5"/>
    <x v="46"/>
    <x v="46"/>
    <s v="23212"/>
    <s v="Gestió equipaments d'infants i adolescen"/>
    <n v="0"/>
    <n v="21790.240000000002"/>
    <n v="21790.240000000002"/>
    <n v="11790.24"/>
    <n v="11790.24"/>
    <n v="10718.4"/>
    <n v="10718.4"/>
    <n v="0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5"/>
    <x v="5"/>
    <x v="41"/>
    <x v="41"/>
    <s v="23221"/>
    <s v="Promoció i atenció a la joventut"/>
    <n v="30000"/>
    <n v="-23863"/>
    <n v="6137"/>
    <n v="6137"/>
    <n v="6137"/>
    <n v="6137"/>
    <n v="6137"/>
    <n v="0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5"/>
    <x v="5"/>
    <x v="47"/>
    <x v="47"/>
    <s v="23231"/>
    <s v="Promoció de la gent gran"/>
    <n v="9500"/>
    <n v="-813.63"/>
    <n v="8686.3700000000008"/>
    <n v="1452"/>
    <n v="1452"/>
    <n v="1452"/>
    <n v="0"/>
    <n v="1452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5"/>
    <x v="5"/>
    <x v="5"/>
    <x v="5"/>
    <s v="23241"/>
    <s v="Promoció de les dones"/>
    <n v="14500"/>
    <n v="-3342.42"/>
    <n v="11157.58"/>
    <n v="11157.58"/>
    <n v="11157.58"/>
    <n v="10157.59"/>
    <n v="6001.5"/>
    <n v="4156.09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5"/>
    <x v="5"/>
    <x v="6"/>
    <x v="6"/>
    <s v="23261"/>
    <s v="Promoció de la convivència i intercultur"/>
    <n v="10"/>
    <n v="8792.69"/>
    <n v="8802.69"/>
    <n v="8100"/>
    <n v="8100"/>
    <n v="8100"/>
    <n v="0"/>
    <n v="8100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5"/>
    <x v="5"/>
    <x v="56"/>
    <x v="56"/>
    <s v="23291"/>
    <s v="Cooperació Internacional"/>
    <n v="10"/>
    <n v="7680"/>
    <n v="7690"/>
    <n v="7680"/>
    <n v="7680"/>
    <n v="4438.2"/>
    <n v="658.2"/>
    <n v="3780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46"/>
    <x v="46"/>
    <x v="78"/>
    <x v="78"/>
    <s v="23411"/>
    <s v="Atenció a les persones discapacitades"/>
    <n v="41600"/>
    <n v="-22409.56"/>
    <n v="19190.439999999999"/>
    <n v="5897.54"/>
    <n v="5897.54"/>
    <n v="5897.54"/>
    <n v="3267"/>
    <n v="2630.54"/>
  </r>
  <r>
    <x v="1"/>
    <x v="1"/>
    <x v="8"/>
    <x v="8"/>
    <x v="35"/>
    <x v="35"/>
    <s v="22610"/>
    <s v="Despeses compra serveis"/>
    <x v="5"/>
    <x v="5"/>
    <s v="3"/>
    <s v="Producció de béns públics de caràcter preferent"/>
    <x v="14"/>
    <x v="14"/>
    <x v="48"/>
    <x v="48"/>
    <x v="80"/>
    <x v="80"/>
    <s v="31311"/>
    <s v="Promoció de la salut"/>
    <n v="3000"/>
    <n v="0"/>
    <n v="3000"/>
    <n v="0"/>
    <n v="0"/>
    <n v="0"/>
    <n v="0"/>
    <n v="0"/>
  </r>
  <r>
    <x v="1"/>
    <x v="1"/>
    <x v="8"/>
    <x v="8"/>
    <x v="35"/>
    <x v="35"/>
    <s v="22610"/>
    <s v="Despeses compra serveis"/>
    <x v="5"/>
    <x v="5"/>
    <s v="3"/>
    <s v="Producció de béns públics de caràcter preferent"/>
    <x v="13"/>
    <x v="13"/>
    <x v="39"/>
    <x v="39"/>
    <x v="61"/>
    <x v="61"/>
    <s v="32612"/>
    <s v="Altres serveis complementaris d'educació"/>
    <n v="36700"/>
    <n v="-32221.86"/>
    <n v="4478.1400000000003"/>
    <n v="490.05"/>
    <n v="490.05"/>
    <n v="490.05"/>
    <n v="490.05"/>
    <n v="0"/>
  </r>
  <r>
    <x v="1"/>
    <x v="1"/>
    <x v="8"/>
    <x v="8"/>
    <x v="35"/>
    <x v="35"/>
    <s v="22610"/>
    <s v="Despeses compra serveis"/>
    <x v="5"/>
    <x v="5"/>
    <s v="3"/>
    <s v="Producció de béns públics de caràcter preferent"/>
    <x v="9"/>
    <x v="9"/>
    <x v="34"/>
    <x v="34"/>
    <x v="52"/>
    <x v="52"/>
    <s v="33212"/>
    <s v="Activitats a les biblioteques dels distr"/>
    <n v="20000"/>
    <n v="-20000"/>
    <n v="0"/>
    <n v="0"/>
    <n v="0"/>
    <n v="0"/>
    <n v="0"/>
    <n v="0"/>
  </r>
  <r>
    <x v="1"/>
    <x v="1"/>
    <x v="8"/>
    <x v="8"/>
    <x v="35"/>
    <x v="35"/>
    <s v="22610"/>
    <s v="Despeses compra serveis"/>
    <x v="5"/>
    <x v="5"/>
    <s v="3"/>
    <s v="Producció de béns públics de caràcter preferent"/>
    <x v="9"/>
    <x v="9"/>
    <x v="37"/>
    <x v="37"/>
    <x v="58"/>
    <x v="58"/>
    <s v="33411"/>
    <s v="Promoció cultural"/>
    <n v="116627.95"/>
    <n v="-81327.02"/>
    <n v="35300.93"/>
    <n v="35300.93"/>
    <n v="35300.93"/>
    <n v="35300.93"/>
    <n v="2813.25"/>
    <n v="32487.68"/>
  </r>
  <r>
    <x v="1"/>
    <x v="1"/>
    <x v="8"/>
    <x v="8"/>
    <x v="35"/>
    <x v="35"/>
    <s v="22610"/>
    <s v="Despeses compra serveis"/>
    <x v="5"/>
    <x v="5"/>
    <s v="3"/>
    <s v="Producció de béns públics de caràcter preferent"/>
    <x v="9"/>
    <x v="9"/>
    <x v="22"/>
    <x v="22"/>
    <x v="32"/>
    <x v="32"/>
    <s v="33711"/>
    <s v="Gestió de centres cívics"/>
    <n v="0"/>
    <n v="4309.4399999999996"/>
    <n v="4309.4399999999996"/>
    <n v="2177.71"/>
    <n v="2177.71"/>
    <n v="2177.71"/>
    <n v="1088.8599999999999"/>
    <n v="1088.8499999999999"/>
  </r>
  <r>
    <x v="1"/>
    <x v="1"/>
    <x v="8"/>
    <x v="8"/>
    <x v="35"/>
    <x v="35"/>
    <s v="22610"/>
    <s v="Despeses compra serveis"/>
    <x v="5"/>
    <x v="5"/>
    <s v="3"/>
    <s v="Producció de béns públics de caràcter preferent"/>
    <x v="9"/>
    <x v="9"/>
    <x v="33"/>
    <x v="33"/>
    <x v="51"/>
    <x v="51"/>
    <s v="33811"/>
    <s v="Festes i actes populars"/>
    <n v="0"/>
    <n v="8910"/>
    <n v="8910"/>
    <n v="8910"/>
    <n v="8910"/>
    <n v="1080"/>
    <n v="1080"/>
    <n v="0"/>
  </r>
  <r>
    <x v="1"/>
    <x v="1"/>
    <x v="8"/>
    <x v="8"/>
    <x v="35"/>
    <x v="35"/>
    <s v="22610"/>
    <s v="Despeses compra serveis"/>
    <x v="5"/>
    <x v="5"/>
    <s v="4"/>
    <s v="Actuacions de caràcter econòmic"/>
    <x v="3"/>
    <x v="3"/>
    <x v="47"/>
    <x v="47"/>
    <x v="79"/>
    <x v="79"/>
    <s v="43211"/>
    <s v="Foment del turisme"/>
    <n v="17672.05"/>
    <n v="14822.56"/>
    <n v="32494.61"/>
    <n v="25524.95"/>
    <n v="25524.95"/>
    <n v="25040.95"/>
    <n v="3896.2"/>
    <n v="21144.75"/>
  </r>
  <r>
    <x v="1"/>
    <x v="1"/>
    <x v="8"/>
    <x v="8"/>
    <x v="35"/>
    <x v="35"/>
    <s v="22610"/>
    <s v="Despeses compra serveis"/>
    <x v="5"/>
    <x v="5"/>
    <s v="4"/>
    <s v="Actuacions de caràcter econòmic"/>
    <x v="3"/>
    <x v="3"/>
    <x v="29"/>
    <x v="29"/>
    <x v="53"/>
    <x v="53"/>
    <s v="43341"/>
    <s v="Dinamització econòmica de proximitat"/>
    <n v="39500"/>
    <n v="22332.09"/>
    <n v="61832.09"/>
    <n v="61832.09"/>
    <n v="61832.09"/>
    <n v="60291.76"/>
    <n v="46372"/>
    <n v="13919.76"/>
  </r>
  <r>
    <x v="1"/>
    <x v="1"/>
    <x v="8"/>
    <x v="8"/>
    <x v="35"/>
    <x v="35"/>
    <s v="22610"/>
    <s v="Despeses compra serveis"/>
    <x v="5"/>
    <x v="5"/>
    <s v="9"/>
    <s v="Actuacions de caràcter general"/>
    <x v="1"/>
    <x v="1"/>
    <x v="1"/>
    <x v="1"/>
    <x v="1"/>
    <x v="1"/>
    <s v="92011"/>
    <s v="Administració general"/>
    <n v="128550.21"/>
    <n v="-69913.2"/>
    <n v="58637.01"/>
    <n v="40477.15"/>
    <n v="40477.15"/>
    <n v="34074.080000000002"/>
    <n v="22120.880000000001"/>
    <n v="11953.2"/>
  </r>
  <r>
    <x v="1"/>
    <x v="1"/>
    <x v="8"/>
    <x v="8"/>
    <x v="35"/>
    <x v="35"/>
    <s v="22610"/>
    <s v="Despeses compra serveis"/>
    <x v="5"/>
    <x v="5"/>
    <s v="9"/>
    <s v="Actuacions de caràcter general"/>
    <x v="1"/>
    <x v="1"/>
    <x v="21"/>
    <x v="21"/>
    <x v="31"/>
    <x v="31"/>
    <s v="92412"/>
    <s v="Participació ciutadana i associativa de"/>
    <n v="6000"/>
    <n v="1235.8"/>
    <n v="7235.8"/>
    <n v="7235.8"/>
    <n v="7235.8"/>
    <n v="7235.8"/>
    <n v="7235.8"/>
    <n v="0"/>
  </r>
  <r>
    <x v="1"/>
    <x v="1"/>
    <x v="8"/>
    <x v="8"/>
    <x v="35"/>
    <x v="35"/>
    <s v="22610"/>
    <s v="Despeses compra serveis"/>
    <x v="5"/>
    <x v="5"/>
    <s v="9"/>
    <s v="Actuacions de caràcter general"/>
    <x v="1"/>
    <x v="1"/>
    <x v="21"/>
    <x v="21"/>
    <x v="31"/>
    <x v="31"/>
    <s v="92414"/>
    <s v="Actuacions de civisme"/>
    <n v="75000"/>
    <n v="-52184.68"/>
    <n v="22815.32"/>
    <n v="14170.63"/>
    <n v="14170.63"/>
    <n v="7023.67"/>
    <n v="5528.41"/>
    <n v="1495.26"/>
  </r>
  <r>
    <x v="1"/>
    <x v="1"/>
    <x v="8"/>
    <x v="8"/>
    <x v="35"/>
    <x v="35"/>
    <s v="22610"/>
    <s v="Despeses compra serveis"/>
    <x v="5"/>
    <x v="5"/>
    <s v="9"/>
    <s v="Actuacions de caràcter general"/>
    <x v="8"/>
    <x v="8"/>
    <x v="18"/>
    <x v="18"/>
    <x v="25"/>
    <x v="25"/>
    <s v="93314"/>
    <s v="Manteniment d’edificis i solars no centr"/>
    <n v="0"/>
    <n v="2964.5"/>
    <n v="2964.5"/>
    <n v="2964.5"/>
    <n v="2964.5"/>
    <n v="2528.9"/>
    <n v="2093.3000000000002"/>
    <n v="435.6"/>
  </r>
  <r>
    <x v="1"/>
    <x v="1"/>
    <x v="8"/>
    <x v="8"/>
    <x v="35"/>
    <x v="35"/>
    <s v="22610"/>
    <s v="Despeses compra serveis"/>
    <x v="6"/>
    <x v="6"/>
    <s v="1"/>
    <s v="Serveis públics bàsics"/>
    <x v="4"/>
    <x v="4"/>
    <x v="15"/>
    <x v="15"/>
    <x v="18"/>
    <x v="18"/>
    <s v="15344"/>
    <s v="Manteniment-millora espais públics no ce"/>
    <n v="25000"/>
    <n v="-25000"/>
    <n v="0"/>
    <n v="0"/>
    <n v="0"/>
    <n v="0"/>
    <n v="0"/>
    <n v="0"/>
  </r>
  <r>
    <x v="1"/>
    <x v="1"/>
    <x v="8"/>
    <x v="8"/>
    <x v="35"/>
    <x v="35"/>
    <s v="22610"/>
    <s v="Despeses compra serveis"/>
    <x v="6"/>
    <x v="6"/>
    <s v="1"/>
    <s v="Serveis públics bàsics"/>
    <x v="11"/>
    <x v="11"/>
    <x v="31"/>
    <x v="31"/>
    <x v="64"/>
    <x v="64"/>
    <s v="17221"/>
    <s v="Educació mediambiental"/>
    <n v="2000"/>
    <n v="8599.99"/>
    <n v="10599.99"/>
    <n v="10599.99"/>
    <n v="8612"/>
    <n v="8612"/>
    <n v="6612"/>
    <n v="2000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5"/>
    <x v="5"/>
    <x v="46"/>
    <x v="46"/>
    <s v="23213"/>
    <s v="Promoció i participació infància"/>
    <n v="15800"/>
    <n v="0"/>
    <n v="15800"/>
    <n v="14499.67"/>
    <n v="9907.17"/>
    <n v="5858.48"/>
    <n v="2958.26"/>
    <n v="2900.22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5"/>
    <x v="5"/>
    <x v="41"/>
    <x v="41"/>
    <s v="23221"/>
    <s v="Promoció i atenció a la joventut"/>
    <n v="16235"/>
    <n v="17999.09"/>
    <n v="34234.089999999997"/>
    <n v="11999.05"/>
    <n v="11312.08"/>
    <n v="11312.08"/>
    <n v="5998.27"/>
    <n v="5313.81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5"/>
    <x v="5"/>
    <x v="47"/>
    <x v="47"/>
    <s v="23231"/>
    <s v="Promoció de la gent gran"/>
    <n v="5000"/>
    <n v="0"/>
    <n v="5000"/>
    <n v="5000"/>
    <n v="3458.25"/>
    <n v="3458.25"/>
    <n v="0"/>
    <n v="3458.25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5"/>
    <x v="5"/>
    <x v="5"/>
    <x v="5"/>
    <s v="23241"/>
    <s v="Promoció de les dones"/>
    <n v="52635"/>
    <n v="-12690.24"/>
    <n v="39944.76"/>
    <n v="39742.32"/>
    <n v="39306.32"/>
    <n v="37178.68"/>
    <n v="28469.25"/>
    <n v="8709.43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5"/>
    <x v="5"/>
    <x v="6"/>
    <x v="6"/>
    <s v="23261"/>
    <s v="Promoció de la convivència i intercultur"/>
    <n v="0"/>
    <n v="2820"/>
    <n v="2820"/>
    <n v="2816.03"/>
    <n v="2816.03"/>
    <n v="603.73"/>
    <n v="603.73"/>
    <n v="0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5"/>
    <x v="5"/>
    <x v="56"/>
    <x v="56"/>
    <s v="23291"/>
    <s v="Cooperació Internacional"/>
    <n v="1000"/>
    <n v="7000"/>
    <n v="8000"/>
    <n v="8000"/>
    <n v="5462.7"/>
    <n v="5462.7"/>
    <n v="0"/>
    <n v="5462.7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46"/>
    <x v="46"/>
    <x v="78"/>
    <x v="78"/>
    <s v="23411"/>
    <s v="Atenció a les persones discapacitades"/>
    <n v="21915"/>
    <n v="-8718.0499999999993"/>
    <n v="13196.95"/>
    <n v="8829.65"/>
    <n v="7096.85"/>
    <n v="7096.85"/>
    <n v="7047.35"/>
    <n v="49.5"/>
  </r>
  <r>
    <x v="1"/>
    <x v="1"/>
    <x v="8"/>
    <x v="8"/>
    <x v="35"/>
    <x v="35"/>
    <s v="22610"/>
    <s v="Despeses compra serveis"/>
    <x v="6"/>
    <x v="6"/>
    <s v="3"/>
    <s v="Producció de béns públics de caràcter preferent"/>
    <x v="13"/>
    <x v="13"/>
    <x v="39"/>
    <x v="39"/>
    <x v="61"/>
    <x v="61"/>
    <s v="32612"/>
    <s v="Altres serveis complementaris d'educació"/>
    <n v="3000"/>
    <n v="-3000"/>
    <n v="0"/>
    <n v="0"/>
    <n v="0"/>
    <n v="0"/>
    <n v="0"/>
    <n v="0"/>
  </r>
  <r>
    <x v="1"/>
    <x v="1"/>
    <x v="8"/>
    <x v="8"/>
    <x v="35"/>
    <x v="35"/>
    <s v="22610"/>
    <s v="Despeses compra serveis"/>
    <x v="6"/>
    <x v="6"/>
    <s v="3"/>
    <s v="Producció de béns públics de caràcter preferent"/>
    <x v="9"/>
    <x v="9"/>
    <x v="37"/>
    <x v="37"/>
    <x v="58"/>
    <x v="58"/>
    <s v="33411"/>
    <s v="Promoció cultural"/>
    <n v="55254"/>
    <n v="-13543.28"/>
    <n v="41710.720000000001"/>
    <n v="37058.75"/>
    <n v="36900.910000000003"/>
    <n v="36900.910000000003"/>
    <n v="36900.910000000003"/>
    <n v="0"/>
  </r>
  <r>
    <x v="1"/>
    <x v="1"/>
    <x v="8"/>
    <x v="8"/>
    <x v="35"/>
    <x v="35"/>
    <s v="22610"/>
    <s v="Despeses compra serveis"/>
    <x v="6"/>
    <x v="6"/>
    <s v="3"/>
    <s v="Producció de béns públics de caràcter preferent"/>
    <x v="9"/>
    <x v="9"/>
    <x v="22"/>
    <x v="22"/>
    <x v="32"/>
    <x v="32"/>
    <s v="33711"/>
    <s v="Gestió de centres cívics"/>
    <n v="109035"/>
    <n v="25721.95"/>
    <n v="134756.95000000001"/>
    <n v="87813.04"/>
    <n v="84707.48"/>
    <n v="82529.47"/>
    <n v="68119.55"/>
    <n v="14409.92"/>
  </r>
  <r>
    <x v="1"/>
    <x v="1"/>
    <x v="8"/>
    <x v="8"/>
    <x v="35"/>
    <x v="35"/>
    <s v="22610"/>
    <s v="Despeses compra serveis"/>
    <x v="6"/>
    <x v="6"/>
    <s v="3"/>
    <s v="Producció de béns públics de caràcter preferent"/>
    <x v="9"/>
    <x v="9"/>
    <x v="33"/>
    <x v="33"/>
    <x v="51"/>
    <x v="51"/>
    <s v="33811"/>
    <s v="Festes i actes populars"/>
    <n v="224937"/>
    <n v="-202050"/>
    <n v="22887"/>
    <n v="17837"/>
    <n v="17837"/>
    <n v="13366.89"/>
    <n v="13366.89"/>
    <n v="0"/>
  </r>
  <r>
    <x v="1"/>
    <x v="1"/>
    <x v="8"/>
    <x v="8"/>
    <x v="35"/>
    <x v="35"/>
    <s v="22610"/>
    <s v="Despeses compra serveis"/>
    <x v="6"/>
    <x v="6"/>
    <s v="3"/>
    <s v="Producció de béns públics de caràcter preferent"/>
    <x v="12"/>
    <x v="12"/>
    <x v="38"/>
    <x v="38"/>
    <x v="59"/>
    <x v="59"/>
    <s v="34112"/>
    <s v="Foment i promoció de la pràctica esporti"/>
    <n v="0"/>
    <n v="43784.85"/>
    <n v="43784.85"/>
    <n v="24579.81"/>
    <n v="24379.8"/>
    <n v="24379.8"/>
    <n v="18329.8"/>
    <n v="6050"/>
  </r>
  <r>
    <x v="1"/>
    <x v="1"/>
    <x v="8"/>
    <x v="8"/>
    <x v="35"/>
    <x v="35"/>
    <s v="22610"/>
    <s v="Despeses compra serveis"/>
    <x v="6"/>
    <x v="6"/>
    <s v="4"/>
    <s v="Actuacions de caràcter econòmic"/>
    <x v="3"/>
    <x v="3"/>
    <x v="47"/>
    <x v="47"/>
    <x v="79"/>
    <x v="79"/>
    <s v="43211"/>
    <s v="Foment del turisme"/>
    <n v="0"/>
    <n v="150000"/>
    <n v="150000"/>
    <n v="0"/>
    <n v="0"/>
    <n v="0"/>
    <n v="0"/>
    <n v="0"/>
  </r>
  <r>
    <x v="1"/>
    <x v="1"/>
    <x v="8"/>
    <x v="8"/>
    <x v="35"/>
    <x v="35"/>
    <s v="22610"/>
    <s v="Despeses compra serveis"/>
    <x v="6"/>
    <x v="6"/>
    <s v="4"/>
    <s v="Actuacions de caràcter econòmic"/>
    <x v="3"/>
    <x v="3"/>
    <x v="29"/>
    <x v="29"/>
    <x v="53"/>
    <x v="53"/>
    <s v="43341"/>
    <s v="Dinamització econòmica de proximitat"/>
    <n v="22500"/>
    <n v="72500"/>
    <n v="95000"/>
    <n v="89071.19"/>
    <n v="89071.19"/>
    <n v="89071.18"/>
    <n v="26335.08"/>
    <n v="62736.1"/>
  </r>
  <r>
    <x v="1"/>
    <x v="1"/>
    <x v="8"/>
    <x v="8"/>
    <x v="35"/>
    <x v="35"/>
    <s v="22610"/>
    <s v="Despeses compra serveis"/>
    <x v="6"/>
    <x v="6"/>
    <s v="9"/>
    <s v="Actuacions de caràcter general"/>
    <x v="1"/>
    <x v="1"/>
    <x v="1"/>
    <x v="1"/>
    <x v="1"/>
    <x v="1"/>
    <s v="92011"/>
    <s v="Administració general"/>
    <n v="58000"/>
    <n v="-4671.6099999999997"/>
    <n v="53328.39"/>
    <n v="40094.46"/>
    <n v="40094.46"/>
    <n v="31689.64"/>
    <n v="27124.59"/>
    <n v="4565.05"/>
  </r>
  <r>
    <x v="1"/>
    <x v="1"/>
    <x v="8"/>
    <x v="8"/>
    <x v="35"/>
    <x v="35"/>
    <s v="22610"/>
    <s v="Despeses compra serveis"/>
    <x v="6"/>
    <x v="6"/>
    <s v="9"/>
    <s v="Actuacions de caràcter general"/>
    <x v="1"/>
    <x v="1"/>
    <x v="21"/>
    <x v="21"/>
    <x v="31"/>
    <x v="31"/>
    <s v="92412"/>
    <s v="Participació ciutadana i associativa de"/>
    <n v="110000"/>
    <n v="-6199.23"/>
    <n v="103800.77"/>
    <n v="99784.55"/>
    <n v="95387.39"/>
    <n v="90498.29"/>
    <n v="52732.66"/>
    <n v="37765.629999999997"/>
  </r>
  <r>
    <x v="1"/>
    <x v="1"/>
    <x v="8"/>
    <x v="8"/>
    <x v="35"/>
    <x v="35"/>
    <s v="22610"/>
    <s v="Despeses compra serveis"/>
    <x v="6"/>
    <x v="6"/>
    <s v="9"/>
    <s v="Actuacions de caràcter general"/>
    <x v="1"/>
    <x v="1"/>
    <x v="21"/>
    <x v="21"/>
    <x v="31"/>
    <x v="31"/>
    <s v="92414"/>
    <s v="Actuacions de civisme"/>
    <n v="25050"/>
    <n v="117679.63"/>
    <n v="142729.63"/>
    <n v="110134.8"/>
    <n v="108706.1"/>
    <n v="106449.45"/>
    <n v="74959.91"/>
    <n v="31489.54"/>
  </r>
  <r>
    <x v="1"/>
    <x v="1"/>
    <x v="8"/>
    <x v="8"/>
    <x v="35"/>
    <x v="35"/>
    <s v="22610"/>
    <s v="Despeses compra serveis"/>
    <x v="6"/>
    <x v="6"/>
    <s v="9"/>
    <s v="Actuacions de caràcter general"/>
    <x v="1"/>
    <x v="1"/>
    <x v="8"/>
    <x v="8"/>
    <x v="20"/>
    <x v="20"/>
    <s v="92521"/>
    <s v="Direcció de comunicació"/>
    <n v="190220.4"/>
    <n v="-18743.009999999998"/>
    <n v="171477.39"/>
    <n v="170737.9"/>
    <n v="169410.81"/>
    <n v="139787.53"/>
    <n v="108176.77"/>
    <n v="31610.76"/>
  </r>
  <r>
    <x v="1"/>
    <x v="1"/>
    <x v="8"/>
    <x v="8"/>
    <x v="35"/>
    <x v="35"/>
    <s v="22610"/>
    <s v="Despeses compra serveis"/>
    <x v="6"/>
    <x v="6"/>
    <s v="9"/>
    <s v="Actuacions de caràcter general"/>
    <x v="8"/>
    <x v="8"/>
    <x v="18"/>
    <x v="18"/>
    <x v="25"/>
    <x v="25"/>
    <s v="93312"/>
    <s v="Manteniment d’edificis centralitzats"/>
    <n v="6500"/>
    <n v="0"/>
    <n v="6500"/>
    <n v="0"/>
    <n v="0"/>
    <n v="0"/>
    <n v="0"/>
    <n v="0"/>
  </r>
  <r>
    <x v="1"/>
    <x v="1"/>
    <x v="8"/>
    <x v="8"/>
    <x v="35"/>
    <x v="35"/>
    <s v="22610"/>
    <s v="Despeses compra serveis"/>
    <x v="6"/>
    <x v="6"/>
    <s v="9"/>
    <s v="Actuacions de caràcter general"/>
    <x v="8"/>
    <x v="8"/>
    <x v="18"/>
    <x v="18"/>
    <x v="25"/>
    <x v="25"/>
    <s v="93314"/>
    <s v="Manteniment d’edificis i solars no centr"/>
    <n v="3000"/>
    <n v="6547.5"/>
    <n v="9547.5"/>
    <n v="9547.5"/>
    <n v="9547.5"/>
    <n v="9547.49"/>
    <n v="8174.33"/>
    <n v="1373.16"/>
  </r>
  <r>
    <x v="1"/>
    <x v="1"/>
    <x v="8"/>
    <x v="8"/>
    <x v="35"/>
    <x v="35"/>
    <s v="22610"/>
    <s v="Despeses compra serveis"/>
    <x v="7"/>
    <x v="7"/>
    <s v="1"/>
    <s v="Serveis públics bàsics"/>
    <x v="4"/>
    <x v="4"/>
    <x v="15"/>
    <x v="15"/>
    <x v="18"/>
    <x v="18"/>
    <s v="15344"/>
    <s v="Manteniment-millora espais públics no ce"/>
    <n v="94390"/>
    <n v="-81442.62"/>
    <n v="12947.38"/>
    <n v="12947"/>
    <n v="12947"/>
    <n v="12947"/>
    <n v="11559.13"/>
    <n v="1387.87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29678.13"/>
    <n v="54255.89"/>
    <n v="83934.02"/>
    <n v="38165.53"/>
    <n v="38104.370000000003"/>
    <n v="37389.660000000003"/>
    <n v="31459.16"/>
    <n v="5930.5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5"/>
    <x v="5"/>
    <x v="46"/>
    <x v="46"/>
    <s v="23213"/>
    <s v="Promoció i participació infància"/>
    <n v="24500"/>
    <n v="6209.59"/>
    <n v="30709.59"/>
    <n v="30709.59"/>
    <n v="30709.59"/>
    <n v="30709.59"/>
    <n v="28891.41"/>
    <n v="1818.18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5"/>
    <x v="5"/>
    <x v="41"/>
    <x v="41"/>
    <s v="23221"/>
    <s v="Promoció i atenció a la joventut"/>
    <n v="7000"/>
    <n v="19999.89"/>
    <n v="26999.89"/>
    <n v="26997.87"/>
    <n v="26997.87"/>
    <n v="26997.87"/>
    <n v="26997.87"/>
    <n v="0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5"/>
    <x v="5"/>
    <x v="47"/>
    <x v="47"/>
    <s v="23231"/>
    <s v="Promoció de la gent gran"/>
    <n v="9300"/>
    <n v="-1650.49"/>
    <n v="7649.51"/>
    <n v="6649.51"/>
    <n v="6649.51"/>
    <n v="6590.2"/>
    <n v="6389.79"/>
    <n v="200.41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5"/>
    <x v="5"/>
    <x v="5"/>
    <x v="5"/>
    <s v="23241"/>
    <s v="Promoció de les dones"/>
    <n v="7000"/>
    <n v="2000"/>
    <n v="9000"/>
    <n v="9000"/>
    <n v="9000"/>
    <n v="9000"/>
    <n v="9000"/>
    <n v="0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5"/>
    <x v="5"/>
    <x v="56"/>
    <x v="56"/>
    <s v="23291"/>
    <s v="Cooperació Internacional"/>
    <n v="0"/>
    <n v="16676"/>
    <n v="16676"/>
    <n v="16673.46"/>
    <n v="16537.849999999999"/>
    <n v="16537.849999999999"/>
    <n v="15948.85"/>
    <n v="589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46"/>
    <x v="46"/>
    <x v="78"/>
    <x v="78"/>
    <s v="23411"/>
    <s v="Atenció a les persones discapacitades"/>
    <n v="2520"/>
    <n v="0"/>
    <n v="2520"/>
    <n v="2519.9899999999998"/>
    <n v="2519.9899999999998"/>
    <n v="2519.9899999999998"/>
    <n v="2519.9899999999998"/>
    <n v="0"/>
  </r>
  <r>
    <x v="1"/>
    <x v="1"/>
    <x v="8"/>
    <x v="8"/>
    <x v="35"/>
    <x v="35"/>
    <s v="22610"/>
    <s v="Despeses compra serveis"/>
    <x v="7"/>
    <x v="7"/>
    <s v="3"/>
    <s v="Producció de béns públics de caràcter preferent"/>
    <x v="13"/>
    <x v="13"/>
    <x v="39"/>
    <x v="39"/>
    <x v="61"/>
    <x v="61"/>
    <s v="32612"/>
    <s v="Altres serveis complementaris d'educació"/>
    <n v="23500"/>
    <n v="-14302.2"/>
    <n v="9197.7999999999993"/>
    <n v="5184.87"/>
    <n v="5184.87"/>
    <n v="5184.87"/>
    <n v="5184.87"/>
    <n v="0"/>
  </r>
  <r>
    <x v="1"/>
    <x v="1"/>
    <x v="8"/>
    <x v="8"/>
    <x v="35"/>
    <x v="35"/>
    <s v="22610"/>
    <s v="Despeses compra serveis"/>
    <x v="7"/>
    <x v="7"/>
    <s v="3"/>
    <s v="Producció de béns públics de caràcter preferent"/>
    <x v="9"/>
    <x v="9"/>
    <x v="34"/>
    <x v="34"/>
    <x v="52"/>
    <x v="52"/>
    <s v="33212"/>
    <s v="Activitats a les biblioteques dels distr"/>
    <n v="7000"/>
    <n v="-7000"/>
    <n v="0"/>
    <n v="0"/>
    <n v="0"/>
    <n v="0"/>
    <n v="0"/>
    <n v="0"/>
  </r>
  <r>
    <x v="1"/>
    <x v="1"/>
    <x v="8"/>
    <x v="8"/>
    <x v="35"/>
    <x v="35"/>
    <s v="22610"/>
    <s v="Despeses compra serveis"/>
    <x v="7"/>
    <x v="7"/>
    <s v="3"/>
    <s v="Producció de béns públics de caràcter preferent"/>
    <x v="9"/>
    <x v="9"/>
    <x v="37"/>
    <x v="37"/>
    <x v="58"/>
    <x v="58"/>
    <s v="33411"/>
    <s v="Promoció cultural"/>
    <n v="12000"/>
    <n v="2520"/>
    <n v="14520"/>
    <n v="14520"/>
    <n v="5033.49"/>
    <n v="5033.49"/>
    <n v="5033.49"/>
    <n v="0"/>
  </r>
  <r>
    <x v="1"/>
    <x v="1"/>
    <x v="8"/>
    <x v="8"/>
    <x v="35"/>
    <x v="35"/>
    <s v="22610"/>
    <s v="Despeses compra serveis"/>
    <x v="7"/>
    <x v="7"/>
    <s v="3"/>
    <s v="Producció de béns públics de caràcter preferent"/>
    <x v="9"/>
    <x v="9"/>
    <x v="33"/>
    <x v="33"/>
    <x v="51"/>
    <x v="51"/>
    <s v="33811"/>
    <s v="Festes i actes populars"/>
    <n v="182720.99"/>
    <n v="-9124.92"/>
    <n v="173596.07"/>
    <n v="155487.63"/>
    <n v="155487.63"/>
    <n v="151254.21"/>
    <n v="106044.2"/>
    <n v="45210.01"/>
  </r>
  <r>
    <x v="1"/>
    <x v="1"/>
    <x v="8"/>
    <x v="8"/>
    <x v="35"/>
    <x v="35"/>
    <s v="22610"/>
    <s v="Despeses compra serveis"/>
    <x v="7"/>
    <x v="7"/>
    <s v="3"/>
    <s v="Producció de béns públics de caràcter preferent"/>
    <x v="12"/>
    <x v="12"/>
    <x v="38"/>
    <x v="38"/>
    <x v="59"/>
    <x v="59"/>
    <s v="34112"/>
    <s v="Foment i promoció de la pràctica esporti"/>
    <n v="12500"/>
    <n v="14000"/>
    <n v="26500"/>
    <n v="12500"/>
    <n v="12324.99"/>
    <n v="12324.99"/>
    <n v="7059.49"/>
    <n v="5265.5"/>
  </r>
  <r>
    <x v="1"/>
    <x v="1"/>
    <x v="8"/>
    <x v="8"/>
    <x v="35"/>
    <x v="35"/>
    <s v="22610"/>
    <s v="Despeses compra serveis"/>
    <x v="7"/>
    <x v="7"/>
    <s v="4"/>
    <s v="Actuacions de caràcter econòmic"/>
    <x v="3"/>
    <x v="3"/>
    <x v="47"/>
    <x v="47"/>
    <x v="79"/>
    <x v="79"/>
    <s v="43211"/>
    <s v="Foment del turisme"/>
    <n v="20000"/>
    <n v="72311.5"/>
    <n v="92311.5"/>
    <n v="51418.2"/>
    <n v="51418.2"/>
    <n v="46546.53"/>
    <n v="42490.97"/>
    <n v="4055.56"/>
  </r>
  <r>
    <x v="1"/>
    <x v="1"/>
    <x v="8"/>
    <x v="8"/>
    <x v="35"/>
    <x v="35"/>
    <s v="22610"/>
    <s v="Despeses compra serveis"/>
    <x v="7"/>
    <x v="7"/>
    <s v="4"/>
    <s v="Actuacions de caràcter econòmic"/>
    <x v="3"/>
    <x v="3"/>
    <x v="29"/>
    <x v="29"/>
    <x v="45"/>
    <x v="45"/>
    <s v="43311"/>
    <s v="Suport Ocupació i Empresa"/>
    <n v="35000"/>
    <n v="85280.98"/>
    <n v="120280.98"/>
    <n v="120280.98"/>
    <n v="120280.3"/>
    <n v="110242.91"/>
    <n v="103390.23"/>
    <n v="6852.68"/>
  </r>
  <r>
    <x v="1"/>
    <x v="1"/>
    <x v="8"/>
    <x v="8"/>
    <x v="35"/>
    <x v="35"/>
    <s v="22610"/>
    <s v="Despeses compra serveis"/>
    <x v="7"/>
    <x v="7"/>
    <s v="4"/>
    <s v="Actuacions de caràcter econòmic"/>
    <x v="3"/>
    <x v="3"/>
    <x v="29"/>
    <x v="29"/>
    <x v="53"/>
    <x v="53"/>
    <s v="43341"/>
    <s v="Dinamització econòmica de proximitat"/>
    <n v="29000"/>
    <n v="51095.48"/>
    <n v="80095.48"/>
    <n v="74686.92"/>
    <n v="74564.12"/>
    <n v="74564.12"/>
    <n v="71146.539999999994"/>
    <n v="3417.58"/>
  </r>
  <r>
    <x v="1"/>
    <x v="1"/>
    <x v="8"/>
    <x v="8"/>
    <x v="35"/>
    <x v="35"/>
    <s v="22610"/>
    <s v="Despeses compra serveis"/>
    <x v="7"/>
    <x v="7"/>
    <s v="9"/>
    <s v="Actuacions de caràcter general"/>
    <x v="1"/>
    <x v="1"/>
    <x v="1"/>
    <x v="1"/>
    <x v="1"/>
    <x v="1"/>
    <s v="92011"/>
    <s v="Administració general"/>
    <n v="42678.79"/>
    <n v="-24242.71"/>
    <n v="18436.080000000002"/>
    <n v="1311.4"/>
    <n v="1311.4"/>
    <n v="1278.53"/>
    <n v="1124.68"/>
    <n v="153.85"/>
  </r>
  <r>
    <x v="1"/>
    <x v="1"/>
    <x v="8"/>
    <x v="8"/>
    <x v="35"/>
    <x v="35"/>
    <s v="22610"/>
    <s v="Despeses compra serveis"/>
    <x v="7"/>
    <x v="7"/>
    <s v="9"/>
    <s v="Actuacions de caràcter general"/>
    <x v="1"/>
    <x v="1"/>
    <x v="1"/>
    <x v="1"/>
    <x v="28"/>
    <x v="28"/>
    <s v="92032"/>
    <s v="Sistema d'arxius"/>
    <n v="0"/>
    <n v="15761.94"/>
    <n v="15761.94"/>
    <n v="15761.94"/>
    <n v="15761.94"/>
    <n v="15761.94"/>
    <n v="15761.94"/>
    <n v="0"/>
  </r>
  <r>
    <x v="1"/>
    <x v="1"/>
    <x v="8"/>
    <x v="8"/>
    <x v="35"/>
    <x v="35"/>
    <s v="22610"/>
    <s v="Despeses compra serveis"/>
    <x v="7"/>
    <x v="7"/>
    <s v="9"/>
    <s v="Actuacions de caràcter general"/>
    <x v="1"/>
    <x v="1"/>
    <x v="21"/>
    <x v="21"/>
    <x v="31"/>
    <x v="31"/>
    <s v="92412"/>
    <s v="Participació ciutadana i associativa de"/>
    <n v="8745.1"/>
    <n v="64859.15"/>
    <n v="73604.25"/>
    <n v="70337.25"/>
    <n v="68175.509999999995"/>
    <n v="66077.509999999995"/>
    <n v="54921.69"/>
    <n v="11155.82"/>
  </r>
  <r>
    <x v="1"/>
    <x v="1"/>
    <x v="8"/>
    <x v="8"/>
    <x v="35"/>
    <x v="35"/>
    <s v="22610"/>
    <s v="Despeses compra serveis"/>
    <x v="7"/>
    <x v="7"/>
    <s v="9"/>
    <s v="Actuacions de caràcter general"/>
    <x v="1"/>
    <x v="1"/>
    <x v="21"/>
    <x v="21"/>
    <x v="31"/>
    <x v="31"/>
    <s v="92414"/>
    <s v="Actuacions de civisme"/>
    <n v="2000"/>
    <n v="-2000"/>
    <n v="0"/>
    <n v="0"/>
    <n v="0"/>
    <n v="0"/>
    <n v="0"/>
    <n v="0"/>
  </r>
  <r>
    <x v="1"/>
    <x v="1"/>
    <x v="8"/>
    <x v="8"/>
    <x v="35"/>
    <x v="35"/>
    <s v="22610"/>
    <s v="Despeses compra serveis"/>
    <x v="7"/>
    <x v="7"/>
    <s v="9"/>
    <s v="Actuacions de caràcter general"/>
    <x v="1"/>
    <x v="1"/>
    <x v="21"/>
    <x v="21"/>
    <x v="68"/>
    <x v="68"/>
    <s v="92491"/>
    <s v="Memòria històrica"/>
    <n v="15000"/>
    <n v="-15000"/>
    <n v="0"/>
    <n v="0"/>
    <n v="0"/>
    <n v="0"/>
    <n v="0"/>
    <n v="0"/>
  </r>
  <r>
    <x v="1"/>
    <x v="1"/>
    <x v="8"/>
    <x v="8"/>
    <x v="35"/>
    <x v="35"/>
    <s v="22610"/>
    <s v="Despeses compra serveis"/>
    <x v="7"/>
    <x v="7"/>
    <s v="9"/>
    <s v="Actuacions de caràcter general"/>
    <x v="1"/>
    <x v="1"/>
    <x v="8"/>
    <x v="8"/>
    <x v="20"/>
    <x v="20"/>
    <s v="92521"/>
    <s v="Direcció de comunicació"/>
    <n v="78686.06"/>
    <n v="18441.38"/>
    <n v="97127.44"/>
    <n v="97127.44"/>
    <n v="86434.54"/>
    <n v="71532.78"/>
    <n v="66180.61"/>
    <n v="5352.17"/>
  </r>
  <r>
    <x v="1"/>
    <x v="1"/>
    <x v="8"/>
    <x v="8"/>
    <x v="35"/>
    <x v="35"/>
    <s v="22610"/>
    <s v="Despeses compra serveis"/>
    <x v="7"/>
    <x v="7"/>
    <s v="9"/>
    <s v="Actuacions de caràcter general"/>
    <x v="8"/>
    <x v="8"/>
    <x v="18"/>
    <x v="18"/>
    <x v="25"/>
    <x v="25"/>
    <s v="93314"/>
    <s v="Manteniment d’edificis i solars no centr"/>
    <n v="3401.6"/>
    <n v="7029.12"/>
    <n v="10430.719999999999"/>
    <n v="10399.01"/>
    <n v="10399.01"/>
    <n v="10399.01"/>
    <n v="10399.01"/>
    <n v="0"/>
  </r>
  <r>
    <x v="1"/>
    <x v="1"/>
    <x v="8"/>
    <x v="8"/>
    <x v="35"/>
    <x v="35"/>
    <s v="22610"/>
    <s v="Despeses compra serveis"/>
    <x v="8"/>
    <x v="8"/>
    <s v="2"/>
    <s v="Actuacions de protecció i promoció social"/>
    <x v="2"/>
    <x v="2"/>
    <x v="5"/>
    <x v="5"/>
    <x v="5"/>
    <x v="5"/>
    <s v="23241"/>
    <s v="Promoció de les dones"/>
    <n v="0"/>
    <n v="2000"/>
    <n v="2000"/>
    <n v="0"/>
    <n v="0"/>
    <n v="0"/>
    <n v="0"/>
    <n v="0"/>
  </r>
  <r>
    <x v="1"/>
    <x v="1"/>
    <x v="8"/>
    <x v="8"/>
    <x v="35"/>
    <x v="35"/>
    <s v="22610"/>
    <s v="Despeses compra serveis"/>
    <x v="8"/>
    <x v="8"/>
    <s v="9"/>
    <s v="Actuacions de caràcter general"/>
    <x v="1"/>
    <x v="1"/>
    <x v="1"/>
    <x v="1"/>
    <x v="1"/>
    <x v="1"/>
    <s v="92011"/>
    <s v="Administració general"/>
    <n v="45360"/>
    <n v="-6535.31"/>
    <n v="38824.69"/>
    <n v="38824.69"/>
    <n v="38824.69"/>
    <n v="22988.639999999999"/>
    <n v="21145.57"/>
    <n v="1843.07"/>
  </r>
  <r>
    <x v="1"/>
    <x v="1"/>
    <x v="8"/>
    <x v="8"/>
    <x v="35"/>
    <x v="35"/>
    <s v="22610"/>
    <s v="Despeses compra serveis"/>
    <x v="8"/>
    <x v="8"/>
    <s v="9"/>
    <s v="Actuacions de caràcter general"/>
    <x v="1"/>
    <x v="1"/>
    <x v="1"/>
    <x v="1"/>
    <x v="28"/>
    <x v="28"/>
    <s v="92031"/>
    <s v="Arxiu municipal contemporani"/>
    <n v="25000"/>
    <n v="-25000"/>
    <n v="0"/>
    <n v="0"/>
    <n v="0"/>
    <n v="0"/>
    <n v="0"/>
    <n v="0"/>
  </r>
  <r>
    <x v="1"/>
    <x v="1"/>
    <x v="8"/>
    <x v="8"/>
    <x v="35"/>
    <x v="35"/>
    <s v="22610"/>
    <s v="Despeses compra serveis"/>
    <x v="8"/>
    <x v="8"/>
    <s v="9"/>
    <s v="Actuacions de caràcter general"/>
    <x v="1"/>
    <x v="1"/>
    <x v="8"/>
    <x v="8"/>
    <x v="20"/>
    <x v="20"/>
    <s v="92521"/>
    <s v="Direcció de comunicació"/>
    <n v="73237.31"/>
    <n v="-71737.31"/>
    <n v="1500"/>
    <n v="1500"/>
    <n v="1500"/>
    <n v="136.65"/>
    <n v="136.65"/>
    <n v="0"/>
  </r>
  <r>
    <x v="1"/>
    <x v="1"/>
    <x v="8"/>
    <x v="8"/>
    <x v="35"/>
    <x v="35"/>
    <s v="22610"/>
    <s v="Despeses compra serveis"/>
    <x v="9"/>
    <x v="9"/>
    <s v="1"/>
    <s v="Serveis públics bàsics"/>
    <x v="4"/>
    <x v="4"/>
    <x v="15"/>
    <x v="15"/>
    <x v="18"/>
    <x v="18"/>
    <s v="15344"/>
    <s v="Manteniment-millora espais públics no ce"/>
    <n v="20720"/>
    <n v="-20720"/>
    <n v="0"/>
    <n v="0"/>
    <n v="0"/>
    <n v="0"/>
    <n v="0"/>
    <n v="0"/>
  </r>
  <r>
    <x v="1"/>
    <x v="1"/>
    <x v="8"/>
    <x v="8"/>
    <x v="35"/>
    <x v="35"/>
    <s v="22610"/>
    <s v="Despeses compra serveis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27972"/>
    <n v="8377.82"/>
    <n v="36349.82"/>
    <n v="26225.46"/>
    <n v="24685.48"/>
    <n v="20002.48"/>
    <n v="18204.98"/>
    <n v="1797.5"/>
  </r>
  <r>
    <x v="1"/>
    <x v="1"/>
    <x v="8"/>
    <x v="8"/>
    <x v="35"/>
    <x v="35"/>
    <s v="22610"/>
    <s v="Despeses compra serveis"/>
    <x v="9"/>
    <x v="9"/>
    <s v="3"/>
    <s v="Producció de béns públics de caràcter preferent"/>
    <x v="9"/>
    <x v="9"/>
    <x v="33"/>
    <x v="33"/>
    <x v="51"/>
    <x v="51"/>
    <s v="33811"/>
    <s v="Festes i actes populars"/>
    <n v="87130.81"/>
    <n v="-34334.31"/>
    <n v="52796.5"/>
    <n v="43373.8"/>
    <n v="43373.8"/>
    <n v="30211.75"/>
    <n v="22352.45"/>
    <n v="7859.3"/>
  </r>
  <r>
    <x v="1"/>
    <x v="1"/>
    <x v="8"/>
    <x v="8"/>
    <x v="35"/>
    <x v="35"/>
    <s v="22610"/>
    <s v="Despeses compra serveis"/>
    <x v="9"/>
    <x v="9"/>
    <s v="9"/>
    <s v="Actuacions de caràcter general"/>
    <x v="0"/>
    <x v="0"/>
    <x v="0"/>
    <x v="0"/>
    <x v="0"/>
    <x v="0"/>
    <s v="91211"/>
    <s v="Representacio política"/>
    <n v="6836.46"/>
    <n v="-6836.46"/>
    <n v="0"/>
    <n v="0"/>
    <n v="0"/>
    <n v="0"/>
    <n v="0"/>
    <n v="0"/>
  </r>
  <r>
    <x v="1"/>
    <x v="1"/>
    <x v="8"/>
    <x v="8"/>
    <x v="35"/>
    <x v="35"/>
    <s v="22610"/>
    <s v="Despeses compra serveis"/>
    <x v="9"/>
    <x v="9"/>
    <s v="9"/>
    <s v="Actuacions de caràcter general"/>
    <x v="1"/>
    <x v="1"/>
    <x v="1"/>
    <x v="1"/>
    <x v="1"/>
    <x v="1"/>
    <s v="92011"/>
    <s v="Administració general"/>
    <n v="44875.94"/>
    <n v="-17113.759999999998"/>
    <n v="27762.18"/>
    <n v="27762.18"/>
    <n v="21504.71"/>
    <n v="12728.55"/>
    <n v="9010.82"/>
    <n v="3717.73"/>
  </r>
  <r>
    <x v="1"/>
    <x v="1"/>
    <x v="8"/>
    <x v="8"/>
    <x v="35"/>
    <x v="35"/>
    <s v="22610"/>
    <s v="Despeses compra serveis"/>
    <x v="9"/>
    <x v="9"/>
    <s v="9"/>
    <s v="Actuacions de caràcter general"/>
    <x v="1"/>
    <x v="1"/>
    <x v="21"/>
    <x v="21"/>
    <x v="31"/>
    <x v="31"/>
    <s v="92414"/>
    <s v="Actuacions de civisme"/>
    <n v="18648"/>
    <n v="19695.91"/>
    <n v="38343.910000000003"/>
    <n v="31084.38"/>
    <n v="31084.38"/>
    <n v="31084.36"/>
    <n v="28448.98"/>
    <n v="2635.38"/>
  </r>
  <r>
    <x v="1"/>
    <x v="1"/>
    <x v="8"/>
    <x v="8"/>
    <x v="35"/>
    <x v="35"/>
    <s v="22610"/>
    <s v="Despeses compra serveis"/>
    <x v="9"/>
    <x v="9"/>
    <s v="9"/>
    <s v="Actuacions de caràcter general"/>
    <x v="1"/>
    <x v="1"/>
    <x v="8"/>
    <x v="8"/>
    <x v="20"/>
    <x v="20"/>
    <s v="92521"/>
    <s v="Direcció de comunicació"/>
    <n v="224729.12"/>
    <n v="-102180.49"/>
    <n v="122548.63"/>
    <n v="119309.91"/>
    <n v="119309.91"/>
    <n v="110846.06"/>
    <n v="94987.12"/>
    <n v="15858.94"/>
  </r>
  <r>
    <x v="1"/>
    <x v="1"/>
    <x v="8"/>
    <x v="8"/>
    <x v="35"/>
    <x v="35"/>
    <s v="22610"/>
    <s v="Despeses compra serveis"/>
    <x v="10"/>
    <x v="10"/>
    <s v="1"/>
    <s v="Serveis públics bàsics"/>
    <x v="4"/>
    <x v="4"/>
    <x v="15"/>
    <x v="15"/>
    <x v="18"/>
    <x v="18"/>
    <s v="15344"/>
    <s v="Manteniment-millora espais públics no ce"/>
    <n v="102000"/>
    <n v="-102000"/>
    <n v="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1"/>
    <s v="Serveis públics bàsics"/>
    <x v="11"/>
    <x v="11"/>
    <x v="31"/>
    <x v="31"/>
    <x v="64"/>
    <x v="64"/>
    <s v="17221"/>
    <s v="Educació mediambiental"/>
    <n v="1500"/>
    <n v="0"/>
    <n v="150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2"/>
    <s v="Actuacions de protecció i promoció social"/>
    <x v="2"/>
    <x v="2"/>
    <x v="5"/>
    <x v="5"/>
    <x v="5"/>
    <x v="5"/>
    <s v="23241"/>
    <s v="Promoció de les dones"/>
    <n v="24000"/>
    <n v="9431.2000000000007"/>
    <n v="33431.199999999997"/>
    <n v="25431.200000000001"/>
    <n v="25431.200000000001"/>
    <n v="18643.2"/>
    <n v="14643.2"/>
    <n v="4000"/>
  </r>
  <r>
    <x v="1"/>
    <x v="1"/>
    <x v="8"/>
    <x v="8"/>
    <x v="35"/>
    <x v="35"/>
    <s v="22610"/>
    <s v="Despeses compra serveis"/>
    <x v="10"/>
    <x v="10"/>
    <s v="2"/>
    <s v="Actuacions de protecció i promoció social"/>
    <x v="2"/>
    <x v="2"/>
    <x v="5"/>
    <x v="5"/>
    <x v="6"/>
    <x v="6"/>
    <s v="23261"/>
    <s v="Promoció de la convivència i intercultur"/>
    <n v="39473"/>
    <n v="-35236.86"/>
    <n v="4236.1400000000003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2"/>
    <s v="Actuacions de protecció i promoció social"/>
    <x v="2"/>
    <x v="2"/>
    <x v="5"/>
    <x v="5"/>
    <x v="57"/>
    <x v="57"/>
    <s v="23281"/>
    <s v="Serveis i projectes comunitaris"/>
    <n v="66973"/>
    <n v="31358.61"/>
    <n v="98331.61"/>
    <n v="98331.61"/>
    <n v="98331.61"/>
    <n v="88709.63"/>
    <n v="60047.47"/>
    <n v="28662.16"/>
  </r>
  <r>
    <x v="1"/>
    <x v="1"/>
    <x v="8"/>
    <x v="8"/>
    <x v="35"/>
    <x v="35"/>
    <s v="22610"/>
    <s v="Despeses compra serveis"/>
    <x v="10"/>
    <x v="10"/>
    <s v="2"/>
    <s v="Actuacions de protecció i promoció social"/>
    <x v="2"/>
    <x v="2"/>
    <x v="46"/>
    <x v="46"/>
    <x v="78"/>
    <x v="78"/>
    <s v="23411"/>
    <s v="Atenció a les persones discapacitades"/>
    <n v="5000"/>
    <n v="0"/>
    <n v="500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14"/>
    <x v="14"/>
    <x v="40"/>
    <x v="40"/>
    <x v="63"/>
    <x v="63"/>
    <s v="31111"/>
    <s v="Promoció de la salut"/>
    <n v="27521.279999999999"/>
    <n v="-27521.279999999999"/>
    <n v="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13"/>
    <x v="13"/>
    <x v="39"/>
    <x v="39"/>
    <x v="61"/>
    <x v="61"/>
    <s v="32612"/>
    <s v="Altres serveis complementaris d'educació"/>
    <n v="110888.05"/>
    <n v="-110888.05"/>
    <n v="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9"/>
    <x v="9"/>
    <x v="34"/>
    <x v="34"/>
    <x v="52"/>
    <x v="52"/>
    <s v="33212"/>
    <s v="Activitats a les biblioteques dels distr"/>
    <n v="18000"/>
    <n v="-18000"/>
    <n v="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9"/>
    <x v="9"/>
    <x v="37"/>
    <x v="37"/>
    <x v="58"/>
    <x v="58"/>
    <s v="33411"/>
    <s v="Promoció cultural"/>
    <n v="25000"/>
    <n v="-24149.78"/>
    <n v="850.22"/>
    <n v="850.22"/>
    <n v="850.22"/>
    <n v="0"/>
    <n v="0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9"/>
    <x v="9"/>
    <x v="22"/>
    <x v="22"/>
    <x v="32"/>
    <x v="32"/>
    <s v="33711"/>
    <s v="Gestió de centres cívics"/>
    <n v="0"/>
    <n v="18378.71"/>
    <n v="18378.71"/>
    <n v="17062.02"/>
    <n v="17062.02"/>
    <n v="17062.009999999998"/>
    <n v="17062.009999999998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9"/>
    <x v="9"/>
    <x v="33"/>
    <x v="33"/>
    <x v="51"/>
    <x v="51"/>
    <s v="33811"/>
    <s v="Festes i actes populars"/>
    <n v="51871"/>
    <n v="-11358.64"/>
    <n v="40512.36"/>
    <n v="40512.36"/>
    <n v="40512.36"/>
    <n v="11787.41"/>
    <n v="11787.41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12"/>
    <x v="12"/>
    <x v="38"/>
    <x v="38"/>
    <x v="59"/>
    <x v="59"/>
    <s v="34112"/>
    <s v="Foment i promoció de la pràctica esporti"/>
    <n v="20000"/>
    <n v="-20000"/>
    <n v="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4"/>
    <s v="Actuacions de caràcter econòmic"/>
    <x v="3"/>
    <x v="3"/>
    <x v="29"/>
    <x v="29"/>
    <x v="53"/>
    <x v="53"/>
    <s v="43341"/>
    <s v="Dinamització econòmica de proximitat"/>
    <n v="30780"/>
    <n v="63485.2"/>
    <n v="94265.2"/>
    <n v="54702.95"/>
    <n v="54702.95"/>
    <n v="38222.75"/>
    <n v="10508.85"/>
    <n v="27713.9"/>
  </r>
  <r>
    <x v="1"/>
    <x v="1"/>
    <x v="8"/>
    <x v="8"/>
    <x v="35"/>
    <x v="35"/>
    <s v="22610"/>
    <s v="Despeses compra serveis"/>
    <x v="10"/>
    <x v="10"/>
    <s v="9"/>
    <s v="Actuacions de caràcter general"/>
    <x v="1"/>
    <x v="1"/>
    <x v="1"/>
    <x v="1"/>
    <x v="1"/>
    <x v="1"/>
    <s v="92011"/>
    <s v="Administració general"/>
    <n v="40819.65"/>
    <n v="9585.5400000000009"/>
    <n v="50405.19"/>
    <n v="39529.269999999997"/>
    <n v="39529.269999999997"/>
    <n v="18562.38"/>
    <n v="14735.2"/>
    <n v="3827.18"/>
  </r>
  <r>
    <x v="1"/>
    <x v="1"/>
    <x v="8"/>
    <x v="8"/>
    <x v="35"/>
    <x v="35"/>
    <s v="22610"/>
    <s v="Despeses compra serveis"/>
    <x v="10"/>
    <x v="10"/>
    <s v="9"/>
    <s v="Actuacions de caràcter general"/>
    <x v="1"/>
    <x v="1"/>
    <x v="21"/>
    <x v="21"/>
    <x v="31"/>
    <x v="31"/>
    <s v="92412"/>
    <s v="Participació ciutadana i associativa de"/>
    <n v="5000"/>
    <n v="-4920"/>
    <n v="8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9"/>
    <s v="Actuacions de caràcter general"/>
    <x v="1"/>
    <x v="1"/>
    <x v="21"/>
    <x v="21"/>
    <x v="31"/>
    <x v="31"/>
    <s v="92414"/>
    <s v="Actuacions de civisme"/>
    <n v="358703.59"/>
    <n v="-5000"/>
    <n v="353703.59"/>
    <n v="353344.9"/>
    <n v="353344.9"/>
    <n v="328851.82"/>
    <n v="290862.3"/>
    <n v="37989.519999999997"/>
  </r>
  <r>
    <x v="1"/>
    <x v="1"/>
    <x v="8"/>
    <x v="8"/>
    <x v="35"/>
    <x v="35"/>
    <s v="22610"/>
    <s v="Despeses compra serveis"/>
    <x v="10"/>
    <x v="10"/>
    <s v="9"/>
    <s v="Actuacions de caràcter general"/>
    <x v="1"/>
    <x v="1"/>
    <x v="21"/>
    <x v="21"/>
    <x v="31"/>
    <x v="31"/>
    <s v="92416"/>
    <s v="Gestió equipaments de participació dels"/>
    <n v="5440.79"/>
    <n v="0"/>
    <n v="5440.79"/>
    <n v="5440.79"/>
    <n v="5440.79"/>
    <n v="5440.78"/>
    <n v="5440.78"/>
    <n v="0"/>
  </r>
  <r>
    <x v="1"/>
    <x v="1"/>
    <x v="8"/>
    <x v="8"/>
    <x v="35"/>
    <x v="35"/>
    <s v="22610"/>
    <s v="Despeses compra serveis"/>
    <x v="10"/>
    <x v="10"/>
    <s v="9"/>
    <s v="Actuacions de caràcter general"/>
    <x v="1"/>
    <x v="1"/>
    <x v="21"/>
    <x v="21"/>
    <x v="68"/>
    <x v="68"/>
    <s v="92491"/>
    <s v="Memòria històrica"/>
    <n v="5000"/>
    <n v="-5000"/>
    <n v="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9"/>
    <s v="Actuacions de caràcter general"/>
    <x v="1"/>
    <x v="1"/>
    <x v="8"/>
    <x v="8"/>
    <x v="20"/>
    <x v="20"/>
    <s v="92521"/>
    <s v="Direcció de comunicació"/>
    <n v="93353.73"/>
    <n v="-10334.700000000001"/>
    <n v="83019.03"/>
    <n v="61636.53"/>
    <n v="44636.53"/>
    <n v="27178.21"/>
    <n v="23807.15"/>
    <n v="3371.06"/>
  </r>
  <r>
    <x v="1"/>
    <x v="1"/>
    <x v="8"/>
    <x v="8"/>
    <x v="35"/>
    <x v="35"/>
    <s v="22610"/>
    <s v="Despeses compra serveis"/>
    <x v="23"/>
    <x v="23"/>
    <s v="4"/>
    <s v="Actuacions de caràcter econòmic"/>
    <x v="3"/>
    <x v="3"/>
    <x v="6"/>
    <x v="6"/>
    <x v="7"/>
    <x v="7"/>
    <s v="43011"/>
    <s v="Administració i gerència de Presidència"/>
    <n v="231116.67"/>
    <n v="-212978.16"/>
    <n v="18138.509999999998"/>
    <n v="17532.900000000001"/>
    <n v="15702.25"/>
    <n v="15702.25"/>
    <n v="5432.9"/>
    <n v="10269.35"/>
  </r>
  <r>
    <x v="1"/>
    <x v="1"/>
    <x v="8"/>
    <x v="8"/>
    <x v="35"/>
    <x v="35"/>
    <s v="22610"/>
    <s v="Despeses compra serveis"/>
    <x v="23"/>
    <x v="23"/>
    <s v="4"/>
    <s v="Actuacions de caràcter econòmic"/>
    <x v="3"/>
    <x v="3"/>
    <x v="30"/>
    <x v="30"/>
    <x v="48"/>
    <x v="48"/>
    <s v="43141"/>
    <s v="Serveis de promoció del comerç"/>
    <n v="1531217.65"/>
    <n v="-63805.99"/>
    <n v="1467411.66"/>
    <n v="1179397.79"/>
    <n v="1148425.8400000001"/>
    <n v="1141969.05"/>
    <n v="691009.37"/>
    <n v="450959.68"/>
  </r>
  <r>
    <x v="1"/>
    <x v="1"/>
    <x v="8"/>
    <x v="8"/>
    <x v="35"/>
    <x v="35"/>
    <s v="22610"/>
    <s v="Despeses compra serveis"/>
    <x v="23"/>
    <x v="23"/>
    <s v="4"/>
    <s v="Actuacions de caràcter econòmic"/>
    <x v="3"/>
    <x v="3"/>
    <x v="30"/>
    <x v="30"/>
    <x v="48"/>
    <x v="48"/>
    <s v="43143"/>
    <s v="Accions promocionals del sector Restaura"/>
    <n v="100900"/>
    <n v="-28655.15"/>
    <n v="72244.850000000006"/>
    <n v="72244.850000000006"/>
    <n v="67950.559999999998"/>
    <n v="67950.559999999998"/>
    <n v="51135"/>
    <n v="16815.560000000001"/>
  </r>
  <r>
    <x v="1"/>
    <x v="1"/>
    <x v="8"/>
    <x v="8"/>
    <x v="35"/>
    <x v="35"/>
    <s v="22610"/>
    <s v="Despeses compra serveis"/>
    <x v="23"/>
    <x v="23"/>
    <s v="4"/>
    <s v="Actuacions de caràcter econòmic"/>
    <x v="3"/>
    <x v="3"/>
    <x v="47"/>
    <x v="47"/>
    <x v="79"/>
    <x v="79"/>
    <s v="43211"/>
    <s v="Foment del turisme"/>
    <n v="0"/>
    <n v="435221.2"/>
    <n v="435221.2"/>
    <n v="201702.16"/>
    <n v="201702.16"/>
    <n v="201702.16"/>
    <n v="72600"/>
    <n v="129102.16"/>
  </r>
  <r>
    <x v="1"/>
    <x v="1"/>
    <x v="8"/>
    <x v="8"/>
    <x v="35"/>
    <x v="35"/>
    <s v="22610"/>
    <s v="Despeses compra serveis"/>
    <x v="23"/>
    <x v="23"/>
    <s v="4"/>
    <s v="Actuacions de caràcter econòmic"/>
    <x v="3"/>
    <x v="3"/>
    <x v="47"/>
    <x v="47"/>
    <x v="79"/>
    <x v="79"/>
    <s v="43213"/>
    <s v="Esdeveniments d'interés econòmic"/>
    <n v="0"/>
    <n v="361069.65"/>
    <n v="361069.65"/>
    <n v="360937.52"/>
    <n v="357891.74"/>
    <n v="356463.71"/>
    <n v="303080.55"/>
    <n v="53383.16"/>
  </r>
  <r>
    <x v="1"/>
    <x v="1"/>
    <x v="8"/>
    <x v="8"/>
    <x v="35"/>
    <x v="35"/>
    <s v="22610"/>
    <s v="Despeses compra serveis"/>
    <x v="23"/>
    <x v="23"/>
    <s v="4"/>
    <s v="Actuacions de caràcter econòmic"/>
    <x v="3"/>
    <x v="3"/>
    <x v="47"/>
    <x v="47"/>
    <x v="79"/>
    <x v="79"/>
    <s v="43215"/>
    <s v="Altres iniciatives d'activitat turística"/>
    <n v="0"/>
    <n v="18148.79"/>
    <n v="18148.79"/>
    <n v="18148.79"/>
    <n v="15327.72"/>
    <n v="15327.72"/>
    <n v="11748.1"/>
    <n v="3579.62"/>
  </r>
  <r>
    <x v="1"/>
    <x v="1"/>
    <x v="8"/>
    <x v="8"/>
    <x v="35"/>
    <x v="35"/>
    <s v="22610"/>
    <s v="Despeses compra serveis"/>
    <x v="23"/>
    <x v="23"/>
    <s v="4"/>
    <s v="Actuacions de caràcter econòmic"/>
    <x v="3"/>
    <x v="3"/>
    <x v="29"/>
    <x v="29"/>
    <x v="62"/>
    <x v="62"/>
    <s v="43321"/>
    <s v="Promoció econòmica de la ciutat"/>
    <n v="0"/>
    <n v="12370"/>
    <n v="12370"/>
    <n v="12370"/>
    <n v="10549"/>
    <n v="10549"/>
    <n v="10549"/>
    <n v="0"/>
  </r>
  <r>
    <x v="1"/>
    <x v="1"/>
    <x v="8"/>
    <x v="8"/>
    <x v="35"/>
    <x v="35"/>
    <s v="22610"/>
    <s v="Despeses compra serveis"/>
    <x v="23"/>
    <x v="23"/>
    <s v="4"/>
    <s v="Actuacions de caràcter econòmic"/>
    <x v="3"/>
    <x v="3"/>
    <x v="29"/>
    <x v="29"/>
    <x v="65"/>
    <x v="65"/>
    <s v="43351"/>
    <s v="Foment de l’economia cooperativa, social"/>
    <n v="35315"/>
    <n v="14353.15"/>
    <n v="49668.15"/>
    <n v="49521.65"/>
    <n v="49521.65"/>
    <n v="49521.65"/>
    <n v="49521.65"/>
    <n v="0"/>
  </r>
  <r>
    <x v="1"/>
    <x v="1"/>
    <x v="8"/>
    <x v="8"/>
    <x v="35"/>
    <x v="35"/>
    <s v="22610"/>
    <s v="Despeses compra serveis"/>
    <x v="23"/>
    <x v="23"/>
    <s v="4"/>
    <s v="Actuacions de caràcter econòmic"/>
    <x v="7"/>
    <x v="7"/>
    <x v="16"/>
    <x v="16"/>
    <x v="23"/>
    <x v="23"/>
    <s v="49312"/>
    <s v="Informació al consumidor"/>
    <n v="87783"/>
    <n v="31047.46"/>
    <n v="118830.46"/>
    <n v="100327.86"/>
    <n v="100327.86"/>
    <n v="94903.14"/>
    <n v="88982"/>
    <n v="5921.14"/>
  </r>
  <r>
    <x v="1"/>
    <x v="1"/>
    <x v="8"/>
    <x v="8"/>
    <x v="35"/>
    <x v="35"/>
    <s v="22610"/>
    <s v="Despeses compra serveis"/>
    <x v="23"/>
    <x v="23"/>
    <s v="4"/>
    <s v="Actuacions de caràcter econòmic"/>
    <x v="7"/>
    <x v="7"/>
    <x v="16"/>
    <x v="16"/>
    <x v="23"/>
    <x v="23"/>
    <s v="49313"/>
    <s v="Polítiques alimentàries urbanes"/>
    <n v="0"/>
    <n v="60352.05"/>
    <n v="60352.05"/>
    <n v="4610.1000000000004"/>
    <n v="4610.1000000000004"/>
    <n v="4610.1000000000004"/>
    <n v="4610.1000000000004"/>
    <n v="0"/>
  </r>
  <r>
    <x v="1"/>
    <x v="1"/>
    <x v="8"/>
    <x v="8"/>
    <x v="35"/>
    <x v="35"/>
    <s v="22610"/>
    <s v="Despeses compra serveis"/>
    <x v="24"/>
    <x v="24"/>
    <s v="4"/>
    <s v="Actuacions de caràcter econòmic"/>
    <x v="7"/>
    <x v="7"/>
    <x v="49"/>
    <x v="49"/>
    <x v="81"/>
    <x v="81"/>
    <s v="49112"/>
    <s v="Sistemes d'informació"/>
    <n v="832542.81"/>
    <n v="340000"/>
    <n v="1172542.81"/>
    <n v="953247.42"/>
    <n v="953247.42"/>
    <n v="512727.97"/>
    <n v="240370.41"/>
    <n v="272357.56"/>
  </r>
  <r>
    <x v="1"/>
    <x v="1"/>
    <x v="8"/>
    <x v="8"/>
    <x v="35"/>
    <x v="35"/>
    <s v="22610"/>
    <s v="Despeses compra serveis"/>
    <x v="24"/>
    <x v="24"/>
    <s v="9"/>
    <s v="Actuacions de caràcter general"/>
    <x v="1"/>
    <x v="1"/>
    <x v="1"/>
    <x v="1"/>
    <x v="1"/>
    <x v="1"/>
    <s v="92011"/>
    <s v="Administració general"/>
    <n v="60771.74"/>
    <n v="9228.26"/>
    <n v="70000"/>
    <n v="70000"/>
    <n v="36464.65"/>
    <n v="6464.65"/>
    <n v="6464.65"/>
    <n v="0"/>
  </r>
  <r>
    <x v="1"/>
    <x v="1"/>
    <x v="8"/>
    <x v="8"/>
    <x v="35"/>
    <x v="35"/>
    <s v="22610"/>
    <s v="Despeses compra serveis"/>
    <x v="24"/>
    <x v="24"/>
    <s v="9"/>
    <s v="Actuacions de caràcter general"/>
    <x v="8"/>
    <x v="8"/>
    <x v="17"/>
    <x v="17"/>
    <x v="24"/>
    <x v="24"/>
    <s v="93112"/>
    <s v="Pressupost i política fiscal"/>
    <n v="110000"/>
    <n v="-100671.54"/>
    <n v="9328.4599999999991"/>
    <n v="9326.2199999999993"/>
    <n v="9326.2199999999993"/>
    <n v="1326.22"/>
    <n v="1228.46"/>
    <n v="97.76"/>
  </r>
  <r>
    <x v="1"/>
    <x v="1"/>
    <x v="8"/>
    <x v="8"/>
    <x v="35"/>
    <x v="35"/>
    <s v="22610"/>
    <s v="Despeses compra serveis"/>
    <x v="24"/>
    <x v="24"/>
    <s v="9"/>
    <s v="Actuacions de caràcter general"/>
    <x v="8"/>
    <x v="8"/>
    <x v="17"/>
    <x v="17"/>
    <x v="24"/>
    <x v="24"/>
    <s v="93116"/>
    <s v="Auditoria interna"/>
    <n v="1000"/>
    <n v="0"/>
    <n v="1000"/>
    <n v="0"/>
    <n v="0"/>
    <n v="0"/>
    <n v="0"/>
    <n v="0"/>
  </r>
  <r>
    <x v="1"/>
    <x v="1"/>
    <x v="8"/>
    <x v="8"/>
    <x v="35"/>
    <x v="35"/>
    <s v="22610"/>
    <s v="Despeses compra serveis"/>
    <x v="24"/>
    <x v="24"/>
    <s v="9"/>
    <s v="Actuacions de caràcter general"/>
    <x v="8"/>
    <x v="8"/>
    <x v="26"/>
    <x v="26"/>
    <x v="40"/>
    <x v="40"/>
    <s v="93212"/>
    <s v="Consell Tributari"/>
    <n v="12977.52"/>
    <n v="0"/>
    <n v="12977.52"/>
    <n v="0"/>
    <n v="0"/>
    <n v="0"/>
    <n v="0"/>
    <n v="0"/>
  </r>
  <r>
    <x v="1"/>
    <x v="1"/>
    <x v="8"/>
    <x v="8"/>
    <x v="35"/>
    <x v="35"/>
    <s v="22610"/>
    <s v="Despeses compra serveis"/>
    <x v="0"/>
    <x v="0"/>
    <s v="4"/>
    <s v="Actuacions de caràcter econòmic"/>
    <x v="3"/>
    <x v="3"/>
    <x v="6"/>
    <x v="6"/>
    <x v="7"/>
    <x v="7"/>
    <s v="43014"/>
    <s v="Consell Econòmic i Social"/>
    <n v="76936.58"/>
    <n v="0"/>
    <n v="76936.58"/>
    <n v="51329.82"/>
    <n v="51329.82"/>
    <n v="28487.22"/>
    <n v="6206.28"/>
    <n v="22280.94"/>
  </r>
  <r>
    <x v="1"/>
    <x v="1"/>
    <x v="8"/>
    <x v="8"/>
    <x v="35"/>
    <x v="35"/>
    <s v="22610"/>
    <s v="Despeses compra serveis"/>
    <x v="0"/>
    <x v="0"/>
    <s v="4"/>
    <s v="Actuacions de caràcter econòmic"/>
    <x v="7"/>
    <x v="7"/>
    <x v="16"/>
    <x v="16"/>
    <x v="23"/>
    <x v="23"/>
    <s v="49311"/>
    <s v="Arbitratge"/>
    <n v="5221.4399999999996"/>
    <n v="4391.76"/>
    <n v="9613.2000000000007"/>
    <n v="9613.2000000000007"/>
    <n v="8113.2"/>
    <n v="5007.3500000000004"/>
    <n v="5007.3500000000004"/>
    <n v="0"/>
  </r>
  <r>
    <x v="1"/>
    <x v="1"/>
    <x v="8"/>
    <x v="8"/>
    <x v="35"/>
    <x v="35"/>
    <s v="22610"/>
    <s v="Despeses compra serveis"/>
    <x v="0"/>
    <x v="0"/>
    <s v="9"/>
    <s v="Actuacions de caràcter general"/>
    <x v="0"/>
    <x v="0"/>
    <x v="0"/>
    <x v="0"/>
    <x v="0"/>
    <x v="0"/>
    <s v="91212"/>
    <s v="Direcció tècnica de premsa"/>
    <n v="153846"/>
    <n v="-9099.2999999999993"/>
    <n v="144746.70000000001"/>
    <n v="144746.70000000001"/>
    <n v="144746.70000000001"/>
    <n v="144746.70000000001"/>
    <n v="129139.78"/>
    <n v="15606.92"/>
  </r>
  <r>
    <x v="1"/>
    <x v="1"/>
    <x v="8"/>
    <x v="8"/>
    <x v="35"/>
    <x v="35"/>
    <s v="22610"/>
    <s v="Despeses compra serveis"/>
    <x v="0"/>
    <x v="0"/>
    <s v="9"/>
    <s v="Actuacions de caràcter general"/>
    <x v="0"/>
    <x v="0"/>
    <x v="0"/>
    <x v="0"/>
    <x v="9"/>
    <x v="9"/>
    <s v="91221"/>
    <s v="Relacions institucionals"/>
    <n v="68012.149999999994"/>
    <n v="-24722.63"/>
    <n v="43289.52"/>
    <n v="35289.519999999997"/>
    <n v="35289.519999999997"/>
    <n v="32742.6"/>
    <n v="9680"/>
    <n v="23062.6"/>
  </r>
  <r>
    <x v="1"/>
    <x v="1"/>
    <x v="8"/>
    <x v="8"/>
    <x v="35"/>
    <x v="35"/>
    <s v="22610"/>
    <s v="Despeses compra serveis"/>
    <x v="0"/>
    <x v="0"/>
    <s v="9"/>
    <s v="Actuacions de caràcter general"/>
    <x v="0"/>
    <x v="0"/>
    <x v="0"/>
    <x v="0"/>
    <x v="9"/>
    <x v="9"/>
    <s v="91222"/>
    <s v="Protocol"/>
    <n v="314941.40000000002"/>
    <n v="83950.78"/>
    <n v="398892.18"/>
    <n v="222673.79"/>
    <n v="222542.26"/>
    <n v="170352.41"/>
    <n v="112668.8"/>
    <n v="57683.61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1"/>
    <x v="1"/>
    <s v="92011"/>
    <s v="Administració general"/>
    <n v="569800"/>
    <n v="106740.28"/>
    <n v="676540.28"/>
    <n v="574501.78"/>
    <n v="574280.4"/>
    <n v="478800.33"/>
    <n v="444558.86"/>
    <n v="34241.47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1"/>
    <x v="1"/>
    <s v="92012"/>
    <s v="Serveis editorials"/>
    <n v="603901.93000000005"/>
    <n v="-344509.52"/>
    <n v="259392.41"/>
    <n v="228758.73"/>
    <n v="218168.53"/>
    <n v="202870.39"/>
    <n v="151709.67000000001"/>
    <n v="51160.72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1"/>
    <x v="1"/>
    <s v="92016"/>
    <s v="Direcció administrativa gabinet d'alcald"/>
    <n v="7252"/>
    <n v="-7252"/>
    <n v="0"/>
    <n v="0"/>
    <n v="0"/>
    <n v="0"/>
    <n v="0"/>
    <n v="0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27"/>
    <x v="27"/>
    <s v="92021"/>
    <s v="Sindicatura de Greuges"/>
    <n v="41654.449999999997"/>
    <n v="-25016.799999999999"/>
    <n v="16637.650000000001"/>
    <n v="16637.650000000001"/>
    <n v="16637.650000000001"/>
    <n v="16610.88"/>
    <n v="14121.91"/>
    <n v="2488.9699999999998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28"/>
    <x v="28"/>
    <s v="92031"/>
    <s v="Arxiu municipal contemporani"/>
    <n v="90609.64"/>
    <n v="-29473.45"/>
    <n v="61136.19"/>
    <n v="60992.41"/>
    <n v="56609.51"/>
    <n v="56609.51"/>
    <n v="55992.41"/>
    <n v="617.1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28"/>
    <x v="28"/>
    <s v="92032"/>
    <s v="Sistema d'arxius"/>
    <n v="323935.44"/>
    <n v="-203983.78"/>
    <n v="119951.66"/>
    <n v="119951.66"/>
    <n v="119951.66"/>
    <n v="113100.97"/>
    <n v="113100.97"/>
    <n v="0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28"/>
    <x v="28"/>
    <s v="92033"/>
    <s v="Servei de documentació i accés al coneix"/>
    <n v="65889.600000000006"/>
    <n v="9866.1200000000008"/>
    <n v="75755.72"/>
    <n v="69714.559999999998"/>
    <n v="69714.559999999998"/>
    <n v="62823.09"/>
    <n v="53993.07"/>
    <n v="8830.02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8"/>
    <x v="8"/>
    <x v="20"/>
    <x v="20"/>
    <s v="92521"/>
    <s v="Direcció de comunicació"/>
    <n v="72520"/>
    <n v="166406.59"/>
    <n v="238926.59"/>
    <n v="229851.59"/>
    <n v="229851.59"/>
    <n v="220793.93"/>
    <n v="168404.23"/>
    <n v="52389.7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8"/>
    <x v="8"/>
    <x v="20"/>
    <x v="20"/>
    <s v="92522"/>
    <s v="Serveis publicitaris"/>
    <n v="830526.17"/>
    <n v="761207.18"/>
    <n v="1591733.35"/>
    <n v="1431878.86"/>
    <n v="1372615.29"/>
    <n v="1346190.3"/>
    <n v="1198595.3999999999"/>
    <n v="147594.9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8"/>
    <x v="8"/>
    <x v="20"/>
    <x v="20"/>
    <s v="92523"/>
    <s v="Comunicació digital"/>
    <n v="0"/>
    <n v="32807.199999999997"/>
    <n v="32807.199999999997"/>
    <n v="30000"/>
    <n v="30000"/>
    <n v="30000"/>
    <n v="30000"/>
    <n v="0"/>
  </r>
  <r>
    <x v="1"/>
    <x v="1"/>
    <x v="8"/>
    <x v="8"/>
    <x v="35"/>
    <x v="35"/>
    <s v="22610"/>
    <s v="Despeses compra serveis"/>
    <x v="0"/>
    <x v="0"/>
    <s v="9"/>
    <s v="Actuacions de caràcter general"/>
    <x v="8"/>
    <x v="8"/>
    <x v="18"/>
    <x v="18"/>
    <x v="25"/>
    <x v="25"/>
    <s v="93314"/>
    <s v="Manteniment d’edificis i solars no centr"/>
    <n v="503892.44"/>
    <n v="75847.77"/>
    <n v="579740.21"/>
    <n v="577991.42000000004"/>
    <n v="577991.42000000004"/>
    <n v="577888.4"/>
    <n v="426115.84000000003"/>
    <n v="151772.56"/>
  </r>
  <r>
    <x v="1"/>
    <x v="1"/>
    <x v="8"/>
    <x v="8"/>
    <x v="35"/>
    <x v="35"/>
    <s v="22610"/>
    <s v="Despeses compra serveis"/>
    <x v="25"/>
    <x v="25"/>
    <s v="9"/>
    <s v="Actuacions de caràcter general"/>
    <x v="1"/>
    <x v="1"/>
    <x v="20"/>
    <x v="20"/>
    <x v="29"/>
    <x v="29"/>
    <s v="92211"/>
    <s v="Direcció de recursos humans i organitzac"/>
    <n v="0"/>
    <n v="77982.320000000007"/>
    <n v="77982.320000000007"/>
    <n v="77982.320000000007"/>
    <n v="77982.320000000007"/>
    <n v="49512.32"/>
    <n v="482.32"/>
    <n v="49030"/>
  </r>
  <r>
    <x v="1"/>
    <x v="1"/>
    <x v="8"/>
    <x v="8"/>
    <x v="35"/>
    <x v="35"/>
    <s v="22610"/>
    <s v="Despeses compra serveis"/>
    <x v="25"/>
    <x v="25"/>
    <s v="9"/>
    <s v="Actuacions de caràcter general"/>
    <x v="1"/>
    <x v="1"/>
    <x v="20"/>
    <x v="20"/>
    <x v="29"/>
    <x v="29"/>
    <s v="92214"/>
    <s v="Comunicació interna recursos humans i or"/>
    <n v="31080"/>
    <n v="-15918.29"/>
    <n v="15161.71"/>
    <n v="15125"/>
    <n v="15125"/>
    <n v="15125"/>
    <n v="15125"/>
    <n v="0"/>
  </r>
  <r>
    <x v="1"/>
    <x v="1"/>
    <x v="8"/>
    <x v="8"/>
    <x v="35"/>
    <x v="35"/>
    <s v="22610"/>
    <s v="Despeses compra serveis"/>
    <x v="25"/>
    <x v="25"/>
    <s v="9"/>
    <s v="Actuacions de caràcter general"/>
    <x v="1"/>
    <x v="1"/>
    <x v="20"/>
    <x v="20"/>
    <x v="29"/>
    <x v="29"/>
    <s v="92216"/>
    <s v="Selecció de personal"/>
    <n v="195766.6"/>
    <n v="-127581.71"/>
    <n v="68184.89"/>
    <n v="68184.89"/>
    <n v="68184.89"/>
    <n v="56207.25"/>
    <n v="52771.35"/>
    <n v="3435.9"/>
  </r>
  <r>
    <x v="1"/>
    <x v="1"/>
    <x v="8"/>
    <x v="8"/>
    <x v="35"/>
    <x v="35"/>
    <s v="22610"/>
    <s v="Despeses compra serveis"/>
    <x v="26"/>
    <x v="26"/>
    <s v="2"/>
    <s v="Actuacions de protecció i promoció social"/>
    <x v="2"/>
    <x v="2"/>
    <x v="4"/>
    <x v="4"/>
    <x v="30"/>
    <x v="30"/>
    <s v="23182"/>
    <s v="Suport a les accions comunitàries"/>
    <n v="151047.62"/>
    <n v="-77936.62"/>
    <n v="73111"/>
    <n v="73111"/>
    <n v="73111"/>
    <n v="67282.38"/>
    <n v="61338.1"/>
    <n v="5944.28"/>
  </r>
  <r>
    <x v="1"/>
    <x v="1"/>
    <x v="8"/>
    <x v="8"/>
    <x v="35"/>
    <x v="35"/>
    <s v="22610"/>
    <s v="Despeses compra serveis"/>
    <x v="26"/>
    <x v="26"/>
    <s v="2"/>
    <s v="Actuacions de protecció i promoció social"/>
    <x v="2"/>
    <x v="2"/>
    <x v="5"/>
    <x v="5"/>
    <x v="35"/>
    <x v="35"/>
    <s v="23251"/>
    <s v="Atenció la diversitat i no discriminació"/>
    <n v="4144"/>
    <n v="11656"/>
    <n v="15800"/>
    <n v="15800"/>
    <n v="14893.13"/>
    <n v="14893.13"/>
    <n v="14893.13"/>
    <n v="0"/>
  </r>
  <r>
    <x v="1"/>
    <x v="1"/>
    <x v="8"/>
    <x v="8"/>
    <x v="35"/>
    <x v="35"/>
    <s v="22610"/>
    <s v="Despeses compra serveis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212473.24"/>
    <n v="-206793.57"/>
    <n v="5679.67"/>
    <n v="5475.25"/>
    <n v="5475.25"/>
    <n v="5475.25"/>
    <n v="1306.8"/>
    <n v="4168.45"/>
  </r>
  <r>
    <x v="1"/>
    <x v="1"/>
    <x v="8"/>
    <x v="8"/>
    <x v="35"/>
    <x v="35"/>
    <s v="22610"/>
    <s v="Despeses compra serveis"/>
    <x v="26"/>
    <x v="26"/>
    <s v="9"/>
    <s v="Actuacions de caràcter general"/>
    <x v="1"/>
    <x v="1"/>
    <x v="1"/>
    <x v="1"/>
    <x v="1"/>
    <x v="1"/>
    <s v="92011"/>
    <s v="Administració general"/>
    <n v="248623.5"/>
    <n v="-197634.49"/>
    <n v="50989.01"/>
    <n v="49506.66"/>
    <n v="49506.66"/>
    <n v="27802.15"/>
    <n v="25747.81"/>
    <n v="2054.34"/>
  </r>
  <r>
    <x v="1"/>
    <x v="1"/>
    <x v="8"/>
    <x v="8"/>
    <x v="35"/>
    <x v="35"/>
    <s v="22610"/>
    <s v="Despeses compra serveis"/>
    <x v="26"/>
    <x v="26"/>
    <s v="9"/>
    <s v="Actuacions de caràcter general"/>
    <x v="1"/>
    <x v="1"/>
    <x v="21"/>
    <x v="21"/>
    <x v="31"/>
    <x v="31"/>
    <s v="92413"/>
    <s v="Relacions ciutadanes"/>
    <n v="99189.75"/>
    <n v="-85568.71"/>
    <n v="13621.04"/>
    <n v="13621.04"/>
    <n v="13621.04"/>
    <n v="5420.3"/>
    <n v="5420.3"/>
    <n v="0"/>
  </r>
  <r>
    <x v="1"/>
    <x v="1"/>
    <x v="8"/>
    <x v="8"/>
    <x v="35"/>
    <x v="35"/>
    <s v="22610"/>
    <s v="Despeses compra serveis"/>
    <x v="26"/>
    <x v="26"/>
    <s v="9"/>
    <s v="Actuacions de caràcter general"/>
    <x v="1"/>
    <x v="1"/>
    <x v="21"/>
    <x v="21"/>
    <x v="31"/>
    <x v="31"/>
    <s v="92417"/>
    <s v="Participació ciutadana"/>
    <n v="272666.34000000003"/>
    <n v="-232368.84"/>
    <n v="40297.5"/>
    <n v="29454.69"/>
    <n v="29163.59"/>
    <n v="26807.51"/>
    <n v="21913.87"/>
    <n v="4893.6400000000003"/>
  </r>
  <r>
    <x v="1"/>
    <x v="1"/>
    <x v="8"/>
    <x v="8"/>
    <x v="35"/>
    <x v="35"/>
    <s v="22610"/>
    <s v="Despeses compra serveis"/>
    <x v="26"/>
    <x v="26"/>
    <s v="9"/>
    <s v="Actuacions de caràcter general"/>
    <x v="1"/>
    <x v="1"/>
    <x v="21"/>
    <x v="21"/>
    <x v="31"/>
    <x v="31"/>
    <s v="92418"/>
    <s v="Associacionisme"/>
    <n v="309172.32"/>
    <n v="-294142.17"/>
    <n v="15030.15"/>
    <n v="15030.15"/>
    <n v="14993.85"/>
    <n v="10056.950000000001"/>
    <n v="10056.950000000001"/>
    <n v="0"/>
  </r>
  <r>
    <x v="1"/>
    <x v="1"/>
    <x v="8"/>
    <x v="8"/>
    <x v="35"/>
    <x v="35"/>
    <s v="22610"/>
    <s v="Despeses compra serveis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4017.5"/>
    <n v="4017.5"/>
    <n v="4017.5"/>
    <n v="4017.5"/>
    <n v="3498.72"/>
    <n v="2117.5"/>
    <n v="1381.22"/>
  </r>
  <r>
    <x v="1"/>
    <x v="1"/>
    <x v="8"/>
    <x v="8"/>
    <x v="35"/>
    <x v="35"/>
    <s v="22610"/>
    <s v="Despeses compra serveis"/>
    <x v="26"/>
    <x v="26"/>
    <s v="9"/>
    <s v="Actuacions de caràcter general"/>
    <x v="1"/>
    <x v="1"/>
    <x v="21"/>
    <x v="21"/>
    <x v="68"/>
    <x v="68"/>
    <s v="92491"/>
    <s v="Memòria històrica"/>
    <n v="68"/>
    <n v="-68"/>
    <n v="0"/>
    <n v="0"/>
    <n v="0"/>
    <n v="0"/>
    <n v="0"/>
    <n v="0"/>
  </r>
  <r>
    <x v="1"/>
    <x v="1"/>
    <x v="8"/>
    <x v="8"/>
    <x v="35"/>
    <x v="35"/>
    <s v="22611"/>
    <s v="Altres desp. Indemnitzacions, sentències"/>
    <x v="12"/>
    <x v="12"/>
    <s v="9"/>
    <s v="Actuacions de caràcter general"/>
    <x v="1"/>
    <x v="1"/>
    <x v="1"/>
    <x v="1"/>
    <x v="1"/>
    <x v="1"/>
    <s v="92015"/>
    <s v="Coordinació territorial"/>
    <n v="0"/>
    <n v="95830.59"/>
    <n v="95830.59"/>
    <n v="95830.59"/>
    <n v="95830.59"/>
    <n v="95830.59"/>
    <n v="95830.59"/>
    <n v="0"/>
  </r>
  <r>
    <x v="1"/>
    <x v="1"/>
    <x v="8"/>
    <x v="8"/>
    <x v="35"/>
    <x v="35"/>
    <s v="22611"/>
    <s v="Altres desp. Indemnitzacions, sentèncie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0"/>
    <n v="52974.7"/>
    <n v="52974.7"/>
    <n v="33269.69"/>
    <n v="33269.69"/>
    <n v="33269.69"/>
    <n v="24148.52"/>
    <n v="9121.17"/>
  </r>
  <r>
    <x v="1"/>
    <x v="1"/>
    <x v="8"/>
    <x v="8"/>
    <x v="35"/>
    <x v="35"/>
    <s v="22611"/>
    <s v="Altres desp. Indemnitzacions, sentèncie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3215.15"/>
    <n v="3215.15"/>
    <n v="3215.15"/>
    <n v="3215.15"/>
    <n v="3215.15"/>
    <n v="3215.15"/>
    <n v="0"/>
  </r>
  <r>
    <x v="1"/>
    <x v="1"/>
    <x v="8"/>
    <x v="8"/>
    <x v="35"/>
    <x v="35"/>
    <s v="22611"/>
    <s v="Altres desp. Indemnitzacions, sentències"/>
    <x v="13"/>
    <x v="13"/>
    <s v="2"/>
    <s v="Actuacions de protecció i promoció social"/>
    <x v="2"/>
    <x v="2"/>
    <x v="4"/>
    <x v="4"/>
    <x v="4"/>
    <x v="4"/>
    <s v="23162"/>
    <s v="Immigració-reglament d'estrangeria"/>
    <n v="0"/>
    <n v="40904.93"/>
    <n v="40904.93"/>
    <n v="40904.93"/>
    <n v="40904.93"/>
    <n v="40904.93"/>
    <n v="40904.93"/>
    <n v="0"/>
  </r>
  <r>
    <x v="1"/>
    <x v="1"/>
    <x v="8"/>
    <x v="8"/>
    <x v="35"/>
    <x v="35"/>
    <s v="22611"/>
    <s v="Altres desp. Indemnitzacions, sentèncie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47571.92"/>
    <n v="47571.92"/>
    <n v="47571.92"/>
    <n v="47571.92"/>
    <n v="47571.92"/>
    <n v="47571.92"/>
    <n v="0"/>
  </r>
  <r>
    <x v="1"/>
    <x v="1"/>
    <x v="8"/>
    <x v="8"/>
    <x v="35"/>
    <x v="35"/>
    <s v="22611"/>
    <s v="Altres desp. Indemnitzacions, sentències"/>
    <x v="13"/>
    <x v="13"/>
    <s v="2"/>
    <s v="Actuacions de protecció i promoció social"/>
    <x v="2"/>
    <x v="2"/>
    <x v="5"/>
    <x v="5"/>
    <x v="41"/>
    <x v="41"/>
    <s v="23222"/>
    <s v="Gestió d'equipaments juvenils"/>
    <n v="0"/>
    <n v="62632.800000000003"/>
    <n v="62632.800000000003"/>
    <n v="3975.35"/>
    <n v="3975.35"/>
    <n v="3975.35"/>
    <n v="3975.35"/>
    <n v="0"/>
  </r>
  <r>
    <x v="1"/>
    <x v="1"/>
    <x v="8"/>
    <x v="8"/>
    <x v="35"/>
    <x v="35"/>
    <s v="22611"/>
    <s v="Altres desp. Indemnitzacions, sentències"/>
    <x v="15"/>
    <x v="15"/>
    <s v="9"/>
    <s v="Actuacions de caràcter general"/>
    <x v="1"/>
    <x v="1"/>
    <x v="1"/>
    <x v="1"/>
    <x v="1"/>
    <x v="1"/>
    <s v="92011"/>
    <s v="Administració general"/>
    <n v="0"/>
    <n v="106694.02"/>
    <n v="106694.02"/>
    <n v="106694.02"/>
    <n v="106694.02"/>
    <n v="106694.02"/>
    <n v="106694.02"/>
    <n v="0"/>
  </r>
  <r>
    <x v="1"/>
    <x v="1"/>
    <x v="8"/>
    <x v="8"/>
    <x v="35"/>
    <x v="35"/>
    <s v="22611"/>
    <s v="Altres desp. Indemnitzacions, sentències"/>
    <x v="17"/>
    <x v="17"/>
    <s v="1"/>
    <s v="Serveis públics bàsics"/>
    <x v="5"/>
    <x v="5"/>
    <x v="9"/>
    <x v="9"/>
    <x v="11"/>
    <x v="11"/>
    <s v="13011"/>
    <s v="Gestió programa administració seguretat"/>
    <n v="0"/>
    <n v="220"/>
    <n v="220"/>
    <n v="220"/>
    <n v="220"/>
    <n v="220"/>
    <n v="220"/>
    <n v="0"/>
  </r>
  <r>
    <x v="1"/>
    <x v="1"/>
    <x v="8"/>
    <x v="8"/>
    <x v="35"/>
    <x v="35"/>
    <s v="22611"/>
    <s v="Altres desp. Indemnitzacions, sentències"/>
    <x v="17"/>
    <x v="17"/>
    <s v="1"/>
    <s v="Serveis públics bàsics"/>
    <x v="5"/>
    <x v="5"/>
    <x v="12"/>
    <x v="12"/>
    <x v="15"/>
    <x v="15"/>
    <s v="13612"/>
    <s v="Intervenció en extinció d’incendis i sal"/>
    <n v="0"/>
    <n v="7075.53"/>
    <n v="7075.53"/>
    <n v="5946.72"/>
    <n v="5946.72"/>
    <n v="5946.72"/>
    <n v="5946.72"/>
    <n v="0"/>
  </r>
  <r>
    <x v="1"/>
    <x v="1"/>
    <x v="8"/>
    <x v="8"/>
    <x v="35"/>
    <x v="35"/>
    <s v="22611"/>
    <s v="Altres desp. Indemnitzacions, sentències"/>
    <x v="18"/>
    <x v="18"/>
    <s v="1"/>
    <s v="Serveis públics bàsics"/>
    <x v="4"/>
    <x v="4"/>
    <x v="7"/>
    <x v="7"/>
    <x v="8"/>
    <x v="8"/>
    <s v="15011"/>
    <s v="Despeses generals d'Ecologia Urbana"/>
    <n v="0"/>
    <n v="33209.19"/>
    <n v="33209.19"/>
    <n v="33209.19"/>
    <n v="33209.19"/>
    <n v="33209.19"/>
    <n v="33209.19"/>
    <n v="0"/>
  </r>
  <r>
    <x v="1"/>
    <x v="1"/>
    <x v="8"/>
    <x v="8"/>
    <x v="35"/>
    <x v="35"/>
    <s v="22611"/>
    <s v="Altres desp. Indemnitzacions, sentències"/>
    <x v="19"/>
    <x v="19"/>
    <s v="1"/>
    <s v="Serveis públics bàsics"/>
    <x v="4"/>
    <x v="4"/>
    <x v="7"/>
    <x v="7"/>
    <x v="8"/>
    <x v="8"/>
    <s v="15011"/>
    <s v="Despeses generals d'Ecologia Urbana"/>
    <n v="0"/>
    <n v="16398467.710000001"/>
    <n v="16398467.710000001"/>
    <n v="16398467.710000001"/>
    <n v="16398467.710000001"/>
    <n v="16398467.710000001"/>
    <n v="16353663.210000001"/>
    <n v="44804.5"/>
  </r>
  <r>
    <x v="1"/>
    <x v="1"/>
    <x v="8"/>
    <x v="8"/>
    <x v="35"/>
    <x v="35"/>
    <s v="22611"/>
    <s v="Altres desp. Indemnitzacions, sentències"/>
    <x v="19"/>
    <x v="19"/>
    <s v="1"/>
    <s v="Serveis públics bàsics"/>
    <x v="6"/>
    <x v="6"/>
    <x v="13"/>
    <x v="13"/>
    <x v="16"/>
    <x v="16"/>
    <s v="16312"/>
    <s v="Avaluació de la neteja viària"/>
    <n v="1607.38"/>
    <n v="0"/>
    <n v="1607.38"/>
    <n v="0"/>
    <n v="0"/>
    <n v="0"/>
    <n v="0"/>
    <n v="0"/>
  </r>
  <r>
    <x v="1"/>
    <x v="1"/>
    <x v="8"/>
    <x v="8"/>
    <x v="35"/>
    <x v="35"/>
    <s v="22611"/>
    <s v="Altres desp. Indemnitzacions, sentències"/>
    <x v="20"/>
    <x v="20"/>
    <s v="1"/>
    <s v="Serveis públics bàsics"/>
    <x v="4"/>
    <x v="4"/>
    <x v="7"/>
    <x v="7"/>
    <x v="8"/>
    <x v="8"/>
    <s v="15011"/>
    <s v="Despeses generals d'Ecologia Urbana"/>
    <n v="0"/>
    <n v="1576934.84"/>
    <n v="1576934.84"/>
    <n v="1540176.51"/>
    <n v="1540176.51"/>
    <n v="1540176.51"/>
    <n v="44120.03"/>
    <n v="1496056.48"/>
  </r>
  <r>
    <x v="1"/>
    <x v="1"/>
    <x v="8"/>
    <x v="8"/>
    <x v="35"/>
    <x v="35"/>
    <s v="22611"/>
    <s v="Altres desp. Indemnitzacions, sentències"/>
    <x v="21"/>
    <x v="21"/>
    <s v="1"/>
    <s v="Serveis públics bàsics"/>
    <x v="4"/>
    <x v="4"/>
    <x v="7"/>
    <x v="7"/>
    <x v="8"/>
    <x v="8"/>
    <s v="15011"/>
    <s v="Despeses generals d'Ecologia Urbana"/>
    <n v="0"/>
    <n v="528983.21"/>
    <n v="528983.21"/>
    <n v="528983.21"/>
    <n v="528983.21"/>
    <n v="528983.21"/>
    <n v="0"/>
    <n v="528983.21"/>
  </r>
  <r>
    <x v="1"/>
    <x v="1"/>
    <x v="8"/>
    <x v="8"/>
    <x v="35"/>
    <x v="35"/>
    <s v="22611"/>
    <s v="Altres desp. Indemnitzacions, sentències"/>
    <x v="21"/>
    <x v="21"/>
    <s v="4"/>
    <s v="Actuacions de caràcter econòmic"/>
    <x v="16"/>
    <x v="16"/>
    <x v="50"/>
    <x v="50"/>
    <x v="82"/>
    <x v="82"/>
    <s v="44121"/>
    <s v="Servei del Bicing"/>
    <n v="0"/>
    <n v="636323.86"/>
    <n v="636323.86"/>
    <n v="636323.86"/>
    <n v="636323.86"/>
    <n v="636323.86"/>
    <n v="636323.86"/>
    <n v="0"/>
  </r>
  <r>
    <x v="1"/>
    <x v="1"/>
    <x v="8"/>
    <x v="8"/>
    <x v="35"/>
    <x v="35"/>
    <s v="22611"/>
    <s v="Altres desp. Indemnitzacions, sentències"/>
    <x v="1"/>
    <x v="1"/>
    <s v="1"/>
    <s v="Serveis públics bàsics"/>
    <x v="4"/>
    <x v="4"/>
    <x v="15"/>
    <x v="15"/>
    <x v="83"/>
    <x v="83"/>
    <s v="15361"/>
    <s v="Pla de Barris"/>
    <n v="0"/>
    <n v="27939.29"/>
    <n v="27939.29"/>
    <n v="27939.29"/>
    <n v="27939.29"/>
    <n v="27939.29"/>
    <n v="27939.29"/>
    <n v="0"/>
  </r>
  <r>
    <x v="1"/>
    <x v="1"/>
    <x v="8"/>
    <x v="8"/>
    <x v="35"/>
    <x v="35"/>
    <s v="22611"/>
    <s v="Altres desp. Indemnitzacions, sentències"/>
    <x v="1"/>
    <x v="1"/>
    <s v="2"/>
    <s v="Actuacions de protecció i promoció social"/>
    <x v="2"/>
    <x v="2"/>
    <x v="5"/>
    <x v="5"/>
    <x v="46"/>
    <x v="46"/>
    <s v="23212"/>
    <s v="Gestió equipaments d'infants i adolescen"/>
    <n v="0"/>
    <n v="1558.92"/>
    <n v="1558.92"/>
    <n v="1558.92"/>
    <n v="1558.92"/>
    <n v="1558.92"/>
    <n v="1558.92"/>
    <n v="0"/>
  </r>
  <r>
    <x v="1"/>
    <x v="1"/>
    <x v="8"/>
    <x v="8"/>
    <x v="35"/>
    <x v="35"/>
    <s v="22611"/>
    <s v="Altres desp. Indemnitzacions, sentències"/>
    <x v="1"/>
    <x v="1"/>
    <s v="2"/>
    <s v="Actuacions de protecció i promoció social"/>
    <x v="2"/>
    <x v="2"/>
    <x v="5"/>
    <x v="5"/>
    <x v="41"/>
    <x v="41"/>
    <s v="23222"/>
    <s v="Gestió d'equipaments juvenils"/>
    <n v="0"/>
    <n v="13790.77"/>
    <n v="13790.77"/>
    <n v="13790.77"/>
    <n v="13790.77"/>
    <n v="13790.77"/>
    <n v="13790.77"/>
    <n v="0"/>
  </r>
  <r>
    <x v="1"/>
    <x v="1"/>
    <x v="8"/>
    <x v="8"/>
    <x v="35"/>
    <x v="35"/>
    <s v="22611"/>
    <s v="Altres desp. Indemnitzacions, sentències"/>
    <x v="1"/>
    <x v="1"/>
    <s v="2"/>
    <s v="Actuacions de protecció i promoció social"/>
    <x v="2"/>
    <x v="2"/>
    <x v="5"/>
    <x v="5"/>
    <x v="47"/>
    <x v="47"/>
    <s v="23232"/>
    <s v="Gestió de casals i espais per a la gent"/>
    <n v="0"/>
    <n v="46784.44"/>
    <n v="46784.44"/>
    <n v="46784.44"/>
    <n v="46784.44"/>
    <n v="46784.44"/>
    <n v="46784.44"/>
    <n v="0"/>
  </r>
  <r>
    <x v="1"/>
    <x v="1"/>
    <x v="8"/>
    <x v="8"/>
    <x v="35"/>
    <x v="35"/>
    <s v="22611"/>
    <s v="Altres desp. Indemnitzacions, sentències"/>
    <x v="1"/>
    <x v="1"/>
    <s v="3"/>
    <s v="Producció de béns públics de caràcter preferent"/>
    <x v="9"/>
    <x v="9"/>
    <x v="22"/>
    <x v="22"/>
    <x v="32"/>
    <x v="32"/>
    <s v="33711"/>
    <s v="Gestió de centres cívics"/>
    <n v="0"/>
    <n v="54136.25"/>
    <n v="54136.25"/>
    <n v="54136.25"/>
    <n v="54136.25"/>
    <n v="54136.25"/>
    <n v="54136.25"/>
    <n v="0"/>
  </r>
  <r>
    <x v="1"/>
    <x v="1"/>
    <x v="8"/>
    <x v="8"/>
    <x v="35"/>
    <x v="35"/>
    <s v="22611"/>
    <s v="Altres desp. Indemnitzacions, sentències"/>
    <x v="1"/>
    <x v="1"/>
    <s v="3"/>
    <s v="Producció de béns públics de caràcter preferent"/>
    <x v="9"/>
    <x v="9"/>
    <x v="33"/>
    <x v="33"/>
    <x v="51"/>
    <x v="51"/>
    <s v="33811"/>
    <s v="Festes i actes populars"/>
    <n v="0"/>
    <n v="13850.55"/>
    <n v="13850.55"/>
    <n v="13850.55"/>
    <n v="13850.55"/>
    <n v="13850.55"/>
    <n v="13850.55"/>
    <n v="0"/>
  </r>
  <r>
    <x v="1"/>
    <x v="1"/>
    <x v="8"/>
    <x v="8"/>
    <x v="35"/>
    <x v="35"/>
    <s v="22611"/>
    <s v="Altres desp. Indemnitzacions, sentències"/>
    <x v="1"/>
    <x v="1"/>
    <s v="3"/>
    <s v="Producció de béns públics de caràcter preferent"/>
    <x v="12"/>
    <x v="12"/>
    <x v="38"/>
    <x v="38"/>
    <x v="59"/>
    <x v="59"/>
    <s v="34112"/>
    <s v="Foment i promoció de la pràctica esporti"/>
    <n v="0"/>
    <n v="31968.1"/>
    <n v="31968.1"/>
    <n v="31968.1"/>
    <n v="31968.1"/>
    <n v="31968.1"/>
    <n v="31968.1"/>
    <n v="0"/>
  </r>
  <r>
    <x v="1"/>
    <x v="1"/>
    <x v="8"/>
    <x v="8"/>
    <x v="35"/>
    <x v="35"/>
    <s v="22611"/>
    <s v="Altres desp. Indemnitzacions, sentències"/>
    <x v="1"/>
    <x v="1"/>
    <s v="9"/>
    <s v="Actuacions de caràcter general"/>
    <x v="1"/>
    <x v="1"/>
    <x v="1"/>
    <x v="1"/>
    <x v="1"/>
    <x v="1"/>
    <s v="92011"/>
    <s v="Administració general"/>
    <n v="4000"/>
    <n v="11420"/>
    <n v="15420"/>
    <n v="15418.62"/>
    <n v="15418.62"/>
    <n v="15418.62"/>
    <n v="15418.62"/>
    <n v="0"/>
  </r>
  <r>
    <x v="1"/>
    <x v="1"/>
    <x v="8"/>
    <x v="8"/>
    <x v="35"/>
    <x v="35"/>
    <s v="22611"/>
    <s v="Altres desp. Indemnitzacions, sentències"/>
    <x v="2"/>
    <x v="2"/>
    <s v="2"/>
    <s v="Actuacions de protecció i promoció social"/>
    <x v="2"/>
    <x v="2"/>
    <x v="5"/>
    <x v="5"/>
    <x v="41"/>
    <x v="41"/>
    <s v="23221"/>
    <s v="Promoció i atenció a la joventut"/>
    <n v="0"/>
    <n v="229011.38"/>
    <n v="229011.38"/>
    <n v="229010.95"/>
    <n v="229010.95"/>
    <n v="229010.95"/>
    <n v="229010.95"/>
    <n v="0"/>
  </r>
  <r>
    <x v="1"/>
    <x v="1"/>
    <x v="8"/>
    <x v="8"/>
    <x v="35"/>
    <x v="35"/>
    <s v="22611"/>
    <s v="Altres desp. Indemnitzacions, sentències"/>
    <x v="3"/>
    <x v="3"/>
    <s v="2"/>
    <s v="Actuacions de protecció i promoció social"/>
    <x v="2"/>
    <x v="2"/>
    <x v="5"/>
    <x v="5"/>
    <x v="6"/>
    <x v="6"/>
    <s v="23261"/>
    <s v="Promoció de la convivència i intercultur"/>
    <n v="0"/>
    <n v="2307.83"/>
    <n v="2307.83"/>
    <n v="2271.83"/>
    <n v="2271.83"/>
    <n v="2271.83"/>
    <n v="2271.83"/>
    <n v="0"/>
  </r>
  <r>
    <x v="1"/>
    <x v="1"/>
    <x v="8"/>
    <x v="8"/>
    <x v="35"/>
    <x v="35"/>
    <s v="22611"/>
    <s v="Altres desp. Indemnitzacions, sentències"/>
    <x v="3"/>
    <x v="3"/>
    <s v="3"/>
    <s v="Producció de béns públics de caràcter preferent"/>
    <x v="9"/>
    <x v="9"/>
    <x v="22"/>
    <x v="22"/>
    <x v="32"/>
    <x v="32"/>
    <s v="33711"/>
    <s v="Gestió de centres cívics"/>
    <n v="0"/>
    <n v="37119.18"/>
    <n v="37119.18"/>
    <n v="37119.18"/>
    <n v="37119.18"/>
    <n v="37119.18"/>
    <n v="37119.18"/>
    <n v="0"/>
  </r>
  <r>
    <x v="1"/>
    <x v="1"/>
    <x v="8"/>
    <x v="8"/>
    <x v="35"/>
    <x v="35"/>
    <s v="22611"/>
    <s v="Altres desp. Indemnitzacions, sentències"/>
    <x v="3"/>
    <x v="3"/>
    <s v="3"/>
    <s v="Producció de béns públics de caràcter preferent"/>
    <x v="12"/>
    <x v="12"/>
    <x v="38"/>
    <x v="38"/>
    <x v="59"/>
    <x v="59"/>
    <s v="34112"/>
    <s v="Foment i promoció de la pràctica esporti"/>
    <n v="0"/>
    <n v="87649.38"/>
    <n v="87649.38"/>
    <n v="0"/>
    <n v="0"/>
    <n v="0"/>
    <n v="0"/>
    <n v="0"/>
  </r>
  <r>
    <x v="1"/>
    <x v="1"/>
    <x v="8"/>
    <x v="8"/>
    <x v="35"/>
    <x v="35"/>
    <s v="22611"/>
    <s v="Altres desp. Indemnitzacions, sentències"/>
    <x v="3"/>
    <x v="3"/>
    <s v="9"/>
    <s v="Actuacions de caràcter general"/>
    <x v="1"/>
    <x v="1"/>
    <x v="1"/>
    <x v="1"/>
    <x v="1"/>
    <x v="1"/>
    <s v="92014"/>
    <s v="Serveis jurídics"/>
    <n v="4000"/>
    <n v="139946.01999999999"/>
    <n v="143946.01999999999"/>
    <n v="139946.01999999999"/>
    <n v="139946.01999999999"/>
    <n v="139946.01999999999"/>
    <n v="139946.01999999999"/>
    <n v="0"/>
  </r>
  <r>
    <x v="1"/>
    <x v="1"/>
    <x v="8"/>
    <x v="8"/>
    <x v="35"/>
    <x v="35"/>
    <s v="22611"/>
    <s v="Altres desp. Indemnitzacions, sentències"/>
    <x v="4"/>
    <x v="4"/>
    <s v="2"/>
    <s v="Actuacions de protecció i promoció social"/>
    <x v="2"/>
    <x v="2"/>
    <x v="5"/>
    <x v="5"/>
    <x v="46"/>
    <x v="46"/>
    <s v="23212"/>
    <s v="Gestió equipaments d'infants i adolescen"/>
    <n v="0"/>
    <n v="5847.83"/>
    <n v="5847.83"/>
    <n v="5847.83"/>
    <n v="5847.83"/>
    <n v="5847.83"/>
    <n v="5847.83"/>
    <n v="0"/>
  </r>
  <r>
    <x v="1"/>
    <x v="1"/>
    <x v="8"/>
    <x v="8"/>
    <x v="35"/>
    <x v="35"/>
    <s v="22611"/>
    <s v="Altres desp. Indemnitzacions, sentències"/>
    <x v="4"/>
    <x v="4"/>
    <s v="2"/>
    <s v="Actuacions de protecció i promoció social"/>
    <x v="2"/>
    <x v="2"/>
    <x v="5"/>
    <x v="5"/>
    <x v="41"/>
    <x v="41"/>
    <s v="23221"/>
    <s v="Promoció i atenció a la joventut"/>
    <n v="0"/>
    <n v="1174.17"/>
    <n v="1174.17"/>
    <n v="1174.17"/>
    <n v="1174.17"/>
    <n v="1174.17"/>
    <n v="1174.17"/>
    <n v="0"/>
  </r>
  <r>
    <x v="1"/>
    <x v="1"/>
    <x v="8"/>
    <x v="8"/>
    <x v="35"/>
    <x v="35"/>
    <s v="22611"/>
    <s v="Altres desp. Indemnitzacions, sentències"/>
    <x v="4"/>
    <x v="4"/>
    <s v="2"/>
    <s v="Actuacions de protecció i promoció social"/>
    <x v="2"/>
    <x v="2"/>
    <x v="5"/>
    <x v="5"/>
    <x v="47"/>
    <x v="47"/>
    <s v="23232"/>
    <s v="Gestió de casals i espais per a la gent"/>
    <n v="0"/>
    <n v="1733.22"/>
    <n v="1733.22"/>
    <n v="1733.22"/>
    <n v="1733.22"/>
    <n v="1733.22"/>
    <n v="1733.22"/>
    <n v="0"/>
  </r>
  <r>
    <x v="1"/>
    <x v="1"/>
    <x v="8"/>
    <x v="8"/>
    <x v="35"/>
    <x v="35"/>
    <s v="22611"/>
    <s v="Altres desp. Indemnitzacions, sentències"/>
    <x v="4"/>
    <x v="4"/>
    <s v="3"/>
    <s v="Producció de béns públics de caràcter preferent"/>
    <x v="9"/>
    <x v="9"/>
    <x v="22"/>
    <x v="22"/>
    <x v="32"/>
    <x v="32"/>
    <s v="33711"/>
    <s v="Gestió de centres cívics"/>
    <n v="0"/>
    <n v="146747.1"/>
    <n v="146747.1"/>
    <n v="146743.14000000001"/>
    <n v="146743.14000000001"/>
    <n v="146743.14000000001"/>
    <n v="0"/>
    <n v="146743.14000000001"/>
  </r>
  <r>
    <x v="1"/>
    <x v="1"/>
    <x v="8"/>
    <x v="8"/>
    <x v="35"/>
    <x v="35"/>
    <s v="22611"/>
    <s v="Altres desp. Indemnitzacions, sentències"/>
    <x v="4"/>
    <x v="4"/>
    <s v="3"/>
    <s v="Producció de béns públics de caràcter preferent"/>
    <x v="12"/>
    <x v="12"/>
    <x v="51"/>
    <x v="51"/>
    <x v="84"/>
    <x v="84"/>
    <s v="34211"/>
    <s v="Instal·lacions esportives"/>
    <n v="0"/>
    <n v="61686.27"/>
    <n v="61686.27"/>
    <n v="61686.27"/>
    <n v="61686.27"/>
    <n v="61686.27"/>
    <n v="61686.27"/>
    <n v="0"/>
  </r>
  <r>
    <x v="1"/>
    <x v="1"/>
    <x v="8"/>
    <x v="8"/>
    <x v="35"/>
    <x v="35"/>
    <s v="22611"/>
    <s v="Altres desp. Indemnitzacions, sentències"/>
    <x v="4"/>
    <x v="4"/>
    <s v="9"/>
    <s v="Actuacions de caràcter general"/>
    <x v="1"/>
    <x v="1"/>
    <x v="1"/>
    <x v="1"/>
    <x v="1"/>
    <x v="1"/>
    <s v="92011"/>
    <s v="Administració general"/>
    <n v="2000"/>
    <n v="7423.94"/>
    <n v="9423.94"/>
    <n v="9423.94"/>
    <n v="9423.94"/>
    <n v="9423.94"/>
    <n v="9423.94"/>
    <n v="0"/>
  </r>
  <r>
    <x v="1"/>
    <x v="1"/>
    <x v="8"/>
    <x v="8"/>
    <x v="35"/>
    <x v="35"/>
    <s v="22611"/>
    <s v="Altres desp. Indemnitzacions, sentències"/>
    <x v="5"/>
    <x v="5"/>
    <s v="2"/>
    <s v="Actuacions de protecció i promoció social"/>
    <x v="2"/>
    <x v="2"/>
    <x v="5"/>
    <x v="5"/>
    <x v="46"/>
    <x v="46"/>
    <s v="23212"/>
    <s v="Gestió equipaments d'infants i adolescen"/>
    <n v="0"/>
    <n v="30375.919999999998"/>
    <n v="30375.919999999998"/>
    <n v="18098.78"/>
    <n v="18098.78"/>
    <n v="18098.78"/>
    <n v="18098.78"/>
    <n v="0"/>
  </r>
  <r>
    <x v="1"/>
    <x v="1"/>
    <x v="8"/>
    <x v="8"/>
    <x v="35"/>
    <x v="35"/>
    <s v="22611"/>
    <s v="Altres desp. Indemnitzacions, sentències"/>
    <x v="5"/>
    <x v="5"/>
    <s v="2"/>
    <s v="Actuacions de protecció i promoció social"/>
    <x v="2"/>
    <x v="2"/>
    <x v="5"/>
    <x v="5"/>
    <x v="41"/>
    <x v="41"/>
    <s v="23222"/>
    <s v="Gestió d'equipaments juvenils"/>
    <n v="0"/>
    <n v="1956.1"/>
    <n v="1956.1"/>
    <n v="1956.1"/>
    <n v="1956.1"/>
    <n v="1956.1"/>
    <n v="0"/>
    <n v="1956.1"/>
  </r>
  <r>
    <x v="1"/>
    <x v="1"/>
    <x v="8"/>
    <x v="8"/>
    <x v="35"/>
    <x v="35"/>
    <s v="22611"/>
    <s v="Altres desp. Indemnitzacions, sentències"/>
    <x v="5"/>
    <x v="5"/>
    <s v="3"/>
    <s v="Producció de béns públics de caràcter preferent"/>
    <x v="9"/>
    <x v="9"/>
    <x v="22"/>
    <x v="22"/>
    <x v="32"/>
    <x v="32"/>
    <s v="33711"/>
    <s v="Gestió de centres cívics"/>
    <n v="0"/>
    <n v="134402.93"/>
    <n v="134402.93"/>
    <n v="98286.22"/>
    <n v="98286.22"/>
    <n v="98286.22"/>
    <n v="59086.44"/>
    <n v="39199.78"/>
  </r>
  <r>
    <x v="1"/>
    <x v="1"/>
    <x v="8"/>
    <x v="8"/>
    <x v="35"/>
    <x v="35"/>
    <s v="22611"/>
    <s v="Altres desp. Indemnitzacions, sentències"/>
    <x v="5"/>
    <x v="5"/>
    <s v="9"/>
    <s v="Actuacions de caràcter general"/>
    <x v="1"/>
    <x v="1"/>
    <x v="1"/>
    <x v="1"/>
    <x v="1"/>
    <x v="1"/>
    <s v="92011"/>
    <s v="Administració general"/>
    <n v="0"/>
    <n v="24300.75"/>
    <n v="24300.75"/>
    <n v="5693.7"/>
    <n v="5693.7"/>
    <n v="5693.7"/>
    <n v="3763.76"/>
    <n v="1929.94"/>
  </r>
  <r>
    <x v="1"/>
    <x v="1"/>
    <x v="8"/>
    <x v="8"/>
    <x v="35"/>
    <x v="35"/>
    <s v="22611"/>
    <s v="Altres desp. Indemnitzacions, sentències"/>
    <x v="6"/>
    <x v="6"/>
    <s v="2"/>
    <s v="Actuacions de protecció i promoció social"/>
    <x v="2"/>
    <x v="2"/>
    <x v="5"/>
    <x v="5"/>
    <x v="6"/>
    <x v="6"/>
    <s v="23261"/>
    <s v="Promoció de la convivència i intercultur"/>
    <n v="0"/>
    <n v="2265.21"/>
    <n v="2265.21"/>
    <n v="2265.21"/>
    <n v="2265.21"/>
    <n v="2265.21"/>
    <n v="0"/>
    <n v="2265.21"/>
  </r>
  <r>
    <x v="1"/>
    <x v="1"/>
    <x v="8"/>
    <x v="8"/>
    <x v="35"/>
    <x v="35"/>
    <s v="22611"/>
    <s v="Altres desp. Indemnitzacions, sentències"/>
    <x v="6"/>
    <x v="6"/>
    <s v="3"/>
    <s v="Producció de béns públics de caràcter preferent"/>
    <x v="9"/>
    <x v="9"/>
    <x v="22"/>
    <x v="22"/>
    <x v="32"/>
    <x v="32"/>
    <s v="33711"/>
    <s v="Gestió de centres cívics"/>
    <n v="0"/>
    <n v="25611.66"/>
    <n v="25611.66"/>
    <n v="14611.66"/>
    <n v="14611.66"/>
    <n v="14611.66"/>
    <n v="14611.66"/>
    <n v="0"/>
  </r>
  <r>
    <x v="1"/>
    <x v="1"/>
    <x v="8"/>
    <x v="8"/>
    <x v="35"/>
    <x v="35"/>
    <s v="22611"/>
    <s v="Altres desp. Indemnitzacions, sentències"/>
    <x v="6"/>
    <x v="6"/>
    <s v="3"/>
    <s v="Producció de béns públics de caràcter preferent"/>
    <x v="12"/>
    <x v="12"/>
    <x v="38"/>
    <x v="38"/>
    <x v="59"/>
    <x v="59"/>
    <s v="34112"/>
    <s v="Foment i promoció de la pràctica esporti"/>
    <n v="0"/>
    <n v="20000"/>
    <n v="20000"/>
    <n v="19659.669999999998"/>
    <n v="19659.669999999998"/>
    <n v="19659.669999999998"/>
    <n v="0"/>
    <n v="19659.669999999998"/>
  </r>
  <r>
    <x v="1"/>
    <x v="1"/>
    <x v="8"/>
    <x v="8"/>
    <x v="35"/>
    <x v="35"/>
    <s v="22611"/>
    <s v="Altres desp. Indemnitzacions, sentències"/>
    <x v="6"/>
    <x v="6"/>
    <s v="9"/>
    <s v="Actuacions de caràcter general"/>
    <x v="1"/>
    <x v="1"/>
    <x v="1"/>
    <x v="1"/>
    <x v="1"/>
    <x v="1"/>
    <s v="92011"/>
    <s v="Administració general"/>
    <n v="0"/>
    <n v="4472.47"/>
    <n v="4472.47"/>
    <n v="4472.47"/>
    <n v="4472.47"/>
    <n v="4472.47"/>
    <n v="4472.47"/>
    <n v="0"/>
  </r>
  <r>
    <x v="1"/>
    <x v="1"/>
    <x v="8"/>
    <x v="8"/>
    <x v="35"/>
    <x v="35"/>
    <s v="22611"/>
    <s v="Altres desp. Indemnitzacions, sentències"/>
    <x v="6"/>
    <x v="6"/>
    <s v="9"/>
    <s v="Actuacions de caràcter general"/>
    <x v="1"/>
    <x v="1"/>
    <x v="21"/>
    <x v="21"/>
    <x v="31"/>
    <x v="31"/>
    <s v="92412"/>
    <s v="Participació ciutadana i associativa de"/>
    <n v="0"/>
    <n v="7000"/>
    <n v="7000"/>
    <n v="3365.22"/>
    <n v="3365.22"/>
    <n v="3365.22"/>
    <n v="0"/>
    <n v="3365.22"/>
  </r>
  <r>
    <x v="1"/>
    <x v="1"/>
    <x v="8"/>
    <x v="8"/>
    <x v="35"/>
    <x v="35"/>
    <s v="22611"/>
    <s v="Altres desp. Indemnitzacions, sentències"/>
    <x v="7"/>
    <x v="7"/>
    <s v="1"/>
    <s v="Serveis públics bàsics"/>
    <x v="4"/>
    <x v="4"/>
    <x v="15"/>
    <x v="15"/>
    <x v="18"/>
    <x v="18"/>
    <s v="15344"/>
    <s v="Manteniment-millora espais públics no ce"/>
    <n v="0"/>
    <n v="24896"/>
    <n v="24896"/>
    <n v="24896"/>
    <n v="24896"/>
    <n v="24896"/>
    <n v="0"/>
    <n v="24896"/>
  </r>
  <r>
    <x v="1"/>
    <x v="1"/>
    <x v="8"/>
    <x v="8"/>
    <x v="35"/>
    <x v="35"/>
    <s v="22611"/>
    <s v="Altres desp. Indemnitzacions, sentències"/>
    <x v="7"/>
    <x v="7"/>
    <s v="2"/>
    <s v="Actuacions de protecció i promoció social"/>
    <x v="2"/>
    <x v="2"/>
    <x v="5"/>
    <x v="5"/>
    <x v="46"/>
    <x v="46"/>
    <s v="23212"/>
    <s v="Gestió equipaments d'infants i adolescen"/>
    <n v="0"/>
    <n v="29248.04"/>
    <n v="29248.04"/>
    <n v="29248.04"/>
    <n v="29248.04"/>
    <n v="29248.04"/>
    <n v="0"/>
    <n v="29248.04"/>
  </r>
  <r>
    <x v="1"/>
    <x v="1"/>
    <x v="8"/>
    <x v="8"/>
    <x v="35"/>
    <x v="35"/>
    <s v="22611"/>
    <s v="Altres desp. Indemnitzacions, sentències"/>
    <x v="7"/>
    <x v="7"/>
    <s v="3"/>
    <s v="Producció de béns públics de caràcter preferent"/>
    <x v="9"/>
    <x v="9"/>
    <x v="22"/>
    <x v="22"/>
    <x v="32"/>
    <x v="32"/>
    <s v="33711"/>
    <s v="Gestió de centres cívics"/>
    <n v="0"/>
    <n v="33378.79"/>
    <n v="33378.79"/>
    <n v="33378.76"/>
    <n v="33378.76"/>
    <n v="33378.76"/>
    <n v="7954.51"/>
    <n v="25424.25"/>
  </r>
  <r>
    <x v="1"/>
    <x v="1"/>
    <x v="8"/>
    <x v="8"/>
    <x v="35"/>
    <x v="35"/>
    <s v="22611"/>
    <s v="Altres desp. Indemnitzacions, sentències"/>
    <x v="7"/>
    <x v="7"/>
    <s v="9"/>
    <s v="Actuacions de caràcter general"/>
    <x v="1"/>
    <x v="1"/>
    <x v="1"/>
    <x v="1"/>
    <x v="1"/>
    <x v="1"/>
    <s v="92011"/>
    <s v="Administració general"/>
    <n v="5080"/>
    <n v="39971.71"/>
    <n v="45051.71"/>
    <n v="43138.62"/>
    <n v="43138.62"/>
    <n v="43138.62"/>
    <n v="18368.97"/>
    <n v="24769.65"/>
  </r>
  <r>
    <x v="1"/>
    <x v="1"/>
    <x v="8"/>
    <x v="8"/>
    <x v="35"/>
    <x v="35"/>
    <s v="22611"/>
    <s v="Altres desp. Indemnitzacions, sentències"/>
    <x v="8"/>
    <x v="8"/>
    <s v="1"/>
    <s v="Serveis públics bàsics"/>
    <x v="11"/>
    <x v="11"/>
    <x v="31"/>
    <x v="31"/>
    <x v="64"/>
    <x v="64"/>
    <s v="17221"/>
    <s v="Educació mediambiental"/>
    <n v="0"/>
    <n v="6827.75"/>
    <n v="6827.75"/>
    <n v="6827.75"/>
    <n v="6827.75"/>
    <n v="6827.75"/>
    <n v="6827.75"/>
    <n v="0"/>
  </r>
  <r>
    <x v="1"/>
    <x v="1"/>
    <x v="8"/>
    <x v="8"/>
    <x v="35"/>
    <x v="35"/>
    <s v="22611"/>
    <s v="Altres desp. Indemnitzacions, sentències"/>
    <x v="8"/>
    <x v="8"/>
    <s v="2"/>
    <s v="Actuacions de protecció i promoció social"/>
    <x v="2"/>
    <x v="2"/>
    <x v="5"/>
    <x v="5"/>
    <x v="46"/>
    <x v="46"/>
    <s v="23212"/>
    <s v="Gestió equipaments d'infants i adolescen"/>
    <n v="0"/>
    <n v="15274.04"/>
    <n v="15274.04"/>
    <n v="7903.84"/>
    <n v="7903.84"/>
    <n v="7903.84"/>
    <n v="7903.84"/>
    <n v="0"/>
  </r>
  <r>
    <x v="1"/>
    <x v="1"/>
    <x v="8"/>
    <x v="8"/>
    <x v="35"/>
    <x v="35"/>
    <s v="22611"/>
    <s v="Altres desp. Indemnitzacions, sentències"/>
    <x v="8"/>
    <x v="8"/>
    <s v="2"/>
    <s v="Actuacions de protecció i promoció social"/>
    <x v="2"/>
    <x v="2"/>
    <x v="5"/>
    <x v="5"/>
    <x v="46"/>
    <x v="46"/>
    <s v="23213"/>
    <s v="Promoció i participació infància"/>
    <n v="0"/>
    <n v="7163.67"/>
    <n v="7163.67"/>
    <n v="7163.05"/>
    <n v="7163.05"/>
    <n v="7163.05"/>
    <n v="7163.05"/>
    <n v="0"/>
  </r>
  <r>
    <x v="1"/>
    <x v="1"/>
    <x v="8"/>
    <x v="8"/>
    <x v="35"/>
    <x v="35"/>
    <s v="22611"/>
    <s v="Altres desp. Indemnitzacions, sentències"/>
    <x v="8"/>
    <x v="8"/>
    <s v="2"/>
    <s v="Actuacions de protecció i promoció social"/>
    <x v="2"/>
    <x v="2"/>
    <x v="5"/>
    <x v="5"/>
    <x v="47"/>
    <x v="47"/>
    <s v="23231"/>
    <s v="Promoció de la gent gran"/>
    <n v="0"/>
    <n v="23414.2"/>
    <n v="23414.2"/>
    <n v="23414.2"/>
    <n v="23414.2"/>
    <n v="23414.2"/>
    <n v="10560.29"/>
    <n v="12853.91"/>
  </r>
  <r>
    <x v="1"/>
    <x v="1"/>
    <x v="8"/>
    <x v="8"/>
    <x v="35"/>
    <x v="35"/>
    <s v="22611"/>
    <s v="Altres desp. Indemnitzacions, sentències"/>
    <x v="8"/>
    <x v="8"/>
    <s v="2"/>
    <s v="Actuacions de protecció i promoció social"/>
    <x v="2"/>
    <x v="2"/>
    <x v="5"/>
    <x v="5"/>
    <x v="47"/>
    <x v="47"/>
    <s v="23232"/>
    <s v="Gestió de casals i espais per a la gent"/>
    <n v="0"/>
    <n v="43758.71"/>
    <n v="43758.71"/>
    <n v="26186.54"/>
    <n v="26186.54"/>
    <n v="26186.54"/>
    <n v="17597.97"/>
    <n v="8588.57"/>
  </r>
  <r>
    <x v="1"/>
    <x v="1"/>
    <x v="8"/>
    <x v="8"/>
    <x v="35"/>
    <x v="35"/>
    <s v="22611"/>
    <s v="Altres desp. Indemnitzacions, sentències"/>
    <x v="8"/>
    <x v="8"/>
    <s v="2"/>
    <s v="Actuacions de protecció i promoció social"/>
    <x v="2"/>
    <x v="2"/>
    <x v="5"/>
    <x v="5"/>
    <x v="57"/>
    <x v="57"/>
    <s v="23281"/>
    <s v="Serveis i projectes comunitaris"/>
    <n v="0"/>
    <n v="850.53"/>
    <n v="850.53"/>
    <n v="850.52"/>
    <n v="850.52"/>
    <n v="850.52"/>
    <n v="850.52"/>
    <n v="0"/>
  </r>
  <r>
    <x v="1"/>
    <x v="1"/>
    <x v="8"/>
    <x v="8"/>
    <x v="35"/>
    <x v="35"/>
    <s v="22611"/>
    <s v="Altres desp. Indemnitzacions, sentències"/>
    <x v="8"/>
    <x v="8"/>
    <s v="3"/>
    <s v="Producció de béns públics de caràcter preferent"/>
    <x v="9"/>
    <x v="9"/>
    <x v="22"/>
    <x v="22"/>
    <x v="32"/>
    <x v="32"/>
    <s v="33711"/>
    <s v="Gestió de centres cívics"/>
    <n v="0"/>
    <n v="80561.7"/>
    <n v="80561.7"/>
    <n v="65043.34"/>
    <n v="65043.34"/>
    <n v="65043.34"/>
    <n v="14783.57"/>
    <n v="50259.77"/>
  </r>
  <r>
    <x v="1"/>
    <x v="1"/>
    <x v="8"/>
    <x v="8"/>
    <x v="35"/>
    <x v="35"/>
    <s v="22611"/>
    <s v="Altres desp. Indemnitzacions, sentències"/>
    <x v="8"/>
    <x v="8"/>
    <s v="4"/>
    <s v="Actuacions de caràcter econòmic"/>
    <x v="3"/>
    <x v="3"/>
    <x v="47"/>
    <x v="47"/>
    <x v="79"/>
    <x v="79"/>
    <s v="43211"/>
    <s v="Foment del turisme"/>
    <n v="0"/>
    <n v="49000"/>
    <n v="49000"/>
    <n v="0"/>
    <n v="0"/>
    <n v="0"/>
    <n v="0"/>
    <n v="0"/>
  </r>
  <r>
    <x v="1"/>
    <x v="1"/>
    <x v="8"/>
    <x v="8"/>
    <x v="35"/>
    <x v="35"/>
    <s v="22611"/>
    <s v="Altres desp. Indemnitzacions, sentències"/>
    <x v="8"/>
    <x v="8"/>
    <s v="4"/>
    <s v="Actuacions de caràcter econòmic"/>
    <x v="3"/>
    <x v="3"/>
    <x v="29"/>
    <x v="29"/>
    <x v="53"/>
    <x v="53"/>
    <s v="43341"/>
    <s v="Dinamització econòmica de proximitat"/>
    <n v="0"/>
    <n v="23965.57"/>
    <n v="23965.57"/>
    <n v="23965.57"/>
    <n v="23965.57"/>
    <n v="23965.57"/>
    <n v="20205.95"/>
    <n v="3759.62"/>
  </r>
  <r>
    <x v="1"/>
    <x v="1"/>
    <x v="8"/>
    <x v="8"/>
    <x v="35"/>
    <x v="35"/>
    <s v="22611"/>
    <s v="Altres desp. Indemnitzacions, sentències"/>
    <x v="8"/>
    <x v="8"/>
    <s v="9"/>
    <s v="Actuacions de caràcter general"/>
    <x v="1"/>
    <x v="1"/>
    <x v="1"/>
    <x v="1"/>
    <x v="1"/>
    <x v="1"/>
    <s v="92011"/>
    <s v="Administració general"/>
    <n v="3715.49"/>
    <n v="-601.80999999999995"/>
    <n v="3113.68"/>
    <n v="3113.68"/>
    <n v="3113.68"/>
    <n v="3113.68"/>
    <n v="3113.68"/>
    <n v="0"/>
  </r>
  <r>
    <x v="1"/>
    <x v="1"/>
    <x v="8"/>
    <x v="8"/>
    <x v="35"/>
    <x v="35"/>
    <s v="22611"/>
    <s v="Altres desp. Indemnitzacions, sentències"/>
    <x v="9"/>
    <x v="9"/>
    <s v="2"/>
    <s v="Actuacions de protecció i promoció social"/>
    <x v="2"/>
    <x v="2"/>
    <x v="5"/>
    <x v="5"/>
    <x v="41"/>
    <x v="41"/>
    <s v="23222"/>
    <s v="Gestió d'equipaments juvenils"/>
    <n v="0"/>
    <n v="6054.47"/>
    <n v="6054.47"/>
    <n v="6054.47"/>
    <n v="6054.47"/>
    <n v="6054.47"/>
    <n v="6054.47"/>
    <n v="0"/>
  </r>
  <r>
    <x v="1"/>
    <x v="1"/>
    <x v="8"/>
    <x v="8"/>
    <x v="35"/>
    <x v="35"/>
    <s v="22611"/>
    <s v="Altres desp. Indemnitzacions, sentències"/>
    <x v="9"/>
    <x v="9"/>
    <s v="2"/>
    <s v="Actuacions de protecció i promoció social"/>
    <x v="2"/>
    <x v="2"/>
    <x v="5"/>
    <x v="5"/>
    <x v="47"/>
    <x v="47"/>
    <s v="23232"/>
    <s v="Gestió de casals i espais per a la gent"/>
    <n v="0"/>
    <n v="43314.879999999997"/>
    <n v="43314.879999999997"/>
    <n v="40493.9"/>
    <n v="40493.9"/>
    <n v="40493.9"/>
    <n v="17585.48"/>
    <n v="22908.42"/>
  </r>
  <r>
    <x v="1"/>
    <x v="1"/>
    <x v="8"/>
    <x v="8"/>
    <x v="35"/>
    <x v="35"/>
    <s v="22611"/>
    <s v="Altres desp. Indemnitzacions, sentències"/>
    <x v="9"/>
    <x v="9"/>
    <s v="3"/>
    <s v="Producció de béns públics de caràcter preferent"/>
    <x v="13"/>
    <x v="13"/>
    <x v="39"/>
    <x v="39"/>
    <x v="61"/>
    <x v="61"/>
    <s v="32612"/>
    <s v="Altres serveis complementaris d'educació"/>
    <n v="0"/>
    <n v="889.79"/>
    <n v="889.79"/>
    <n v="889.79"/>
    <n v="889.79"/>
    <n v="889.79"/>
    <n v="889.79"/>
    <n v="0"/>
  </r>
  <r>
    <x v="1"/>
    <x v="1"/>
    <x v="8"/>
    <x v="8"/>
    <x v="35"/>
    <x v="35"/>
    <s v="22611"/>
    <s v="Altres desp. Indemnitzacions, sentències"/>
    <x v="9"/>
    <x v="9"/>
    <s v="3"/>
    <s v="Producció de béns públics de caràcter preferent"/>
    <x v="9"/>
    <x v="9"/>
    <x v="37"/>
    <x v="37"/>
    <x v="58"/>
    <x v="58"/>
    <s v="33411"/>
    <s v="Promoció cultural"/>
    <n v="0"/>
    <n v="13496.91"/>
    <n v="13496.91"/>
    <n v="3496.91"/>
    <n v="3496.91"/>
    <n v="3496.91"/>
    <n v="3496.91"/>
    <n v="0"/>
  </r>
  <r>
    <x v="1"/>
    <x v="1"/>
    <x v="8"/>
    <x v="8"/>
    <x v="35"/>
    <x v="35"/>
    <s v="22611"/>
    <s v="Altres desp. Indemnitzacions, sentències"/>
    <x v="9"/>
    <x v="9"/>
    <s v="3"/>
    <s v="Producció de béns públics de caràcter preferent"/>
    <x v="9"/>
    <x v="9"/>
    <x v="22"/>
    <x v="22"/>
    <x v="32"/>
    <x v="32"/>
    <s v="33711"/>
    <s v="Gestió de centres cívics"/>
    <n v="0"/>
    <n v="28807.86"/>
    <n v="28807.86"/>
    <n v="21007.86"/>
    <n v="21007.86"/>
    <n v="21007.86"/>
    <n v="21007.86"/>
    <n v="0"/>
  </r>
  <r>
    <x v="1"/>
    <x v="1"/>
    <x v="8"/>
    <x v="8"/>
    <x v="35"/>
    <x v="35"/>
    <s v="22611"/>
    <s v="Altres desp. Indemnitzacions, sentències"/>
    <x v="9"/>
    <x v="9"/>
    <s v="3"/>
    <s v="Producció de béns públics de caràcter preferent"/>
    <x v="12"/>
    <x v="12"/>
    <x v="38"/>
    <x v="38"/>
    <x v="59"/>
    <x v="59"/>
    <s v="34112"/>
    <s v="Foment i promoció de la pràctica esporti"/>
    <n v="0"/>
    <n v="9417.49"/>
    <n v="9417.49"/>
    <n v="9417.49"/>
    <n v="9417.49"/>
    <n v="9417.49"/>
    <n v="9417.49"/>
    <n v="0"/>
  </r>
  <r>
    <x v="1"/>
    <x v="1"/>
    <x v="8"/>
    <x v="8"/>
    <x v="35"/>
    <x v="35"/>
    <s v="22611"/>
    <s v="Altres desp. Indemnitzacions, sentències"/>
    <x v="9"/>
    <x v="9"/>
    <s v="9"/>
    <s v="Actuacions de caràcter general"/>
    <x v="1"/>
    <x v="1"/>
    <x v="21"/>
    <x v="21"/>
    <x v="31"/>
    <x v="31"/>
    <s v="92416"/>
    <s v="Gestió equipaments de participació dels"/>
    <n v="0"/>
    <n v="48111.82"/>
    <n v="48111.82"/>
    <n v="48111.82"/>
    <n v="48111.82"/>
    <n v="48111.82"/>
    <n v="48111.82"/>
    <n v="0"/>
  </r>
  <r>
    <x v="1"/>
    <x v="1"/>
    <x v="8"/>
    <x v="8"/>
    <x v="35"/>
    <x v="35"/>
    <s v="22611"/>
    <s v="Altres desp. Indemnitzacions, sentències"/>
    <x v="10"/>
    <x v="10"/>
    <s v="3"/>
    <s v="Producció de béns públics de caràcter preferent"/>
    <x v="12"/>
    <x v="12"/>
    <x v="51"/>
    <x v="51"/>
    <x v="84"/>
    <x v="84"/>
    <s v="34211"/>
    <s v="Instal·lacions esportives"/>
    <n v="0"/>
    <n v="231871.01"/>
    <n v="231871.01"/>
    <n v="181946.97"/>
    <n v="181946.97"/>
    <n v="181946.97"/>
    <n v="79047.17"/>
    <n v="102899.8"/>
  </r>
  <r>
    <x v="1"/>
    <x v="1"/>
    <x v="8"/>
    <x v="8"/>
    <x v="35"/>
    <x v="35"/>
    <s v="22611"/>
    <s v="Altres desp. Indemnitzacions, sentències"/>
    <x v="10"/>
    <x v="10"/>
    <s v="9"/>
    <s v="Actuacions de caràcter general"/>
    <x v="1"/>
    <x v="1"/>
    <x v="1"/>
    <x v="1"/>
    <x v="1"/>
    <x v="1"/>
    <s v="92011"/>
    <s v="Administració general"/>
    <n v="0"/>
    <n v="300983.56"/>
    <n v="300983.56"/>
    <n v="267549.87"/>
    <n v="267549.87"/>
    <n v="267549.87"/>
    <n v="266566.31"/>
    <n v="983.56"/>
  </r>
  <r>
    <x v="1"/>
    <x v="1"/>
    <x v="8"/>
    <x v="8"/>
    <x v="35"/>
    <x v="35"/>
    <s v="22611"/>
    <s v="Altres desp. Indemnitzacions, sentències"/>
    <x v="24"/>
    <x v="24"/>
    <s v="9"/>
    <s v="Actuacions de caràcter general"/>
    <x v="1"/>
    <x v="1"/>
    <x v="1"/>
    <x v="1"/>
    <x v="1"/>
    <x v="1"/>
    <s v="92011"/>
    <s v="Administració general"/>
    <n v="0"/>
    <n v="3500"/>
    <n v="3500"/>
    <n v="3348.18"/>
    <n v="3348.18"/>
    <n v="3348.18"/>
    <n v="3348.18"/>
    <n v="0"/>
  </r>
  <r>
    <x v="1"/>
    <x v="1"/>
    <x v="8"/>
    <x v="8"/>
    <x v="35"/>
    <x v="35"/>
    <s v="22611"/>
    <s v="Altres desp. Indemnitzacions, sentències"/>
    <x v="24"/>
    <x v="24"/>
    <s v="9"/>
    <s v="Actuacions de caràcter general"/>
    <x v="8"/>
    <x v="8"/>
    <x v="18"/>
    <x v="18"/>
    <x v="25"/>
    <x v="25"/>
    <s v="93311"/>
    <s v="Patrimoni"/>
    <n v="0"/>
    <n v="1426760.08"/>
    <n v="1426760.08"/>
    <n v="0"/>
    <n v="0"/>
    <n v="0"/>
    <n v="0"/>
    <n v="0"/>
  </r>
  <r>
    <x v="1"/>
    <x v="1"/>
    <x v="8"/>
    <x v="8"/>
    <x v="35"/>
    <x v="35"/>
    <s v="22611"/>
    <s v="Altres desp. Indemnitzacions, sentències"/>
    <x v="27"/>
    <x v="27"/>
    <s v="9"/>
    <s v="Actuacions de caràcter general"/>
    <x v="8"/>
    <x v="8"/>
    <x v="17"/>
    <x v="17"/>
    <x v="24"/>
    <x v="24"/>
    <s v="93112"/>
    <s v="Pressupost i política fiscal"/>
    <n v="0"/>
    <n v="73376.289999999994"/>
    <n v="73376.289999999994"/>
    <n v="73376.289999999994"/>
    <n v="73376.289999999994"/>
    <n v="73376.289999999994"/>
    <n v="73376.289999999994"/>
    <n v="0"/>
  </r>
  <r>
    <x v="1"/>
    <x v="1"/>
    <x v="8"/>
    <x v="8"/>
    <x v="35"/>
    <x v="35"/>
    <s v="22611"/>
    <s v="Altres desp. Indemnitzacions, sentències"/>
    <x v="0"/>
    <x v="0"/>
    <s v="9"/>
    <s v="Actuacions de caràcter general"/>
    <x v="1"/>
    <x v="1"/>
    <x v="1"/>
    <x v="1"/>
    <x v="1"/>
    <x v="1"/>
    <s v="92011"/>
    <s v="Administració general"/>
    <n v="1036000"/>
    <n v="-488619.48"/>
    <n v="547380.52"/>
    <n v="201539.47"/>
    <n v="201539.47"/>
    <n v="201539.47"/>
    <n v="197790.63"/>
    <n v="3748.84"/>
  </r>
  <r>
    <x v="1"/>
    <x v="1"/>
    <x v="8"/>
    <x v="8"/>
    <x v="35"/>
    <x v="35"/>
    <s v="22611"/>
    <s v="Altres desp. Indemnitzacions, sentències"/>
    <x v="0"/>
    <x v="0"/>
    <s v="9"/>
    <s v="Actuacions de caràcter general"/>
    <x v="1"/>
    <x v="1"/>
    <x v="1"/>
    <x v="1"/>
    <x v="1"/>
    <x v="1"/>
    <s v="92012"/>
    <s v="Serveis editorials"/>
    <n v="0"/>
    <n v="3797.66"/>
    <n v="3797.66"/>
    <n v="0"/>
    <n v="0"/>
    <n v="0"/>
    <n v="0"/>
    <n v="0"/>
  </r>
  <r>
    <x v="1"/>
    <x v="1"/>
    <x v="8"/>
    <x v="8"/>
    <x v="35"/>
    <x v="35"/>
    <s v="22611"/>
    <s v="Altres desp. Indemnitzacions, sentències"/>
    <x v="26"/>
    <x v="26"/>
    <s v="9"/>
    <s v="Actuacions de caràcter general"/>
    <x v="1"/>
    <x v="1"/>
    <x v="21"/>
    <x v="21"/>
    <x v="31"/>
    <x v="31"/>
    <s v="92417"/>
    <s v="Participació ciutadana"/>
    <n v="0"/>
    <n v="497.83"/>
    <n v="497.83"/>
    <n v="373.17"/>
    <n v="373.17"/>
    <n v="373.17"/>
    <n v="373.17"/>
    <n v="0"/>
  </r>
  <r>
    <x v="1"/>
    <x v="1"/>
    <x v="8"/>
    <x v="8"/>
    <x v="35"/>
    <x v="35"/>
    <s v="22611"/>
    <s v="Altres desp. Indemnitzacions, sentències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111390.48"/>
    <n v="111390.48"/>
    <n v="111390.48"/>
    <n v="111390.48"/>
    <n v="111390.48"/>
    <n v="111390.48"/>
    <n v="0"/>
  </r>
  <r>
    <x v="1"/>
    <x v="1"/>
    <x v="8"/>
    <x v="8"/>
    <x v="35"/>
    <x v="35"/>
    <s v="22612"/>
    <s v="Indemnitzacions al personal despeses COVID-19"/>
    <x v="2"/>
    <x v="2"/>
    <s v="9"/>
    <s v="Actuacions de caràcter general"/>
    <x v="1"/>
    <x v="1"/>
    <x v="1"/>
    <x v="1"/>
    <x v="1"/>
    <x v="1"/>
    <s v="92011"/>
    <s v="Administració general"/>
    <n v="0"/>
    <n v="50.49"/>
    <n v="50.49"/>
    <n v="50.49"/>
    <n v="50.49"/>
    <n v="50.49"/>
    <n v="50.49"/>
    <n v="0"/>
  </r>
  <r>
    <x v="1"/>
    <x v="1"/>
    <x v="8"/>
    <x v="8"/>
    <x v="35"/>
    <x v="35"/>
    <s v="22613"/>
    <s v="Formació de personal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80000"/>
    <n v="-43705.1"/>
    <n v="36294.9"/>
    <n v="36294.9"/>
    <n v="36169.9"/>
    <n v="36169.9"/>
    <n v="34519.9"/>
    <n v="1650"/>
  </r>
  <r>
    <x v="1"/>
    <x v="1"/>
    <x v="8"/>
    <x v="8"/>
    <x v="35"/>
    <x v="35"/>
    <s v="22613"/>
    <s v="Formació de personal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5000"/>
    <n v="-11381.09"/>
    <n v="3618.91"/>
    <n v="0"/>
    <n v="0"/>
    <n v="0"/>
    <n v="0"/>
    <n v="0"/>
  </r>
  <r>
    <x v="1"/>
    <x v="1"/>
    <x v="8"/>
    <x v="8"/>
    <x v="35"/>
    <x v="35"/>
    <s v="22615"/>
    <s v="Hotels i pensions d'afers social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2023142.68"/>
    <n v="-277124.86"/>
    <n v="1746017.82"/>
    <n v="1696600.47"/>
    <n v="1696600.47"/>
    <n v="1696600.46"/>
    <n v="979999.99"/>
    <n v="716600.47"/>
  </r>
  <r>
    <x v="1"/>
    <x v="1"/>
    <x v="8"/>
    <x v="8"/>
    <x v="35"/>
    <x v="35"/>
    <s v="22615"/>
    <s v="Hotels i pensions d'afers socials"/>
    <x v="13"/>
    <x v="13"/>
    <s v="2"/>
    <s v="Actuacions de protecció i promoció social"/>
    <x v="2"/>
    <x v="2"/>
    <x v="4"/>
    <x v="4"/>
    <x v="4"/>
    <x v="4"/>
    <s v="23164"/>
    <s v="Atenció a refugiats"/>
    <n v="510655.38"/>
    <n v="1197211.6100000001"/>
    <n v="1707866.99"/>
    <n v="1569370.31"/>
    <n v="1569370.31"/>
    <n v="1569370.29"/>
    <n v="1099937.32"/>
    <n v="469432.97"/>
  </r>
  <r>
    <x v="1"/>
    <x v="1"/>
    <x v="8"/>
    <x v="8"/>
    <x v="35"/>
    <x v="35"/>
    <s v="22615"/>
    <s v="Hotels i pensions d'afers social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1654902.06"/>
    <n v="1654902.06"/>
    <n v="888502.06"/>
    <n v="888502.06"/>
    <n v="888457.74"/>
    <n v="552843.43000000005"/>
    <n v="335614.31"/>
  </r>
  <r>
    <x v="1"/>
    <x v="1"/>
    <x v="8"/>
    <x v="8"/>
    <x v="35"/>
    <x v="35"/>
    <s v="22622"/>
    <s v="Organització i sistemes d'informació"/>
    <x v="18"/>
    <x v="18"/>
    <s v="1"/>
    <s v="Serveis públics bàsics"/>
    <x v="4"/>
    <x v="4"/>
    <x v="7"/>
    <x v="7"/>
    <x v="8"/>
    <x v="8"/>
    <s v="15013"/>
    <s v="Planificació Ecologia Urbana"/>
    <n v="47500"/>
    <n v="-47500"/>
    <n v="0"/>
    <n v="0"/>
    <n v="0"/>
    <n v="0"/>
    <n v="0"/>
    <n v="0"/>
  </r>
  <r>
    <x v="1"/>
    <x v="1"/>
    <x v="8"/>
    <x v="8"/>
    <x v="35"/>
    <x v="35"/>
    <s v="22622"/>
    <s v="Organització i sistemes d'informació"/>
    <x v="18"/>
    <x v="18"/>
    <s v="1"/>
    <s v="Serveis públics bàsics"/>
    <x v="4"/>
    <x v="4"/>
    <x v="7"/>
    <x v="7"/>
    <x v="8"/>
    <x v="8"/>
    <s v="15015"/>
    <s v="Anàlisi i sistemes d'informació Ecologia"/>
    <n v="9500"/>
    <n v="0"/>
    <n v="9500"/>
    <n v="0"/>
    <n v="0"/>
    <n v="0"/>
    <n v="0"/>
    <n v="0"/>
  </r>
  <r>
    <x v="1"/>
    <x v="1"/>
    <x v="8"/>
    <x v="8"/>
    <x v="35"/>
    <x v="35"/>
    <s v="22622"/>
    <s v="Organització i sistemes d'informació"/>
    <x v="18"/>
    <x v="18"/>
    <s v="1"/>
    <s v="Serveis públics bàsics"/>
    <x v="4"/>
    <x v="4"/>
    <x v="7"/>
    <x v="7"/>
    <x v="8"/>
    <x v="8"/>
    <s v="15018"/>
    <s v="Anàlisi i Avaluació de serveis d'Ecologi"/>
    <n v="38000"/>
    <n v="14823.8"/>
    <n v="52823.8"/>
    <n v="34823.800000000003"/>
    <n v="34823.800000000003"/>
    <n v="34823.800000000003"/>
    <n v="34823.800000000003"/>
    <n v="0"/>
  </r>
  <r>
    <x v="1"/>
    <x v="1"/>
    <x v="8"/>
    <x v="8"/>
    <x v="35"/>
    <x v="35"/>
    <s v="22622"/>
    <s v="Organització i sistemes d'informació"/>
    <x v="18"/>
    <x v="18"/>
    <s v="1"/>
    <s v="Serveis públics bàsics"/>
    <x v="4"/>
    <x v="4"/>
    <x v="14"/>
    <x v="14"/>
    <x v="70"/>
    <x v="70"/>
    <s v="15142"/>
    <s v="Estratègia Ecologia Urbana"/>
    <n v="0"/>
    <n v="21659"/>
    <n v="21659"/>
    <n v="21659"/>
    <n v="21659"/>
    <n v="21659"/>
    <n v="21659"/>
    <n v="0"/>
  </r>
  <r>
    <x v="1"/>
    <x v="1"/>
    <x v="8"/>
    <x v="8"/>
    <x v="35"/>
    <x v="35"/>
    <s v="22622"/>
    <s v="Organització i sistemes d'informació"/>
    <x v="18"/>
    <x v="18"/>
    <s v="1"/>
    <s v="Serveis públics bàsics"/>
    <x v="11"/>
    <x v="11"/>
    <x v="31"/>
    <x v="31"/>
    <x v="64"/>
    <x v="64"/>
    <s v="17221"/>
    <s v="Educació mediambiental"/>
    <n v="0"/>
    <n v="18101.599999999999"/>
    <n v="18101.599999999999"/>
    <n v="18101.599999999999"/>
    <n v="18101.599999999999"/>
    <n v="18101.599999999999"/>
    <n v="18101.599999999999"/>
    <n v="0"/>
  </r>
  <r>
    <x v="1"/>
    <x v="1"/>
    <x v="8"/>
    <x v="8"/>
    <x v="35"/>
    <x v="35"/>
    <s v="22622"/>
    <s v="Organització i sistemes d'informació"/>
    <x v="21"/>
    <x v="21"/>
    <s v="1"/>
    <s v="Serveis públics bàsics"/>
    <x v="5"/>
    <x v="5"/>
    <x v="25"/>
    <x v="25"/>
    <x v="38"/>
    <x v="38"/>
    <s v="13412"/>
    <s v="Planificació i projectes de mobilitat"/>
    <n v="0"/>
    <n v="28128.86"/>
    <n v="28128.86"/>
    <n v="28128.86"/>
    <n v="28128.86"/>
    <n v="28128.83"/>
    <n v="20209.419999999998"/>
    <n v="7919.41"/>
  </r>
  <r>
    <x v="1"/>
    <x v="1"/>
    <x v="8"/>
    <x v="8"/>
    <x v="35"/>
    <x v="35"/>
    <s v="22622"/>
    <s v="Organització i sistemes d'informació"/>
    <x v="21"/>
    <x v="21"/>
    <s v="1"/>
    <s v="Serveis públics bàsics"/>
    <x v="4"/>
    <x v="4"/>
    <x v="15"/>
    <x v="15"/>
    <x v="39"/>
    <x v="39"/>
    <s v="15321"/>
    <s v="Manteniment i renovació del paviment"/>
    <n v="50000"/>
    <n v="-32213"/>
    <n v="17787"/>
    <n v="17787"/>
    <n v="17787"/>
    <n v="17787"/>
    <n v="0"/>
    <n v="17787"/>
  </r>
  <r>
    <x v="1"/>
    <x v="1"/>
    <x v="8"/>
    <x v="8"/>
    <x v="35"/>
    <x v="35"/>
    <s v="22622"/>
    <s v="Organització i sistemes d'informació"/>
    <x v="21"/>
    <x v="21"/>
    <s v="1"/>
    <s v="Serveis públics bàsics"/>
    <x v="4"/>
    <x v="4"/>
    <x v="15"/>
    <x v="15"/>
    <x v="71"/>
    <x v="71"/>
    <s v="15331"/>
    <s v="Manteniment i renovació de les estructur"/>
    <n v="0"/>
    <n v="61872.39"/>
    <n v="61872.39"/>
    <n v="55530.66"/>
    <n v="55530.66"/>
    <n v="46455.61"/>
    <n v="29585.66"/>
    <n v="16869.95"/>
  </r>
  <r>
    <x v="1"/>
    <x v="1"/>
    <x v="8"/>
    <x v="8"/>
    <x v="35"/>
    <x v="35"/>
    <s v="22622"/>
    <s v="Organització i sistemes d'informació"/>
    <x v="21"/>
    <x v="21"/>
    <s v="1"/>
    <s v="Serveis públics bàsics"/>
    <x v="11"/>
    <x v="11"/>
    <x v="44"/>
    <x v="44"/>
    <x v="76"/>
    <x v="76"/>
    <s v="17943"/>
    <s v="Coordinació Urbana. Obres"/>
    <n v="0"/>
    <n v="5586.23"/>
    <n v="5586.23"/>
    <n v="5586.23"/>
    <n v="5586.23"/>
    <n v="5586.23"/>
    <n v="5586.23"/>
    <n v="0"/>
  </r>
  <r>
    <x v="1"/>
    <x v="1"/>
    <x v="8"/>
    <x v="8"/>
    <x v="35"/>
    <x v="35"/>
    <s v="22626"/>
    <s v="Consells de participació"/>
    <x v="13"/>
    <x v="13"/>
    <s v="2"/>
    <s v="Actuacions de protecció i promoció social"/>
    <x v="2"/>
    <x v="2"/>
    <x v="3"/>
    <x v="3"/>
    <x v="33"/>
    <x v="33"/>
    <s v="23034"/>
    <s v="Participació social"/>
    <n v="74806"/>
    <n v="-74806"/>
    <n v="0"/>
    <n v="0"/>
    <n v="0"/>
    <n v="0"/>
    <n v="0"/>
    <n v="0"/>
  </r>
  <r>
    <x v="1"/>
    <x v="1"/>
    <x v="8"/>
    <x v="8"/>
    <x v="35"/>
    <x v="35"/>
    <s v="22626"/>
    <s v="Consells de participació"/>
    <x v="13"/>
    <x v="13"/>
    <s v="2"/>
    <s v="Actuacions de protecció i promoció social"/>
    <x v="2"/>
    <x v="2"/>
    <x v="5"/>
    <x v="5"/>
    <x v="5"/>
    <x v="5"/>
    <s v="23241"/>
    <s v="Promoció de les dones"/>
    <n v="40000"/>
    <n v="-40000"/>
    <n v="0"/>
    <n v="0"/>
    <n v="0"/>
    <n v="0"/>
    <n v="0"/>
    <n v="0"/>
  </r>
  <r>
    <x v="1"/>
    <x v="1"/>
    <x v="8"/>
    <x v="8"/>
    <x v="35"/>
    <x v="35"/>
    <s v="22626"/>
    <s v="Consells de participació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51500"/>
    <n v="-51500"/>
    <n v="0"/>
    <n v="0"/>
    <n v="0"/>
    <n v="0"/>
    <n v="0"/>
    <n v="0"/>
  </r>
  <r>
    <x v="1"/>
    <x v="1"/>
    <x v="8"/>
    <x v="8"/>
    <x v="35"/>
    <x v="35"/>
    <s v="22626"/>
    <s v="Consells de participació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48692"/>
    <n v="-48692"/>
    <n v="0"/>
    <n v="0"/>
    <n v="0"/>
    <n v="0"/>
    <n v="0"/>
    <n v="0"/>
  </r>
  <r>
    <x v="1"/>
    <x v="1"/>
    <x v="8"/>
    <x v="8"/>
    <x v="35"/>
    <x v="35"/>
    <s v="22626"/>
    <s v="Consells de participació"/>
    <x v="26"/>
    <x v="26"/>
    <s v="9"/>
    <s v="Actuacions de caràcter general"/>
    <x v="1"/>
    <x v="1"/>
    <x v="21"/>
    <x v="21"/>
    <x v="31"/>
    <x v="31"/>
    <s v="92411"/>
    <s v="Òrgans de participació"/>
    <n v="0"/>
    <n v="61682.5"/>
    <n v="61682.5"/>
    <n v="61682.5"/>
    <n v="59782.5"/>
    <n v="59782.5"/>
    <n v="47788.62"/>
    <n v="11993.88"/>
  </r>
  <r>
    <x v="1"/>
    <x v="1"/>
    <x v="8"/>
    <x v="8"/>
    <x v="35"/>
    <x v="35"/>
    <s v="22626"/>
    <s v="Consells de participació"/>
    <x v="26"/>
    <x v="26"/>
    <s v="9"/>
    <s v="Actuacions de caràcter general"/>
    <x v="1"/>
    <x v="1"/>
    <x v="21"/>
    <x v="21"/>
    <x v="31"/>
    <x v="31"/>
    <s v="92417"/>
    <s v="Participació ciutadana"/>
    <n v="139203.59"/>
    <n v="-139203.59"/>
    <n v="0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1"/>
    <s v="Serveis públics bàsics"/>
    <x v="4"/>
    <x v="4"/>
    <x v="15"/>
    <x v="15"/>
    <x v="83"/>
    <x v="83"/>
    <s v="15361"/>
    <s v="Pla de Barris"/>
    <n v="10910356.6"/>
    <n v="-10910356.6"/>
    <n v="0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9"/>
    <s v="Actuacions de caràcter general"/>
    <x v="1"/>
    <x v="1"/>
    <x v="1"/>
    <x v="1"/>
    <x v="1"/>
    <x v="1"/>
    <s v="92011"/>
    <s v="Administració general"/>
    <n v="1253.1500000000001"/>
    <n v="0"/>
    <n v="1253.1500000000001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9"/>
    <s v="Actuacions de caràcter general"/>
    <x v="1"/>
    <x v="1"/>
    <x v="1"/>
    <x v="1"/>
    <x v="1"/>
    <x v="1"/>
    <s v="92017"/>
    <s v="Espais de coresponsabilitat"/>
    <n v="484910.99"/>
    <n v="-484910.99"/>
    <n v="0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9"/>
    <s v="Actuacions de caràcter general"/>
    <x v="1"/>
    <x v="1"/>
    <x v="27"/>
    <x v="27"/>
    <x v="42"/>
    <x v="42"/>
    <s v="92921"/>
    <s v="Dotació per imprevistos"/>
    <n v="1623643.19"/>
    <n v="-1515514.81"/>
    <n v="108128.38"/>
    <n v="35451.15"/>
    <n v="35451.15"/>
    <n v="13703.99"/>
    <n v="13703.99"/>
    <n v="0"/>
  </r>
  <r>
    <x v="1"/>
    <x v="1"/>
    <x v="8"/>
    <x v="8"/>
    <x v="35"/>
    <x v="35"/>
    <s v="22699"/>
    <s v="Altres despeses diverses"/>
    <x v="12"/>
    <x v="12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2"/>
    <x v="12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2"/>
    <x v="12"/>
    <s v="3"/>
    <s v="Producció de béns públics de caràcter preferent"/>
    <x v="13"/>
    <x v="13"/>
    <x v="53"/>
    <x v="53"/>
    <x v="86"/>
    <x v="86"/>
    <s v="32011"/>
    <s v="Administració general d'educació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2"/>
    <x v="12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2"/>
    <x v="12"/>
    <s v="9"/>
    <s v="Actuacions de caràcter general"/>
    <x v="1"/>
    <x v="1"/>
    <x v="1"/>
    <x v="1"/>
    <x v="1"/>
    <x v="1"/>
    <s v="92015"/>
    <s v="Coordinació territorial"/>
    <n v="1409.79"/>
    <n v="0"/>
    <n v="1409.79"/>
    <n v="0"/>
    <n v="0"/>
    <n v="0"/>
    <n v="0"/>
    <n v="0"/>
  </r>
  <r>
    <x v="1"/>
    <x v="1"/>
    <x v="8"/>
    <x v="8"/>
    <x v="35"/>
    <x v="35"/>
    <s v="22699"/>
    <s v="Altres despeses diverses"/>
    <x v="12"/>
    <x v="12"/>
    <s v="9"/>
    <s v="Actuacions de caràcter general"/>
    <x v="1"/>
    <x v="1"/>
    <x v="1"/>
    <x v="1"/>
    <x v="1"/>
    <x v="1"/>
    <s v="92017"/>
    <s v="Espais de coresponsabilitat"/>
    <n v="0"/>
    <n v="304502.15000000002"/>
    <n v="304502.15000000002"/>
    <n v="270817.49"/>
    <n v="270817.49"/>
    <n v="215750.95"/>
    <n v="55980.18"/>
    <n v="159770.76999999999"/>
  </r>
  <r>
    <x v="1"/>
    <x v="1"/>
    <x v="8"/>
    <x v="8"/>
    <x v="35"/>
    <x v="35"/>
    <s v="22699"/>
    <s v="Altres despeses diverses"/>
    <x v="13"/>
    <x v="13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2650"/>
    <n v="-25905.56"/>
    <n v="6744.44"/>
    <n v="5939.55"/>
    <n v="5939.55"/>
    <n v="3563.11"/>
    <n v="3563.11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3"/>
    <x v="3"/>
    <x v="3"/>
    <x v="3"/>
    <s v="23012"/>
    <s v="Direcció d'equitat social"/>
    <n v="90"/>
    <n v="0"/>
    <n v="9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75"/>
    <n v="-75"/>
    <n v="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195"/>
    <n v="5879.2"/>
    <n v="6074.2"/>
    <n v="6074.2"/>
    <n v="6074.2"/>
    <n v="6074.2"/>
    <n v="6074.2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720"/>
    <n v="0"/>
    <n v="72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3"/>
    <x v="3"/>
    <x v="33"/>
    <x v="33"/>
    <s v="23034"/>
    <s v="Participació social"/>
    <n v="405"/>
    <n v="0"/>
    <n v="405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60"/>
    <n v="-60"/>
    <n v="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900"/>
    <n v="514100"/>
    <n v="51500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5"/>
    <x v="5"/>
    <x v="46"/>
    <x v="46"/>
    <s v="23211"/>
    <s v="Accions de millora per a la infància i l"/>
    <n v="750"/>
    <n v="0"/>
    <n v="75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5"/>
    <x v="5"/>
    <x v="46"/>
    <x v="46"/>
    <s v="23213"/>
    <s v="Promoció i participació infància"/>
    <n v="975"/>
    <n v="-975"/>
    <n v="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5"/>
    <x v="5"/>
    <x v="5"/>
    <x v="5"/>
    <s v="23241"/>
    <s v="Promoció de les dones"/>
    <n v="480"/>
    <n v="0"/>
    <n v="48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210"/>
    <n v="-210"/>
    <n v="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1875"/>
    <n v="-1875"/>
    <n v="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210"/>
    <n v="0"/>
    <n v="21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5"/>
    <x v="5"/>
    <x v="56"/>
    <x v="56"/>
    <s v="23291"/>
    <s v="Cooperació Internacional"/>
    <n v="18840"/>
    <n v="-18840"/>
    <n v="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3"/>
    <s v="Producció de béns públics de caràcter preferent"/>
    <x v="14"/>
    <x v="14"/>
    <x v="40"/>
    <x v="40"/>
    <x v="63"/>
    <x v="63"/>
    <s v="31111"/>
    <s v="Promoció de la salut"/>
    <n v="375"/>
    <n v="348704.9"/>
    <n v="349079.9"/>
    <n v="349079.9"/>
    <n v="349079.9"/>
    <n v="303284.44"/>
    <n v="205139.25"/>
    <n v="98145.19"/>
  </r>
  <r>
    <x v="1"/>
    <x v="1"/>
    <x v="8"/>
    <x v="8"/>
    <x v="35"/>
    <x v="35"/>
    <s v="22699"/>
    <s v="Altres despeses diverses"/>
    <x v="13"/>
    <x v="13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9"/>
    <s v="Actuacions de caràcter general"/>
    <x v="0"/>
    <x v="0"/>
    <x v="0"/>
    <x v="0"/>
    <x v="0"/>
    <x v="0"/>
    <s v="91211"/>
    <s v="Representacio política"/>
    <n v="1200"/>
    <n v="0"/>
    <n v="1200"/>
    <n v="0"/>
    <n v="0"/>
    <n v="0"/>
    <n v="0"/>
    <n v="0"/>
  </r>
  <r>
    <x v="1"/>
    <x v="1"/>
    <x v="8"/>
    <x v="8"/>
    <x v="35"/>
    <x v="35"/>
    <s v="22699"/>
    <s v="Altres despeses diverses"/>
    <x v="14"/>
    <x v="14"/>
    <s v="1"/>
    <s v="Serveis públics bàsics"/>
    <x v="4"/>
    <x v="4"/>
    <x v="41"/>
    <x v="41"/>
    <x v="66"/>
    <x v="66"/>
    <s v="15211"/>
    <s v="Promoció de l'habitatge social"/>
    <n v="3300"/>
    <n v="0"/>
    <n v="3300"/>
    <n v="0"/>
    <n v="0"/>
    <n v="0"/>
    <n v="0"/>
    <n v="0"/>
  </r>
  <r>
    <x v="1"/>
    <x v="1"/>
    <x v="8"/>
    <x v="8"/>
    <x v="35"/>
    <x v="35"/>
    <s v="22699"/>
    <s v="Altres despeses diverse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4"/>
    <x v="14"/>
    <s v="3"/>
    <s v="Producció de béns públics de caràcter preferent"/>
    <x v="13"/>
    <x v="13"/>
    <x v="53"/>
    <x v="53"/>
    <x v="86"/>
    <x v="86"/>
    <s v="32011"/>
    <s v="Administració general d'educació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4"/>
    <x v="14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4"/>
    <x v="14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1"/>
    <s v="Serveis públics bàsics"/>
    <x v="6"/>
    <x v="6"/>
    <x v="32"/>
    <x v="32"/>
    <x v="50"/>
    <x v="50"/>
    <s v="16911"/>
    <s v="Protecció i control d'animals"/>
    <n v="1697.01"/>
    <n v="-1697.01"/>
    <n v="0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3"/>
    <s v="Producció de béns públics de caràcter preferent"/>
    <x v="13"/>
    <x v="13"/>
    <x v="53"/>
    <x v="53"/>
    <x v="86"/>
    <x v="86"/>
    <s v="32011"/>
    <s v="Administració general d'educació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9"/>
    <s v="Actuacions de caràcter general"/>
    <x v="0"/>
    <x v="0"/>
    <x v="0"/>
    <x v="0"/>
    <x v="9"/>
    <x v="9"/>
    <s v="91223"/>
    <s v="Relacions internacionals"/>
    <n v="34219.839999999997"/>
    <n v="0"/>
    <n v="34219.839999999997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9"/>
    <s v="Actuacions de caràcter general"/>
    <x v="1"/>
    <x v="1"/>
    <x v="8"/>
    <x v="8"/>
    <x v="10"/>
    <x v="10"/>
    <s v="92511"/>
    <s v="Atenció al ciutadà"/>
    <n v="1062.7"/>
    <n v="-900"/>
    <n v="162.69999999999999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9"/>
    <s v="Actuacions de caràcter general"/>
    <x v="1"/>
    <x v="1"/>
    <x v="42"/>
    <x v="42"/>
    <x v="67"/>
    <x v="67"/>
    <s v="92612"/>
    <s v="Gestió xarxa integrada d'informació"/>
    <n v="828800"/>
    <n v="-828800"/>
    <n v="0"/>
    <n v="0"/>
    <n v="0"/>
    <n v="0"/>
    <n v="0"/>
    <n v="0"/>
  </r>
  <r>
    <x v="1"/>
    <x v="1"/>
    <x v="8"/>
    <x v="8"/>
    <x v="35"/>
    <x v="35"/>
    <s v="22699"/>
    <s v="Altres despeses diverses"/>
    <x v="16"/>
    <x v="16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6"/>
    <x v="16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6"/>
    <x v="16"/>
    <s v="3"/>
    <s v="Producció de béns públics de caràcter preferent"/>
    <x v="13"/>
    <x v="13"/>
    <x v="53"/>
    <x v="53"/>
    <x v="86"/>
    <x v="86"/>
    <s v="32011"/>
    <s v="Administració general d'educació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6"/>
    <x v="16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6"/>
    <x v="16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7"/>
    <x v="17"/>
    <s v="1"/>
    <s v="Serveis públics bàsics"/>
    <x v="5"/>
    <x v="5"/>
    <x v="9"/>
    <x v="9"/>
    <x v="11"/>
    <x v="11"/>
    <s v="13011"/>
    <s v="Gestió programa administració seguretat"/>
    <n v="95520"/>
    <n v="-95520"/>
    <n v="0"/>
    <n v="0"/>
    <n v="0"/>
    <n v="0"/>
    <n v="0"/>
    <n v="0"/>
  </r>
  <r>
    <x v="1"/>
    <x v="1"/>
    <x v="8"/>
    <x v="8"/>
    <x v="35"/>
    <x v="35"/>
    <s v="22699"/>
    <s v="Altres despeses diverses"/>
    <x v="17"/>
    <x v="17"/>
    <s v="1"/>
    <s v="Serveis públics bàsics"/>
    <x v="5"/>
    <x v="5"/>
    <x v="10"/>
    <x v="10"/>
    <x v="12"/>
    <x v="12"/>
    <s v="13211"/>
    <s v="Gestió del programa de seguretat ciutada"/>
    <n v="0"/>
    <n v="583.30999999999995"/>
    <n v="583.30999999999995"/>
    <n v="583.30999999999995"/>
    <n v="583.30999999999995"/>
    <n v="583.30999999999995"/>
    <n v="583.30999999999995"/>
    <n v="0"/>
  </r>
  <r>
    <x v="1"/>
    <x v="1"/>
    <x v="8"/>
    <x v="8"/>
    <x v="35"/>
    <x v="35"/>
    <s v="22699"/>
    <s v="Altres despeses diverses"/>
    <x v="17"/>
    <x v="17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7"/>
    <x v="17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7"/>
    <x v="17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8"/>
    <x v="18"/>
    <s v="1"/>
    <s v="Serveis públics bàsics"/>
    <x v="4"/>
    <x v="4"/>
    <x v="7"/>
    <x v="7"/>
    <x v="8"/>
    <x v="8"/>
    <s v="15011"/>
    <s v="Despeses generals d'Ecologia Urbana"/>
    <n v="39084.730000000003"/>
    <n v="-19084.73"/>
    <n v="20000"/>
    <n v="0"/>
    <n v="0"/>
    <n v="0"/>
    <n v="0"/>
    <n v="0"/>
  </r>
  <r>
    <x v="1"/>
    <x v="1"/>
    <x v="8"/>
    <x v="8"/>
    <x v="35"/>
    <x v="35"/>
    <s v="22699"/>
    <s v="Altres despeses diverses"/>
    <x v="18"/>
    <x v="18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8"/>
    <x v="18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8"/>
    <x v="18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9"/>
    <x v="19"/>
    <s v="1"/>
    <s v="Serveis públics bàsics"/>
    <x v="6"/>
    <x v="6"/>
    <x v="13"/>
    <x v="13"/>
    <x v="16"/>
    <x v="16"/>
    <s v="16312"/>
    <s v="Avaluació de la neteja viària"/>
    <n v="215.46"/>
    <n v="0"/>
    <n v="215.46"/>
    <n v="0"/>
    <n v="0"/>
    <n v="0"/>
    <n v="0"/>
    <n v="0"/>
  </r>
  <r>
    <x v="1"/>
    <x v="1"/>
    <x v="8"/>
    <x v="8"/>
    <x v="35"/>
    <x v="35"/>
    <s v="22699"/>
    <s v="Altres despeses diverses"/>
    <x v="19"/>
    <x v="19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9"/>
    <x v="19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9"/>
    <x v="19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0"/>
    <x v="20"/>
    <s v="1"/>
    <s v="Serveis públics bàsics"/>
    <x v="4"/>
    <x v="4"/>
    <x v="14"/>
    <x v="14"/>
    <x v="22"/>
    <x v="22"/>
    <s v="15112"/>
    <s v="Inspeccions"/>
    <n v="780"/>
    <n v="13521.29"/>
    <n v="14301.29"/>
    <n v="14175.15"/>
    <n v="14175.15"/>
    <n v="14175.15"/>
    <n v="14175.15"/>
    <n v="0"/>
  </r>
  <r>
    <x v="1"/>
    <x v="1"/>
    <x v="8"/>
    <x v="8"/>
    <x v="35"/>
    <x v="35"/>
    <s v="22699"/>
    <s v="Altres despeses diverses"/>
    <x v="20"/>
    <x v="20"/>
    <s v="1"/>
    <s v="Serveis públics bàsics"/>
    <x v="4"/>
    <x v="4"/>
    <x v="41"/>
    <x v="41"/>
    <x v="75"/>
    <x v="75"/>
    <s v="15221"/>
    <s v="Millora del paisatge urbà i la qualitat"/>
    <n v="450"/>
    <n v="-450"/>
    <n v="0"/>
    <n v="0"/>
    <n v="0"/>
    <n v="0"/>
    <n v="0"/>
    <n v="0"/>
  </r>
  <r>
    <x v="1"/>
    <x v="1"/>
    <x v="8"/>
    <x v="8"/>
    <x v="35"/>
    <x v="35"/>
    <s v="22699"/>
    <s v="Altres despeses diverses"/>
    <x v="20"/>
    <x v="20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0"/>
    <x v="20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0"/>
    <x v="20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0"/>
    <x v="20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1"/>
    <x v="21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1"/>
    <x v="21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1"/>
    <x v="21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2"/>
    <x v="22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2"/>
    <x v="22"/>
    <s v="3"/>
    <s v="Producció de béns públics de caràcter preferent"/>
    <x v="13"/>
    <x v="13"/>
    <x v="53"/>
    <x v="53"/>
    <x v="86"/>
    <x v="86"/>
    <s v="32011"/>
    <s v="Administració general d'educació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2"/>
    <x v="22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2"/>
    <x v="22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345338.66"/>
    <n v="-345284.42"/>
    <n v="54.24"/>
    <n v="0"/>
    <n v="0"/>
    <n v="0"/>
    <n v="0"/>
    <n v="0"/>
  </r>
  <r>
    <x v="1"/>
    <x v="1"/>
    <x v="8"/>
    <x v="8"/>
    <x v="35"/>
    <x v="35"/>
    <s v="22699"/>
    <s v="Altres despeses diverses"/>
    <x v="1"/>
    <x v="1"/>
    <s v="3"/>
    <s v="Producció de béns públics de caràcter preferent"/>
    <x v="9"/>
    <x v="9"/>
    <x v="37"/>
    <x v="37"/>
    <x v="58"/>
    <x v="58"/>
    <s v="33411"/>
    <s v="Promoció cultural"/>
    <n v="42000"/>
    <n v="-42000"/>
    <n v="0"/>
    <n v="0"/>
    <n v="0"/>
    <n v="0"/>
    <n v="0"/>
    <n v="0"/>
  </r>
  <r>
    <x v="1"/>
    <x v="1"/>
    <x v="8"/>
    <x v="8"/>
    <x v="35"/>
    <x v="35"/>
    <s v="22699"/>
    <s v="Altres despeses diverses"/>
    <x v="1"/>
    <x v="1"/>
    <s v="9"/>
    <s v="Actuacions de caràcter general"/>
    <x v="0"/>
    <x v="0"/>
    <x v="0"/>
    <x v="0"/>
    <x v="0"/>
    <x v="0"/>
    <s v="91211"/>
    <s v="Representacio política"/>
    <n v="30045"/>
    <n v="-29895"/>
    <n v="150"/>
    <n v="0"/>
    <n v="0"/>
    <n v="0"/>
    <n v="0"/>
    <n v="0"/>
  </r>
  <r>
    <x v="1"/>
    <x v="1"/>
    <x v="8"/>
    <x v="8"/>
    <x v="35"/>
    <x v="35"/>
    <s v="22699"/>
    <s v="Altres despeses diverses"/>
    <x v="1"/>
    <x v="1"/>
    <s v="9"/>
    <s v="Actuacions de caràcter general"/>
    <x v="1"/>
    <x v="1"/>
    <x v="1"/>
    <x v="1"/>
    <x v="1"/>
    <x v="1"/>
    <s v="92011"/>
    <s v="Administració general"/>
    <n v="2100"/>
    <n v="-1794.01"/>
    <n v="305.99"/>
    <n v="0"/>
    <n v="0"/>
    <n v="0"/>
    <n v="0"/>
    <n v="0"/>
  </r>
  <r>
    <x v="1"/>
    <x v="1"/>
    <x v="8"/>
    <x v="8"/>
    <x v="35"/>
    <x v="35"/>
    <s v="22699"/>
    <s v="Altres despeses diverses"/>
    <x v="2"/>
    <x v="2"/>
    <s v="9"/>
    <s v="Actuacions de caràcter general"/>
    <x v="0"/>
    <x v="0"/>
    <x v="0"/>
    <x v="0"/>
    <x v="0"/>
    <x v="0"/>
    <s v="91211"/>
    <s v="Representacio política"/>
    <n v="60927.6"/>
    <n v="-60927.6"/>
    <n v="0"/>
    <n v="0"/>
    <n v="0"/>
    <n v="0"/>
    <n v="0"/>
    <n v="0"/>
  </r>
  <r>
    <x v="1"/>
    <x v="1"/>
    <x v="8"/>
    <x v="8"/>
    <x v="35"/>
    <x v="35"/>
    <s v="22699"/>
    <s v="Altres despeses diverses"/>
    <x v="2"/>
    <x v="2"/>
    <s v="9"/>
    <s v="Actuacions de caràcter general"/>
    <x v="1"/>
    <x v="1"/>
    <x v="1"/>
    <x v="1"/>
    <x v="1"/>
    <x v="1"/>
    <s v="92011"/>
    <s v="Administració general"/>
    <n v="3600"/>
    <n v="-3599.4"/>
    <n v="0.6"/>
    <n v="0"/>
    <n v="0"/>
    <n v="0"/>
    <n v="0"/>
    <n v="0"/>
  </r>
  <r>
    <x v="1"/>
    <x v="1"/>
    <x v="8"/>
    <x v="8"/>
    <x v="35"/>
    <x v="35"/>
    <s v="22699"/>
    <s v="Altres despeses diverses"/>
    <x v="3"/>
    <x v="3"/>
    <s v="1"/>
    <s v="Serveis públics bàsics"/>
    <x v="4"/>
    <x v="4"/>
    <x v="15"/>
    <x v="15"/>
    <x v="39"/>
    <x v="39"/>
    <s v="15321"/>
    <s v="Manteniment i renovació del paviment"/>
    <n v="65760"/>
    <n v="-65760"/>
    <n v="0"/>
    <n v="0"/>
    <n v="0"/>
    <n v="0"/>
    <n v="0"/>
    <n v="0"/>
  </r>
  <r>
    <x v="1"/>
    <x v="1"/>
    <x v="8"/>
    <x v="8"/>
    <x v="35"/>
    <x v="35"/>
    <s v="22699"/>
    <s v="Altres despeses diverses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49991.51"/>
    <n v="-49991.51"/>
    <n v="0"/>
    <n v="0"/>
    <n v="0"/>
    <n v="0"/>
    <n v="0"/>
    <n v="0"/>
  </r>
  <r>
    <x v="1"/>
    <x v="1"/>
    <x v="8"/>
    <x v="8"/>
    <x v="35"/>
    <x v="35"/>
    <s v="22699"/>
    <s v="Altres despeses diverses"/>
    <x v="3"/>
    <x v="3"/>
    <s v="3"/>
    <s v="Producció de béns públics de caràcter preferent"/>
    <x v="9"/>
    <x v="9"/>
    <x v="22"/>
    <x v="22"/>
    <x v="32"/>
    <x v="32"/>
    <s v="33711"/>
    <s v="Gestió de centres cívics"/>
    <n v="66664"/>
    <n v="-65101.66"/>
    <n v="1562.34"/>
    <n v="0"/>
    <n v="0"/>
    <n v="0"/>
    <n v="0"/>
    <n v="0"/>
  </r>
  <r>
    <x v="1"/>
    <x v="1"/>
    <x v="8"/>
    <x v="8"/>
    <x v="35"/>
    <x v="35"/>
    <s v="22699"/>
    <s v="Altres despeses diverses"/>
    <x v="3"/>
    <x v="3"/>
    <s v="9"/>
    <s v="Actuacions de caràcter general"/>
    <x v="0"/>
    <x v="0"/>
    <x v="0"/>
    <x v="0"/>
    <x v="0"/>
    <x v="0"/>
    <s v="91211"/>
    <s v="Representacio política"/>
    <n v="39960"/>
    <n v="-39959.89"/>
    <n v="0.11"/>
    <n v="0"/>
    <n v="0"/>
    <n v="0"/>
    <n v="0"/>
    <n v="0"/>
  </r>
  <r>
    <x v="1"/>
    <x v="1"/>
    <x v="8"/>
    <x v="8"/>
    <x v="35"/>
    <x v="35"/>
    <s v="22699"/>
    <s v="Altres despeses diverses"/>
    <x v="3"/>
    <x v="3"/>
    <s v="9"/>
    <s v="Actuacions de caràcter general"/>
    <x v="1"/>
    <x v="1"/>
    <x v="1"/>
    <x v="1"/>
    <x v="1"/>
    <x v="1"/>
    <s v="92011"/>
    <s v="Administració general"/>
    <n v="1938"/>
    <n v="-1938"/>
    <n v="0"/>
    <n v="0"/>
    <n v="0"/>
    <n v="0"/>
    <n v="0"/>
    <n v="0"/>
  </r>
  <r>
    <x v="1"/>
    <x v="1"/>
    <x v="8"/>
    <x v="8"/>
    <x v="35"/>
    <x v="35"/>
    <s v="22699"/>
    <s v="Altres despeses diverses"/>
    <x v="3"/>
    <x v="3"/>
    <s v="9"/>
    <s v="Actuacions de caràcter general"/>
    <x v="1"/>
    <x v="1"/>
    <x v="27"/>
    <x v="27"/>
    <x v="42"/>
    <x v="42"/>
    <s v="92922"/>
    <s v="Reserves per realització d'ingressos"/>
    <n v="60876.45"/>
    <n v="-60876.45"/>
    <n v="0"/>
    <n v="0"/>
    <n v="0"/>
    <n v="0"/>
    <n v="0"/>
    <n v="0"/>
  </r>
  <r>
    <x v="1"/>
    <x v="1"/>
    <x v="8"/>
    <x v="8"/>
    <x v="35"/>
    <x v="35"/>
    <s v="22699"/>
    <s v="Altres despeses diverses"/>
    <x v="4"/>
    <x v="4"/>
    <s v="1"/>
    <s v="Serveis públics bàsics"/>
    <x v="4"/>
    <x v="4"/>
    <x v="15"/>
    <x v="15"/>
    <x v="18"/>
    <x v="18"/>
    <s v="15344"/>
    <s v="Manteniment-millora espais públics no ce"/>
    <n v="38000"/>
    <n v="-38000"/>
    <n v="0"/>
    <n v="0"/>
    <n v="0"/>
    <n v="0"/>
    <n v="0"/>
    <n v="0"/>
  </r>
  <r>
    <x v="1"/>
    <x v="1"/>
    <x v="8"/>
    <x v="8"/>
    <x v="35"/>
    <x v="35"/>
    <s v="22699"/>
    <s v="Altres despeses diverses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10000"/>
    <n v="33700"/>
    <n v="43700"/>
    <n v="0"/>
    <n v="0"/>
    <n v="0"/>
    <n v="0"/>
    <n v="0"/>
  </r>
  <r>
    <x v="1"/>
    <x v="1"/>
    <x v="8"/>
    <x v="8"/>
    <x v="35"/>
    <x v="35"/>
    <s v="22699"/>
    <s v="Altres despeses diverses"/>
    <x v="4"/>
    <x v="4"/>
    <s v="3"/>
    <s v="Producció de béns públics de caràcter preferent"/>
    <x v="9"/>
    <x v="9"/>
    <x v="37"/>
    <x v="37"/>
    <x v="58"/>
    <x v="58"/>
    <s v="33411"/>
    <s v="Promoció cultural"/>
    <n v="24000"/>
    <n v="-24000"/>
    <n v="0"/>
    <n v="0"/>
    <n v="0"/>
    <n v="0"/>
    <n v="0"/>
    <n v="0"/>
  </r>
  <r>
    <x v="1"/>
    <x v="1"/>
    <x v="8"/>
    <x v="8"/>
    <x v="35"/>
    <x v="35"/>
    <s v="22699"/>
    <s v="Altres despeses diverses"/>
    <x v="4"/>
    <x v="4"/>
    <s v="9"/>
    <s v="Actuacions de caràcter general"/>
    <x v="0"/>
    <x v="0"/>
    <x v="0"/>
    <x v="0"/>
    <x v="0"/>
    <x v="0"/>
    <s v="91211"/>
    <s v="Representacio política"/>
    <n v="18000"/>
    <n v="-18000"/>
    <n v="0"/>
    <n v="0"/>
    <n v="0"/>
    <n v="0"/>
    <n v="0"/>
    <n v="0"/>
  </r>
  <r>
    <x v="1"/>
    <x v="1"/>
    <x v="8"/>
    <x v="8"/>
    <x v="35"/>
    <x v="35"/>
    <s v="22699"/>
    <s v="Altres despeses diverses"/>
    <x v="4"/>
    <x v="4"/>
    <s v="9"/>
    <s v="Actuacions de caràcter general"/>
    <x v="1"/>
    <x v="1"/>
    <x v="1"/>
    <x v="1"/>
    <x v="1"/>
    <x v="1"/>
    <s v="92011"/>
    <s v="Administració general"/>
    <n v="955.5"/>
    <n v="242.4"/>
    <n v="1197.9000000000001"/>
    <n v="1197.9000000000001"/>
    <n v="1197.9000000000001"/>
    <n v="1197.9000000000001"/>
    <n v="0"/>
    <n v="1197.9000000000001"/>
  </r>
  <r>
    <x v="1"/>
    <x v="1"/>
    <x v="8"/>
    <x v="8"/>
    <x v="35"/>
    <x v="35"/>
    <s v="22699"/>
    <s v="Altres despeses diverses"/>
    <x v="4"/>
    <x v="4"/>
    <s v="9"/>
    <s v="Actuacions de caràcter general"/>
    <x v="1"/>
    <x v="1"/>
    <x v="27"/>
    <x v="27"/>
    <x v="42"/>
    <x v="42"/>
    <s v="92922"/>
    <s v="Reserves per realització d'ingressos"/>
    <n v="28000"/>
    <n v="-28000"/>
    <n v="0"/>
    <n v="0"/>
    <n v="0"/>
    <n v="0"/>
    <n v="0"/>
    <n v="0"/>
  </r>
  <r>
    <x v="1"/>
    <x v="1"/>
    <x v="8"/>
    <x v="8"/>
    <x v="35"/>
    <x v="35"/>
    <s v="22699"/>
    <s v="Altres despeses diverses"/>
    <x v="5"/>
    <x v="5"/>
    <s v="1"/>
    <s v="Serveis públics bàsics"/>
    <x v="4"/>
    <x v="4"/>
    <x v="15"/>
    <x v="15"/>
    <x v="18"/>
    <x v="18"/>
    <s v="15344"/>
    <s v="Manteniment-millora espais públics no ce"/>
    <n v="17000"/>
    <n v="-17000"/>
    <n v="0"/>
    <n v="0"/>
    <n v="0"/>
    <n v="0"/>
    <n v="0"/>
    <n v="0"/>
  </r>
  <r>
    <x v="1"/>
    <x v="1"/>
    <x v="8"/>
    <x v="8"/>
    <x v="35"/>
    <x v="35"/>
    <s v="22699"/>
    <s v="Altres despeses diverses"/>
    <x v="5"/>
    <x v="5"/>
    <s v="9"/>
    <s v="Actuacions de caràcter general"/>
    <x v="0"/>
    <x v="0"/>
    <x v="0"/>
    <x v="0"/>
    <x v="0"/>
    <x v="0"/>
    <s v="91211"/>
    <s v="Representacio política"/>
    <n v="27000"/>
    <n v="-27000"/>
    <n v="0"/>
    <n v="0"/>
    <n v="0"/>
    <n v="0"/>
    <n v="0"/>
    <n v="0"/>
  </r>
  <r>
    <x v="1"/>
    <x v="1"/>
    <x v="8"/>
    <x v="8"/>
    <x v="35"/>
    <x v="35"/>
    <s v="22699"/>
    <s v="Altres despeses diverses"/>
    <x v="5"/>
    <x v="5"/>
    <s v="9"/>
    <s v="Actuacions de caràcter general"/>
    <x v="1"/>
    <x v="1"/>
    <x v="1"/>
    <x v="1"/>
    <x v="1"/>
    <x v="1"/>
    <s v="92011"/>
    <s v="Administració general"/>
    <n v="3600"/>
    <n v="-3600"/>
    <n v="0"/>
    <n v="0"/>
    <n v="0"/>
    <n v="0"/>
    <n v="0"/>
    <n v="0"/>
  </r>
  <r>
    <x v="1"/>
    <x v="1"/>
    <x v="8"/>
    <x v="8"/>
    <x v="35"/>
    <x v="35"/>
    <s v="22699"/>
    <s v="Altres despeses diverses"/>
    <x v="5"/>
    <x v="5"/>
    <s v="9"/>
    <s v="Actuacions de caràcter general"/>
    <x v="1"/>
    <x v="1"/>
    <x v="27"/>
    <x v="27"/>
    <x v="42"/>
    <x v="42"/>
    <s v="92922"/>
    <s v="Reserves per realització d'ingressos"/>
    <n v="17501.150000000001"/>
    <n v="-17501"/>
    <n v="0.15"/>
    <n v="0"/>
    <n v="0"/>
    <n v="0"/>
    <n v="0"/>
    <n v="0"/>
  </r>
  <r>
    <x v="1"/>
    <x v="1"/>
    <x v="8"/>
    <x v="8"/>
    <x v="35"/>
    <x v="35"/>
    <s v="22699"/>
    <s v="Altres despeses diverses"/>
    <x v="6"/>
    <x v="6"/>
    <s v="9"/>
    <s v="Actuacions de caràcter general"/>
    <x v="0"/>
    <x v="0"/>
    <x v="0"/>
    <x v="0"/>
    <x v="0"/>
    <x v="0"/>
    <s v="91211"/>
    <s v="Representacio política"/>
    <n v="44490"/>
    <n v="-44490"/>
    <n v="0"/>
    <n v="0"/>
    <n v="0"/>
    <n v="0"/>
    <n v="0"/>
    <n v="0"/>
  </r>
  <r>
    <x v="1"/>
    <x v="1"/>
    <x v="8"/>
    <x v="8"/>
    <x v="35"/>
    <x v="35"/>
    <s v="22699"/>
    <s v="Altres despeses diverses"/>
    <x v="6"/>
    <x v="6"/>
    <s v="9"/>
    <s v="Actuacions de caràcter general"/>
    <x v="1"/>
    <x v="1"/>
    <x v="1"/>
    <x v="1"/>
    <x v="1"/>
    <x v="1"/>
    <s v="92011"/>
    <s v="Administració general"/>
    <n v="1500"/>
    <n v="-1500"/>
    <n v="0"/>
    <n v="0"/>
    <n v="0"/>
    <n v="0"/>
    <n v="0"/>
    <n v="0"/>
  </r>
  <r>
    <x v="1"/>
    <x v="1"/>
    <x v="8"/>
    <x v="8"/>
    <x v="35"/>
    <x v="35"/>
    <s v="22699"/>
    <s v="Altres despeses diverses"/>
    <x v="7"/>
    <x v="7"/>
    <s v="9"/>
    <s v="Actuacions de caràcter general"/>
    <x v="0"/>
    <x v="0"/>
    <x v="0"/>
    <x v="0"/>
    <x v="0"/>
    <x v="0"/>
    <s v="91211"/>
    <s v="Representacio política"/>
    <n v="30108"/>
    <n v="-30108"/>
    <n v="0"/>
    <n v="0"/>
    <n v="0"/>
    <n v="0"/>
    <n v="0"/>
    <n v="0"/>
  </r>
  <r>
    <x v="1"/>
    <x v="1"/>
    <x v="8"/>
    <x v="8"/>
    <x v="35"/>
    <x v="35"/>
    <s v="22699"/>
    <s v="Altres despeses diverses"/>
    <x v="7"/>
    <x v="7"/>
    <s v="9"/>
    <s v="Actuacions de caràcter general"/>
    <x v="1"/>
    <x v="1"/>
    <x v="1"/>
    <x v="1"/>
    <x v="1"/>
    <x v="1"/>
    <s v="92011"/>
    <s v="Administració general"/>
    <n v="5022.8599999999997"/>
    <n v="-5022.8599999999997"/>
    <n v="0"/>
    <n v="0"/>
    <n v="0"/>
    <n v="0"/>
    <n v="0"/>
    <n v="0"/>
  </r>
  <r>
    <x v="1"/>
    <x v="1"/>
    <x v="8"/>
    <x v="8"/>
    <x v="35"/>
    <x v="35"/>
    <s v="22699"/>
    <s v="Altres despeses diverses"/>
    <x v="7"/>
    <x v="7"/>
    <s v="9"/>
    <s v="Actuacions de caràcter general"/>
    <x v="1"/>
    <x v="1"/>
    <x v="27"/>
    <x v="27"/>
    <x v="42"/>
    <x v="42"/>
    <s v="92922"/>
    <s v="Reserves per realització d'ingressos"/>
    <n v="110000"/>
    <n v="-110000"/>
    <n v="0"/>
    <n v="0"/>
    <n v="0"/>
    <n v="0"/>
    <n v="0"/>
    <n v="0"/>
  </r>
  <r>
    <x v="1"/>
    <x v="1"/>
    <x v="8"/>
    <x v="8"/>
    <x v="35"/>
    <x v="35"/>
    <s v="22699"/>
    <s v="Altres despeses diverses"/>
    <x v="8"/>
    <x v="8"/>
    <s v="9"/>
    <s v="Actuacions de caràcter general"/>
    <x v="0"/>
    <x v="0"/>
    <x v="0"/>
    <x v="0"/>
    <x v="0"/>
    <x v="0"/>
    <s v="91211"/>
    <s v="Representacio política"/>
    <n v="52904.35"/>
    <n v="-50000"/>
    <n v="2904.35"/>
    <n v="0"/>
    <n v="0"/>
    <n v="0"/>
    <n v="0"/>
    <n v="0"/>
  </r>
  <r>
    <x v="1"/>
    <x v="1"/>
    <x v="8"/>
    <x v="8"/>
    <x v="35"/>
    <x v="35"/>
    <s v="22699"/>
    <s v="Altres despeses diverses"/>
    <x v="8"/>
    <x v="8"/>
    <s v="9"/>
    <s v="Actuacions de caràcter general"/>
    <x v="1"/>
    <x v="1"/>
    <x v="1"/>
    <x v="1"/>
    <x v="1"/>
    <x v="1"/>
    <s v="92011"/>
    <s v="Administració general"/>
    <n v="2205.41"/>
    <n v="21781.62"/>
    <n v="23987.03"/>
    <n v="0"/>
    <n v="0"/>
    <n v="0"/>
    <n v="0"/>
    <n v="0"/>
  </r>
  <r>
    <x v="1"/>
    <x v="1"/>
    <x v="8"/>
    <x v="8"/>
    <x v="35"/>
    <x v="35"/>
    <s v="22699"/>
    <s v="Altres despeses diverses"/>
    <x v="8"/>
    <x v="8"/>
    <s v="9"/>
    <s v="Actuacions de caràcter general"/>
    <x v="1"/>
    <x v="1"/>
    <x v="27"/>
    <x v="27"/>
    <x v="42"/>
    <x v="42"/>
    <s v="92922"/>
    <s v="Reserves per realització d'ingressos"/>
    <n v="161000"/>
    <n v="-135217.79999999999"/>
    <n v="25782.2"/>
    <n v="0"/>
    <n v="0"/>
    <n v="0"/>
    <n v="0"/>
    <n v="0"/>
  </r>
  <r>
    <x v="1"/>
    <x v="1"/>
    <x v="8"/>
    <x v="8"/>
    <x v="35"/>
    <x v="35"/>
    <s v="22699"/>
    <s v="Altres despeses diverses"/>
    <x v="9"/>
    <x v="9"/>
    <s v="1"/>
    <s v="Serveis públics bàsics"/>
    <x v="4"/>
    <x v="4"/>
    <x v="15"/>
    <x v="15"/>
    <x v="18"/>
    <x v="18"/>
    <s v="15344"/>
    <s v="Manteniment-millora espais públics no ce"/>
    <n v="133963.51"/>
    <n v="-124745.78"/>
    <n v="9217.73"/>
    <n v="0"/>
    <n v="0"/>
    <n v="0"/>
    <n v="0"/>
    <n v="0"/>
  </r>
  <r>
    <x v="1"/>
    <x v="1"/>
    <x v="8"/>
    <x v="8"/>
    <x v="35"/>
    <x v="35"/>
    <s v="22699"/>
    <s v="Altres despeses diverses"/>
    <x v="9"/>
    <x v="9"/>
    <s v="2"/>
    <s v="Actuacions de protecció i promoció social"/>
    <x v="2"/>
    <x v="2"/>
    <x v="5"/>
    <x v="5"/>
    <x v="6"/>
    <x v="6"/>
    <s v="23261"/>
    <s v="Promoció de la convivència i intercultur"/>
    <n v="18648"/>
    <n v="-18648"/>
    <n v="0"/>
    <n v="0"/>
    <n v="0"/>
    <n v="0"/>
    <n v="0"/>
    <n v="0"/>
  </r>
  <r>
    <x v="1"/>
    <x v="1"/>
    <x v="8"/>
    <x v="8"/>
    <x v="35"/>
    <x v="35"/>
    <s v="22699"/>
    <s v="Altres despeses diverses"/>
    <x v="9"/>
    <x v="9"/>
    <s v="3"/>
    <s v="Producció de béns públics de caràcter preferent"/>
    <x v="9"/>
    <x v="9"/>
    <x v="37"/>
    <x v="37"/>
    <x v="58"/>
    <x v="58"/>
    <s v="33411"/>
    <s v="Promoció cultural"/>
    <n v="16576"/>
    <n v="-16576"/>
    <n v="0"/>
    <n v="0"/>
    <n v="0"/>
    <n v="0"/>
    <n v="0"/>
    <n v="0"/>
  </r>
  <r>
    <x v="1"/>
    <x v="1"/>
    <x v="8"/>
    <x v="8"/>
    <x v="35"/>
    <x v="35"/>
    <s v="22699"/>
    <s v="Altres despeses diverses"/>
    <x v="9"/>
    <x v="9"/>
    <s v="4"/>
    <s v="Actuacions de caràcter econòmic"/>
    <x v="3"/>
    <x v="3"/>
    <x v="29"/>
    <x v="29"/>
    <x v="53"/>
    <x v="53"/>
    <s v="43341"/>
    <s v="Dinamització econòmica de proximitat"/>
    <n v="5180"/>
    <n v="-5180"/>
    <n v="0"/>
    <n v="0"/>
    <n v="0"/>
    <n v="0"/>
    <n v="0"/>
    <n v="0"/>
  </r>
  <r>
    <x v="1"/>
    <x v="1"/>
    <x v="8"/>
    <x v="8"/>
    <x v="35"/>
    <x v="35"/>
    <s v="22699"/>
    <s v="Altres despeses diverses"/>
    <x v="9"/>
    <x v="9"/>
    <s v="9"/>
    <s v="Actuacions de caràcter general"/>
    <x v="0"/>
    <x v="0"/>
    <x v="0"/>
    <x v="0"/>
    <x v="0"/>
    <x v="0"/>
    <s v="91211"/>
    <s v="Representacio política"/>
    <n v="55124.94"/>
    <n v="-55124.94"/>
    <n v="0"/>
    <n v="0"/>
    <n v="0"/>
    <n v="0"/>
    <n v="0"/>
    <n v="0"/>
  </r>
  <r>
    <x v="1"/>
    <x v="1"/>
    <x v="8"/>
    <x v="8"/>
    <x v="35"/>
    <x v="35"/>
    <s v="22699"/>
    <s v="Altres despeses diverses"/>
    <x v="9"/>
    <x v="9"/>
    <s v="9"/>
    <s v="Actuacions de caràcter general"/>
    <x v="1"/>
    <x v="1"/>
    <x v="1"/>
    <x v="1"/>
    <x v="1"/>
    <x v="1"/>
    <s v="92011"/>
    <s v="Administració general"/>
    <n v="4516.55"/>
    <n v="-4516.55"/>
    <n v="0"/>
    <n v="0"/>
    <n v="0"/>
    <n v="0"/>
    <n v="0"/>
    <n v="0"/>
  </r>
  <r>
    <x v="1"/>
    <x v="1"/>
    <x v="8"/>
    <x v="8"/>
    <x v="35"/>
    <x v="35"/>
    <s v="22699"/>
    <s v="Altres despeses diverses"/>
    <x v="9"/>
    <x v="9"/>
    <s v="9"/>
    <s v="Actuacions de caràcter general"/>
    <x v="1"/>
    <x v="1"/>
    <x v="21"/>
    <x v="21"/>
    <x v="31"/>
    <x v="31"/>
    <s v="92412"/>
    <s v="Participació ciutadana i associativa de"/>
    <n v="13468"/>
    <n v="-5691.44"/>
    <n v="7776.56"/>
    <n v="0"/>
    <n v="0"/>
    <n v="0"/>
    <n v="0"/>
    <n v="0"/>
  </r>
  <r>
    <x v="1"/>
    <x v="1"/>
    <x v="8"/>
    <x v="8"/>
    <x v="35"/>
    <x v="35"/>
    <s v="22699"/>
    <s v="Altres despeses diverses"/>
    <x v="9"/>
    <x v="9"/>
    <s v="9"/>
    <s v="Actuacions de caràcter general"/>
    <x v="1"/>
    <x v="1"/>
    <x v="27"/>
    <x v="27"/>
    <x v="42"/>
    <x v="42"/>
    <s v="92922"/>
    <s v="Reserves per realització d'ingressos"/>
    <n v="222341.68"/>
    <n v="-222341.68"/>
    <n v="0"/>
    <n v="0"/>
    <n v="0"/>
    <n v="0"/>
    <n v="0"/>
    <n v="0"/>
  </r>
  <r>
    <x v="1"/>
    <x v="1"/>
    <x v="8"/>
    <x v="8"/>
    <x v="35"/>
    <x v="35"/>
    <s v="22699"/>
    <s v="Altres despeses diverses"/>
    <x v="10"/>
    <x v="10"/>
    <s v="1"/>
    <s v="Serveis públics bàsics"/>
    <x v="4"/>
    <x v="4"/>
    <x v="15"/>
    <x v="15"/>
    <x v="18"/>
    <x v="18"/>
    <s v="15344"/>
    <s v="Manteniment-millora espais públics no ce"/>
    <n v="40000"/>
    <n v="-15288.95"/>
    <n v="24711.05"/>
    <n v="0"/>
    <n v="0"/>
    <n v="0"/>
    <n v="0"/>
    <n v="0"/>
  </r>
  <r>
    <x v="1"/>
    <x v="1"/>
    <x v="8"/>
    <x v="8"/>
    <x v="35"/>
    <x v="35"/>
    <s v="22699"/>
    <s v="Altres despeses diverses"/>
    <x v="10"/>
    <x v="10"/>
    <s v="9"/>
    <s v="Actuacions de caràcter general"/>
    <x v="0"/>
    <x v="0"/>
    <x v="0"/>
    <x v="0"/>
    <x v="0"/>
    <x v="0"/>
    <s v="91211"/>
    <s v="Representacio política"/>
    <n v="36000"/>
    <n v="-36000"/>
    <n v="0"/>
    <n v="0"/>
    <n v="0"/>
    <n v="0"/>
    <n v="0"/>
    <n v="0"/>
  </r>
  <r>
    <x v="1"/>
    <x v="1"/>
    <x v="8"/>
    <x v="8"/>
    <x v="35"/>
    <x v="35"/>
    <s v="22699"/>
    <s v="Altres despeses diverses"/>
    <x v="10"/>
    <x v="10"/>
    <s v="9"/>
    <s v="Actuacions de caràcter general"/>
    <x v="1"/>
    <x v="1"/>
    <x v="1"/>
    <x v="1"/>
    <x v="1"/>
    <x v="1"/>
    <s v="92011"/>
    <s v="Administració general"/>
    <n v="2430"/>
    <n v="-2430"/>
    <n v="0"/>
    <n v="0"/>
    <n v="0"/>
    <n v="0"/>
    <n v="0"/>
    <n v="0"/>
  </r>
  <r>
    <x v="1"/>
    <x v="1"/>
    <x v="8"/>
    <x v="8"/>
    <x v="35"/>
    <x v="35"/>
    <s v="22699"/>
    <s v="Altres despeses diverses"/>
    <x v="10"/>
    <x v="10"/>
    <s v="9"/>
    <s v="Actuacions de caràcter general"/>
    <x v="1"/>
    <x v="1"/>
    <x v="27"/>
    <x v="27"/>
    <x v="42"/>
    <x v="42"/>
    <s v="92922"/>
    <s v="Reserves per realització d'ingressos"/>
    <n v="20000"/>
    <n v="-20000"/>
    <n v="0"/>
    <n v="0"/>
    <n v="0"/>
    <n v="0"/>
    <n v="0"/>
    <n v="0"/>
  </r>
  <r>
    <x v="1"/>
    <x v="1"/>
    <x v="8"/>
    <x v="8"/>
    <x v="35"/>
    <x v="35"/>
    <s v="22699"/>
    <s v="Altres despeses diverses"/>
    <x v="23"/>
    <x v="23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3"/>
    <x v="23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3"/>
    <x v="23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3"/>
    <x v="23"/>
    <s v="4"/>
    <s v="Actuacions de caràcter econòmic"/>
    <x v="3"/>
    <x v="3"/>
    <x v="6"/>
    <x v="6"/>
    <x v="7"/>
    <x v="7"/>
    <s v="43011"/>
    <s v="Administració i gerència de Presidència"/>
    <n v="1425772.24"/>
    <n v="-1413579.17"/>
    <n v="12193.07"/>
    <n v="0"/>
    <n v="0"/>
    <n v="0"/>
    <n v="0"/>
    <n v="0"/>
  </r>
  <r>
    <x v="1"/>
    <x v="1"/>
    <x v="8"/>
    <x v="8"/>
    <x v="35"/>
    <x v="35"/>
    <s v="22699"/>
    <s v="Altres despeses diverses"/>
    <x v="23"/>
    <x v="23"/>
    <s v="4"/>
    <s v="Actuacions de caràcter econòmic"/>
    <x v="3"/>
    <x v="3"/>
    <x v="30"/>
    <x v="30"/>
    <x v="48"/>
    <x v="48"/>
    <s v="43141"/>
    <s v="Serveis de promoció del comerç"/>
    <n v="180552.95"/>
    <n v="-132419.92000000001"/>
    <n v="48133.03"/>
    <n v="46384.58"/>
    <n v="45095.93"/>
    <n v="45095.9"/>
    <n v="27497.86"/>
    <n v="17598.04"/>
  </r>
  <r>
    <x v="1"/>
    <x v="1"/>
    <x v="8"/>
    <x v="8"/>
    <x v="35"/>
    <x v="35"/>
    <s v="22699"/>
    <s v="Altres despeses diverses"/>
    <x v="23"/>
    <x v="23"/>
    <s v="4"/>
    <s v="Actuacions de caràcter econòmic"/>
    <x v="3"/>
    <x v="3"/>
    <x v="29"/>
    <x v="29"/>
    <x v="62"/>
    <x v="62"/>
    <s v="43321"/>
    <s v="Promoció econòmica de la ciutat"/>
    <n v="561017.5"/>
    <n v="-405884.21"/>
    <n v="155133.29"/>
    <n v="0"/>
    <n v="0"/>
    <n v="0"/>
    <n v="0"/>
    <n v="0"/>
  </r>
  <r>
    <x v="1"/>
    <x v="1"/>
    <x v="8"/>
    <x v="8"/>
    <x v="35"/>
    <x v="35"/>
    <s v="22699"/>
    <s v="Altres despeses diverses"/>
    <x v="23"/>
    <x v="23"/>
    <s v="4"/>
    <s v="Actuacions de caràcter econòmic"/>
    <x v="3"/>
    <x v="3"/>
    <x v="29"/>
    <x v="29"/>
    <x v="65"/>
    <x v="65"/>
    <s v="43351"/>
    <s v="Foment de l’economia cooperativa, social"/>
    <n v="151.35"/>
    <n v="0"/>
    <n v="151.35"/>
    <n v="0"/>
    <n v="0"/>
    <n v="0"/>
    <n v="0"/>
    <n v="0"/>
  </r>
  <r>
    <x v="1"/>
    <x v="1"/>
    <x v="8"/>
    <x v="8"/>
    <x v="35"/>
    <x v="35"/>
    <s v="22699"/>
    <s v="Altres despeses diverses"/>
    <x v="23"/>
    <x v="23"/>
    <s v="4"/>
    <s v="Actuacions de caràcter econòmic"/>
    <x v="15"/>
    <x v="15"/>
    <x v="45"/>
    <x v="45"/>
    <x v="77"/>
    <x v="77"/>
    <s v="46311"/>
    <s v="Suport a innovació i coneixement"/>
    <n v="882.11"/>
    <n v="0"/>
    <n v="882.11"/>
    <n v="0"/>
    <n v="0"/>
    <n v="0"/>
    <n v="0"/>
    <n v="0"/>
  </r>
  <r>
    <x v="1"/>
    <x v="1"/>
    <x v="8"/>
    <x v="8"/>
    <x v="35"/>
    <x v="35"/>
    <s v="22699"/>
    <s v="Altres despeses diverses"/>
    <x v="23"/>
    <x v="23"/>
    <s v="4"/>
    <s v="Actuacions de caràcter econòmic"/>
    <x v="7"/>
    <x v="7"/>
    <x v="16"/>
    <x v="16"/>
    <x v="23"/>
    <x v="23"/>
    <s v="49312"/>
    <s v="Informació al consumidor"/>
    <n v="151.35"/>
    <n v="-151.35"/>
    <n v="0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1"/>
    <s v="Serveis públics bàsics"/>
    <x v="4"/>
    <x v="4"/>
    <x v="14"/>
    <x v="14"/>
    <x v="21"/>
    <x v="21"/>
    <s v="15131"/>
    <s v="Redacció de projectes-execució d'obres"/>
    <n v="20"/>
    <n v="0"/>
    <n v="20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2"/>
    <s v="Actuacions de protecció i promoció social"/>
    <x v="2"/>
    <x v="2"/>
    <x v="3"/>
    <x v="3"/>
    <x v="3"/>
    <x v="3"/>
    <s v="23011"/>
    <s v="Direcció i administració de serveis soci"/>
    <n v="20"/>
    <n v="0"/>
    <n v="20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3"/>
    <s v="Producció de béns públics de caràcter preferent"/>
    <x v="13"/>
    <x v="13"/>
    <x v="53"/>
    <x v="53"/>
    <x v="86"/>
    <x v="86"/>
    <s v="32011"/>
    <s v="Administració general d'educació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9"/>
    <s v="Actuacions de caràcter general"/>
    <x v="1"/>
    <x v="1"/>
    <x v="1"/>
    <x v="1"/>
    <x v="1"/>
    <x v="1"/>
    <s v="92011"/>
    <s v="Administració general"/>
    <n v="119495.92"/>
    <n v="73000"/>
    <n v="192495.92"/>
    <n v="191916.74"/>
    <n v="380.88"/>
    <n v="380.88"/>
    <n v="380.88"/>
    <n v="0"/>
  </r>
  <r>
    <x v="1"/>
    <x v="1"/>
    <x v="8"/>
    <x v="8"/>
    <x v="35"/>
    <x v="35"/>
    <s v="22699"/>
    <s v="Altres despeses diverses"/>
    <x v="24"/>
    <x v="24"/>
    <s v="9"/>
    <s v="Actuacions de caràcter general"/>
    <x v="8"/>
    <x v="8"/>
    <x v="17"/>
    <x v="17"/>
    <x v="24"/>
    <x v="24"/>
    <s v="93112"/>
    <s v="Pressupost i política fiscal"/>
    <n v="10200"/>
    <n v="0"/>
    <n v="10200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9"/>
    <s v="Actuacions de caràcter general"/>
    <x v="8"/>
    <x v="8"/>
    <x v="17"/>
    <x v="17"/>
    <x v="24"/>
    <x v="24"/>
    <s v="93116"/>
    <s v="Auditoria interna"/>
    <n v="1209.5999999999999"/>
    <n v="0"/>
    <n v="1209.5999999999999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9"/>
    <s v="Actuacions de caràcter general"/>
    <x v="8"/>
    <x v="8"/>
    <x v="26"/>
    <x v="26"/>
    <x v="40"/>
    <x v="40"/>
    <s v="93212"/>
    <s v="Consell Tributari"/>
    <n v="597.70000000000005"/>
    <n v="0"/>
    <n v="597.70000000000005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9"/>
    <s v="Actuacions de caràcter general"/>
    <x v="8"/>
    <x v="8"/>
    <x v="18"/>
    <x v="18"/>
    <x v="25"/>
    <x v="25"/>
    <s v="93311"/>
    <s v="Patrimoni"/>
    <n v="2973584.15"/>
    <n v="-164141.14000000001"/>
    <n v="2809443.01"/>
    <n v="2773718.17"/>
    <n v="2097198.64"/>
    <n v="2097198.64"/>
    <n v="1596680.96"/>
    <n v="500517.68"/>
  </r>
  <r>
    <x v="1"/>
    <x v="1"/>
    <x v="8"/>
    <x v="8"/>
    <x v="35"/>
    <x v="35"/>
    <s v="22699"/>
    <s v="Altres despeses diverses"/>
    <x v="27"/>
    <x v="27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7"/>
    <x v="27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7"/>
    <x v="27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7"/>
    <x v="27"/>
    <s v="4"/>
    <s v="Actuacions de caràcter econòmic"/>
    <x v="3"/>
    <x v="3"/>
    <x v="47"/>
    <x v="47"/>
    <x v="79"/>
    <x v="79"/>
    <s v="43211"/>
    <s v="Foment del turisme"/>
    <n v="11440000"/>
    <n v="-7778823.04"/>
    <n v="3661176.96"/>
    <n v="0"/>
    <n v="0"/>
    <n v="0"/>
    <n v="0"/>
    <n v="0"/>
  </r>
  <r>
    <x v="1"/>
    <x v="1"/>
    <x v="8"/>
    <x v="8"/>
    <x v="35"/>
    <x v="35"/>
    <s v="22699"/>
    <s v="Altres despeses diverses"/>
    <x v="27"/>
    <x v="27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4"/>
    <s v="Actuacions de caràcter econòmic"/>
    <x v="3"/>
    <x v="3"/>
    <x v="6"/>
    <x v="6"/>
    <x v="7"/>
    <x v="7"/>
    <s v="43014"/>
    <s v="Consell Econòmic i Social"/>
    <n v="454.27"/>
    <n v="0"/>
    <n v="454.27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0"/>
    <x v="0"/>
    <x v="0"/>
    <x v="0"/>
    <x v="0"/>
    <x v="0"/>
    <s v="91212"/>
    <s v="Direcció tècnica de premsa"/>
    <n v="783.22"/>
    <n v="-783.22"/>
    <n v="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0"/>
    <x v="0"/>
    <x v="0"/>
    <x v="0"/>
    <x v="9"/>
    <x v="9"/>
    <s v="91221"/>
    <s v="Relacions institucionals"/>
    <n v="2219.11"/>
    <n v="0"/>
    <n v="2219.11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0"/>
    <x v="0"/>
    <x v="0"/>
    <x v="0"/>
    <x v="9"/>
    <x v="9"/>
    <s v="91222"/>
    <s v="Protocol"/>
    <n v="51487.81"/>
    <n v="54862.1"/>
    <n v="106349.91"/>
    <n v="5929"/>
    <n v="5929"/>
    <n v="5929"/>
    <n v="5929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1"/>
    <x v="1"/>
    <s v="92011"/>
    <s v="Administració general"/>
    <n v="2212728.25"/>
    <n v="692491.69"/>
    <n v="2905219.94"/>
    <n v="21344.93"/>
    <n v="21344.93"/>
    <n v="20844.28"/>
    <n v="20844.28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1"/>
    <x v="1"/>
    <s v="92012"/>
    <s v="Serveis editorials"/>
    <n v="2486.4"/>
    <n v="0"/>
    <n v="2486.4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1"/>
    <x v="1"/>
    <s v="92014"/>
    <s v="Serveis jurídics"/>
    <n v="466.2"/>
    <n v="0"/>
    <n v="466.2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1"/>
    <x v="1"/>
    <s v="92016"/>
    <s v="Direcció administrativa gabinet d'alcald"/>
    <n v="7844.59"/>
    <n v="-7844.59"/>
    <n v="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27"/>
    <x v="27"/>
    <s v="92021"/>
    <s v="Sindicatura de Greuges"/>
    <n v="469.93"/>
    <n v="0"/>
    <n v="469.93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28"/>
    <x v="28"/>
    <s v="92031"/>
    <s v="Arxiu municipal contemporani"/>
    <n v="67.36"/>
    <n v="0"/>
    <n v="67.36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28"/>
    <x v="28"/>
    <s v="92032"/>
    <s v="Sistema d'arxius"/>
    <n v="376351.89"/>
    <n v="-376351.89"/>
    <n v="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8"/>
    <x v="8"/>
    <x v="20"/>
    <x v="20"/>
    <s v="92521"/>
    <s v="Direcció de comunicació"/>
    <n v="310.8"/>
    <n v="0"/>
    <n v="310.8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8"/>
    <x v="8"/>
    <x v="20"/>
    <x v="20"/>
    <s v="92523"/>
    <s v="Comunicació digital"/>
    <n v="310.8"/>
    <n v="0"/>
    <n v="310.8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8"/>
    <x v="8"/>
    <x v="18"/>
    <x v="18"/>
    <x v="25"/>
    <x v="25"/>
    <s v="93314"/>
    <s v="Manteniment d’edificis i solars no centr"/>
    <n v="125.31"/>
    <n v="-125.31"/>
    <n v="0"/>
    <n v="0"/>
    <n v="0"/>
    <n v="0"/>
    <n v="0"/>
    <n v="0"/>
  </r>
  <r>
    <x v="1"/>
    <x v="1"/>
    <x v="8"/>
    <x v="8"/>
    <x v="35"/>
    <x v="35"/>
    <s v="22699"/>
    <s v="Altres despeses diverses"/>
    <x v="25"/>
    <x v="25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5"/>
    <x v="25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5"/>
    <x v="25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5"/>
    <x v="25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5"/>
    <x v="25"/>
    <s v="9"/>
    <s v="Actuacions de caràcter general"/>
    <x v="1"/>
    <x v="1"/>
    <x v="20"/>
    <x v="20"/>
    <x v="29"/>
    <x v="29"/>
    <s v="92211"/>
    <s v="Direcció de recursos humans i organitzac"/>
    <n v="2952.6"/>
    <n v="-2952.6"/>
    <n v="0"/>
    <n v="0"/>
    <n v="0"/>
    <n v="0"/>
    <n v="0"/>
    <n v="0"/>
  </r>
  <r>
    <x v="1"/>
    <x v="1"/>
    <x v="8"/>
    <x v="8"/>
    <x v="35"/>
    <x v="35"/>
    <s v="22699"/>
    <s v="Altres despeses diverses"/>
    <x v="26"/>
    <x v="26"/>
    <s v="1"/>
    <s v="Serveis públics bàsics"/>
    <x v="4"/>
    <x v="4"/>
    <x v="14"/>
    <x v="14"/>
    <x v="21"/>
    <x v="21"/>
    <s v="15131"/>
    <s v="Redacció de projectes-execució d'obres"/>
    <n v="10.36"/>
    <n v="0"/>
    <n v="10.36"/>
    <n v="0"/>
    <n v="0"/>
    <n v="0"/>
    <n v="0"/>
    <n v="0"/>
  </r>
  <r>
    <x v="1"/>
    <x v="1"/>
    <x v="8"/>
    <x v="8"/>
    <x v="35"/>
    <x v="35"/>
    <s v="22699"/>
    <s v="Altres despeses diverses"/>
    <x v="26"/>
    <x v="26"/>
    <s v="2"/>
    <s v="Actuacions de protecció i promoció social"/>
    <x v="2"/>
    <x v="2"/>
    <x v="4"/>
    <x v="4"/>
    <x v="30"/>
    <x v="30"/>
    <s v="23182"/>
    <s v="Suport a les accions comunitàries"/>
    <n v="62.16"/>
    <n v="-62.16"/>
    <n v="0"/>
    <n v="0"/>
    <n v="0"/>
    <n v="0"/>
    <n v="0"/>
    <n v="0"/>
  </r>
  <r>
    <x v="1"/>
    <x v="1"/>
    <x v="8"/>
    <x v="8"/>
    <x v="35"/>
    <x v="35"/>
    <s v="22699"/>
    <s v="Altres despeses diverses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2900.8"/>
    <n v="-2900.8"/>
    <n v="0"/>
    <n v="0"/>
    <n v="0"/>
    <n v="0"/>
    <n v="0"/>
    <n v="0"/>
  </r>
  <r>
    <x v="1"/>
    <x v="1"/>
    <x v="8"/>
    <x v="8"/>
    <x v="35"/>
    <x v="35"/>
    <s v="22699"/>
    <s v="Altres despeses diverses"/>
    <x v="26"/>
    <x v="26"/>
    <s v="3"/>
    <s v="Producció de béns públics de caràcter preferent"/>
    <x v="9"/>
    <x v="9"/>
    <x v="52"/>
    <x v="52"/>
    <x v="85"/>
    <x v="85"/>
    <s v="33011"/>
    <s v="Administració general de cultura"/>
    <n v="0"/>
    <n v="20.72"/>
    <n v="20.72"/>
    <n v="0"/>
    <n v="0"/>
    <n v="0"/>
    <n v="0"/>
    <n v="0"/>
  </r>
  <r>
    <x v="1"/>
    <x v="1"/>
    <x v="8"/>
    <x v="8"/>
    <x v="35"/>
    <x v="35"/>
    <s v="22699"/>
    <s v="Altres despeses diverses"/>
    <x v="26"/>
    <x v="26"/>
    <s v="4"/>
    <s v="Actuacions de caràcter econòmic"/>
    <x v="3"/>
    <x v="3"/>
    <x v="6"/>
    <x v="6"/>
    <x v="7"/>
    <x v="7"/>
    <s v="43011"/>
    <s v="Administració i gerència de Presidència"/>
    <n v="10.36"/>
    <n v="38.89"/>
    <n v="49.25"/>
    <n v="0"/>
    <n v="0"/>
    <n v="0"/>
    <n v="0"/>
    <n v="0"/>
  </r>
  <r>
    <x v="1"/>
    <x v="1"/>
    <x v="8"/>
    <x v="8"/>
    <x v="35"/>
    <x v="35"/>
    <s v="22699"/>
    <s v="Altres despeses diverses"/>
    <x v="26"/>
    <x v="26"/>
    <s v="9"/>
    <s v="Actuacions de caràcter general"/>
    <x v="1"/>
    <x v="1"/>
    <x v="21"/>
    <x v="21"/>
    <x v="31"/>
    <x v="31"/>
    <s v="92413"/>
    <s v="Relacions ciutadanes"/>
    <n v="154.91"/>
    <n v="-154.91"/>
    <n v="0"/>
    <n v="0"/>
    <n v="0"/>
    <n v="0"/>
    <n v="0"/>
    <n v="0"/>
  </r>
  <r>
    <x v="1"/>
    <x v="1"/>
    <x v="8"/>
    <x v="8"/>
    <x v="35"/>
    <x v="35"/>
    <s v="22699"/>
    <s v="Altres despeses diverses"/>
    <x v="26"/>
    <x v="26"/>
    <s v="9"/>
    <s v="Actuacions de caràcter general"/>
    <x v="1"/>
    <x v="1"/>
    <x v="21"/>
    <x v="21"/>
    <x v="31"/>
    <x v="31"/>
    <s v="92417"/>
    <s v="Participació ciutadana"/>
    <n v="1566.43"/>
    <n v="-1566.43"/>
    <n v="0"/>
    <n v="0"/>
    <n v="0"/>
    <n v="0"/>
    <n v="0"/>
    <n v="0"/>
  </r>
  <r>
    <x v="1"/>
    <x v="1"/>
    <x v="8"/>
    <x v="8"/>
    <x v="35"/>
    <x v="35"/>
    <s v="22699"/>
    <s v="Altres despeses diverses"/>
    <x v="26"/>
    <x v="26"/>
    <s v="9"/>
    <s v="Actuacions de caràcter general"/>
    <x v="1"/>
    <x v="1"/>
    <x v="21"/>
    <x v="21"/>
    <x v="68"/>
    <x v="68"/>
    <s v="92491"/>
    <s v="Memòria històrica"/>
    <n v="1989.6"/>
    <n v="-1989.6"/>
    <n v="0"/>
    <n v="0"/>
    <n v="0"/>
    <n v="0"/>
    <n v="0"/>
    <n v="0"/>
  </r>
  <r>
    <x v="1"/>
    <x v="1"/>
    <x v="8"/>
    <x v="8"/>
    <x v="36"/>
    <x v="36"/>
    <s v="22700"/>
    <s v="Neteja edificis i local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55000"/>
    <n v="-55000"/>
    <n v="0"/>
    <n v="0"/>
    <n v="0"/>
    <n v="0"/>
    <n v="0"/>
    <n v="0"/>
  </r>
  <r>
    <x v="1"/>
    <x v="1"/>
    <x v="8"/>
    <x v="8"/>
    <x v="36"/>
    <x v="36"/>
    <s v="22700"/>
    <s v="Neteja edificis i local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9288.2000000000007"/>
    <n v="-9288.2000000000007"/>
    <n v="0"/>
    <n v="0"/>
    <n v="0"/>
    <n v="0"/>
    <n v="0"/>
    <n v="0"/>
  </r>
  <r>
    <x v="1"/>
    <x v="1"/>
    <x v="8"/>
    <x v="8"/>
    <x v="36"/>
    <x v="36"/>
    <s v="22700"/>
    <s v="Neteja edificis i locals"/>
    <x v="13"/>
    <x v="13"/>
    <s v="9"/>
    <s v="Actuacions de caràcter general"/>
    <x v="8"/>
    <x v="8"/>
    <x v="18"/>
    <x v="18"/>
    <x v="25"/>
    <x v="25"/>
    <s v="93312"/>
    <s v="Manteniment d’edificis centralitzats"/>
    <n v="912585.4"/>
    <n v="563347.16"/>
    <n v="1475932.56"/>
    <n v="1469823.14"/>
    <n v="1469823.14"/>
    <n v="1469823.14"/>
    <n v="1265643.1000000001"/>
    <n v="204180.04"/>
  </r>
  <r>
    <x v="1"/>
    <x v="1"/>
    <x v="8"/>
    <x v="8"/>
    <x v="36"/>
    <x v="36"/>
    <s v="22700"/>
    <s v="Neteja edificis i locals"/>
    <x v="15"/>
    <x v="15"/>
    <s v="1"/>
    <s v="Serveis públics bàsics"/>
    <x v="6"/>
    <x v="6"/>
    <x v="32"/>
    <x v="32"/>
    <x v="50"/>
    <x v="50"/>
    <s v="16911"/>
    <s v="Protecció i control d'animals"/>
    <n v="54465.86"/>
    <n v="-54465.86"/>
    <n v="0"/>
    <n v="0"/>
    <n v="0"/>
    <n v="0"/>
    <n v="0"/>
    <n v="0"/>
  </r>
  <r>
    <x v="1"/>
    <x v="1"/>
    <x v="8"/>
    <x v="8"/>
    <x v="36"/>
    <x v="36"/>
    <s v="22700"/>
    <s v="Neteja edificis i locals"/>
    <x v="17"/>
    <x v="17"/>
    <s v="9"/>
    <s v="Actuacions de caràcter general"/>
    <x v="8"/>
    <x v="8"/>
    <x v="18"/>
    <x v="18"/>
    <x v="25"/>
    <x v="25"/>
    <s v="93312"/>
    <s v="Manteniment d’edificis centralitzats"/>
    <n v="1784204.5"/>
    <n v="142736.35999999999"/>
    <n v="1926940.86"/>
    <n v="1926940.86"/>
    <n v="1926940.86"/>
    <n v="1884965.25"/>
    <n v="1687709.16"/>
    <n v="197256.09"/>
  </r>
  <r>
    <x v="1"/>
    <x v="1"/>
    <x v="8"/>
    <x v="8"/>
    <x v="36"/>
    <x v="36"/>
    <s v="22700"/>
    <s v="Neteja edificis i locals"/>
    <x v="18"/>
    <x v="18"/>
    <s v="9"/>
    <s v="Actuacions de caràcter general"/>
    <x v="8"/>
    <x v="8"/>
    <x v="18"/>
    <x v="18"/>
    <x v="25"/>
    <x v="25"/>
    <s v="93312"/>
    <s v="Manteniment d’edificis centralitzats"/>
    <n v="585021.99"/>
    <n v="0"/>
    <n v="585021.99"/>
    <n v="585021.99"/>
    <n v="585021.99"/>
    <n v="558804.36"/>
    <n v="458955"/>
    <n v="99849.36"/>
  </r>
  <r>
    <x v="1"/>
    <x v="1"/>
    <x v="8"/>
    <x v="8"/>
    <x v="36"/>
    <x v="36"/>
    <s v="22700"/>
    <s v="Neteja edificis i locals"/>
    <x v="1"/>
    <x v="1"/>
    <s v="9"/>
    <s v="Actuacions de caràcter general"/>
    <x v="8"/>
    <x v="8"/>
    <x v="18"/>
    <x v="18"/>
    <x v="25"/>
    <x v="25"/>
    <s v="93312"/>
    <s v="Manteniment d’edificis centralitzats"/>
    <n v="1246690.99"/>
    <n v="70189.070000000007"/>
    <n v="1316880.06"/>
    <n v="1316880.06"/>
    <n v="1316880.06"/>
    <n v="1263796.28"/>
    <n v="1154559.8700000001"/>
    <n v="109236.41"/>
  </r>
  <r>
    <x v="1"/>
    <x v="1"/>
    <x v="8"/>
    <x v="8"/>
    <x v="36"/>
    <x v="36"/>
    <s v="22700"/>
    <s v="Neteja edificis i locals"/>
    <x v="2"/>
    <x v="2"/>
    <s v="9"/>
    <s v="Actuacions de caràcter general"/>
    <x v="8"/>
    <x v="8"/>
    <x v="18"/>
    <x v="18"/>
    <x v="25"/>
    <x v="25"/>
    <s v="93312"/>
    <s v="Manteniment d’edificis centralitzats"/>
    <n v="1174193.8999999999"/>
    <n v="154195.95000000001"/>
    <n v="1328389.8500000001"/>
    <n v="1328389.8500000001"/>
    <n v="1328389.8500000001"/>
    <n v="1266279.75"/>
    <n v="1142441.97"/>
    <n v="123837.78"/>
  </r>
  <r>
    <x v="1"/>
    <x v="1"/>
    <x v="8"/>
    <x v="8"/>
    <x v="36"/>
    <x v="36"/>
    <s v="22700"/>
    <s v="Neteja edificis i locals"/>
    <x v="3"/>
    <x v="3"/>
    <s v="9"/>
    <s v="Actuacions de caràcter general"/>
    <x v="8"/>
    <x v="8"/>
    <x v="18"/>
    <x v="18"/>
    <x v="25"/>
    <x v="25"/>
    <s v="93312"/>
    <s v="Manteniment d’edificis centralitzats"/>
    <n v="1150064.43"/>
    <n v="72452.23"/>
    <n v="1222516.6599999999"/>
    <n v="1213958.58"/>
    <n v="1213958.58"/>
    <n v="1164279.8"/>
    <n v="1065683.92"/>
    <n v="98595.88"/>
  </r>
  <r>
    <x v="1"/>
    <x v="1"/>
    <x v="8"/>
    <x v="8"/>
    <x v="36"/>
    <x v="36"/>
    <s v="22700"/>
    <s v="Neteja edificis i locals"/>
    <x v="4"/>
    <x v="4"/>
    <s v="9"/>
    <s v="Actuacions de caràcter general"/>
    <x v="8"/>
    <x v="8"/>
    <x v="18"/>
    <x v="18"/>
    <x v="25"/>
    <x v="25"/>
    <s v="93312"/>
    <s v="Manteniment d’edificis centralitzats"/>
    <n v="627414.6"/>
    <n v="47519.25"/>
    <n v="674933.85"/>
    <n v="674933.85"/>
    <n v="674933.85"/>
    <n v="632640.92000000004"/>
    <n v="575176.51"/>
    <n v="57464.41"/>
  </r>
  <r>
    <x v="1"/>
    <x v="1"/>
    <x v="8"/>
    <x v="8"/>
    <x v="36"/>
    <x v="36"/>
    <s v="22700"/>
    <s v="Neteja edificis i locals"/>
    <x v="5"/>
    <x v="5"/>
    <s v="9"/>
    <s v="Actuacions de caràcter general"/>
    <x v="8"/>
    <x v="8"/>
    <x v="18"/>
    <x v="18"/>
    <x v="25"/>
    <x v="25"/>
    <s v="93312"/>
    <s v="Manteniment d’edificis centralitzats"/>
    <n v="381701.34"/>
    <n v="0"/>
    <n v="381701.34"/>
    <n v="381701.34"/>
    <n v="381701.34"/>
    <n v="375353.4"/>
    <n v="330071.46999999997"/>
    <n v="45281.93"/>
  </r>
  <r>
    <x v="1"/>
    <x v="1"/>
    <x v="8"/>
    <x v="8"/>
    <x v="36"/>
    <x v="36"/>
    <s v="22700"/>
    <s v="Neteja edificis i locals"/>
    <x v="6"/>
    <x v="6"/>
    <s v="2"/>
    <s v="Actuacions de protecció i promoció social"/>
    <x v="2"/>
    <x v="2"/>
    <x v="5"/>
    <x v="5"/>
    <x v="46"/>
    <x v="46"/>
    <s v="23213"/>
    <s v="Promoció i participació infància"/>
    <n v="3000"/>
    <n v="0"/>
    <n v="3000"/>
    <n v="1778.41"/>
    <n v="1778.41"/>
    <n v="1111.5"/>
    <n v="1037.4000000000001"/>
    <n v="74.099999999999994"/>
  </r>
  <r>
    <x v="1"/>
    <x v="1"/>
    <x v="8"/>
    <x v="8"/>
    <x v="36"/>
    <x v="36"/>
    <s v="22700"/>
    <s v="Neteja edificis i locals"/>
    <x v="6"/>
    <x v="6"/>
    <s v="9"/>
    <s v="Actuacions de caràcter general"/>
    <x v="8"/>
    <x v="8"/>
    <x v="18"/>
    <x v="18"/>
    <x v="25"/>
    <x v="25"/>
    <s v="93312"/>
    <s v="Manteniment d’edificis centralitzats"/>
    <n v="721821.93"/>
    <n v="77448.78"/>
    <n v="799270.71"/>
    <n v="799270.71"/>
    <n v="799270.71"/>
    <n v="758622.63"/>
    <n v="692494.7"/>
    <n v="66127.929999999993"/>
  </r>
  <r>
    <x v="1"/>
    <x v="1"/>
    <x v="8"/>
    <x v="8"/>
    <x v="36"/>
    <x v="36"/>
    <s v="22700"/>
    <s v="Neteja edificis i locals"/>
    <x v="7"/>
    <x v="7"/>
    <s v="2"/>
    <s v="Actuacions de protecció i promoció social"/>
    <x v="2"/>
    <x v="2"/>
    <x v="5"/>
    <x v="5"/>
    <x v="46"/>
    <x v="46"/>
    <s v="23213"/>
    <s v="Promoció i participació infància"/>
    <n v="0"/>
    <n v="1414.73"/>
    <n v="1414.73"/>
    <n v="1414.73"/>
    <n v="1414.73"/>
    <n v="1414.73"/>
    <n v="1414.73"/>
    <n v="0"/>
  </r>
  <r>
    <x v="1"/>
    <x v="1"/>
    <x v="8"/>
    <x v="8"/>
    <x v="36"/>
    <x v="36"/>
    <s v="22700"/>
    <s v="Neteja edificis i locals"/>
    <x v="7"/>
    <x v="7"/>
    <s v="9"/>
    <s v="Actuacions de caràcter general"/>
    <x v="8"/>
    <x v="8"/>
    <x v="18"/>
    <x v="18"/>
    <x v="25"/>
    <x v="25"/>
    <s v="93312"/>
    <s v="Manteniment d’edificis centralitzats"/>
    <n v="1037912.47"/>
    <n v="62747.91"/>
    <n v="1100660.3799999999"/>
    <n v="1100660.3799999999"/>
    <n v="1100660.3799999999"/>
    <n v="1059963.1299999999"/>
    <n v="958624"/>
    <n v="101339.13"/>
  </r>
  <r>
    <x v="1"/>
    <x v="1"/>
    <x v="8"/>
    <x v="8"/>
    <x v="36"/>
    <x v="36"/>
    <s v="22700"/>
    <s v="Neteja edificis i locals"/>
    <x v="8"/>
    <x v="8"/>
    <s v="9"/>
    <s v="Actuacions de caràcter general"/>
    <x v="8"/>
    <x v="8"/>
    <x v="18"/>
    <x v="18"/>
    <x v="25"/>
    <x v="25"/>
    <s v="93312"/>
    <s v="Manteniment d’edificis centralitzats"/>
    <n v="1149741.73"/>
    <n v="83849.94"/>
    <n v="1233591.67"/>
    <n v="1233591.67"/>
    <n v="1233591.67"/>
    <n v="1130443.44"/>
    <n v="925632.47"/>
    <n v="204810.97"/>
  </r>
  <r>
    <x v="1"/>
    <x v="1"/>
    <x v="8"/>
    <x v="8"/>
    <x v="36"/>
    <x v="36"/>
    <s v="22700"/>
    <s v="Neteja edificis i locals"/>
    <x v="9"/>
    <x v="9"/>
    <s v="9"/>
    <s v="Actuacions de caràcter general"/>
    <x v="8"/>
    <x v="8"/>
    <x v="18"/>
    <x v="18"/>
    <x v="25"/>
    <x v="25"/>
    <s v="93312"/>
    <s v="Manteniment d’edificis centralitzats"/>
    <n v="1200067.3799999999"/>
    <n v="119070.25"/>
    <n v="1319137.6299999999"/>
    <n v="1319137.6299999999"/>
    <n v="1319137.6299999999"/>
    <n v="1275090.55"/>
    <n v="1026332.94"/>
    <n v="248757.61"/>
  </r>
  <r>
    <x v="1"/>
    <x v="1"/>
    <x v="8"/>
    <x v="8"/>
    <x v="36"/>
    <x v="36"/>
    <s v="22700"/>
    <s v="Neteja edificis i locals"/>
    <x v="10"/>
    <x v="10"/>
    <s v="9"/>
    <s v="Actuacions de caràcter general"/>
    <x v="8"/>
    <x v="8"/>
    <x v="18"/>
    <x v="18"/>
    <x v="25"/>
    <x v="25"/>
    <s v="93312"/>
    <s v="Manteniment d’edificis centralitzats"/>
    <n v="1509550.17"/>
    <n v="65978.19"/>
    <n v="1575528.36"/>
    <n v="1466029.76"/>
    <n v="1466029.76"/>
    <n v="1382170.66"/>
    <n v="958437.82"/>
    <n v="423732.84"/>
  </r>
  <r>
    <x v="1"/>
    <x v="1"/>
    <x v="8"/>
    <x v="8"/>
    <x v="36"/>
    <x v="36"/>
    <s v="22700"/>
    <s v="Neteja edificis i locals"/>
    <x v="0"/>
    <x v="0"/>
    <s v="9"/>
    <s v="Actuacions de caràcter general"/>
    <x v="8"/>
    <x v="8"/>
    <x v="18"/>
    <x v="18"/>
    <x v="25"/>
    <x v="25"/>
    <s v="93312"/>
    <s v="Manteniment d’edificis centralitzats"/>
    <n v="1841719.53"/>
    <n v="166116.68"/>
    <n v="2007836.21"/>
    <n v="2007836.21"/>
    <n v="2007836.21"/>
    <n v="1934691.08"/>
    <n v="1748077.27"/>
    <n v="186613.81"/>
  </r>
  <r>
    <x v="1"/>
    <x v="1"/>
    <x v="8"/>
    <x v="8"/>
    <x v="36"/>
    <x v="36"/>
    <s v="22701"/>
    <s v="Seguretat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1000"/>
    <n v="-1000"/>
    <n v="0"/>
    <n v="0"/>
    <n v="0"/>
    <n v="0"/>
    <n v="0"/>
    <n v="0"/>
  </r>
  <r>
    <x v="1"/>
    <x v="1"/>
    <x v="8"/>
    <x v="8"/>
    <x v="36"/>
    <x v="36"/>
    <s v="22701"/>
    <s v="Seguretat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96461.48"/>
    <n v="96461.48"/>
    <n v="96461.48"/>
    <n v="96461.48"/>
    <n v="69081.009999999995"/>
    <n v="64065.83"/>
    <n v="5015.18"/>
  </r>
  <r>
    <x v="1"/>
    <x v="1"/>
    <x v="8"/>
    <x v="8"/>
    <x v="36"/>
    <x v="36"/>
    <s v="22701"/>
    <s v="Seguretat"/>
    <x v="13"/>
    <x v="13"/>
    <s v="2"/>
    <s v="Actuacions de protecció i promoció social"/>
    <x v="2"/>
    <x v="2"/>
    <x v="5"/>
    <x v="5"/>
    <x v="41"/>
    <x v="41"/>
    <s v="23222"/>
    <s v="Gestió d'equipaments juvenils"/>
    <n v="0"/>
    <n v="4679.07"/>
    <n v="4679.07"/>
    <n v="4679.07"/>
    <n v="4679.07"/>
    <n v="3866.56"/>
    <n v="3866.56"/>
    <n v="0"/>
  </r>
  <r>
    <x v="1"/>
    <x v="1"/>
    <x v="8"/>
    <x v="8"/>
    <x v="36"/>
    <x v="36"/>
    <s v="22701"/>
    <s v="Seguretat"/>
    <x v="15"/>
    <x v="15"/>
    <s v="1"/>
    <s v="Serveis públics bàsics"/>
    <x v="6"/>
    <x v="6"/>
    <x v="32"/>
    <x v="32"/>
    <x v="50"/>
    <x v="50"/>
    <s v="16911"/>
    <s v="Protecció i control d'animals"/>
    <n v="101462.52"/>
    <n v="-101462.52"/>
    <n v="0"/>
    <n v="0"/>
    <n v="0"/>
    <n v="0"/>
    <n v="0"/>
    <n v="0"/>
  </r>
  <r>
    <x v="1"/>
    <x v="1"/>
    <x v="8"/>
    <x v="8"/>
    <x v="36"/>
    <x v="36"/>
    <s v="22701"/>
    <s v="Seguretat"/>
    <x v="17"/>
    <x v="17"/>
    <s v="1"/>
    <s v="Serveis públics bàsics"/>
    <x v="5"/>
    <x v="5"/>
    <x v="9"/>
    <x v="9"/>
    <x v="11"/>
    <x v="11"/>
    <s v="13011"/>
    <s v="Gestió programa administració seguretat"/>
    <n v="69228.2"/>
    <n v="121155.04"/>
    <n v="190383.24"/>
    <n v="190383.24"/>
    <n v="190383.24"/>
    <n v="190383.13"/>
    <n v="167939.32"/>
    <n v="22443.81"/>
  </r>
  <r>
    <x v="1"/>
    <x v="1"/>
    <x v="8"/>
    <x v="8"/>
    <x v="36"/>
    <x v="36"/>
    <s v="22701"/>
    <s v="Seguretat"/>
    <x v="17"/>
    <x v="17"/>
    <s v="1"/>
    <s v="Serveis públics bàsics"/>
    <x v="5"/>
    <x v="5"/>
    <x v="10"/>
    <x v="10"/>
    <x v="12"/>
    <x v="12"/>
    <s v="13211"/>
    <s v="Gestió del programa de seguretat ciutada"/>
    <n v="212350.41"/>
    <n v="-142210.21"/>
    <n v="70140.2"/>
    <n v="70118.92"/>
    <n v="70118.92"/>
    <n v="70118.92"/>
    <n v="70118.92"/>
    <n v="0"/>
  </r>
  <r>
    <x v="1"/>
    <x v="1"/>
    <x v="8"/>
    <x v="8"/>
    <x v="36"/>
    <x v="36"/>
    <s v="22701"/>
    <s v="Seguretat"/>
    <x v="18"/>
    <x v="18"/>
    <s v="1"/>
    <s v="Serveis públics bàsics"/>
    <x v="4"/>
    <x v="4"/>
    <x v="7"/>
    <x v="7"/>
    <x v="8"/>
    <x v="8"/>
    <s v="15017"/>
    <s v="Manteniment i conservació edificis Ecolo"/>
    <n v="172148.08"/>
    <n v="0"/>
    <n v="172148.08"/>
    <n v="163137.79999999999"/>
    <n v="163137.79999999999"/>
    <n v="161092.43"/>
    <n v="147599.22"/>
    <n v="13493.21"/>
  </r>
  <r>
    <x v="1"/>
    <x v="1"/>
    <x v="8"/>
    <x v="8"/>
    <x v="36"/>
    <x v="36"/>
    <s v="22701"/>
    <s v="Seguretat"/>
    <x v="19"/>
    <x v="19"/>
    <s v="1"/>
    <s v="Serveis públics bàsics"/>
    <x v="11"/>
    <x v="11"/>
    <x v="43"/>
    <x v="43"/>
    <x v="73"/>
    <x v="73"/>
    <s v="17112"/>
    <s v="Biodiversitat"/>
    <n v="0"/>
    <n v="10585.99"/>
    <n v="10585.99"/>
    <n v="10585.99"/>
    <n v="10585.99"/>
    <n v="7550.4"/>
    <n v="7550.4"/>
    <n v="0"/>
  </r>
  <r>
    <x v="1"/>
    <x v="1"/>
    <x v="8"/>
    <x v="8"/>
    <x v="36"/>
    <x v="36"/>
    <s v="22701"/>
    <s v="Seguretat"/>
    <x v="3"/>
    <x v="3"/>
    <s v="9"/>
    <s v="Actuacions de caràcter general"/>
    <x v="1"/>
    <x v="1"/>
    <x v="21"/>
    <x v="21"/>
    <x v="31"/>
    <x v="31"/>
    <s v="92412"/>
    <s v="Participació ciutadana i associativa de"/>
    <n v="170432.3"/>
    <n v="0"/>
    <n v="170432.3"/>
    <n v="170432.3"/>
    <n v="170432.3"/>
    <n v="156229.59"/>
    <n v="142026.9"/>
    <n v="14202.69"/>
  </r>
  <r>
    <x v="1"/>
    <x v="1"/>
    <x v="8"/>
    <x v="8"/>
    <x v="36"/>
    <x v="36"/>
    <s v="22701"/>
    <s v="Seguretat"/>
    <x v="10"/>
    <x v="10"/>
    <s v="1"/>
    <s v="Serveis públics bàsics"/>
    <x v="4"/>
    <x v="4"/>
    <x v="14"/>
    <x v="14"/>
    <x v="22"/>
    <x v="22"/>
    <s v="15114"/>
    <s v="Execucions subsidiàries"/>
    <n v="0"/>
    <n v="18150"/>
    <n v="18150"/>
    <n v="17058.099999999999"/>
    <n v="17058.099999999999"/>
    <n v="17058.099999999999"/>
    <n v="0"/>
    <n v="17058.099999999999"/>
  </r>
  <r>
    <x v="1"/>
    <x v="1"/>
    <x v="8"/>
    <x v="8"/>
    <x v="36"/>
    <x v="36"/>
    <s v="22701"/>
    <s v="Seguretat"/>
    <x v="10"/>
    <x v="10"/>
    <s v="3"/>
    <s v="Producció de béns públics de caràcter preferent"/>
    <x v="9"/>
    <x v="9"/>
    <x v="33"/>
    <x v="33"/>
    <x v="51"/>
    <x v="51"/>
    <s v="33811"/>
    <s v="Festes i actes populars"/>
    <n v="0"/>
    <n v="30214.91"/>
    <n v="30214.91"/>
    <n v="30214.91"/>
    <n v="30214.91"/>
    <n v="0"/>
    <n v="0"/>
    <n v="0"/>
  </r>
  <r>
    <x v="1"/>
    <x v="1"/>
    <x v="8"/>
    <x v="8"/>
    <x v="36"/>
    <x v="36"/>
    <s v="22701"/>
    <s v="Seguretat"/>
    <x v="10"/>
    <x v="10"/>
    <s v="9"/>
    <s v="Actuacions de caràcter general"/>
    <x v="8"/>
    <x v="8"/>
    <x v="18"/>
    <x v="18"/>
    <x v="25"/>
    <x v="25"/>
    <s v="93314"/>
    <s v="Manteniment d’edificis i solars no centr"/>
    <n v="31600"/>
    <n v="29056"/>
    <n v="60656"/>
    <n v="50671.17"/>
    <n v="50671.17"/>
    <n v="50324.89"/>
    <n v="36726.370000000003"/>
    <n v="13598.52"/>
  </r>
  <r>
    <x v="1"/>
    <x v="1"/>
    <x v="8"/>
    <x v="8"/>
    <x v="36"/>
    <x v="36"/>
    <s v="22701"/>
    <s v="Seguretat"/>
    <x v="0"/>
    <x v="0"/>
    <s v="9"/>
    <s v="Actuacions de caràcter general"/>
    <x v="1"/>
    <x v="1"/>
    <x v="1"/>
    <x v="1"/>
    <x v="1"/>
    <x v="1"/>
    <s v="92011"/>
    <s v="Administració general"/>
    <n v="0"/>
    <n v="12341.1"/>
    <n v="12341.1"/>
    <n v="0"/>
    <n v="0"/>
    <n v="0"/>
    <n v="0"/>
    <n v="0"/>
  </r>
  <r>
    <x v="1"/>
    <x v="1"/>
    <x v="8"/>
    <x v="8"/>
    <x v="36"/>
    <x v="36"/>
    <s v="22701"/>
    <s v="Seguretat"/>
    <x v="0"/>
    <x v="0"/>
    <s v="9"/>
    <s v="Actuacions de caràcter general"/>
    <x v="8"/>
    <x v="8"/>
    <x v="18"/>
    <x v="18"/>
    <x v="25"/>
    <x v="25"/>
    <s v="93314"/>
    <s v="Manteniment d’edificis i solars no centr"/>
    <n v="0"/>
    <n v="208569.54"/>
    <n v="208569.54"/>
    <n v="208569.54"/>
    <n v="208569.54"/>
    <n v="208569.54"/>
    <n v="131601.84"/>
    <n v="76967.7"/>
  </r>
  <r>
    <x v="1"/>
    <x v="1"/>
    <x v="8"/>
    <x v="8"/>
    <x v="36"/>
    <x v="36"/>
    <s v="22702"/>
    <s v="Valoracions i peritatges"/>
    <x v="0"/>
    <x v="0"/>
    <s v="4"/>
    <s v="Actuacions de caràcter econòmic"/>
    <x v="7"/>
    <x v="7"/>
    <x v="16"/>
    <x v="16"/>
    <x v="23"/>
    <x v="23"/>
    <s v="49311"/>
    <s v="Arbitratge"/>
    <n v="1036"/>
    <n v="0"/>
    <n v="1036"/>
    <n v="0"/>
    <n v="0"/>
    <n v="0"/>
    <n v="0"/>
    <n v="0"/>
  </r>
  <r>
    <x v="1"/>
    <x v="1"/>
    <x v="8"/>
    <x v="8"/>
    <x v="36"/>
    <x v="36"/>
    <s v="22703"/>
    <s v="Treballs tècnics"/>
    <x v="11"/>
    <x v="11"/>
    <s v="4"/>
    <s v="Actuacions de caràcter econòmic"/>
    <x v="3"/>
    <x v="3"/>
    <x v="29"/>
    <x v="29"/>
    <x v="65"/>
    <x v="65"/>
    <s v="43352"/>
    <s v="Temps i Economia de les Cures"/>
    <n v="34261.06"/>
    <n v="-23528.06"/>
    <n v="10733"/>
    <n v="10733"/>
    <n v="10733"/>
    <n v="10733"/>
    <n v="10733"/>
    <n v="0"/>
  </r>
  <r>
    <x v="1"/>
    <x v="1"/>
    <x v="8"/>
    <x v="8"/>
    <x v="36"/>
    <x v="36"/>
    <s v="22703"/>
    <s v="Treballs tècnics"/>
    <x v="11"/>
    <x v="11"/>
    <s v="9"/>
    <s v="Actuacions de caràcter general"/>
    <x v="1"/>
    <x v="1"/>
    <x v="2"/>
    <x v="2"/>
    <x v="2"/>
    <x v="2"/>
    <s v="92321"/>
    <s v="Anàlisi i programació"/>
    <n v="494563.12"/>
    <n v="242386.72"/>
    <n v="736949.84"/>
    <n v="659998.06000000006"/>
    <n v="573777.43999999994"/>
    <n v="573777.43999999994"/>
    <n v="248548.12"/>
    <n v="325229.32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58500"/>
    <n v="-19099.77"/>
    <n v="239400.23"/>
    <n v="58737.85"/>
    <n v="58737.85"/>
    <n v="41082.99"/>
    <n v="21761.48"/>
    <n v="19321.509999999998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"/>
    <x v="3"/>
    <s v="23012"/>
    <s v="Direcció d'equitat social"/>
    <n v="140000"/>
    <n v="-9312.31"/>
    <n v="130687.69"/>
    <n v="130687.69"/>
    <n v="128798.94"/>
    <n v="128797.97"/>
    <n v="96138.72"/>
    <n v="32659.25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70500"/>
    <n v="-22616.67"/>
    <n v="47883.33"/>
    <n v="47883.33"/>
    <n v="47883.33"/>
    <n v="47883.33"/>
    <n v="21832.03"/>
    <n v="26051.3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177025"/>
    <n v="886999.87"/>
    <n v="1064024.8700000001"/>
    <n v="1064024.8700000001"/>
    <n v="1064024.8700000001"/>
    <n v="1064024.8400000001"/>
    <n v="900952.54"/>
    <n v="163072.29999999999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31000"/>
    <n v="33484.120000000003"/>
    <n v="164484.12"/>
    <n v="164484.12"/>
    <n v="161835.62"/>
    <n v="152203.51999999999"/>
    <n v="117839.67"/>
    <n v="34363.85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15000"/>
    <n v="0"/>
    <n v="15000"/>
    <n v="5000"/>
    <n v="5000"/>
    <n v="2322.02"/>
    <n v="2322.02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4"/>
    <s v="Participació social"/>
    <n v="100000"/>
    <n v="94578.1"/>
    <n v="194578.1"/>
    <n v="177033.1"/>
    <n v="176218.1"/>
    <n v="176218.09"/>
    <n v="127834.53"/>
    <n v="48383.56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291200"/>
    <n v="-109191.13"/>
    <n v="182008.87"/>
    <n v="182008.87"/>
    <n v="182008.87"/>
    <n v="130787.28"/>
    <n v="115867.99"/>
    <n v="14919.29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184500"/>
    <n v="-157530.85"/>
    <n v="26969.15"/>
    <n v="26969.15"/>
    <n v="26969.15"/>
    <n v="26969.14"/>
    <n v="20435.14"/>
    <n v="6534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70000"/>
    <n v="20078.689999999999"/>
    <n v="90078.69"/>
    <n v="90078.69"/>
    <n v="90078.69"/>
    <n v="90078.69"/>
    <n v="69448.19"/>
    <n v="20630.5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491759.11"/>
    <n v="52388.44"/>
    <n v="544147.55000000005"/>
    <n v="544147.55000000005"/>
    <n v="544147.55000000005"/>
    <n v="486527.92"/>
    <n v="437609.85"/>
    <n v="48918.07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4"/>
    <x v="4"/>
    <x v="4"/>
    <x v="4"/>
    <s v="23164"/>
    <s v="Atenció a refugiats"/>
    <n v="60667.12"/>
    <n v="-32577.62"/>
    <n v="28089.5"/>
    <n v="28089.5"/>
    <n v="28089.5"/>
    <n v="28089.5"/>
    <n v="12106.05"/>
    <n v="15983.45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257131.45"/>
    <n v="-255075.74"/>
    <n v="2055.71"/>
    <n v="2052.71"/>
    <n v="2052.71"/>
    <n v="1696.45"/>
    <n v="1696.45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4"/>
    <x v="4"/>
    <x v="34"/>
    <x v="34"/>
    <s v="23172"/>
    <s v="Abordatge integr. del treball sexual"/>
    <n v="36873.53"/>
    <n v="-35986.699999999997"/>
    <n v="886.83"/>
    <n v="0"/>
    <n v="0"/>
    <n v="0"/>
    <n v="0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46"/>
    <x v="46"/>
    <s v="23211"/>
    <s v="Accions de millora per a la infància i l"/>
    <n v="55000"/>
    <n v="-18082.900000000001"/>
    <n v="36917.1"/>
    <n v="36917.1"/>
    <n v="36917.1"/>
    <n v="36917.1"/>
    <n v="14108.6"/>
    <n v="22808.5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46"/>
    <x v="46"/>
    <s v="23213"/>
    <s v="Promoció i participació infància"/>
    <n v="0"/>
    <n v="3932.79"/>
    <n v="3932.79"/>
    <n v="3000"/>
    <n v="3000"/>
    <n v="236.51"/>
    <n v="236.51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41"/>
    <x v="41"/>
    <s v="23221"/>
    <s v="Promoció i atenció a la joventut"/>
    <n v="0"/>
    <n v="4114"/>
    <n v="4114"/>
    <n v="4114"/>
    <n v="4114"/>
    <n v="4114"/>
    <n v="0"/>
    <n v="4114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47"/>
    <x v="47"/>
    <s v="23231"/>
    <s v="Promoció de la gent gran"/>
    <n v="80000"/>
    <n v="-25586"/>
    <n v="54414"/>
    <n v="54414"/>
    <n v="54414"/>
    <n v="54402.79"/>
    <n v="36267.35"/>
    <n v="18135.439999999999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5"/>
    <x v="5"/>
    <s v="23241"/>
    <s v="Promoció de les dones"/>
    <n v="200792.57"/>
    <n v="-170241.77"/>
    <n v="30550.799999999999"/>
    <n v="30550.5"/>
    <n v="30550.5"/>
    <n v="30544.65"/>
    <n v="21987.81"/>
    <n v="8556.84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0"/>
    <n v="47454.77"/>
    <n v="47454.77"/>
    <n v="47454.77"/>
    <n v="47454.77"/>
    <n v="43970.31"/>
    <n v="11090.7"/>
    <n v="32879.61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42100"/>
    <n v="-35082"/>
    <n v="7018"/>
    <n v="7018"/>
    <n v="7018"/>
    <n v="7018"/>
    <n v="5293.75"/>
    <n v="1724.25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36105.97"/>
    <n v="-36105.97"/>
    <n v="0"/>
    <n v="0"/>
    <n v="0"/>
    <n v="0"/>
    <n v="0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87"/>
    <x v="87"/>
    <s v="23271"/>
    <s v="Temps i qualitat de vida"/>
    <n v="0"/>
    <n v="1"/>
    <n v="1"/>
    <n v="0"/>
    <n v="0"/>
    <n v="0"/>
    <n v="0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56"/>
    <x v="56"/>
    <s v="23291"/>
    <s v="Cooperació Internacional"/>
    <n v="60000"/>
    <n v="-21365.74"/>
    <n v="38634.26"/>
    <n v="38634.26"/>
    <n v="38634.26"/>
    <n v="24979.13"/>
    <n v="23089.13"/>
    <n v="1890"/>
  </r>
  <r>
    <x v="1"/>
    <x v="1"/>
    <x v="8"/>
    <x v="8"/>
    <x v="36"/>
    <x v="36"/>
    <s v="22703"/>
    <s v="Treballs tècnics"/>
    <x v="13"/>
    <x v="13"/>
    <s v="3"/>
    <s v="Producció de béns públics de caràcter preferent"/>
    <x v="14"/>
    <x v="14"/>
    <x v="40"/>
    <x v="40"/>
    <x v="63"/>
    <x v="63"/>
    <s v="31111"/>
    <s v="Promoció de la salut"/>
    <n v="2124900"/>
    <n v="-718291.14"/>
    <n v="1406608.86"/>
    <n v="1066815.19"/>
    <n v="876662.62"/>
    <n v="858511.11"/>
    <n v="613009.19999999995"/>
    <n v="245501.91"/>
  </r>
  <r>
    <x v="1"/>
    <x v="1"/>
    <x v="8"/>
    <x v="8"/>
    <x v="36"/>
    <x v="36"/>
    <s v="22703"/>
    <s v="Treballs tècnics"/>
    <x v="13"/>
    <x v="13"/>
    <s v="4"/>
    <s v="Actuacions de caràcter econòmic"/>
    <x v="3"/>
    <x v="3"/>
    <x v="29"/>
    <x v="29"/>
    <x v="65"/>
    <x v="65"/>
    <s v="43352"/>
    <s v="Temps i Economia de les Cures"/>
    <n v="50604.99"/>
    <n v="-50604.99"/>
    <n v="0"/>
    <n v="0"/>
    <n v="0"/>
    <n v="0"/>
    <n v="0"/>
    <n v="0"/>
  </r>
  <r>
    <x v="1"/>
    <x v="1"/>
    <x v="8"/>
    <x v="8"/>
    <x v="36"/>
    <x v="36"/>
    <s v="22703"/>
    <s v="Treballs tècnics"/>
    <x v="13"/>
    <x v="13"/>
    <s v="9"/>
    <s v="Actuacions de caràcter general"/>
    <x v="8"/>
    <x v="8"/>
    <x v="18"/>
    <x v="18"/>
    <x v="25"/>
    <x v="25"/>
    <s v="93312"/>
    <s v="Manteniment d’edificis centralitzats"/>
    <n v="15505.32"/>
    <n v="854.5"/>
    <n v="16359.82"/>
    <n v="16359.82"/>
    <n v="16359.82"/>
    <n v="16359.42"/>
    <n v="8775.9"/>
    <n v="7583.52"/>
  </r>
  <r>
    <x v="1"/>
    <x v="1"/>
    <x v="8"/>
    <x v="8"/>
    <x v="36"/>
    <x v="36"/>
    <s v="22703"/>
    <s v="Treballs tècnics"/>
    <x v="15"/>
    <x v="15"/>
    <s v="9"/>
    <s v="Actuacions de caràcter general"/>
    <x v="0"/>
    <x v="0"/>
    <x v="0"/>
    <x v="0"/>
    <x v="9"/>
    <x v="9"/>
    <s v="91223"/>
    <s v="Relacions internacionals"/>
    <n v="37423.599999999999"/>
    <n v="-16000"/>
    <n v="21423.599999999999"/>
    <n v="20750.7"/>
    <n v="20750.7"/>
    <n v="20438.23"/>
    <n v="19522.53"/>
    <n v="915.7"/>
  </r>
  <r>
    <x v="1"/>
    <x v="1"/>
    <x v="8"/>
    <x v="8"/>
    <x v="36"/>
    <x v="36"/>
    <s v="22703"/>
    <s v="Treballs tècnics"/>
    <x v="15"/>
    <x v="15"/>
    <s v="9"/>
    <s v="Actuacions de caràcter general"/>
    <x v="1"/>
    <x v="1"/>
    <x v="42"/>
    <x v="42"/>
    <x v="67"/>
    <x v="67"/>
    <s v="92612"/>
    <s v="Gestió xarxa integrada d'informació"/>
    <n v="0"/>
    <n v="307864.34000000003"/>
    <n v="307864.34000000003"/>
    <n v="261162.34"/>
    <n v="254762.34"/>
    <n v="236745.95"/>
    <n v="185917.08"/>
    <n v="50828.87"/>
  </r>
  <r>
    <x v="1"/>
    <x v="1"/>
    <x v="8"/>
    <x v="8"/>
    <x v="36"/>
    <x v="36"/>
    <s v="22703"/>
    <s v="Treballs tècnics"/>
    <x v="17"/>
    <x v="17"/>
    <s v="9"/>
    <s v="Actuacions de caràcter general"/>
    <x v="8"/>
    <x v="8"/>
    <x v="18"/>
    <x v="18"/>
    <x v="25"/>
    <x v="25"/>
    <s v="93312"/>
    <s v="Manteniment d’edificis centralitzats"/>
    <n v="2500"/>
    <n v="10095.01"/>
    <n v="12595.01"/>
    <n v="12595.01"/>
    <n v="12595.01"/>
    <n v="12594.69"/>
    <n v="9157.77"/>
    <n v="3436.92"/>
  </r>
  <r>
    <x v="1"/>
    <x v="1"/>
    <x v="8"/>
    <x v="8"/>
    <x v="36"/>
    <x v="36"/>
    <s v="22703"/>
    <s v="Treballs tècnics"/>
    <x v="18"/>
    <x v="18"/>
    <s v="1"/>
    <s v="Serveis públics bàsics"/>
    <x v="4"/>
    <x v="4"/>
    <x v="7"/>
    <x v="7"/>
    <x v="8"/>
    <x v="8"/>
    <s v="15011"/>
    <s v="Despeses generals d'Ecologia Urbana"/>
    <n v="61750"/>
    <n v="51226.01"/>
    <n v="112976.01"/>
    <n v="82976.009999999995"/>
    <n v="82976.009999999995"/>
    <n v="82973.119999999995"/>
    <n v="74047.37"/>
    <n v="8925.75"/>
  </r>
  <r>
    <x v="1"/>
    <x v="1"/>
    <x v="8"/>
    <x v="8"/>
    <x v="36"/>
    <x v="36"/>
    <s v="22703"/>
    <s v="Treballs tècnics"/>
    <x v="18"/>
    <x v="18"/>
    <s v="1"/>
    <s v="Serveis públics bàsics"/>
    <x v="4"/>
    <x v="4"/>
    <x v="7"/>
    <x v="7"/>
    <x v="8"/>
    <x v="8"/>
    <s v="15012"/>
    <s v="Coordinació jurídica Ecologia Urbana"/>
    <n v="46900"/>
    <n v="-17557.099999999999"/>
    <n v="29342.9"/>
    <n v="27775.55"/>
    <n v="27775.55"/>
    <n v="11470.8"/>
    <n v="7163.2"/>
    <n v="4307.6000000000004"/>
  </r>
  <r>
    <x v="1"/>
    <x v="1"/>
    <x v="8"/>
    <x v="8"/>
    <x v="36"/>
    <x v="36"/>
    <s v="22703"/>
    <s v="Treballs tècnics"/>
    <x v="18"/>
    <x v="18"/>
    <s v="1"/>
    <s v="Serveis públics bàsics"/>
    <x v="4"/>
    <x v="4"/>
    <x v="7"/>
    <x v="7"/>
    <x v="8"/>
    <x v="8"/>
    <s v="15016"/>
    <s v="Comunicació Ecologia Urbana"/>
    <n v="66926"/>
    <n v="32395.33"/>
    <n v="99321.33"/>
    <n v="99321.33"/>
    <n v="99321.33"/>
    <n v="82844.320000000007"/>
    <n v="55687.83"/>
    <n v="27156.49"/>
  </r>
  <r>
    <x v="1"/>
    <x v="1"/>
    <x v="8"/>
    <x v="8"/>
    <x v="36"/>
    <x v="36"/>
    <s v="22703"/>
    <s v="Treballs tècnics"/>
    <x v="18"/>
    <x v="18"/>
    <s v="1"/>
    <s v="Serveis públics bàsics"/>
    <x v="4"/>
    <x v="4"/>
    <x v="7"/>
    <x v="7"/>
    <x v="8"/>
    <x v="8"/>
    <s v="15018"/>
    <s v="Anàlisi i Avaluació de serveis d'Ecologi"/>
    <n v="47500"/>
    <n v="-32500"/>
    <n v="15000"/>
    <n v="0"/>
    <n v="0"/>
    <n v="0"/>
    <n v="0"/>
    <n v="0"/>
  </r>
  <r>
    <x v="1"/>
    <x v="1"/>
    <x v="8"/>
    <x v="8"/>
    <x v="36"/>
    <x v="36"/>
    <s v="22703"/>
    <s v="Treballs tècnics"/>
    <x v="18"/>
    <x v="18"/>
    <s v="1"/>
    <s v="Serveis públics bàsics"/>
    <x v="4"/>
    <x v="4"/>
    <x v="14"/>
    <x v="14"/>
    <x v="70"/>
    <x v="70"/>
    <s v="15143"/>
    <s v="Participació Ecologia Urbana"/>
    <n v="54542.879999999997"/>
    <n v="-45165.38"/>
    <n v="9377.5"/>
    <n v="9377.5"/>
    <n v="9377.5"/>
    <n v="9377.5"/>
    <n v="0"/>
    <n v="9377.5"/>
  </r>
  <r>
    <x v="1"/>
    <x v="1"/>
    <x v="8"/>
    <x v="8"/>
    <x v="36"/>
    <x v="36"/>
    <s v="22703"/>
    <s v="Treballs tècnics"/>
    <x v="18"/>
    <x v="18"/>
    <s v="1"/>
    <s v="Serveis públics bàsics"/>
    <x v="4"/>
    <x v="4"/>
    <x v="15"/>
    <x v="15"/>
    <x v="18"/>
    <x v="18"/>
    <s v="15347"/>
    <s v="UIA refugis climàtics escoles"/>
    <n v="0"/>
    <n v="180094.31"/>
    <n v="180094.31"/>
    <n v="102367.96"/>
    <n v="102367.96"/>
    <n v="95860.57"/>
    <n v="95860.57"/>
    <n v="0"/>
  </r>
  <r>
    <x v="1"/>
    <x v="1"/>
    <x v="8"/>
    <x v="8"/>
    <x v="36"/>
    <x v="36"/>
    <s v="22703"/>
    <s v="Treballs tècnics"/>
    <x v="18"/>
    <x v="18"/>
    <s v="9"/>
    <s v="Actuacions de caràcter general"/>
    <x v="8"/>
    <x v="8"/>
    <x v="18"/>
    <x v="18"/>
    <x v="25"/>
    <x v="25"/>
    <s v="93312"/>
    <s v="Manteniment d’edificis centralitzats"/>
    <n v="4835.54"/>
    <n v="575.57000000000005"/>
    <n v="5411.11"/>
    <n v="4589.62"/>
    <n v="4589.62"/>
    <n v="4589.38"/>
    <n v="3010.35"/>
    <n v="1579.03"/>
  </r>
  <r>
    <x v="1"/>
    <x v="1"/>
    <x v="8"/>
    <x v="8"/>
    <x v="36"/>
    <x v="36"/>
    <s v="22703"/>
    <s v="Treballs tècnics"/>
    <x v="19"/>
    <x v="19"/>
    <s v="1"/>
    <s v="Serveis públics bàsics"/>
    <x v="6"/>
    <x v="6"/>
    <x v="13"/>
    <x v="13"/>
    <x v="16"/>
    <x v="16"/>
    <s v="16312"/>
    <s v="Avaluació de la neteja viària"/>
    <n v="0"/>
    <n v="50644.55"/>
    <n v="50644.55"/>
    <n v="50644.55"/>
    <n v="50644.55"/>
    <n v="50644.55"/>
    <n v="14731.75"/>
    <n v="35912.800000000003"/>
  </r>
  <r>
    <x v="1"/>
    <x v="1"/>
    <x v="8"/>
    <x v="8"/>
    <x v="36"/>
    <x v="36"/>
    <s v="22703"/>
    <s v="Treballs tècnics"/>
    <x v="19"/>
    <x v="19"/>
    <s v="1"/>
    <s v="Serveis públics bàsics"/>
    <x v="11"/>
    <x v="11"/>
    <x v="43"/>
    <x v="43"/>
    <x v="73"/>
    <x v="73"/>
    <s v="17112"/>
    <s v="Biodiversitat"/>
    <n v="33834.35"/>
    <n v="-2352.15"/>
    <n v="31482.2"/>
    <n v="17647.849999999999"/>
    <n v="17647.849999999999"/>
    <n v="17647.849999999999"/>
    <n v="0"/>
    <n v="17647.849999999999"/>
  </r>
  <r>
    <x v="1"/>
    <x v="1"/>
    <x v="8"/>
    <x v="8"/>
    <x v="36"/>
    <x v="36"/>
    <s v="22703"/>
    <s v="Treballs tècnics"/>
    <x v="19"/>
    <x v="19"/>
    <s v="1"/>
    <s v="Serveis públics bàsics"/>
    <x v="11"/>
    <x v="11"/>
    <x v="31"/>
    <x v="31"/>
    <x v="49"/>
    <x v="49"/>
    <s v="17211"/>
    <s v="Intervenció mediambiental"/>
    <n v="17545"/>
    <n v="-7320.5"/>
    <n v="10224.5"/>
    <n v="10224.5"/>
    <n v="10224.5"/>
    <n v="10224.06"/>
    <n v="6627.61"/>
    <n v="3596.45"/>
  </r>
  <r>
    <x v="1"/>
    <x v="1"/>
    <x v="8"/>
    <x v="8"/>
    <x v="36"/>
    <x v="36"/>
    <s v="22703"/>
    <s v="Treballs tècnics"/>
    <x v="20"/>
    <x v="20"/>
    <s v="1"/>
    <s v="Serveis públics bàsics"/>
    <x v="4"/>
    <x v="4"/>
    <x v="7"/>
    <x v="7"/>
    <x v="8"/>
    <x v="8"/>
    <s v="15011"/>
    <s v="Despeses generals d'Ecologia Urbana"/>
    <n v="0"/>
    <n v="74146.399999999994"/>
    <n v="74146.399999999994"/>
    <n v="73393.759999999995"/>
    <n v="73393.759999999995"/>
    <n v="62655.01"/>
    <n v="33965.910000000003"/>
    <n v="28689.1"/>
  </r>
  <r>
    <x v="1"/>
    <x v="1"/>
    <x v="8"/>
    <x v="8"/>
    <x v="36"/>
    <x v="36"/>
    <s v="22703"/>
    <s v="Treballs tècnics"/>
    <x v="20"/>
    <x v="20"/>
    <s v="1"/>
    <s v="Serveis públics bàsics"/>
    <x v="4"/>
    <x v="4"/>
    <x v="41"/>
    <x v="41"/>
    <x v="75"/>
    <x v="75"/>
    <s v="15221"/>
    <s v="Millora del paisatge urbà i la qualitat"/>
    <n v="0"/>
    <n v="28193"/>
    <n v="28193"/>
    <n v="28193"/>
    <n v="28193"/>
    <n v="28193"/>
    <n v="28193"/>
    <n v="0"/>
  </r>
  <r>
    <x v="1"/>
    <x v="1"/>
    <x v="8"/>
    <x v="8"/>
    <x v="36"/>
    <x v="36"/>
    <s v="22703"/>
    <s v="Treballs tècnics"/>
    <x v="22"/>
    <x v="22"/>
    <s v="1"/>
    <s v="Serveis públics bàsics"/>
    <x v="4"/>
    <x v="4"/>
    <x v="14"/>
    <x v="14"/>
    <x v="21"/>
    <x v="21"/>
    <s v="15131"/>
    <s v="Redacció de projectes-execució d'obres"/>
    <n v="178013.8"/>
    <n v="-25523.29"/>
    <n v="152490.51"/>
    <n v="110534.71"/>
    <n v="110534.71"/>
    <n v="110534.71"/>
    <n v="61298.6"/>
    <n v="49236.11"/>
  </r>
  <r>
    <x v="1"/>
    <x v="1"/>
    <x v="8"/>
    <x v="8"/>
    <x v="36"/>
    <x v="36"/>
    <s v="22703"/>
    <s v="Treballs tècnics"/>
    <x v="1"/>
    <x v="1"/>
    <s v="1"/>
    <s v="Serveis públics bàsics"/>
    <x v="4"/>
    <x v="4"/>
    <x v="14"/>
    <x v="14"/>
    <x v="22"/>
    <x v="22"/>
    <s v="15111"/>
    <s v="Llicències"/>
    <n v="40000"/>
    <n v="-9418.2800000000007"/>
    <n v="30581.72"/>
    <n v="30570.65"/>
    <n v="30570.65"/>
    <n v="30570.65"/>
    <n v="23455.85"/>
    <n v="7114.8"/>
  </r>
  <r>
    <x v="1"/>
    <x v="1"/>
    <x v="8"/>
    <x v="8"/>
    <x v="36"/>
    <x v="36"/>
    <s v="22703"/>
    <s v="Treballs tècnics"/>
    <x v="1"/>
    <x v="1"/>
    <s v="1"/>
    <s v="Serveis públics bàsics"/>
    <x v="4"/>
    <x v="4"/>
    <x v="14"/>
    <x v="14"/>
    <x v="21"/>
    <x v="21"/>
    <s v="15131"/>
    <s v="Redacció de projectes-execució d'obres"/>
    <n v="25000"/>
    <n v="-12083.85"/>
    <n v="12916.15"/>
    <n v="2637.8"/>
    <n v="2637.8"/>
    <n v="2637.8"/>
    <n v="399.3"/>
    <n v="2238.5"/>
  </r>
  <r>
    <x v="1"/>
    <x v="1"/>
    <x v="8"/>
    <x v="8"/>
    <x v="36"/>
    <x v="36"/>
    <s v="22703"/>
    <s v="Treballs tècnics"/>
    <x v="1"/>
    <x v="1"/>
    <s v="4"/>
    <s v="Actuacions de caràcter econòmic"/>
    <x v="3"/>
    <x v="3"/>
    <x v="29"/>
    <x v="29"/>
    <x v="53"/>
    <x v="53"/>
    <s v="43341"/>
    <s v="Dinamització econòmica de proximitat"/>
    <n v="12100"/>
    <n v="0"/>
    <n v="12100"/>
    <n v="10668.17"/>
    <n v="10668.17"/>
    <n v="10668.17"/>
    <n v="10668.17"/>
    <n v="0"/>
  </r>
  <r>
    <x v="1"/>
    <x v="1"/>
    <x v="8"/>
    <x v="8"/>
    <x v="36"/>
    <x v="36"/>
    <s v="22703"/>
    <s v="Treballs tècnics"/>
    <x v="1"/>
    <x v="1"/>
    <s v="9"/>
    <s v="Actuacions de caràcter general"/>
    <x v="1"/>
    <x v="1"/>
    <x v="1"/>
    <x v="1"/>
    <x v="1"/>
    <x v="1"/>
    <s v="92014"/>
    <s v="Serveis jurídics"/>
    <n v="30000"/>
    <n v="-8015.32"/>
    <n v="21984.68"/>
    <n v="21732.51"/>
    <n v="21732.51"/>
    <n v="21732.49"/>
    <n v="17152.34"/>
    <n v="4580.1499999999996"/>
  </r>
  <r>
    <x v="1"/>
    <x v="1"/>
    <x v="8"/>
    <x v="8"/>
    <x v="36"/>
    <x v="36"/>
    <s v="22703"/>
    <s v="Treballs tècnics"/>
    <x v="1"/>
    <x v="1"/>
    <s v="9"/>
    <s v="Actuacions de caràcter general"/>
    <x v="8"/>
    <x v="8"/>
    <x v="18"/>
    <x v="18"/>
    <x v="25"/>
    <x v="25"/>
    <s v="93312"/>
    <s v="Manteniment d’edificis centralitzats"/>
    <n v="12546.22"/>
    <n v="2832.39"/>
    <n v="15378.61"/>
    <n v="15378.61"/>
    <n v="15378.61"/>
    <n v="15378.15"/>
    <n v="9409.32"/>
    <n v="5968.83"/>
  </r>
  <r>
    <x v="1"/>
    <x v="1"/>
    <x v="8"/>
    <x v="8"/>
    <x v="36"/>
    <x v="36"/>
    <s v="22703"/>
    <s v="Treballs tècnics"/>
    <x v="2"/>
    <x v="2"/>
    <s v="1"/>
    <s v="Serveis públics bàsics"/>
    <x v="4"/>
    <x v="4"/>
    <x v="15"/>
    <x v="15"/>
    <x v="18"/>
    <x v="18"/>
    <s v="15341"/>
    <s v="Manteniment i millora espais públics cen"/>
    <n v="6445.49"/>
    <n v="0"/>
    <n v="6445.49"/>
    <n v="0"/>
    <n v="0"/>
    <n v="0"/>
    <n v="0"/>
    <n v="0"/>
  </r>
  <r>
    <x v="1"/>
    <x v="1"/>
    <x v="8"/>
    <x v="8"/>
    <x v="36"/>
    <x v="36"/>
    <s v="22703"/>
    <s v="Treballs tècnics"/>
    <x v="2"/>
    <x v="2"/>
    <s v="9"/>
    <s v="Actuacions de caràcter general"/>
    <x v="8"/>
    <x v="8"/>
    <x v="18"/>
    <x v="18"/>
    <x v="25"/>
    <x v="25"/>
    <s v="93312"/>
    <s v="Manteniment d’edificis centralitzats"/>
    <n v="11515.36"/>
    <n v="1256.78"/>
    <n v="12772.14"/>
    <n v="12772.14"/>
    <n v="12772.14"/>
    <n v="12772.1"/>
    <n v="8636.49"/>
    <n v="4135.6099999999997"/>
  </r>
  <r>
    <x v="1"/>
    <x v="1"/>
    <x v="8"/>
    <x v="8"/>
    <x v="36"/>
    <x v="36"/>
    <s v="22703"/>
    <s v="Treballs tècnics"/>
    <x v="3"/>
    <x v="3"/>
    <s v="1"/>
    <s v="Serveis públics bàsics"/>
    <x v="4"/>
    <x v="4"/>
    <x v="15"/>
    <x v="15"/>
    <x v="18"/>
    <x v="18"/>
    <s v="15344"/>
    <s v="Manteniment-millora espais públics no ce"/>
    <n v="5122"/>
    <n v="37872.93"/>
    <n v="42994.93"/>
    <n v="42994.93"/>
    <n v="42994.93"/>
    <n v="42994.93"/>
    <n v="0"/>
    <n v="42994.93"/>
  </r>
  <r>
    <x v="1"/>
    <x v="1"/>
    <x v="8"/>
    <x v="8"/>
    <x v="36"/>
    <x v="36"/>
    <s v="22703"/>
    <s v="Treballs tècnics"/>
    <x v="3"/>
    <x v="3"/>
    <s v="9"/>
    <s v="Actuacions de caràcter general"/>
    <x v="1"/>
    <x v="1"/>
    <x v="1"/>
    <x v="1"/>
    <x v="1"/>
    <x v="1"/>
    <s v="92011"/>
    <s v="Administració general"/>
    <n v="41901.35"/>
    <n v="5871.81"/>
    <n v="47773.16"/>
    <n v="47773.16"/>
    <n v="47773.16"/>
    <n v="27908.97"/>
    <n v="15430.11"/>
    <n v="12478.86"/>
  </r>
  <r>
    <x v="1"/>
    <x v="1"/>
    <x v="8"/>
    <x v="8"/>
    <x v="36"/>
    <x v="36"/>
    <s v="22703"/>
    <s v="Treballs tècnics"/>
    <x v="3"/>
    <x v="3"/>
    <s v="9"/>
    <s v="Actuacions de caràcter general"/>
    <x v="8"/>
    <x v="8"/>
    <x v="18"/>
    <x v="18"/>
    <x v="25"/>
    <x v="25"/>
    <s v="93312"/>
    <s v="Manteniment d’edificis centralitzats"/>
    <n v="15283.8"/>
    <n v="5592.33"/>
    <n v="20876.13"/>
    <n v="20876.13"/>
    <n v="20876.13"/>
    <n v="20876.09"/>
    <n v="11462.82"/>
    <n v="9413.27"/>
  </r>
  <r>
    <x v="1"/>
    <x v="1"/>
    <x v="8"/>
    <x v="8"/>
    <x v="36"/>
    <x v="36"/>
    <s v="22703"/>
    <s v="Treballs tècnics"/>
    <x v="3"/>
    <x v="3"/>
    <s v="9"/>
    <s v="Actuacions de caràcter general"/>
    <x v="8"/>
    <x v="8"/>
    <x v="18"/>
    <x v="18"/>
    <x v="25"/>
    <x v="25"/>
    <s v="93314"/>
    <s v="Manteniment d’edificis i solars no centr"/>
    <n v="6220"/>
    <n v="106011.53"/>
    <n v="112231.53"/>
    <n v="108783.03"/>
    <n v="108783.03"/>
    <n v="95824.54"/>
    <n v="9373.76"/>
    <n v="86450.78"/>
  </r>
  <r>
    <x v="1"/>
    <x v="1"/>
    <x v="8"/>
    <x v="8"/>
    <x v="36"/>
    <x v="36"/>
    <s v="22703"/>
    <s v="Treballs tècnics"/>
    <x v="4"/>
    <x v="4"/>
    <s v="9"/>
    <s v="Actuacions de caràcter general"/>
    <x v="8"/>
    <x v="8"/>
    <x v="18"/>
    <x v="18"/>
    <x v="25"/>
    <x v="25"/>
    <s v="93312"/>
    <s v="Manteniment d’edificis centralitzats"/>
    <n v="6007.86"/>
    <n v="1674.22"/>
    <n v="7682.08"/>
    <n v="7682.08"/>
    <n v="7682.08"/>
    <n v="7681.62"/>
    <n v="4505.55"/>
    <n v="3176.07"/>
  </r>
  <r>
    <x v="1"/>
    <x v="1"/>
    <x v="8"/>
    <x v="8"/>
    <x v="36"/>
    <x v="36"/>
    <s v="22703"/>
    <s v="Treballs tècnics"/>
    <x v="5"/>
    <x v="5"/>
    <s v="9"/>
    <s v="Actuacions de caràcter general"/>
    <x v="1"/>
    <x v="1"/>
    <x v="1"/>
    <x v="1"/>
    <x v="1"/>
    <x v="1"/>
    <s v="92011"/>
    <s v="Administració general"/>
    <n v="14130"/>
    <n v="0"/>
    <n v="14130"/>
    <n v="14130"/>
    <n v="14130"/>
    <n v="10466.51"/>
    <n v="6201.25"/>
    <n v="4265.26"/>
  </r>
  <r>
    <x v="1"/>
    <x v="1"/>
    <x v="8"/>
    <x v="8"/>
    <x v="36"/>
    <x v="36"/>
    <s v="22703"/>
    <s v="Treballs tècnics"/>
    <x v="5"/>
    <x v="5"/>
    <s v="9"/>
    <s v="Actuacions de caràcter general"/>
    <x v="8"/>
    <x v="8"/>
    <x v="18"/>
    <x v="18"/>
    <x v="25"/>
    <x v="25"/>
    <s v="93312"/>
    <s v="Manteniment d’edificis centralitzats"/>
    <n v="9596.61"/>
    <n v="571.58000000000004"/>
    <n v="10168.19"/>
    <n v="10168.19"/>
    <n v="10168.19"/>
    <n v="10167.86"/>
    <n v="7197.21"/>
    <n v="2970.65"/>
  </r>
  <r>
    <x v="1"/>
    <x v="1"/>
    <x v="8"/>
    <x v="8"/>
    <x v="36"/>
    <x v="36"/>
    <s v="22703"/>
    <s v="Treballs tècnics"/>
    <x v="6"/>
    <x v="6"/>
    <s v="9"/>
    <s v="Actuacions de caràcter general"/>
    <x v="1"/>
    <x v="1"/>
    <x v="1"/>
    <x v="1"/>
    <x v="1"/>
    <x v="1"/>
    <s v="92011"/>
    <s v="Administració general"/>
    <n v="30"/>
    <n v="4330"/>
    <n v="4360"/>
    <n v="4356"/>
    <n v="4356"/>
    <n v="4356"/>
    <n v="4356"/>
    <n v="0"/>
  </r>
  <r>
    <x v="1"/>
    <x v="1"/>
    <x v="8"/>
    <x v="8"/>
    <x v="36"/>
    <x v="36"/>
    <s v="22703"/>
    <s v="Treballs tècnics"/>
    <x v="6"/>
    <x v="6"/>
    <s v="9"/>
    <s v="Actuacions de caràcter general"/>
    <x v="8"/>
    <x v="8"/>
    <x v="18"/>
    <x v="18"/>
    <x v="25"/>
    <x v="25"/>
    <s v="93312"/>
    <s v="Manteniment d’edificis centralitzats"/>
    <n v="9205.35"/>
    <n v="189.34"/>
    <n v="9394.69"/>
    <n v="9394.69"/>
    <n v="9394.69"/>
    <n v="9394.5400000000009"/>
    <n v="6903.9"/>
    <n v="2490.64"/>
  </r>
  <r>
    <x v="1"/>
    <x v="1"/>
    <x v="8"/>
    <x v="8"/>
    <x v="36"/>
    <x v="36"/>
    <s v="22703"/>
    <s v="Treballs tècnics"/>
    <x v="7"/>
    <x v="7"/>
    <s v="9"/>
    <s v="Actuacions de caràcter general"/>
    <x v="1"/>
    <x v="1"/>
    <x v="1"/>
    <x v="1"/>
    <x v="1"/>
    <x v="1"/>
    <s v="92011"/>
    <s v="Administració general"/>
    <n v="18072"/>
    <n v="9403"/>
    <n v="27475"/>
    <n v="27475"/>
    <n v="27475"/>
    <n v="7350.76"/>
    <n v="5119.82"/>
    <n v="2230.94"/>
  </r>
  <r>
    <x v="1"/>
    <x v="1"/>
    <x v="8"/>
    <x v="8"/>
    <x v="36"/>
    <x v="36"/>
    <s v="22703"/>
    <s v="Treballs tècnics"/>
    <x v="7"/>
    <x v="7"/>
    <s v="9"/>
    <s v="Actuacions de caràcter general"/>
    <x v="8"/>
    <x v="8"/>
    <x v="18"/>
    <x v="18"/>
    <x v="25"/>
    <x v="25"/>
    <s v="93312"/>
    <s v="Manteniment d’edificis centralitzats"/>
    <n v="13666.21"/>
    <n v="939.6"/>
    <n v="14605.81"/>
    <n v="14605.81"/>
    <n v="14605.81"/>
    <n v="14605.36"/>
    <n v="10249.32"/>
    <n v="4356.04"/>
  </r>
  <r>
    <x v="1"/>
    <x v="1"/>
    <x v="8"/>
    <x v="8"/>
    <x v="36"/>
    <x v="36"/>
    <s v="22703"/>
    <s v="Treballs tècnics"/>
    <x v="8"/>
    <x v="8"/>
    <s v="9"/>
    <s v="Actuacions de caràcter general"/>
    <x v="8"/>
    <x v="8"/>
    <x v="18"/>
    <x v="18"/>
    <x v="25"/>
    <x v="25"/>
    <s v="93312"/>
    <s v="Manteniment d’edificis centralitzats"/>
    <n v="15352.15"/>
    <n v="205.1"/>
    <n v="15557.25"/>
    <n v="15557.25"/>
    <n v="15557.25"/>
    <n v="15557.09"/>
    <n v="11514"/>
    <n v="4043.09"/>
  </r>
  <r>
    <x v="1"/>
    <x v="1"/>
    <x v="8"/>
    <x v="8"/>
    <x v="36"/>
    <x v="36"/>
    <s v="22703"/>
    <s v="Treballs tècnics"/>
    <x v="9"/>
    <x v="9"/>
    <s v="1"/>
    <s v="Serveis públics bàsics"/>
    <x v="4"/>
    <x v="4"/>
    <x v="15"/>
    <x v="15"/>
    <x v="18"/>
    <x v="18"/>
    <s v="15344"/>
    <s v="Manteniment-millora espais públics no ce"/>
    <n v="0"/>
    <n v="16329.31"/>
    <n v="16329.31"/>
    <n v="16329.31"/>
    <n v="16329.31"/>
    <n v="16329.31"/>
    <n v="14877.31"/>
    <n v="1452"/>
  </r>
  <r>
    <x v="1"/>
    <x v="1"/>
    <x v="8"/>
    <x v="8"/>
    <x v="36"/>
    <x v="36"/>
    <s v="22703"/>
    <s v="Treballs tècnics"/>
    <x v="9"/>
    <x v="9"/>
    <s v="9"/>
    <s v="Actuacions de caràcter general"/>
    <x v="8"/>
    <x v="8"/>
    <x v="18"/>
    <x v="18"/>
    <x v="25"/>
    <x v="25"/>
    <s v="93312"/>
    <s v="Manteniment d’edificis centralitzats"/>
    <n v="14262.49"/>
    <n v="1514.69"/>
    <n v="15777.18"/>
    <n v="15777.18"/>
    <n v="15777.18"/>
    <n v="15776.73"/>
    <n v="10696.53"/>
    <n v="5080.2"/>
  </r>
  <r>
    <x v="1"/>
    <x v="1"/>
    <x v="8"/>
    <x v="8"/>
    <x v="36"/>
    <x v="36"/>
    <s v="22703"/>
    <s v="Treballs tècnics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24143.58"/>
    <n v="24143.58"/>
    <n v="24143.03"/>
    <n v="24143.03"/>
    <n v="23944.33"/>
    <n v="10737.18"/>
    <n v="13207.15"/>
  </r>
  <r>
    <x v="1"/>
    <x v="1"/>
    <x v="8"/>
    <x v="8"/>
    <x v="36"/>
    <x v="36"/>
    <s v="22703"/>
    <s v="Treballs tècnics"/>
    <x v="10"/>
    <x v="10"/>
    <s v="1"/>
    <s v="Serveis públics bàsics"/>
    <x v="4"/>
    <x v="4"/>
    <x v="15"/>
    <x v="15"/>
    <x v="18"/>
    <x v="18"/>
    <s v="15344"/>
    <s v="Manteniment-millora espais públics no ce"/>
    <n v="0"/>
    <n v="6452"/>
    <n v="6452"/>
    <n v="5166.7"/>
    <n v="5166.7"/>
    <n v="5166.7"/>
    <n v="5166.7"/>
    <n v="0"/>
  </r>
  <r>
    <x v="1"/>
    <x v="1"/>
    <x v="8"/>
    <x v="8"/>
    <x v="36"/>
    <x v="36"/>
    <s v="22703"/>
    <s v="Treballs tècnics"/>
    <x v="10"/>
    <x v="10"/>
    <s v="1"/>
    <s v="Serveis públics bàsics"/>
    <x v="11"/>
    <x v="11"/>
    <x v="31"/>
    <x v="31"/>
    <x v="49"/>
    <x v="49"/>
    <s v="17212"/>
    <s v="Intervenció acústica ambiental"/>
    <n v="0"/>
    <n v="87433.27"/>
    <n v="87433.27"/>
    <n v="0"/>
    <n v="0"/>
    <n v="0"/>
    <n v="0"/>
    <n v="0"/>
  </r>
  <r>
    <x v="1"/>
    <x v="1"/>
    <x v="8"/>
    <x v="8"/>
    <x v="36"/>
    <x v="36"/>
    <s v="22703"/>
    <s v="Treballs tècnics"/>
    <x v="10"/>
    <x v="10"/>
    <s v="9"/>
    <s v="Actuacions de caràcter general"/>
    <x v="1"/>
    <x v="1"/>
    <x v="1"/>
    <x v="1"/>
    <x v="1"/>
    <x v="1"/>
    <s v="92011"/>
    <s v="Administració general"/>
    <n v="22000"/>
    <n v="-4102"/>
    <n v="17898"/>
    <n v="17898"/>
    <n v="17898"/>
    <n v="10595.07"/>
    <n v="7577.63"/>
    <n v="3017.44"/>
  </r>
  <r>
    <x v="1"/>
    <x v="1"/>
    <x v="8"/>
    <x v="8"/>
    <x v="36"/>
    <x v="36"/>
    <s v="22703"/>
    <s v="Treballs tècnics"/>
    <x v="10"/>
    <x v="10"/>
    <s v="9"/>
    <s v="Actuacions de caràcter general"/>
    <x v="1"/>
    <x v="1"/>
    <x v="21"/>
    <x v="21"/>
    <x v="31"/>
    <x v="31"/>
    <s v="92412"/>
    <s v="Participació ciutadana i associativa de"/>
    <n v="0"/>
    <n v="2420"/>
    <n v="2420"/>
    <n v="2420"/>
    <n v="2420"/>
    <n v="0"/>
    <n v="0"/>
    <n v="0"/>
  </r>
  <r>
    <x v="1"/>
    <x v="1"/>
    <x v="8"/>
    <x v="8"/>
    <x v="36"/>
    <x v="36"/>
    <s v="22703"/>
    <s v="Treballs tècnics"/>
    <x v="10"/>
    <x v="10"/>
    <s v="9"/>
    <s v="Actuacions de caràcter general"/>
    <x v="1"/>
    <x v="1"/>
    <x v="21"/>
    <x v="21"/>
    <x v="31"/>
    <x v="31"/>
    <s v="92416"/>
    <s v="Gestió equipaments de participació dels"/>
    <n v="0"/>
    <n v="4500"/>
    <n v="4500"/>
    <n v="3993"/>
    <n v="3993"/>
    <n v="3993"/>
    <n v="3993"/>
    <n v="0"/>
  </r>
  <r>
    <x v="1"/>
    <x v="1"/>
    <x v="8"/>
    <x v="8"/>
    <x v="36"/>
    <x v="36"/>
    <s v="22703"/>
    <s v="Treballs tècnics"/>
    <x v="10"/>
    <x v="10"/>
    <s v="9"/>
    <s v="Actuacions de caràcter general"/>
    <x v="1"/>
    <x v="1"/>
    <x v="21"/>
    <x v="21"/>
    <x v="68"/>
    <x v="68"/>
    <s v="92491"/>
    <s v="Memòria històrica"/>
    <n v="0"/>
    <n v="8645.02"/>
    <n v="8645.02"/>
    <n v="8645.02"/>
    <n v="8645.02"/>
    <n v="8589.9699999999993"/>
    <n v="8589.9699999999993"/>
    <n v="0"/>
  </r>
  <r>
    <x v="1"/>
    <x v="1"/>
    <x v="8"/>
    <x v="8"/>
    <x v="36"/>
    <x v="36"/>
    <s v="22703"/>
    <s v="Treballs tècnics"/>
    <x v="10"/>
    <x v="10"/>
    <s v="9"/>
    <s v="Actuacions de caràcter general"/>
    <x v="8"/>
    <x v="8"/>
    <x v="18"/>
    <x v="18"/>
    <x v="25"/>
    <x v="25"/>
    <s v="93312"/>
    <s v="Manteniment d’edificis centralitzats"/>
    <n v="18090.47"/>
    <n v="1615.06"/>
    <n v="19705.53"/>
    <n v="19705.53"/>
    <n v="19705.53"/>
    <n v="19705.52"/>
    <n v="13567.86"/>
    <n v="6137.66"/>
  </r>
  <r>
    <x v="1"/>
    <x v="1"/>
    <x v="8"/>
    <x v="8"/>
    <x v="36"/>
    <x v="36"/>
    <s v="22703"/>
    <s v="Treballs tècnics"/>
    <x v="10"/>
    <x v="10"/>
    <s v="9"/>
    <s v="Actuacions de caràcter general"/>
    <x v="8"/>
    <x v="8"/>
    <x v="18"/>
    <x v="18"/>
    <x v="25"/>
    <x v="25"/>
    <s v="93314"/>
    <s v="Manteniment d’edificis i solars no centr"/>
    <n v="10000"/>
    <n v="-5251.39"/>
    <n v="4748.6099999999997"/>
    <n v="4748.6099999999997"/>
    <n v="4748.6099999999997"/>
    <n v="4748.6099999999997"/>
    <n v="0"/>
    <n v="4748.6099999999997"/>
  </r>
  <r>
    <x v="1"/>
    <x v="1"/>
    <x v="8"/>
    <x v="8"/>
    <x v="36"/>
    <x v="36"/>
    <s v="22703"/>
    <s v="Treballs tècnics"/>
    <x v="23"/>
    <x v="23"/>
    <s v="4"/>
    <s v="Actuacions de caràcter econòmic"/>
    <x v="3"/>
    <x v="3"/>
    <x v="6"/>
    <x v="6"/>
    <x v="7"/>
    <x v="7"/>
    <s v="43011"/>
    <s v="Administració i gerència de Presidència"/>
    <n v="189009.94"/>
    <n v="74597.14"/>
    <n v="263607.08"/>
    <n v="212472.53"/>
    <n v="212472.53"/>
    <n v="191957.54"/>
    <n v="133897.13"/>
    <n v="58060.41"/>
  </r>
  <r>
    <x v="1"/>
    <x v="1"/>
    <x v="8"/>
    <x v="8"/>
    <x v="36"/>
    <x v="36"/>
    <s v="22703"/>
    <s v="Treballs tècnics"/>
    <x v="23"/>
    <x v="23"/>
    <s v="4"/>
    <s v="Actuacions de caràcter econòmic"/>
    <x v="3"/>
    <x v="3"/>
    <x v="30"/>
    <x v="30"/>
    <x v="48"/>
    <x v="48"/>
    <s v="43141"/>
    <s v="Serveis de promoció del comerç"/>
    <n v="302700"/>
    <n v="730195.07"/>
    <n v="1032895.07"/>
    <n v="1025380.33"/>
    <n v="1025380.33"/>
    <n v="990816.71"/>
    <n v="132674.57999999999"/>
    <n v="858142.13"/>
  </r>
  <r>
    <x v="1"/>
    <x v="1"/>
    <x v="8"/>
    <x v="8"/>
    <x v="36"/>
    <x v="36"/>
    <s v="22703"/>
    <s v="Treballs tècnics"/>
    <x v="23"/>
    <x v="23"/>
    <s v="4"/>
    <s v="Actuacions de caràcter econòmic"/>
    <x v="3"/>
    <x v="3"/>
    <x v="30"/>
    <x v="30"/>
    <x v="48"/>
    <x v="48"/>
    <s v="43143"/>
    <s v="Accions promocionals del sector Restaura"/>
    <n v="0"/>
    <n v="24200"/>
    <n v="24200"/>
    <n v="24198.79"/>
    <n v="24198.79"/>
    <n v="24198.79"/>
    <n v="0"/>
    <n v="24198.79"/>
  </r>
  <r>
    <x v="1"/>
    <x v="1"/>
    <x v="8"/>
    <x v="8"/>
    <x v="36"/>
    <x v="36"/>
    <s v="22703"/>
    <s v="Treballs tècnics"/>
    <x v="23"/>
    <x v="23"/>
    <s v="4"/>
    <s v="Actuacions de caràcter econòmic"/>
    <x v="3"/>
    <x v="3"/>
    <x v="47"/>
    <x v="47"/>
    <x v="79"/>
    <x v="79"/>
    <s v="43211"/>
    <s v="Foment del turisme"/>
    <n v="0"/>
    <n v="600000"/>
    <n v="600000"/>
    <n v="26620"/>
    <n v="26620"/>
    <n v="26620"/>
    <n v="9680"/>
    <n v="16940"/>
  </r>
  <r>
    <x v="1"/>
    <x v="1"/>
    <x v="8"/>
    <x v="8"/>
    <x v="36"/>
    <x v="36"/>
    <s v="22703"/>
    <s v="Treballs tècnics"/>
    <x v="23"/>
    <x v="23"/>
    <s v="4"/>
    <s v="Actuacions de caràcter econòmic"/>
    <x v="3"/>
    <x v="3"/>
    <x v="29"/>
    <x v="29"/>
    <x v="62"/>
    <x v="62"/>
    <s v="43321"/>
    <s v="Promoció econòmica de la ciutat"/>
    <n v="0"/>
    <n v="716276.5"/>
    <n v="716276.5"/>
    <n v="319312.38"/>
    <n v="312052.38"/>
    <n v="298114.23"/>
    <n v="173259.84"/>
    <n v="124854.39"/>
  </r>
  <r>
    <x v="1"/>
    <x v="1"/>
    <x v="8"/>
    <x v="8"/>
    <x v="36"/>
    <x v="36"/>
    <s v="22703"/>
    <s v="Treballs tècnics"/>
    <x v="23"/>
    <x v="23"/>
    <s v="4"/>
    <s v="Actuacions de caràcter econòmic"/>
    <x v="3"/>
    <x v="3"/>
    <x v="29"/>
    <x v="29"/>
    <x v="65"/>
    <x v="65"/>
    <s v="43351"/>
    <s v="Foment de l’economia cooperativa, social"/>
    <n v="387578.09"/>
    <n v="-67518.36"/>
    <n v="320059.73"/>
    <n v="245891.89"/>
    <n v="231158.79"/>
    <n v="217687.54"/>
    <n v="78390.45"/>
    <n v="139297.09"/>
  </r>
  <r>
    <x v="1"/>
    <x v="1"/>
    <x v="8"/>
    <x v="8"/>
    <x v="36"/>
    <x v="36"/>
    <s v="22703"/>
    <s v="Treballs tècnics"/>
    <x v="23"/>
    <x v="23"/>
    <s v="4"/>
    <s v="Actuacions de caràcter econòmic"/>
    <x v="7"/>
    <x v="7"/>
    <x v="16"/>
    <x v="16"/>
    <x v="23"/>
    <x v="23"/>
    <s v="49312"/>
    <s v="Informació al consumidor"/>
    <n v="48690"/>
    <n v="7072.15"/>
    <n v="55762.15"/>
    <n v="55762.15"/>
    <n v="41734.480000000003"/>
    <n v="41734.47"/>
    <n v="34156.47"/>
    <n v="7578"/>
  </r>
  <r>
    <x v="1"/>
    <x v="1"/>
    <x v="8"/>
    <x v="8"/>
    <x v="36"/>
    <x v="36"/>
    <s v="22703"/>
    <s v="Treballs tècnics"/>
    <x v="23"/>
    <x v="23"/>
    <s v="4"/>
    <s v="Actuacions de caràcter econòmic"/>
    <x v="7"/>
    <x v="7"/>
    <x v="16"/>
    <x v="16"/>
    <x v="23"/>
    <x v="23"/>
    <s v="49313"/>
    <s v="Polítiques alimentàries urbanes"/>
    <n v="0"/>
    <n v="102596.5"/>
    <n v="102596.5"/>
    <n v="102596.37"/>
    <n v="102596.37"/>
    <n v="102228.82"/>
    <n v="23316.69"/>
    <n v="78912.13"/>
  </r>
  <r>
    <x v="1"/>
    <x v="1"/>
    <x v="8"/>
    <x v="8"/>
    <x v="36"/>
    <x v="36"/>
    <s v="22703"/>
    <s v="Treballs tècnics"/>
    <x v="23"/>
    <x v="23"/>
    <s v="9"/>
    <s v="Actuacions de caràcter general"/>
    <x v="1"/>
    <x v="1"/>
    <x v="1"/>
    <x v="1"/>
    <x v="1"/>
    <x v="1"/>
    <s v="92011"/>
    <s v="Administració general"/>
    <n v="25000"/>
    <n v="0"/>
    <n v="25000"/>
    <n v="24998.6"/>
    <n v="24998.6"/>
    <n v="5667.28"/>
    <n v="4761.26"/>
    <n v="906.02"/>
  </r>
  <r>
    <x v="1"/>
    <x v="1"/>
    <x v="8"/>
    <x v="8"/>
    <x v="36"/>
    <x v="36"/>
    <s v="22703"/>
    <s v="Treballs tècnics"/>
    <x v="24"/>
    <x v="24"/>
    <s v="1"/>
    <s v="Serveis públics bàsics"/>
    <x v="4"/>
    <x v="4"/>
    <x v="15"/>
    <x v="15"/>
    <x v="18"/>
    <x v="18"/>
    <s v="15346"/>
    <s v="EDUSI"/>
    <n v="0"/>
    <n v="440447.55"/>
    <n v="440447.55"/>
    <n v="60999.49"/>
    <n v="60999.49"/>
    <n v="55469.78"/>
    <n v="54835.26"/>
    <n v="634.52"/>
  </r>
  <r>
    <x v="1"/>
    <x v="1"/>
    <x v="8"/>
    <x v="8"/>
    <x v="36"/>
    <x v="36"/>
    <s v="22703"/>
    <s v="Treballs tècnics"/>
    <x v="24"/>
    <x v="24"/>
    <s v="9"/>
    <s v="Actuacions de caràcter general"/>
    <x v="1"/>
    <x v="1"/>
    <x v="1"/>
    <x v="1"/>
    <x v="1"/>
    <x v="1"/>
    <s v="92011"/>
    <s v="Administració general"/>
    <n v="40480"/>
    <n v="0"/>
    <n v="40480"/>
    <n v="31965.54"/>
    <n v="31965.54"/>
    <n v="8622.5300000000007"/>
    <n v="8622.5300000000007"/>
    <n v="0"/>
  </r>
  <r>
    <x v="1"/>
    <x v="1"/>
    <x v="8"/>
    <x v="8"/>
    <x v="36"/>
    <x v="36"/>
    <s v="22703"/>
    <s v="Treballs tècnics"/>
    <x v="24"/>
    <x v="24"/>
    <s v="9"/>
    <s v="Actuacions de caràcter general"/>
    <x v="1"/>
    <x v="1"/>
    <x v="42"/>
    <x v="42"/>
    <x v="67"/>
    <x v="67"/>
    <s v="92612"/>
    <s v="Gestió xarxa integrada d'informació"/>
    <n v="1894473.58"/>
    <n v="-205546.52"/>
    <n v="1688927.06"/>
    <n v="1289424.56"/>
    <n v="1289424.56"/>
    <n v="1271763.1000000001"/>
    <n v="938457.3"/>
    <n v="333305.8"/>
  </r>
  <r>
    <x v="1"/>
    <x v="1"/>
    <x v="8"/>
    <x v="8"/>
    <x v="36"/>
    <x v="36"/>
    <s v="22703"/>
    <s v="Treballs tècnics"/>
    <x v="24"/>
    <x v="24"/>
    <s v="9"/>
    <s v="Actuacions de caràcter general"/>
    <x v="8"/>
    <x v="8"/>
    <x v="17"/>
    <x v="17"/>
    <x v="24"/>
    <x v="24"/>
    <s v="93112"/>
    <s v="Pressupost i política fiscal"/>
    <n v="225000"/>
    <n v="-84316.7"/>
    <n v="140683.29999999999"/>
    <n v="76381.25"/>
    <n v="76381.25"/>
    <n v="76381.25"/>
    <n v="76018.25"/>
    <n v="363"/>
  </r>
  <r>
    <x v="1"/>
    <x v="1"/>
    <x v="8"/>
    <x v="8"/>
    <x v="36"/>
    <x v="36"/>
    <s v="22703"/>
    <s v="Treballs tècnics"/>
    <x v="24"/>
    <x v="24"/>
    <s v="9"/>
    <s v="Actuacions de caràcter general"/>
    <x v="8"/>
    <x v="8"/>
    <x v="17"/>
    <x v="17"/>
    <x v="24"/>
    <x v="24"/>
    <s v="93116"/>
    <s v="Auditoria interna"/>
    <n v="46432.76"/>
    <n v="0"/>
    <n v="46432.76"/>
    <n v="0"/>
    <n v="0"/>
    <n v="0"/>
    <n v="0"/>
    <n v="0"/>
  </r>
  <r>
    <x v="1"/>
    <x v="1"/>
    <x v="8"/>
    <x v="8"/>
    <x v="36"/>
    <x v="36"/>
    <s v="22703"/>
    <s v="Treballs tècnics"/>
    <x v="24"/>
    <x v="24"/>
    <s v="9"/>
    <s v="Actuacions de caràcter general"/>
    <x v="8"/>
    <x v="8"/>
    <x v="18"/>
    <x v="18"/>
    <x v="25"/>
    <x v="25"/>
    <s v="93311"/>
    <s v="Patrimoni"/>
    <n v="0"/>
    <n v="23811.5"/>
    <n v="23811.5"/>
    <n v="21816.3"/>
    <n v="21816.3"/>
    <n v="17445.43"/>
    <n v="17445.43"/>
    <n v="0"/>
  </r>
  <r>
    <x v="1"/>
    <x v="1"/>
    <x v="8"/>
    <x v="8"/>
    <x v="36"/>
    <x v="36"/>
    <s v="22703"/>
    <s v="Treballs tècnics"/>
    <x v="0"/>
    <x v="0"/>
    <s v="4"/>
    <s v="Actuacions de caràcter econòmic"/>
    <x v="7"/>
    <x v="7"/>
    <x v="16"/>
    <x v="16"/>
    <x v="23"/>
    <x v="23"/>
    <s v="49311"/>
    <s v="Arbitratge"/>
    <n v="19041.68"/>
    <n v="-83"/>
    <n v="18958.68"/>
    <n v="16497.96"/>
    <n v="16497.96"/>
    <n v="10497.96"/>
    <n v="1059.96"/>
    <n v="9438"/>
  </r>
  <r>
    <x v="1"/>
    <x v="1"/>
    <x v="8"/>
    <x v="8"/>
    <x v="36"/>
    <x v="36"/>
    <s v="22703"/>
    <s v="Treballs tècnics"/>
    <x v="0"/>
    <x v="0"/>
    <s v="9"/>
    <s v="Actuacions de caràcter general"/>
    <x v="0"/>
    <x v="0"/>
    <x v="0"/>
    <x v="0"/>
    <x v="9"/>
    <x v="9"/>
    <s v="91221"/>
    <s v="Relacions institucionals"/>
    <n v="0"/>
    <n v="30000"/>
    <n v="30000"/>
    <n v="30000"/>
    <n v="15630.53"/>
    <n v="8598.33"/>
    <n v="8283.39"/>
    <n v="314.94"/>
  </r>
  <r>
    <x v="1"/>
    <x v="1"/>
    <x v="8"/>
    <x v="8"/>
    <x v="36"/>
    <x v="36"/>
    <s v="22703"/>
    <s v="Treballs tècnics"/>
    <x v="0"/>
    <x v="0"/>
    <s v="9"/>
    <s v="Actuacions de caràcter general"/>
    <x v="1"/>
    <x v="1"/>
    <x v="1"/>
    <x v="1"/>
    <x v="1"/>
    <x v="1"/>
    <s v="92011"/>
    <s v="Administració general"/>
    <n v="31080"/>
    <n v="0"/>
    <n v="31080"/>
    <n v="23616.78"/>
    <n v="23616.78"/>
    <n v="17990.28"/>
    <n v="15042.72"/>
    <n v="2947.56"/>
  </r>
  <r>
    <x v="1"/>
    <x v="1"/>
    <x v="8"/>
    <x v="8"/>
    <x v="36"/>
    <x v="36"/>
    <s v="22703"/>
    <s v="Treballs tècnics"/>
    <x v="0"/>
    <x v="0"/>
    <s v="9"/>
    <s v="Actuacions de caràcter general"/>
    <x v="1"/>
    <x v="1"/>
    <x v="1"/>
    <x v="1"/>
    <x v="1"/>
    <x v="1"/>
    <s v="92012"/>
    <s v="Serveis editorials"/>
    <n v="91477.23"/>
    <n v="120506.74"/>
    <n v="211983.97"/>
    <n v="185969.36"/>
    <n v="159969.35999999999"/>
    <n v="142475.69"/>
    <n v="116295.37"/>
    <n v="26180.32"/>
  </r>
  <r>
    <x v="1"/>
    <x v="1"/>
    <x v="8"/>
    <x v="8"/>
    <x v="36"/>
    <x v="36"/>
    <s v="22703"/>
    <s v="Treballs tècnics"/>
    <x v="0"/>
    <x v="0"/>
    <s v="9"/>
    <s v="Actuacions de caràcter general"/>
    <x v="1"/>
    <x v="1"/>
    <x v="1"/>
    <x v="1"/>
    <x v="1"/>
    <x v="1"/>
    <s v="92014"/>
    <s v="Serveis jurídics"/>
    <n v="1036"/>
    <n v="0"/>
    <n v="1036"/>
    <n v="0"/>
    <n v="0"/>
    <n v="0"/>
    <n v="0"/>
    <n v="0"/>
  </r>
  <r>
    <x v="1"/>
    <x v="1"/>
    <x v="8"/>
    <x v="8"/>
    <x v="36"/>
    <x v="36"/>
    <s v="22703"/>
    <s v="Treballs tècnics"/>
    <x v="0"/>
    <x v="0"/>
    <s v="9"/>
    <s v="Actuacions de caràcter general"/>
    <x v="1"/>
    <x v="1"/>
    <x v="1"/>
    <x v="1"/>
    <x v="28"/>
    <x v="28"/>
    <s v="92032"/>
    <s v="Sistema d'arxius"/>
    <n v="932.4"/>
    <n v="-900"/>
    <n v="32.4"/>
    <n v="0"/>
    <n v="0"/>
    <n v="0"/>
    <n v="0"/>
    <n v="0"/>
  </r>
  <r>
    <x v="1"/>
    <x v="1"/>
    <x v="8"/>
    <x v="8"/>
    <x v="36"/>
    <x v="36"/>
    <s v="22703"/>
    <s v="Treballs tècnics"/>
    <x v="0"/>
    <x v="0"/>
    <s v="9"/>
    <s v="Actuacions de caràcter general"/>
    <x v="8"/>
    <x v="8"/>
    <x v="18"/>
    <x v="18"/>
    <x v="25"/>
    <x v="25"/>
    <s v="93312"/>
    <s v="Manteniment d’edificis centralitzats"/>
    <n v="39938.120000000003"/>
    <n v="-19197.66"/>
    <n v="20740.46"/>
    <n v="20740.46"/>
    <n v="20740.46"/>
    <n v="20740.13"/>
    <n v="12186.99"/>
    <n v="8553.14"/>
  </r>
  <r>
    <x v="1"/>
    <x v="1"/>
    <x v="8"/>
    <x v="8"/>
    <x v="36"/>
    <x v="36"/>
    <s v="22703"/>
    <s v="Treballs tècnics"/>
    <x v="0"/>
    <x v="0"/>
    <s v="9"/>
    <s v="Actuacions de caràcter general"/>
    <x v="8"/>
    <x v="8"/>
    <x v="18"/>
    <x v="18"/>
    <x v="25"/>
    <x v="25"/>
    <s v="93314"/>
    <s v="Manteniment d’edificis i solars no centr"/>
    <n v="260465.79"/>
    <n v="-196889.32"/>
    <n v="63576.47"/>
    <n v="63576.47"/>
    <n v="63576.47"/>
    <n v="40528.949999999997"/>
    <n v="35295.699999999997"/>
    <n v="5233.25"/>
  </r>
  <r>
    <x v="1"/>
    <x v="1"/>
    <x v="8"/>
    <x v="8"/>
    <x v="36"/>
    <x v="36"/>
    <s v="22703"/>
    <s v="Treballs tècnics"/>
    <x v="26"/>
    <x v="26"/>
    <s v="2"/>
    <s v="Actuacions de protecció i promoció social"/>
    <x v="2"/>
    <x v="2"/>
    <x v="5"/>
    <x v="5"/>
    <x v="35"/>
    <x v="35"/>
    <s v="23251"/>
    <s v="Atenció la diversitat i no discriminació"/>
    <n v="36260"/>
    <n v="-36260"/>
    <n v="0"/>
    <n v="0"/>
    <n v="0"/>
    <n v="0"/>
    <n v="0"/>
    <n v="0"/>
  </r>
  <r>
    <x v="1"/>
    <x v="1"/>
    <x v="8"/>
    <x v="8"/>
    <x v="36"/>
    <x v="36"/>
    <s v="22703"/>
    <s v="Treballs tècnics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373461.94"/>
    <n v="-373461.94"/>
    <n v="0"/>
    <n v="0"/>
    <n v="0"/>
    <n v="0"/>
    <n v="0"/>
    <n v="0"/>
  </r>
  <r>
    <x v="1"/>
    <x v="1"/>
    <x v="8"/>
    <x v="8"/>
    <x v="36"/>
    <x v="36"/>
    <s v="22705"/>
    <s v="Processos electorals"/>
    <x v="18"/>
    <x v="18"/>
    <s v="1"/>
    <s v="Serveis públics bàsics"/>
    <x v="4"/>
    <x v="4"/>
    <x v="7"/>
    <x v="7"/>
    <x v="8"/>
    <x v="8"/>
    <s v="15017"/>
    <s v="Manteniment i conservació edificis Ecolo"/>
    <n v="24805.18"/>
    <n v="0"/>
    <n v="24805.18"/>
    <n v="24805.18"/>
    <n v="24805.18"/>
    <n v="0"/>
    <n v="0"/>
    <n v="0"/>
  </r>
  <r>
    <x v="1"/>
    <x v="1"/>
    <x v="8"/>
    <x v="8"/>
    <x v="36"/>
    <x v="36"/>
    <s v="22705"/>
    <s v="Processos electorals"/>
    <x v="0"/>
    <x v="0"/>
    <s v="9"/>
    <s v="Actuacions de caràcter general"/>
    <x v="1"/>
    <x v="1"/>
    <x v="1"/>
    <x v="1"/>
    <x v="1"/>
    <x v="1"/>
    <s v="92011"/>
    <s v="Administració general"/>
    <n v="0"/>
    <n v="14590.69"/>
    <n v="14590.69"/>
    <n v="14590.69"/>
    <n v="14590.69"/>
    <n v="14590.69"/>
    <n v="14590.69"/>
    <n v="0"/>
  </r>
  <r>
    <x v="1"/>
    <x v="1"/>
    <x v="8"/>
    <x v="8"/>
    <x v="36"/>
    <x v="36"/>
    <s v="22706"/>
    <s v="Estudis"/>
    <x v="11"/>
    <x v="11"/>
    <s v="2"/>
    <s v="Actuacions de protecció i promoció social"/>
    <x v="2"/>
    <x v="2"/>
    <x v="4"/>
    <x v="4"/>
    <x v="34"/>
    <x v="34"/>
    <s v="23173"/>
    <s v="Inclusió amb perspectiva de gènere"/>
    <n v="55168"/>
    <n v="35179.5"/>
    <n v="90347.5"/>
    <n v="84218.42"/>
    <n v="83254.960000000006"/>
    <n v="76655.92"/>
    <n v="0"/>
    <n v="76655.92"/>
  </r>
  <r>
    <x v="1"/>
    <x v="1"/>
    <x v="8"/>
    <x v="8"/>
    <x v="36"/>
    <x v="36"/>
    <s v="22706"/>
    <s v="Estudi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44870"/>
    <n v="-44870"/>
    <n v="0"/>
    <n v="0"/>
    <n v="0"/>
    <n v="0"/>
    <n v="0"/>
    <n v="0"/>
  </r>
  <r>
    <x v="1"/>
    <x v="1"/>
    <x v="8"/>
    <x v="8"/>
    <x v="36"/>
    <x v="36"/>
    <s v="22706"/>
    <s v="Estudis"/>
    <x v="13"/>
    <x v="13"/>
    <s v="2"/>
    <s v="Actuacions de protecció i promoció social"/>
    <x v="2"/>
    <x v="2"/>
    <x v="3"/>
    <x v="3"/>
    <x v="3"/>
    <x v="3"/>
    <s v="23017"/>
    <s v="Direcció de família de Serveis Socials"/>
    <n v="15000"/>
    <n v="-15000"/>
    <n v="0"/>
    <n v="0"/>
    <n v="0"/>
    <n v="0"/>
    <n v="0"/>
    <n v="0"/>
  </r>
  <r>
    <x v="1"/>
    <x v="1"/>
    <x v="8"/>
    <x v="8"/>
    <x v="36"/>
    <x v="36"/>
    <s v="22706"/>
    <s v="Estudi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0"/>
    <n v="31305.119999999999"/>
    <n v="31305.119999999999"/>
    <n v="31305.119999999999"/>
    <n v="31305.119999999999"/>
    <n v="31305.119999999999"/>
    <n v="17823.3"/>
    <n v="13481.82"/>
  </r>
  <r>
    <x v="1"/>
    <x v="1"/>
    <x v="8"/>
    <x v="8"/>
    <x v="36"/>
    <x v="36"/>
    <s v="22706"/>
    <s v="Estudi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64700"/>
    <n v="-36635.879999999997"/>
    <n v="28064.12"/>
    <n v="28064.12"/>
    <n v="28064.12"/>
    <n v="28064.12"/>
    <n v="17734.849999999999"/>
    <n v="10329.27"/>
  </r>
  <r>
    <x v="1"/>
    <x v="1"/>
    <x v="8"/>
    <x v="8"/>
    <x v="36"/>
    <x v="36"/>
    <s v="22706"/>
    <s v="Estudis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25000"/>
    <n v="-7116.2"/>
    <n v="17883.8"/>
    <n v="17883.8"/>
    <n v="17883.8"/>
    <n v="17883.8"/>
    <n v="0"/>
    <n v="17883.8"/>
  </r>
  <r>
    <x v="1"/>
    <x v="1"/>
    <x v="8"/>
    <x v="8"/>
    <x v="36"/>
    <x v="36"/>
    <s v="22706"/>
    <s v="Estudi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11042.17"/>
    <n v="-102721.43"/>
    <n v="8320.74"/>
    <n v="8022.3"/>
    <n v="8022.3"/>
    <n v="0"/>
    <n v="0"/>
    <n v="0"/>
  </r>
  <r>
    <x v="1"/>
    <x v="1"/>
    <x v="8"/>
    <x v="8"/>
    <x v="36"/>
    <x v="36"/>
    <s v="22706"/>
    <s v="Estudis"/>
    <x v="13"/>
    <x v="13"/>
    <s v="2"/>
    <s v="Actuacions de protecció i promoció social"/>
    <x v="2"/>
    <x v="2"/>
    <x v="4"/>
    <x v="4"/>
    <x v="34"/>
    <x v="34"/>
    <s v="23172"/>
    <s v="Abordatge integr. del treball sexual"/>
    <n v="8000"/>
    <n v="10113.700000000001"/>
    <n v="18113.7"/>
    <n v="18113.7"/>
    <n v="18113.7"/>
    <n v="18113.7"/>
    <n v="9056.85"/>
    <n v="9056.85"/>
  </r>
  <r>
    <x v="1"/>
    <x v="1"/>
    <x v="8"/>
    <x v="8"/>
    <x v="36"/>
    <x v="36"/>
    <s v="22706"/>
    <s v="Estudis"/>
    <x v="13"/>
    <x v="13"/>
    <s v="2"/>
    <s v="Actuacions de protecció i promoció social"/>
    <x v="2"/>
    <x v="2"/>
    <x v="5"/>
    <x v="5"/>
    <x v="41"/>
    <x v="41"/>
    <s v="23221"/>
    <s v="Promoció i atenció a la joventut"/>
    <n v="0"/>
    <n v="9056.58"/>
    <n v="9056.58"/>
    <n v="9056.58"/>
    <n v="9056.58"/>
    <n v="0"/>
    <n v="0"/>
    <n v="0"/>
  </r>
  <r>
    <x v="1"/>
    <x v="1"/>
    <x v="8"/>
    <x v="8"/>
    <x v="36"/>
    <x v="36"/>
    <s v="22706"/>
    <s v="Estudis"/>
    <x v="13"/>
    <x v="13"/>
    <s v="2"/>
    <s v="Actuacions de protecció i promoció social"/>
    <x v="2"/>
    <x v="2"/>
    <x v="5"/>
    <x v="5"/>
    <x v="47"/>
    <x v="47"/>
    <s v="23231"/>
    <s v="Promoció de la gent gran"/>
    <n v="0"/>
    <n v="18140.66"/>
    <n v="18140.66"/>
    <n v="18140.66"/>
    <n v="18140.66"/>
    <n v="18140.66"/>
    <n v="9070.33"/>
    <n v="9070.33"/>
  </r>
  <r>
    <x v="1"/>
    <x v="1"/>
    <x v="8"/>
    <x v="8"/>
    <x v="36"/>
    <x v="36"/>
    <s v="22706"/>
    <s v="Estudi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49271.33"/>
    <n v="49271.33"/>
    <n v="49271.33"/>
    <n v="49271.33"/>
    <n v="44733.83"/>
    <n v="0"/>
    <n v="44733.83"/>
  </r>
  <r>
    <x v="1"/>
    <x v="1"/>
    <x v="8"/>
    <x v="8"/>
    <x v="36"/>
    <x v="36"/>
    <s v="22706"/>
    <s v="Estudi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10000"/>
    <n v="-10000"/>
    <n v="0"/>
    <n v="0"/>
    <n v="0"/>
    <n v="0"/>
    <n v="0"/>
    <n v="0"/>
  </r>
  <r>
    <x v="1"/>
    <x v="1"/>
    <x v="8"/>
    <x v="8"/>
    <x v="36"/>
    <x v="36"/>
    <s v="22706"/>
    <s v="Estudis"/>
    <x v="13"/>
    <x v="13"/>
    <s v="9"/>
    <s v="Actuacions de caràcter general"/>
    <x v="8"/>
    <x v="8"/>
    <x v="18"/>
    <x v="18"/>
    <x v="25"/>
    <x v="25"/>
    <s v="93312"/>
    <s v="Manteniment d’edificis centralitzats"/>
    <n v="1500"/>
    <n v="-1500"/>
    <n v="0"/>
    <n v="0"/>
    <n v="0"/>
    <n v="0"/>
    <n v="0"/>
    <n v="0"/>
  </r>
  <r>
    <x v="1"/>
    <x v="1"/>
    <x v="8"/>
    <x v="8"/>
    <x v="36"/>
    <x v="36"/>
    <s v="22706"/>
    <s v="Estudis"/>
    <x v="15"/>
    <x v="15"/>
    <s v="9"/>
    <s v="Actuacions de caràcter general"/>
    <x v="0"/>
    <x v="0"/>
    <x v="0"/>
    <x v="0"/>
    <x v="9"/>
    <x v="9"/>
    <s v="91223"/>
    <s v="Relacions internacionals"/>
    <n v="18803.400000000001"/>
    <n v="-8138.86"/>
    <n v="10664.54"/>
    <n v="0"/>
    <n v="0"/>
    <n v="0"/>
    <n v="0"/>
    <n v="0"/>
  </r>
  <r>
    <x v="1"/>
    <x v="1"/>
    <x v="8"/>
    <x v="8"/>
    <x v="36"/>
    <x v="36"/>
    <s v="22706"/>
    <s v="Estudis"/>
    <x v="15"/>
    <x v="15"/>
    <s v="9"/>
    <s v="Actuacions de caràcter general"/>
    <x v="1"/>
    <x v="1"/>
    <x v="8"/>
    <x v="8"/>
    <x v="10"/>
    <x v="10"/>
    <s v="92511"/>
    <s v="Atenció al ciutadà"/>
    <n v="22445.63"/>
    <n v="0"/>
    <n v="22445.63"/>
    <n v="12503.33"/>
    <n v="12503.33"/>
    <n v="12503.33"/>
    <n v="9377.52"/>
    <n v="3125.81"/>
  </r>
  <r>
    <x v="1"/>
    <x v="1"/>
    <x v="8"/>
    <x v="8"/>
    <x v="36"/>
    <x v="36"/>
    <s v="22706"/>
    <s v="Estudis"/>
    <x v="17"/>
    <x v="17"/>
    <s v="1"/>
    <s v="Serveis públics bàsics"/>
    <x v="5"/>
    <x v="5"/>
    <x v="9"/>
    <x v="9"/>
    <x v="11"/>
    <x v="11"/>
    <s v="13011"/>
    <s v="Gestió programa administració seguretat"/>
    <n v="0"/>
    <n v="43153.74"/>
    <n v="43153.74"/>
    <n v="43153.74"/>
    <n v="43153.74"/>
    <n v="43153.74"/>
    <n v="26486.9"/>
    <n v="16666.84"/>
  </r>
  <r>
    <x v="1"/>
    <x v="1"/>
    <x v="8"/>
    <x v="8"/>
    <x v="36"/>
    <x v="36"/>
    <s v="22706"/>
    <s v="Estudis"/>
    <x v="17"/>
    <x v="17"/>
    <s v="1"/>
    <s v="Serveis públics bàsics"/>
    <x v="5"/>
    <x v="5"/>
    <x v="10"/>
    <x v="10"/>
    <x v="12"/>
    <x v="12"/>
    <s v="13211"/>
    <s v="Gestió del programa de seguretat ciutada"/>
    <n v="15000"/>
    <n v="37058.85"/>
    <n v="52058.85"/>
    <n v="52058.85"/>
    <n v="52058.85"/>
    <n v="52058.84"/>
    <n v="13261.6"/>
    <n v="38797.24"/>
  </r>
  <r>
    <x v="1"/>
    <x v="1"/>
    <x v="8"/>
    <x v="8"/>
    <x v="36"/>
    <x v="36"/>
    <s v="22706"/>
    <s v="Estudis"/>
    <x v="18"/>
    <x v="18"/>
    <s v="1"/>
    <s v="Serveis públics bàsics"/>
    <x v="4"/>
    <x v="4"/>
    <x v="7"/>
    <x v="7"/>
    <x v="8"/>
    <x v="8"/>
    <s v="15011"/>
    <s v="Despeses generals d'Ecologia Urbana"/>
    <n v="25000"/>
    <n v="-10000"/>
    <n v="15000"/>
    <n v="0"/>
    <n v="0"/>
    <n v="0"/>
    <n v="0"/>
    <n v="0"/>
  </r>
  <r>
    <x v="1"/>
    <x v="1"/>
    <x v="8"/>
    <x v="8"/>
    <x v="36"/>
    <x v="36"/>
    <s v="22706"/>
    <s v="Estudis"/>
    <x v="18"/>
    <x v="18"/>
    <s v="1"/>
    <s v="Serveis públics bàsics"/>
    <x v="4"/>
    <x v="4"/>
    <x v="7"/>
    <x v="7"/>
    <x v="8"/>
    <x v="8"/>
    <s v="15014"/>
    <s v="Millora contínua Ecologia Urbana"/>
    <n v="7760"/>
    <n v="0"/>
    <n v="7760"/>
    <n v="0"/>
    <n v="0"/>
    <n v="0"/>
    <n v="0"/>
    <n v="0"/>
  </r>
  <r>
    <x v="1"/>
    <x v="1"/>
    <x v="8"/>
    <x v="8"/>
    <x v="36"/>
    <x v="36"/>
    <s v="22706"/>
    <s v="Estudis"/>
    <x v="19"/>
    <x v="19"/>
    <s v="1"/>
    <s v="Serveis públics bàsics"/>
    <x v="6"/>
    <x v="6"/>
    <x v="13"/>
    <x v="13"/>
    <x v="16"/>
    <x v="16"/>
    <s v="16312"/>
    <s v="Avaluació de la neteja viària"/>
    <n v="171186.06"/>
    <n v="-81421.36"/>
    <n v="89764.7"/>
    <n v="9764.7000000000007"/>
    <n v="9764.7000000000007"/>
    <n v="9764.7000000000007"/>
    <n v="0"/>
    <n v="9764.7000000000007"/>
  </r>
  <r>
    <x v="1"/>
    <x v="1"/>
    <x v="8"/>
    <x v="8"/>
    <x v="36"/>
    <x v="36"/>
    <s v="22706"/>
    <s v="Estudis"/>
    <x v="19"/>
    <x v="19"/>
    <s v="1"/>
    <s v="Serveis públics bàsics"/>
    <x v="11"/>
    <x v="11"/>
    <x v="43"/>
    <x v="43"/>
    <x v="73"/>
    <x v="73"/>
    <s v="17112"/>
    <s v="Biodiversitat"/>
    <n v="0"/>
    <n v="6957.5"/>
    <n v="6957.5"/>
    <n v="6957.5"/>
    <n v="6957.5"/>
    <n v="6957.5"/>
    <n v="0"/>
    <n v="6957.5"/>
  </r>
  <r>
    <x v="1"/>
    <x v="1"/>
    <x v="8"/>
    <x v="8"/>
    <x v="36"/>
    <x v="36"/>
    <s v="22706"/>
    <s v="Estudis"/>
    <x v="19"/>
    <x v="19"/>
    <s v="1"/>
    <s v="Serveis públics bàsics"/>
    <x v="11"/>
    <x v="11"/>
    <x v="31"/>
    <x v="31"/>
    <x v="49"/>
    <x v="49"/>
    <s v="17212"/>
    <s v="Intervenció acústica ambiental"/>
    <n v="0"/>
    <n v="33517"/>
    <n v="33517"/>
    <n v="33517"/>
    <n v="33517"/>
    <n v="33517"/>
    <n v="0"/>
    <n v="33517"/>
  </r>
  <r>
    <x v="1"/>
    <x v="1"/>
    <x v="8"/>
    <x v="8"/>
    <x v="36"/>
    <x v="36"/>
    <s v="22706"/>
    <s v="Estudis"/>
    <x v="20"/>
    <x v="20"/>
    <s v="1"/>
    <s v="Serveis públics bàsics"/>
    <x v="4"/>
    <x v="4"/>
    <x v="7"/>
    <x v="7"/>
    <x v="8"/>
    <x v="8"/>
    <s v="15011"/>
    <s v="Despeses generals d'Ecologia Urbana"/>
    <n v="0"/>
    <n v="56894.3"/>
    <n v="56894.3"/>
    <n v="56894.2"/>
    <n v="56894.2"/>
    <n v="53300.5"/>
    <n v="35513.5"/>
    <n v="17787"/>
  </r>
  <r>
    <x v="1"/>
    <x v="1"/>
    <x v="8"/>
    <x v="8"/>
    <x v="36"/>
    <x v="36"/>
    <s v="22706"/>
    <s v="Estudis"/>
    <x v="20"/>
    <x v="20"/>
    <s v="1"/>
    <s v="Serveis públics bàsics"/>
    <x v="4"/>
    <x v="4"/>
    <x v="14"/>
    <x v="14"/>
    <x v="69"/>
    <x v="69"/>
    <s v="15151"/>
    <s v="Planejament de la ciutat"/>
    <n v="55500"/>
    <n v="75978.600000000006"/>
    <n v="131478.6"/>
    <n v="118858.3"/>
    <n v="118858.3"/>
    <n v="94380"/>
    <n v="50408.6"/>
    <n v="43971.4"/>
  </r>
  <r>
    <x v="1"/>
    <x v="1"/>
    <x v="8"/>
    <x v="8"/>
    <x v="36"/>
    <x v="36"/>
    <s v="22706"/>
    <s v="Estudis"/>
    <x v="20"/>
    <x v="20"/>
    <s v="1"/>
    <s v="Serveis públics bàsics"/>
    <x v="4"/>
    <x v="4"/>
    <x v="41"/>
    <x v="41"/>
    <x v="75"/>
    <x v="75"/>
    <s v="15221"/>
    <s v="Millora del paisatge urbà i la qualitat"/>
    <n v="0"/>
    <n v="13055.9"/>
    <n v="13055.9"/>
    <n v="13055.9"/>
    <n v="13055.9"/>
    <n v="13055.9"/>
    <n v="13055.9"/>
    <n v="0"/>
  </r>
  <r>
    <x v="1"/>
    <x v="1"/>
    <x v="8"/>
    <x v="8"/>
    <x v="36"/>
    <x v="36"/>
    <s v="22706"/>
    <s v="Estudis"/>
    <x v="21"/>
    <x v="21"/>
    <s v="1"/>
    <s v="Serveis públics bàsics"/>
    <x v="5"/>
    <x v="5"/>
    <x v="25"/>
    <x v="25"/>
    <x v="38"/>
    <x v="38"/>
    <s v="13412"/>
    <s v="Planificació i projectes de mobilitat"/>
    <n v="0"/>
    <n v="17962.45"/>
    <n v="17962.45"/>
    <n v="17962.45"/>
    <n v="17962.45"/>
    <n v="17962.45"/>
    <n v="0"/>
    <n v="17962.45"/>
  </r>
  <r>
    <x v="1"/>
    <x v="1"/>
    <x v="8"/>
    <x v="8"/>
    <x v="36"/>
    <x v="36"/>
    <s v="22706"/>
    <s v="Estudis"/>
    <x v="22"/>
    <x v="22"/>
    <s v="1"/>
    <s v="Serveis públics bàsics"/>
    <x v="4"/>
    <x v="4"/>
    <x v="14"/>
    <x v="14"/>
    <x v="21"/>
    <x v="21"/>
    <s v="15131"/>
    <s v="Redacció de projectes-execució d'obres"/>
    <n v="25661"/>
    <n v="11903.45"/>
    <n v="37564.449999999997"/>
    <n v="37564.449999999997"/>
    <n v="37564.449999999997"/>
    <n v="37564.449999999997"/>
    <n v="24532.75"/>
    <n v="13031.7"/>
  </r>
  <r>
    <x v="1"/>
    <x v="1"/>
    <x v="8"/>
    <x v="8"/>
    <x v="36"/>
    <x v="36"/>
    <s v="22706"/>
    <s v="Estudis"/>
    <x v="2"/>
    <x v="2"/>
    <s v="9"/>
    <s v="Actuacions de caràcter general"/>
    <x v="8"/>
    <x v="8"/>
    <x v="18"/>
    <x v="18"/>
    <x v="25"/>
    <x v="25"/>
    <s v="93312"/>
    <s v="Manteniment d’edificis centralitzats"/>
    <n v="12993.44"/>
    <n v="-12993.44"/>
    <n v="0"/>
    <n v="0"/>
    <n v="0"/>
    <n v="0"/>
    <n v="0"/>
    <n v="0"/>
  </r>
  <r>
    <x v="1"/>
    <x v="1"/>
    <x v="8"/>
    <x v="8"/>
    <x v="36"/>
    <x v="36"/>
    <s v="22706"/>
    <s v="Estudis"/>
    <x v="4"/>
    <x v="4"/>
    <s v="1"/>
    <s v="Serveis públics bàsics"/>
    <x v="4"/>
    <x v="4"/>
    <x v="15"/>
    <x v="15"/>
    <x v="18"/>
    <x v="18"/>
    <s v="15341"/>
    <s v="Manteniment i millora espais públics cen"/>
    <n v="2520"/>
    <n v="-621.26"/>
    <n v="1898.74"/>
    <n v="0"/>
    <n v="0"/>
    <n v="0"/>
    <n v="0"/>
    <n v="0"/>
  </r>
  <r>
    <x v="1"/>
    <x v="1"/>
    <x v="8"/>
    <x v="8"/>
    <x v="36"/>
    <x v="36"/>
    <s v="22706"/>
    <s v="Estudis"/>
    <x v="4"/>
    <x v="4"/>
    <s v="9"/>
    <s v="Actuacions de caràcter general"/>
    <x v="1"/>
    <x v="1"/>
    <x v="1"/>
    <x v="1"/>
    <x v="1"/>
    <x v="1"/>
    <s v="92011"/>
    <s v="Administració general"/>
    <n v="15000"/>
    <n v="-2935.8"/>
    <n v="12064.2"/>
    <n v="11697.68"/>
    <n v="11697.68"/>
    <n v="10916.02"/>
    <n v="4800.68"/>
    <n v="6115.34"/>
  </r>
  <r>
    <x v="1"/>
    <x v="1"/>
    <x v="8"/>
    <x v="8"/>
    <x v="36"/>
    <x v="36"/>
    <s v="22706"/>
    <s v="Estudis"/>
    <x v="4"/>
    <x v="4"/>
    <s v="9"/>
    <s v="Actuacions de caràcter general"/>
    <x v="8"/>
    <x v="8"/>
    <x v="18"/>
    <x v="18"/>
    <x v="25"/>
    <x v="25"/>
    <s v="93314"/>
    <s v="Manteniment d’edificis i solars no centr"/>
    <n v="0"/>
    <n v="19612.45"/>
    <n v="19612.45"/>
    <n v="19595.95"/>
    <n v="19595.95"/>
    <n v="19595.95"/>
    <n v="4265.25"/>
    <n v="15330.7"/>
  </r>
  <r>
    <x v="1"/>
    <x v="1"/>
    <x v="8"/>
    <x v="8"/>
    <x v="36"/>
    <x v="36"/>
    <s v="22706"/>
    <s v="Estudis"/>
    <x v="7"/>
    <x v="7"/>
    <s v="1"/>
    <s v="Serveis públics bàsics"/>
    <x v="4"/>
    <x v="4"/>
    <x v="15"/>
    <x v="15"/>
    <x v="18"/>
    <x v="18"/>
    <s v="15344"/>
    <s v="Manteniment-millora espais públics no ce"/>
    <n v="0"/>
    <n v="14048.54"/>
    <n v="14048.54"/>
    <n v="14048.54"/>
    <n v="14048.54"/>
    <n v="14048.54"/>
    <n v="0"/>
    <n v="14048.54"/>
  </r>
  <r>
    <x v="1"/>
    <x v="1"/>
    <x v="8"/>
    <x v="8"/>
    <x v="36"/>
    <x v="36"/>
    <s v="22706"/>
    <s v="Estudis"/>
    <x v="7"/>
    <x v="7"/>
    <s v="9"/>
    <s v="Actuacions de caràcter general"/>
    <x v="8"/>
    <x v="8"/>
    <x v="18"/>
    <x v="18"/>
    <x v="25"/>
    <x v="25"/>
    <s v="93314"/>
    <s v="Manteniment d’edificis i solars no centr"/>
    <n v="0"/>
    <n v="18000"/>
    <n v="18000"/>
    <n v="17986.650000000001"/>
    <n v="17986.650000000001"/>
    <n v="17986.650000000001"/>
    <n v="17986.650000000001"/>
    <n v="0"/>
  </r>
  <r>
    <x v="1"/>
    <x v="1"/>
    <x v="8"/>
    <x v="8"/>
    <x v="36"/>
    <x v="36"/>
    <s v="22706"/>
    <s v="Estudis"/>
    <x v="8"/>
    <x v="8"/>
    <s v="1"/>
    <s v="Serveis públics bàsics"/>
    <x v="4"/>
    <x v="4"/>
    <x v="15"/>
    <x v="15"/>
    <x v="18"/>
    <x v="18"/>
    <s v="15341"/>
    <s v="Manteniment i millora espais públics cen"/>
    <n v="9188.73"/>
    <n v="0"/>
    <n v="9188.73"/>
    <n v="0"/>
    <n v="0"/>
    <n v="0"/>
    <n v="0"/>
    <n v="0"/>
  </r>
  <r>
    <x v="1"/>
    <x v="1"/>
    <x v="8"/>
    <x v="8"/>
    <x v="36"/>
    <x v="36"/>
    <s v="22706"/>
    <s v="Estudis"/>
    <x v="8"/>
    <x v="8"/>
    <s v="9"/>
    <s v="Actuacions de caràcter general"/>
    <x v="1"/>
    <x v="1"/>
    <x v="1"/>
    <x v="1"/>
    <x v="1"/>
    <x v="1"/>
    <s v="92011"/>
    <s v="Administració general"/>
    <n v="6443.14"/>
    <n v="-6443.14"/>
    <n v="0"/>
    <n v="0"/>
    <n v="0"/>
    <n v="0"/>
    <n v="0"/>
    <n v="0"/>
  </r>
  <r>
    <x v="1"/>
    <x v="1"/>
    <x v="8"/>
    <x v="8"/>
    <x v="36"/>
    <x v="36"/>
    <s v="22706"/>
    <s v="Estudis"/>
    <x v="9"/>
    <x v="9"/>
    <s v="1"/>
    <s v="Serveis públics bàsics"/>
    <x v="4"/>
    <x v="4"/>
    <x v="15"/>
    <x v="15"/>
    <x v="18"/>
    <x v="18"/>
    <s v="15344"/>
    <s v="Manteniment-millora espais públics no ce"/>
    <n v="45594.36"/>
    <n v="-45594.36"/>
    <n v="0"/>
    <n v="0"/>
    <n v="0"/>
    <n v="0"/>
    <n v="0"/>
    <n v="0"/>
  </r>
  <r>
    <x v="1"/>
    <x v="1"/>
    <x v="8"/>
    <x v="8"/>
    <x v="36"/>
    <x v="36"/>
    <s v="22706"/>
    <s v="Estudis"/>
    <x v="9"/>
    <x v="9"/>
    <s v="9"/>
    <s v="Actuacions de caràcter general"/>
    <x v="8"/>
    <x v="8"/>
    <x v="18"/>
    <x v="18"/>
    <x v="25"/>
    <x v="25"/>
    <s v="93312"/>
    <s v="Manteniment d’edificis centralitzats"/>
    <n v="128773.35"/>
    <n v="-128773.35"/>
    <n v="0"/>
    <n v="0"/>
    <n v="0"/>
    <n v="0"/>
    <n v="0"/>
    <n v="0"/>
  </r>
  <r>
    <x v="1"/>
    <x v="1"/>
    <x v="8"/>
    <x v="8"/>
    <x v="36"/>
    <x v="36"/>
    <s v="22706"/>
    <s v="Estudis"/>
    <x v="10"/>
    <x v="10"/>
    <s v="4"/>
    <s v="Actuacions de caràcter econòmic"/>
    <x v="3"/>
    <x v="3"/>
    <x v="47"/>
    <x v="47"/>
    <x v="79"/>
    <x v="79"/>
    <s v="43211"/>
    <s v="Foment del turisme"/>
    <n v="0"/>
    <n v="48000"/>
    <n v="48000"/>
    <n v="0"/>
    <n v="0"/>
    <n v="0"/>
    <n v="0"/>
    <n v="0"/>
  </r>
  <r>
    <x v="1"/>
    <x v="1"/>
    <x v="8"/>
    <x v="8"/>
    <x v="36"/>
    <x v="36"/>
    <s v="22706"/>
    <s v="Estudis"/>
    <x v="23"/>
    <x v="23"/>
    <s v="4"/>
    <s v="Actuacions de caràcter econòmic"/>
    <x v="3"/>
    <x v="3"/>
    <x v="6"/>
    <x v="6"/>
    <x v="7"/>
    <x v="7"/>
    <s v="43011"/>
    <s v="Administració i gerència de Presidència"/>
    <n v="74014.5"/>
    <n v="13710.5"/>
    <n v="87725"/>
    <n v="87725"/>
    <n v="76859.100000000006"/>
    <n v="76859.100000000006"/>
    <n v="29040"/>
    <n v="47819.1"/>
  </r>
  <r>
    <x v="1"/>
    <x v="1"/>
    <x v="8"/>
    <x v="8"/>
    <x v="36"/>
    <x v="36"/>
    <s v="22706"/>
    <s v="Estudis"/>
    <x v="23"/>
    <x v="23"/>
    <s v="4"/>
    <s v="Actuacions de caràcter econòmic"/>
    <x v="3"/>
    <x v="3"/>
    <x v="30"/>
    <x v="30"/>
    <x v="48"/>
    <x v="48"/>
    <s v="43141"/>
    <s v="Serveis de promoció del comerç"/>
    <n v="110990"/>
    <n v="-33493"/>
    <n v="77497"/>
    <n v="77497"/>
    <n v="77497"/>
    <n v="77497"/>
    <n v="77497"/>
    <n v="0"/>
  </r>
  <r>
    <x v="1"/>
    <x v="1"/>
    <x v="8"/>
    <x v="8"/>
    <x v="36"/>
    <x v="36"/>
    <s v="22706"/>
    <s v="Estudis"/>
    <x v="23"/>
    <x v="23"/>
    <s v="4"/>
    <s v="Actuacions de caràcter econòmic"/>
    <x v="3"/>
    <x v="3"/>
    <x v="29"/>
    <x v="29"/>
    <x v="65"/>
    <x v="65"/>
    <s v="43351"/>
    <s v="Foment de l’economia cooperativa, social"/>
    <n v="0"/>
    <n v="16940"/>
    <n v="16940"/>
    <n v="16940"/>
    <n v="16940"/>
    <n v="16939.57"/>
    <n v="11906.24"/>
    <n v="5033.33"/>
  </r>
  <r>
    <x v="1"/>
    <x v="1"/>
    <x v="8"/>
    <x v="8"/>
    <x v="36"/>
    <x v="36"/>
    <s v="22706"/>
    <s v="Estudis"/>
    <x v="23"/>
    <x v="23"/>
    <s v="4"/>
    <s v="Actuacions de caràcter econòmic"/>
    <x v="7"/>
    <x v="7"/>
    <x v="16"/>
    <x v="16"/>
    <x v="23"/>
    <x v="23"/>
    <s v="49312"/>
    <s v="Informació al consumidor"/>
    <n v="10090"/>
    <n v="-10090"/>
    <n v="0"/>
    <n v="0"/>
    <n v="0"/>
    <n v="0"/>
    <n v="0"/>
    <n v="0"/>
  </r>
  <r>
    <x v="1"/>
    <x v="1"/>
    <x v="8"/>
    <x v="8"/>
    <x v="36"/>
    <x v="36"/>
    <s v="22706"/>
    <s v="Estudis"/>
    <x v="24"/>
    <x v="24"/>
    <s v="9"/>
    <s v="Actuacions de caràcter general"/>
    <x v="1"/>
    <x v="1"/>
    <x v="1"/>
    <x v="1"/>
    <x v="1"/>
    <x v="1"/>
    <s v="92011"/>
    <s v="Administració general"/>
    <n v="42887"/>
    <n v="0"/>
    <n v="42887"/>
    <n v="0"/>
    <n v="0"/>
    <n v="0"/>
    <n v="0"/>
    <n v="0"/>
  </r>
  <r>
    <x v="1"/>
    <x v="1"/>
    <x v="8"/>
    <x v="8"/>
    <x v="36"/>
    <x v="36"/>
    <s v="22706"/>
    <s v="Estudis"/>
    <x v="24"/>
    <x v="24"/>
    <s v="9"/>
    <s v="Actuacions de caràcter general"/>
    <x v="8"/>
    <x v="8"/>
    <x v="17"/>
    <x v="17"/>
    <x v="24"/>
    <x v="24"/>
    <s v="93112"/>
    <s v="Pressupost i política fiscal"/>
    <n v="568000"/>
    <n v="118351.9"/>
    <n v="686351.9"/>
    <n v="677075.9"/>
    <n v="666059.9"/>
    <n v="648760.53"/>
    <n v="648760.53"/>
    <n v="0"/>
  </r>
  <r>
    <x v="1"/>
    <x v="1"/>
    <x v="8"/>
    <x v="8"/>
    <x v="36"/>
    <x v="36"/>
    <s v="22706"/>
    <s v="Estudis"/>
    <x v="0"/>
    <x v="0"/>
    <s v="4"/>
    <s v="Actuacions de caràcter econòmic"/>
    <x v="7"/>
    <x v="7"/>
    <x v="16"/>
    <x v="16"/>
    <x v="23"/>
    <x v="23"/>
    <s v="49311"/>
    <s v="Arbitratge"/>
    <n v="3183.84"/>
    <n v="0"/>
    <n v="3183.84"/>
    <n v="0"/>
    <n v="0"/>
    <n v="0"/>
    <n v="0"/>
    <n v="0"/>
  </r>
  <r>
    <x v="1"/>
    <x v="1"/>
    <x v="8"/>
    <x v="8"/>
    <x v="36"/>
    <x v="36"/>
    <s v="22706"/>
    <s v="Estudis"/>
    <x v="0"/>
    <x v="0"/>
    <s v="9"/>
    <s v="Actuacions de caràcter general"/>
    <x v="1"/>
    <x v="1"/>
    <x v="1"/>
    <x v="1"/>
    <x v="1"/>
    <x v="1"/>
    <s v="92011"/>
    <s v="Administració general"/>
    <n v="0"/>
    <n v="17962.45"/>
    <n v="17962.45"/>
    <n v="17962.45"/>
    <n v="17962.45"/>
    <n v="17962.45"/>
    <n v="17962.45"/>
    <n v="0"/>
  </r>
  <r>
    <x v="1"/>
    <x v="1"/>
    <x v="8"/>
    <x v="8"/>
    <x v="36"/>
    <x v="36"/>
    <s v="22706"/>
    <s v="Estudis"/>
    <x v="0"/>
    <x v="0"/>
    <s v="9"/>
    <s v="Actuacions de caràcter general"/>
    <x v="1"/>
    <x v="1"/>
    <x v="1"/>
    <x v="1"/>
    <x v="27"/>
    <x v="27"/>
    <s v="92021"/>
    <s v="Sindicatura de Greuges"/>
    <n v="0"/>
    <n v="53122.01"/>
    <n v="53122.01"/>
    <n v="52083.45"/>
    <n v="52083.45"/>
    <n v="52083.45"/>
    <n v="0"/>
    <n v="52083.45"/>
  </r>
  <r>
    <x v="1"/>
    <x v="1"/>
    <x v="8"/>
    <x v="8"/>
    <x v="36"/>
    <x v="36"/>
    <s v="22706"/>
    <s v="Estudis"/>
    <x v="0"/>
    <x v="0"/>
    <s v="9"/>
    <s v="Actuacions de caràcter general"/>
    <x v="1"/>
    <x v="1"/>
    <x v="1"/>
    <x v="1"/>
    <x v="28"/>
    <x v="28"/>
    <s v="92032"/>
    <s v="Sistema d'arxius"/>
    <n v="0"/>
    <n v="8004.15"/>
    <n v="8004.15"/>
    <n v="8004.15"/>
    <n v="8004.15"/>
    <n v="8004.15"/>
    <n v="8004.15"/>
    <n v="0"/>
  </r>
  <r>
    <x v="1"/>
    <x v="1"/>
    <x v="8"/>
    <x v="8"/>
    <x v="36"/>
    <x v="36"/>
    <s v="22706"/>
    <s v="Estudis"/>
    <x v="0"/>
    <x v="0"/>
    <s v="9"/>
    <s v="Actuacions de caràcter general"/>
    <x v="8"/>
    <x v="8"/>
    <x v="18"/>
    <x v="18"/>
    <x v="25"/>
    <x v="25"/>
    <s v="93312"/>
    <s v="Manteniment d’edificis centralitzats"/>
    <n v="180595.36"/>
    <n v="-180595.36"/>
    <n v="0"/>
    <n v="0"/>
    <n v="0"/>
    <n v="0"/>
    <n v="0"/>
    <n v="0"/>
  </r>
  <r>
    <x v="1"/>
    <x v="1"/>
    <x v="8"/>
    <x v="8"/>
    <x v="36"/>
    <x v="36"/>
    <s v="22706"/>
    <s v="Estudis"/>
    <x v="0"/>
    <x v="0"/>
    <s v="9"/>
    <s v="Actuacions de caràcter general"/>
    <x v="8"/>
    <x v="8"/>
    <x v="18"/>
    <x v="18"/>
    <x v="25"/>
    <x v="25"/>
    <s v="93314"/>
    <s v="Manteniment d’edificis i solars no centr"/>
    <n v="31251.040000000001"/>
    <n v="9447.31"/>
    <n v="40698.35"/>
    <n v="40613.65"/>
    <n v="40613.65"/>
    <n v="40613.65"/>
    <n v="18143.95"/>
    <n v="22469.7"/>
  </r>
  <r>
    <x v="1"/>
    <x v="1"/>
    <x v="8"/>
    <x v="8"/>
    <x v="36"/>
    <x v="36"/>
    <s v="22706"/>
    <s v="Estudis"/>
    <x v="26"/>
    <x v="26"/>
    <s v="2"/>
    <s v="Actuacions de protecció i promoció social"/>
    <x v="2"/>
    <x v="2"/>
    <x v="5"/>
    <x v="5"/>
    <x v="35"/>
    <x v="35"/>
    <s v="23251"/>
    <s v="Atenció la diversitat i no discriminació"/>
    <n v="10360"/>
    <n v="-10360"/>
    <n v="0"/>
    <n v="0"/>
    <n v="0"/>
    <n v="0"/>
    <n v="0"/>
    <n v="0"/>
  </r>
  <r>
    <x v="1"/>
    <x v="1"/>
    <x v="8"/>
    <x v="8"/>
    <x v="36"/>
    <x v="36"/>
    <s v="22707"/>
    <s v="Informe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99000"/>
    <n v="-178524.6"/>
    <n v="20475.400000000001"/>
    <n v="20475.400000000001"/>
    <n v="20475.400000000001"/>
    <n v="20475.400000000001"/>
    <n v="20475.400000000001"/>
    <n v="0"/>
  </r>
  <r>
    <x v="1"/>
    <x v="1"/>
    <x v="8"/>
    <x v="8"/>
    <x v="36"/>
    <x v="36"/>
    <s v="22707"/>
    <s v="Informes"/>
    <x v="13"/>
    <x v="13"/>
    <s v="2"/>
    <s v="Actuacions de protecció i promoció social"/>
    <x v="2"/>
    <x v="2"/>
    <x v="5"/>
    <x v="5"/>
    <x v="56"/>
    <x v="56"/>
    <s v="23291"/>
    <s v="Cooperació Internacional"/>
    <n v="60000"/>
    <n v="-60000"/>
    <n v="0"/>
    <n v="0"/>
    <n v="0"/>
    <n v="0"/>
    <n v="0"/>
    <n v="0"/>
  </r>
  <r>
    <x v="1"/>
    <x v="1"/>
    <x v="8"/>
    <x v="8"/>
    <x v="36"/>
    <x v="36"/>
    <s v="22707"/>
    <s v="Informes"/>
    <x v="13"/>
    <x v="13"/>
    <s v="3"/>
    <s v="Producció de béns públics de caràcter preferent"/>
    <x v="14"/>
    <x v="14"/>
    <x v="40"/>
    <x v="40"/>
    <x v="63"/>
    <x v="63"/>
    <s v="31111"/>
    <s v="Promoció de la salut"/>
    <n v="0"/>
    <n v="34253.1"/>
    <n v="34253.1"/>
    <n v="34253.1"/>
    <n v="34253.1"/>
    <n v="34253.1"/>
    <n v="26993.1"/>
    <n v="7260"/>
  </r>
  <r>
    <x v="1"/>
    <x v="1"/>
    <x v="8"/>
    <x v="8"/>
    <x v="36"/>
    <x v="36"/>
    <s v="22707"/>
    <s v="Informes"/>
    <x v="18"/>
    <x v="18"/>
    <s v="1"/>
    <s v="Serveis públics bàsics"/>
    <x v="4"/>
    <x v="4"/>
    <x v="7"/>
    <x v="7"/>
    <x v="8"/>
    <x v="8"/>
    <s v="15011"/>
    <s v="Despeses generals d'Ecologia Urbana"/>
    <n v="9500"/>
    <n v="-9500"/>
    <n v="0"/>
    <n v="0"/>
    <n v="0"/>
    <n v="0"/>
    <n v="0"/>
    <n v="0"/>
  </r>
  <r>
    <x v="1"/>
    <x v="1"/>
    <x v="8"/>
    <x v="8"/>
    <x v="36"/>
    <x v="36"/>
    <s v="22707"/>
    <s v="Informes"/>
    <x v="1"/>
    <x v="1"/>
    <s v="3"/>
    <s v="Producció de béns públics de caràcter preferent"/>
    <x v="12"/>
    <x v="12"/>
    <x v="38"/>
    <x v="38"/>
    <x v="59"/>
    <x v="59"/>
    <s v="34112"/>
    <s v="Foment i promoció de la pràctica esporti"/>
    <n v="4400"/>
    <n v="-4400"/>
    <n v="0"/>
    <n v="0"/>
    <n v="0"/>
    <n v="0"/>
    <n v="0"/>
    <n v="0"/>
  </r>
  <r>
    <x v="1"/>
    <x v="1"/>
    <x v="8"/>
    <x v="8"/>
    <x v="36"/>
    <x v="36"/>
    <s v="22707"/>
    <s v="Informes"/>
    <x v="2"/>
    <x v="2"/>
    <s v="2"/>
    <s v="Actuacions de protecció i promoció social"/>
    <x v="2"/>
    <x v="2"/>
    <x v="5"/>
    <x v="5"/>
    <x v="47"/>
    <x v="47"/>
    <s v="23231"/>
    <s v="Promoció de la gent gran"/>
    <n v="2700"/>
    <n v="-1235.9000000000001"/>
    <n v="1464.1"/>
    <n v="1464.1"/>
    <n v="1464.1"/>
    <n v="1464.1"/>
    <n v="0"/>
    <n v="1464.1"/>
  </r>
  <r>
    <x v="1"/>
    <x v="1"/>
    <x v="8"/>
    <x v="8"/>
    <x v="36"/>
    <x v="36"/>
    <s v="22707"/>
    <s v="Informes"/>
    <x v="2"/>
    <x v="2"/>
    <s v="3"/>
    <s v="Producció de béns públics de caràcter preferent"/>
    <x v="9"/>
    <x v="9"/>
    <x v="22"/>
    <x v="22"/>
    <x v="32"/>
    <x v="32"/>
    <s v="33711"/>
    <s v="Gestió de centres cívics"/>
    <n v="19300"/>
    <n v="4907.01"/>
    <n v="24207.01"/>
    <n v="0"/>
    <n v="0"/>
    <n v="0"/>
    <n v="0"/>
    <n v="0"/>
  </r>
  <r>
    <x v="1"/>
    <x v="1"/>
    <x v="8"/>
    <x v="8"/>
    <x v="36"/>
    <x v="36"/>
    <s v="22707"/>
    <s v="Informes"/>
    <x v="2"/>
    <x v="2"/>
    <s v="3"/>
    <s v="Producció de béns públics de caràcter preferent"/>
    <x v="12"/>
    <x v="12"/>
    <x v="38"/>
    <x v="38"/>
    <x v="59"/>
    <x v="59"/>
    <s v="34112"/>
    <s v="Foment i promoció de la pràctica esporti"/>
    <n v="2800"/>
    <n v="-2800"/>
    <n v="0"/>
    <n v="0"/>
    <n v="0"/>
    <n v="0"/>
    <n v="0"/>
    <n v="0"/>
  </r>
  <r>
    <x v="1"/>
    <x v="1"/>
    <x v="8"/>
    <x v="8"/>
    <x v="36"/>
    <x v="36"/>
    <s v="22707"/>
    <s v="Informes"/>
    <x v="2"/>
    <x v="2"/>
    <s v="9"/>
    <s v="Actuacions de caràcter general"/>
    <x v="1"/>
    <x v="1"/>
    <x v="21"/>
    <x v="21"/>
    <x v="31"/>
    <x v="31"/>
    <s v="92412"/>
    <s v="Participació ciutadana i associativa de"/>
    <n v="2300"/>
    <n v="13442.1"/>
    <n v="15742.1"/>
    <n v="15742.1"/>
    <n v="15742.1"/>
    <n v="15742.1"/>
    <n v="10285"/>
    <n v="5457.1"/>
  </r>
  <r>
    <x v="1"/>
    <x v="1"/>
    <x v="8"/>
    <x v="8"/>
    <x v="36"/>
    <x v="36"/>
    <s v="22707"/>
    <s v="Informes"/>
    <x v="5"/>
    <x v="5"/>
    <s v="9"/>
    <s v="Actuacions de caràcter general"/>
    <x v="1"/>
    <x v="1"/>
    <x v="1"/>
    <x v="1"/>
    <x v="1"/>
    <x v="1"/>
    <s v="92011"/>
    <s v="Administració general"/>
    <n v="15000"/>
    <n v="-4578.2700000000004"/>
    <n v="10421.73"/>
    <n v="10421.73"/>
    <n v="10421.73"/>
    <n v="10421.73"/>
    <n v="0"/>
    <n v="10421.73"/>
  </r>
  <r>
    <x v="1"/>
    <x v="1"/>
    <x v="8"/>
    <x v="8"/>
    <x v="36"/>
    <x v="36"/>
    <s v="22707"/>
    <s v="Informes"/>
    <x v="6"/>
    <x v="6"/>
    <s v="9"/>
    <s v="Actuacions de caràcter general"/>
    <x v="1"/>
    <x v="1"/>
    <x v="1"/>
    <x v="1"/>
    <x v="1"/>
    <x v="1"/>
    <s v="92011"/>
    <s v="Administració general"/>
    <n v="7000"/>
    <n v="9020.4"/>
    <n v="16020.4"/>
    <n v="16020.4"/>
    <n v="16020.4"/>
    <n v="12366.2"/>
    <n v="10599.6"/>
    <n v="1766.6"/>
  </r>
  <r>
    <x v="1"/>
    <x v="1"/>
    <x v="8"/>
    <x v="8"/>
    <x v="36"/>
    <x v="36"/>
    <s v="22707"/>
    <s v="Informes"/>
    <x v="7"/>
    <x v="7"/>
    <s v="2"/>
    <s v="Actuacions de protecció i promoció social"/>
    <x v="2"/>
    <x v="2"/>
    <x v="5"/>
    <x v="5"/>
    <x v="46"/>
    <x v="46"/>
    <s v="23212"/>
    <s v="Gestió equipaments d'infants i adolescen"/>
    <n v="3000"/>
    <n v="-967.2"/>
    <n v="2032.8"/>
    <n v="2032.8"/>
    <n v="2032.8"/>
    <n v="2032.8"/>
    <n v="0"/>
    <n v="2032.8"/>
  </r>
  <r>
    <x v="1"/>
    <x v="1"/>
    <x v="8"/>
    <x v="8"/>
    <x v="36"/>
    <x v="36"/>
    <s v="22707"/>
    <s v="Informes"/>
    <x v="7"/>
    <x v="7"/>
    <s v="2"/>
    <s v="Actuacions de protecció i promoció social"/>
    <x v="2"/>
    <x v="2"/>
    <x v="5"/>
    <x v="5"/>
    <x v="41"/>
    <x v="41"/>
    <s v="23222"/>
    <s v="Gestió d'equipaments juvenils"/>
    <n v="4000"/>
    <n v="-510.36"/>
    <n v="3489.64"/>
    <n v="3489.64"/>
    <n v="3489.64"/>
    <n v="3489.64"/>
    <n v="0"/>
    <n v="3489.64"/>
  </r>
  <r>
    <x v="1"/>
    <x v="1"/>
    <x v="8"/>
    <x v="8"/>
    <x v="36"/>
    <x v="36"/>
    <s v="22707"/>
    <s v="Informes"/>
    <x v="7"/>
    <x v="7"/>
    <s v="2"/>
    <s v="Actuacions de protecció i promoció social"/>
    <x v="2"/>
    <x v="2"/>
    <x v="5"/>
    <x v="5"/>
    <x v="47"/>
    <x v="47"/>
    <s v="23232"/>
    <s v="Gestió de casals i espais per a la gent"/>
    <n v="4000"/>
    <n v="-510.36"/>
    <n v="3489.64"/>
    <n v="3489.64"/>
    <n v="3489.64"/>
    <n v="3489.64"/>
    <n v="0"/>
    <n v="3489.64"/>
  </r>
  <r>
    <x v="1"/>
    <x v="1"/>
    <x v="8"/>
    <x v="8"/>
    <x v="36"/>
    <x v="36"/>
    <s v="22707"/>
    <s v="Informes"/>
    <x v="7"/>
    <x v="7"/>
    <s v="3"/>
    <s v="Producció de béns públics de caràcter preferent"/>
    <x v="9"/>
    <x v="9"/>
    <x v="22"/>
    <x v="22"/>
    <x v="32"/>
    <x v="32"/>
    <s v="33711"/>
    <s v="Gestió de centres cívics"/>
    <n v="5600"/>
    <n v="-1425.1"/>
    <n v="4174.8999999999996"/>
    <n v="4174.8999999999996"/>
    <n v="4174.8999999999996"/>
    <n v="4174.8999999999996"/>
    <n v="1525"/>
    <n v="2649.9"/>
  </r>
  <r>
    <x v="1"/>
    <x v="1"/>
    <x v="8"/>
    <x v="8"/>
    <x v="36"/>
    <x v="36"/>
    <s v="22707"/>
    <s v="Informes"/>
    <x v="7"/>
    <x v="7"/>
    <s v="3"/>
    <s v="Producció de béns públics de caràcter preferent"/>
    <x v="12"/>
    <x v="12"/>
    <x v="38"/>
    <x v="38"/>
    <x v="59"/>
    <x v="59"/>
    <s v="34112"/>
    <s v="Foment i promoció de la pràctica esporti"/>
    <n v="0"/>
    <n v="4840"/>
    <n v="4840"/>
    <n v="4840"/>
    <n v="4840"/>
    <n v="4840"/>
    <n v="0"/>
    <n v="4840"/>
  </r>
  <r>
    <x v="1"/>
    <x v="1"/>
    <x v="8"/>
    <x v="8"/>
    <x v="36"/>
    <x v="36"/>
    <s v="22707"/>
    <s v="Informes"/>
    <x v="7"/>
    <x v="7"/>
    <s v="9"/>
    <s v="Actuacions de caràcter general"/>
    <x v="1"/>
    <x v="1"/>
    <x v="21"/>
    <x v="21"/>
    <x v="31"/>
    <x v="31"/>
    <s v="92412"/>
    <s v="Participació ciutadana i associativa de"/>
    <n v="3140"/>
    <n v="-3140"/>
    <n v="0"/>
    <n v="0"/>
    <n v="0"/>
    <n v="0"/>
    <n v="0"/>
    <n v="0"/>
  </r>
  <r>
    <x v="1"/>
    <x v="1"/>
    <x v="8"/>
    <x v="8"/>
    <x v="36"/>
    <x v="36"/>
    <s v="22707"/>
    <s v="Informes"/>
    <x v="7"/>
    <x v="7"/>
    <s v="9"/>
    <s v="Actuacions de caràcter general"/>
    <x v="1"/>
    <x v="1"/>
    <x v="21"/>
    <x v="21"/>
    <x v="31"/>
    <x v="31"/>
    <s v="92416"/>
    <s v="Gestió equipaments de participació dels"/>
    <n v="2600"/>
    <n v="-78.36"/>
    <n v="2521.64"/>
    <n v="2521.64"/>
    <n v="2521.64"/>
    <n v="2521.64"/>
    <n v="0"/>
    <n v="2521.64"/>
  </r>
  <r>
    <x v="1"/>
    <x v="1"/>
    <x v="8"/>
    <x v="8"/>
    <x v="36"/>
    <x v="36"/>
    <s v="22707"/>
    <s v="Informes"/>
    <x v="10"/>
    <x v="10"/>
    <s v="2"/>
    <s v="Actuacions de protecció i promoció social"/>
    <x v="2"/>
    <x v="2"/>
    <x v="5"/>
    <x v="5"/>
    <x v="41"/>
    <x v="41"/>
    <s v="23222"/>
    <s v="Gestió d'equipaments juvenils"/>
    <n v="3552.95"/>
    <n v="2447.0500000000002"/>
    <n v="6000"/>
    <n v="3552.95"/>
    <n v="3552.95"/>
    <n v="3552.94"/>
    <n v="0"/>
    <n v="3552.94"/>
  </r>
  <r>
    <x v="1"/>
    <x v="1"/>
    <x v="8"/>
    <x v="8"/>
    <x v="36"/>
    <x v="36"/>
    <s v="22707"/>
    <s v="Informes"/>
    <x v="10"/>
    <x v="10"/>
    <s v="2"/>
    <s v="Actuacions de protecció i promoció social"/>
    <x v="2"/>
    <x v="2"/>
    <x v="5"/>
    <x v="5"/>
    <x v="47"/>
    <x v="47"/>
    <s v="23232"/>
    <s v="Gestió de casals i espais per a la gent"/>
    <n v="2072.56"/>
    <n v="0"/>
    <n v="2072.56"/>
    <n v="0"/>
    <n v="0"/>
    <n v="0"/>
    <n v="0"/>
    <n v="0"/>
  </r>
  <r>
    <x v="1"/>
    <x v="1"/>
    <x v="8"/>
    <x v="8"/>
    <x v="36"/>
    <x v="36"/>
    <s v="22707"/>
    <s v="Informes"/>
    <x v="10"/>
    <x v="10"/>
    <s v="3"/>
    <s v="Producció de béns públics de caràcter preferent"/>
    <x v="9"/>
    <x v="9"/>
    <x v="37"/>
    <x v="37"/>
    <x v="58"/>
    <x v="58"/>
    <s v="33412"/>
    <s v="Gestió equipaments culturals districtes"/>
    <n v="1776.47"/>
    <n v="0"/>
    <n v="1776.47"/>
    <n v="1776.47"/>
    <n v="1776.47"/>
    <n v="1776.47"/>
    <n v="0"/>
    <n v="1776.47"/>
  </r>
  <r>
    <x v="1"/>
    <x v="1"/>
    <x v="8"/>
    <x v="8"/>
    <x v="36"/>
    <x v="36"/>
    <s v="22707"/>
    <s v="Informes"/>
    <x v="10"/>
    <x v="10"/>
    <s v="3"/>
    <s v="Producció de béns públics de caràcter preferent"/>
    <x v="9"/>
    <x v="9"/>
    <x v="22"/>
    <x v="22"/>
    <x v="32"/>
    <x v="32"/>
    <s v="33711"/>
    <s v="Gestió de centres cívics"/>
    <n v="1776.47"/>
    <n v="0"/>
    <n v="1776.47"/>
    <n v="1776.47"/>
    <n v="1776.47"/>
    <n v="1776.47"/>
    <n v="0"/>
    <n v="1776.47"/>
  </r>
  <r>
    <x v="1"/>
    <x v="1"/>
    <x v="8"/>
    <x v="8"/>
    <x v="36"/>
    <x v="36"/>
    <s v="22707"/>
    <s v="Informes"/>
    <x v="10"/>
    <x v="10"/>
    <s v="9"/>
    <s v="Actuacions de caràcter general"/>
    <x v="1"/>
    <x v="1"/>
    <x v="21"/>
    <x v="21"/>
    <x v="31"/>
    <x v="31"/>
    <s v="92412"/>
    <s v="Participació ciutadana i associativa de"/>
    <n v="6217.67"/>
    <n v="0"/>
    <n v="6217.67"/>
    <n v="6217.67"/>
    <n v="6217.67"/>
    <n v="6217.67"/>
    <n v="0"/>
    <n v="6217.67"/>
  </r>
  <r>
    <x v="1"/>
    <x v="1"/>
    <x v="8"/>
    <x v="8"/>
    <x v="36"/>
    <x v="36"/>
    <s v="22707"/>
    <s v="Informes"/>
    <x v="10"/>
    <x v="10"/>
    <s v="9"/>
    <s v="Actuacions de caràcter general"/>
    <x v="1"/>
    <x v="1"/>
    <x v="21"/>
    <x v="21"/>
    <x v="31"/>
    <x v="31"/>
    <s v="92416"/>
    <s v="Gestió equipaments de participació dels"/>
    <n v="14403.84"/>
    <n v="3360.95"/>
    <n v="17764.79"/>
    <n v="17764.79"/>
    <n v="17764.79"/>
    <n v="17764.78"/>
    <n v="0"/>
    <n v="17764.78"/>
  </r>
  <r>
    <x v="1"/>
    <x v="1"/>
    <x v="8"/>
    <x v="8"/>
    <x v="36"/>
    <x v="36"/>
    <s v="22707"/>
    <s v="Informes"/>
    <x v="24"/>
    <x v="24"/>
    <s v="9"/>
    <s v="Actuacions de caràcter general"/>
    <x v="8"/>
    <x v="8"/>
    <x v="17"/>
    <x v="17"/>
    <x v="24"/>
    <x v="24"/>
    <s v="93112"/>
    <s v="Pressupost i política fiscal"/>
    <n v="140000"/>
    <n v="-105103.23"/>
    <n v="34896.769999999997"/>
    <n v="34001"/>
    <n v="34001"/>
    <n v="34001"/>
    <n v="28556"/>
    <n v="5445"/>
  </r>
  <r>
    <x v="1"/>
    <x v="1"/>
    <x v="8"/>
    <x v="8"/>
    <x v="36"/>
    <x v="36"/>
    <s v="22707"/>
    <s v="Informes"/>
    <x v="24"/>
    <x v="24"/>
    <s v="9"/>
    <s v="Actuacions de caràcter general"/>
    <x v="8"/>
    <x v="8"/>
    <x v="17"/>
    <x v="17"/>
    <x v="24"/>
    <x v="24"/>
    <s v="93116"/>
    <s v="Auditoria interna"/>
    <n v="9498.5"/>
    <n v="0"/>
    <n v="9498.5"/>
    <n v="0"/>
    <n v="0"/>
    <n v="0"/>
    <n v="0"/>
    <n v="0"/>
  </r>
  <r>
    <x v="1"/>
    <x v="1"/>
    <x v="8"/>
    <x v="8"/>
    <x v="36"/>
    <x v="36"/>
    <s v="22707"/>
    <s v="Informes"/>
    <x v="26"/>
    <x v="26"/>
    <s v="2"/>
    <s v="Actuacions de protecció i promoció social"/>
    <x v="2"/>
    <x v="2"/>
    <x v="4"/>
    <x v="4"/>
    <x v="30"/>
    <x v="30"/>
    <s v="23182"/>
    <s v="Suport a les accions comunitàries"/>
    <n v="0"/>
    <n v="5415.96"/>
    <n v="5415.96"/>
    <n v="5415.96"/>
    <n v="5415.96"/>
    <n v="5415.96"/>
    <n v="0"/>
    <n v="5415.96"/>
  </r>
  <r>
    <x v="1"/>
    <x v="1"/>
    <x v="8"/>
    <x v="8"/>
    <x v="36"/>
    <x v="36"/>
    <s v="22707"/>
    <s v="Informes"/>
    <x v="26"/>
    <x v="26"/>
    <s v="9"/>
    <s v="Actuacions de caràcter general"/>
    <x v="1"/>
    <x v="1"/>
    <x v="1"/>
    <x v="1"/>
    <x v="1"/>
    <x v="1"/>
    <s v="92011"/>
    <s v="Administració general"/>
    <n v="0"/>
    <n v="1089"/>
    <n v="1089"/>
    <n v="1089"/>
    <n v="1089"/>
    <n v="1089"/>
    <n v="0"/>
    <n v="1089"/>
  </r>
  <r>
    <x v="1"/>
    <x v="1"/>
    <x v="8"/>
    <x v="8"/>
    <x v="36"/>
    <x v="36"/>
    <s v="22708"/>
    <s v="Serveis recaptació"/>
    <x v="27"/>
    <x v="27"/>
    <s v="1"/>
    <s v="Serveis públics bàsics"/>
    <x v="5"/>
    <x v="5"/>
    <x v="10"/>
    <x v="10"/>
    <x v="12"/>
    <x v="12"/>
    <s v="13212"/>
    <s v="Serveis generals de la Guàrdia Urbana"/>
    <n v="300000"/>
    <n v="-228756"/>
    <n v="71244"/>
    <n v="16208.37"/>
    <n v="16208.37"/>
    <n v="16208.37"/>
    <n v="0"/>
    <n v="16208.37"/>
  </r>
  <r>
    <x v="1"/>
    <x v="1"/>
    <x v="8"/>
    <x v="8"/>
    <x v="36"/>
    <x v="36"/>
    <s v="22708"/>
    <s v="Serveis recaptació"/>
    <x v="27"/>
    <x v="27"/>
    <s v="1"/>
    <s v="Serveis públics bàsics"/>
    <x v="6"/>
    <x v="6"/>
    <x v="35"/>
    <x v="35"/>
    <x v="54"/>
    <x v="54"/>
    <s v="16011"/>
    <s v="Sanejament xarxa de clavegueram"/>
    <n v="215000"/>
    <n v="143894"/>
    <n v="358894"/>
    <n v="358894"/>
    <n v="358894"/>
    <n v="325652.08"/>
    <n v="266811.25"/>
    <n v="58840.83"/>
  </r>
  <r>
    <x v="1"/>
    <x v="1"/>
    <x v="8"/>
    <x v="8"/>
    <x v="36"/>
    <x v="36"/>
    <s v="22708"/>
    <s v="Serveis recaptació"/>
    <x v="27"/>
    <x v="27"/>
    <s v="1"/>
    <s v="Serveis públics bàsics"/>
    <x v="6"/>
    <x v="6"/>
    <x v="23"/>
    <x v="23"/>
    <x v="88"/>
    <x v="88"/>
    <s v="16221"/>
    <s v="Gestió de residus sòlids urbans"/>
    <n v="0"/>
    <n v="228756"/>
    <n v="228756"/>
    <n v="228756"/>
    <n v="228756"/>
    <n v="202610.71"/>
    <n v="155922.35999999999"/>
    <n v="46688.35"/>
  </r>
  <r>
    <x v="1"/>
    <x v="1"/>
    <x v="8"/>
    <x v="8"/>
    <x v="36"/>
    <x v="36"/>
    <s v="22708"/>
    <s v="Serveis recaptació"/>
    <x v="27"/>
    <x v="27"/>
    <s v="9"/>
    <s v="Actuacions de caràcter general"/>
    <x v="8"/>
    <x v="8"/>
    <x v="26"/>
    <x v="26"/>
    <x v="40"/>
    <x v="40"/>
    <s v="93211"/>
    <s v="Gestió tributària"/>
    <n v="1960000"/>
    <n v="-213177.51"/>
    <n v="1746822.49"/>
    <n v="1669034.14"/>
    <n v="1669034.14"/>
    <n v="1629467.14"/>
    <n v="1342451.33"/>
    <n v="287015.81"/>
  </r>
  <r>
    <x v="1"/>
    <x v="1"/>
    <x v="8"/>
    <x v="8"/>
    <x v="36"/>
    <x v="36"/>
    <s v="22712"/>
    <s v="Manteniment vies públiques"/>
    <x v="21"/>
    <x v="21"/>
    <s v="1"/>
    <s v="Serveis públics bàsics"/>
    <x v="4"/>
    <x v="4"/>
    <x v="15"/>
    <x v="15"/>
    <x v="39"/>
    <x v="39"/>
    <s v="15321"/>
    <s v="Manteniment i renovació del paviment"/>
    <n v="1252147.79"/>
    <n v="0"/>
    <n v="1252147.79"/>
    <n v="1252147.77"/>
    <n v="1252147.77"/>
    <n v="1252147.21"/>
    <n v="1167076.0900000001"/>
    <n v="85071.12"/>
  </r>
  <r>
    <x v="1"/>
    <x v="1"/>
    <x v="8"/>
    <x v="8"/>
    <x v="36"/>
    <x v="36"/>
    <s v="22712"/>
    <s v="Manteniment vies públiques"/>
    <x v="21"/>
    <x v="21"/>
    <s v="1"/>
    <s v="Serveis públics bàsics"/>
    <x v="4"/>
    <x v="4"/>
    <x v="15"/>
    <x v="15"/>
    <x v="71"/>
    <x v="71"/>
    <s v="15331"/>
    <s v="Manteniment i renovació de les estructur"/>
    <n v="2515000"/>
    <n v="399752.48"/>
    <n v="2914752.48"/>
    <n v="2914752.48"/>
    <n v="2914752.48"/>
    <n v="2914751.63"/>
    <n v="2373620.2000000002"/>
    <n v="541131.43000000005"/>
  </r>
  <r>
    <x v="1"/>
    <x v="1"/>
    <x v="8"/>
    <x v="8"/>
    <x v="36"/>
    <x v="36"/>
    <s v="22712"/>
    <s v="Manteniment vies públiques"/>
    <x v="1"/>
    <x v="1"/>
    <s v="1"/>
    <s v="Serveis públics bàsics"/>
    <x v="4"/>
    <x v="4"/>
    <x v="15"/>
    <x v="15"/>
    <x v="39"/>
    <x v="39"/>
    <s v="15321"/>
    <s v="Manteniment i renovació del paviment"/>
    <n v="407807.55"/>
    <n v="0"/>
    <n v="407807.55"/>
    <n v="407807.55"/>
    <n v="407807.55"/>
    <n v="407806.44"/>
    <n v="350442.59"/>
    <n v="57363.85"/>
  </r>
  <r>
    <x v="1"/>
    <x v="1"/>
    <x v="8"/>
    <x v="8"/>
    <x v="36"/>
    <x v="36"/>
    <s v="22712"/>
    <s v="Manteniment vies públiques"/>
    <x v="1"/>
    <x v="1"/>
    <s v="1"/>
    <s v="Serveis públics bàsics"/>
    <x v="4"/>
    <x v="4"/>
    <x v="15"/>
    <x v="15"/>
    <x v="18"/>
    <x v="18"/>
    <s v="15341"/>
    <s v="Manteniment i millora espais públics cen"/>
    <n v="741607.75"/>
    <n v="147810"/>
    <n v="889417.75"/>
    <n v="889417.75"/>
    <n v="889417.75"/>
    <n v="889292.54"/>
    <n v="458874.88"/>
    <n v="430417.66"/>
  </r>
  <r>
    <x v="1"/>
    <x v="1"/>
    <x v="8"/>
    <x v="8"/>
    <x v="36"/>
    <x v="36"/>
    <s v="22712"/>
    <s v="Manteniment vies públiques"/>
    <x v="1"/>
    <x v="1"/>
    <s v="1"/>
    <s v="Serveis públics bàsics"/>
    <x v="4"/>
    <x v="4"/>
    <x v="15"/>
    <x v="15"/>
    <x v="18"/>
    <x v="18"/>
    <s v="15344"/>
    <s v="Manteniment-millora espais públics no ce"/>
    <n v="100000"/>
    <n v="-37447.040000000001"/>
    <n v="62552.959999999999"/>
    <n v="62552.959999999999"/>
    <n v="62552.959999999999"/>
    <n v="62552.959999999999"/>
    <n v="32911.67"/>
    <n v="29641.29"/>
  </r>
  <r>
    <x v="1"/>
    <x v="1"/>
    <x v="8"/>
    <x v="8"/>
    <x v="36"/>
    <x v="36"/>
    <s v="22712"/>
    <s v="Manteniment vies públiques"/>
    <x v="2"/>
    <x v="2"/>
    <s v="1"/>
    <s v="Serveis públics bàsics"/>
    <x v="4"/>
    <x v="4"/>
    <x v="15"/>
    <x v="15"/>
    <x v="39"/>
    <x v="39"/>
    <s v="15321"/>
    <s v="Manteniment i renovació del paviment"/>
    <n v="771392.18"/>
    <n v="0"/>
    <n v="771392.18"/>
    <n v="771392.18"/>
    <n v="771392.18"/>
    <n v="771391.47"/>
    <n v="299480.09999999998"/>
    <n v="471911.37"/>
  </r>
  <r>
    <x v="1"/>
    <x v="1"/>
    <x v="8"/>
    <x v="8"/>
    <x v="36"/>
    <x v="36"/>
    <s v="22712"/>
    <s v="Manteniment vies públiques"/>
    <x v="2"/>
    <x v="2"/>
    <s v="1"/>
    <s v="Serveis públics bàsics"/>
    <x v="4"/>
    <x v="4"/>
    <x v="15"/>
    <x v="15"/>
    <x v="18"/>
    <x v="18"/>
    <s v="15341"/>
    <s v="Manteniment i millora espais públics cen"/>
    <n v="598332.46"/>
    <n v="119666.49"/>
    <n v="717998.95"/>
    <n v="717998.95"/>
    <n v="717998.95"/>
    <n v="717998.93"/>
    <n v="243069.78"/>
    <n v="474929.15"/>
  </r>
  <r>
    <x v="1"/>
    <x v="1"/>
    <x v="8"/>
    <x v="8"/>
    <x v="36"/>
    <x v="36"/>
    <s v="22712"/>
    <s v="Manteniment vies públiques"/>
    <x v="2"/>
    <x v="2"/>
    <s v="1"/>
    <s v="Serveis públics bàsics"/>
    <x v="4"/>
    <x v="4"/>
    <x v="15"/>
    <x v="15"/>
    <x v="18"/>
    <x v="18"/>
    <s v="15344"/>
    <s v="Manteniment-millora espais públics no ce"/>
    <n v="286000"/>
    <n v="16943.64"/>
    <n v="302943.64"/>
    <n v="254710.38"/>
    <n v="254710.38"/>
    <n v="254710.38"/>
    <n v="18123"/>
    <n v="236587.38"/>
  </r>
  <r>
    <x v="1"/>
    <x v="1"/>
    <x v="8"/>
    <x v="8"/>
    <x v="36"/>
    <x v="36"/>
    <s v="22712"/>
    <s v="Manteniment vies públiques"/>
    <x v="3"/>
    <x v="3"/>
    <s v="1"/>
    <s v="Serveis públics bàsics"/>
    <x v="4"/>
    <x v="4"/>
    <x v="15"/>
    <x v="15"/>
    <x v="39"/>
    <x v="39"/>
    <s v="15321"/>
    <s v="Manteniment i renovació del paviment"/>
    <n v="651249.49"/>
    <n v="0"/>
    <n v="651249.49"/>
    <n v="651249.49"/>
    <n v="651249.49"/>
    <n v="651248.05000000005"/>
    <n v="528390.55000000005"/>
    <n v="122857.5"/>
  </r>
  <r>
    <x v="1"/>
    <x v="1"/>
    <x v="8"/>
    <x v="8"/>
    <x v="36"/>
    <x v="36"/>
    <s v="22712"/>
    <s v="Manteniment vies públiques"/>
    <x v="3"/>
    <x v="3"/>
    <s v="1"/>
    <s v="Serveis públics bàsics"/>
    <x v="4"/>
    <x v="4"/>
    <x v="15"/>
    <x v="15"/>
    <x v="18"/>
    <x v="18"/>
    <s v="15341"/>
    <s v="Manteniment i millora espais públics cen"/>
    <n v="1036156.89"/>
    <n v="207375.7"/>
    <n v="1243532.5900000001"/>
    <n v="1243388.27"/>
    <n v="1243388.27"/>
    <n v="1243387.24"/>
    <n v="981239.36"/>
    <n v="262147.88"/>
  </r>
  <r>
    <x v="1"/>
    <x v="1"/>
    <x v="8"/>
    <x v="8"/>
    <x v="36"/>
    <x v="36"/>
    <s v="22712"/>
    <s v="Manteniment vies públiques"/>
    <x v="3"/>
    <x v="3"/>
    <s v="1"/>
    <s v="Serveis públics bàsics"/>
    <x v="4"/>
    <x v="4"/>
    <x v="15"/>
    <x v="15"/>
    <x v="18"/>
    <x v="18"/>
    <s v="15344"/>
    <s v="Manteniment-millora espais públics no ce"/>
    <n v="25111"/>
    <n v="118911.94"/>
    <n v="144022.94"/>
    <n v="144022.93"/>
    <n v="144022.93"/>
    <n v="144022.93"/>
    <n v="46511.42"/>
    <n v="97511.51"/>
  </r>
  <r>
    <x v="1"/>
    <x v="1"/>
    <x v="8"/>
    <x v="8"/>
    <x v="36"/>
    <x v="36"/>
    <s v="22712"/>
    <s v="Manteniment vies públiques"/>
    <x v="4"/>
    <x v="4"/>
    <s v="1"/>
    <s v="Serveis públics bàsics"/>
    <x v="4"/>
    <x v="4"/>
    <x v="15"/>
    <x v="15"/>
    <x v="39"/>
    <x v="39"/>
    <s v="15321"/>
    <s v="Manteniment i renovació del paviment"/>
    <n v="432484.55"/>
    <n v="0"/>
    <n v="432484.55"/>
    <n v="432484.55"/>
    <n v="432484.55"/>
    <n v="432484.11"/>
    <n v="318069.84000000003"/>
    <n v="114414.27"/>
  </r>
  <r>
    <x v="1"/>
    <x v="1"/>
    <x v="8"/>
    <x v="8"/>
    <x v="36"/>
    <x v="36"/>
    <s v="22712"/>
    <s v="Manteniment vies públiques"/>
    <x v="4"/>
    <x v="4"/>
    <s v="1"/>
    <s v="Serveis públics bàsics"/>
    <x v="4"/>
    <x v="4"/>
    <x v="15"/>
    <x v="15"/>
    <x v="18"/>
    <x v="18"/>
    <s v="15341"/>
    <s v="Manteniment i millora espais públics cen"/>
    <n v="395083.69"/>
    <n v="72000"/>
    <n v="467083.69"/>
    <n v="467083.69"/>
    <n v="467083.69"/>
    <n v="466924.68"/>
    <n v="446124.17"/>
    <n v="20800.509999999998"/>
  </r>
  <r>
    <x v="1"/>
    <x v="1"/>
    <x v="8"/>
    <x v="8"/>
    <x v="36"/>
    <x v="36"/>
    <s v="22712"/>
    <s v="Manteniment vies públiques"/>
    <x v="4"/>
    <x v="4"/>
    <s v="1"/>
    <s v="Serveis públics bàsics"/>
    <x v="4"/>
    <x v="4"/>
    <x v="15"/>
    <x v="15"/>
    <x v="18"/>
    <x v="18"/>
    <s v="15344"/>
    <s v="Manteniment-millora espais públics no ce"/>
    <n v="0"/>
    <n v="292543.92"/>
    <n v="292543.92"/>
    <n v="292459.83"/>
    <n v="292459.83"/>
    <n v="292459.71000000002"/>
    <n v="100972.32"/>
    <n v="191487.39"/>
  </r>
  <r>
    <x v="1"/>
    <x v="1"/>
    <x v="8"/>
    <x v="8"/>
    <x v="36"/>
    <x v="36"/>
    <s v="22712"/>
    <s v="Manteniment vies públiques"/>
    <x v="4"/>
    <x v="4"/>
    <s v="9"/>
    <s v="Actuacions de caràcter general"/>
    <x v="8"/>
    <x v="8"/>
    <x v="18"/>
    <x v="18"/>
    <x v="25"/>
    <x v="25"/>
    <s v="93314"/>
    <s v="Manteniment d’edificis i solars no centr"/>
    <n v="0"/>
    <n v="47050.73"/>
    <n v="47050.73"/>
    <n v="47050.73"/>
    <n v="47050.73"/>
    <n v="47050.73"/>
    <n v="0"/>
    <n v="47050.73"/>
  </r>
  <r>
    <x v="1"/>
    <x v="1"/>
    <x v="8"/>
    <x v="8"/>
    <x v="36"/>
    <x v="36"/>
    <s v="22712"/>
    <s v="Manteniment vies públiques"/>
    <x v="5"/>
    <x v="5"/>
    <s v="1"/>
    <s v="Serveis públics bàsics"/>
    <x v="4"/>
    <x v="4"/>
    <x v="15"/>
    <x v="15"/>
    <x v="39"/>
    <x v="39"/>
    <s v="15321"/>
    <s v="Manteniment i renovació del paviment"/>
    <n v="509372.85"/>
    <n v="0"/>
    <n v="509372.85"/>
    <n v="509372.85"/>
    <n v="509372.85"/>
    <n v="509371.68"/>
    <n v="277009.5"/>
    <n v="232362.18"/>
  </r>
  <r>
    <x v="1"/>
    <x v="1"/>
    <x v="8"/>
    <x v="8"/>
    <x v="36"/>
    <x v="36"/>
    <s v="22712"/>
    <s v="Manteniment vies públiques"/>
    <x v="5"/>
    <x v="5"/>
    <s v="1"/>
    <s v="Serveis públics bàsics"/>
    <x v="4"/>
    <x v="4"/>
    <x v="15"/>
    <x v="15"/>
    <x v="18"/>
    <x v="18"/>
    <s v="15341"/>
    <s v="Manteniment i millora espais públics cen"/>
    <n v="918508.07"/>
    <n v="0"/>
    <n v="918508.07"/>
    <n v="918508.07"/>
    <n v="918508.07"/>
    <n v="918498.12"/>
    <n v="419516.9"/>
    <n v="498981.22"/>
  </r>
  <r>
    <x v="1"/>
    <x v="1"/>
    <x v="8"/>
    <x v="8"/>
    <x v="36"/>
    <x v="36"/>
    <s v="22712"/>
    <s v="Manteniment vies públiques"/>
    <x v="5"/>
    <x v="5"/>
    <s v="1"/>
    <s v="Serveis públics bàsics"/>
    <x v="4"/>
    <x v="4"/>
    <x v="15"/>
    <x v="15"/>
    <x v="18"/>
    <x v="18"/>
    <s v="15344"/>
    <s v="Manteniment-millora espais públics no ce"/>
    <n v="134609.51"/>
    <n v="-41768.93"/>
    <n v="92840.58"/>
    <n v="79932.649999999994"/>
    <n v="79932.649999999994"/>
    <n v="79932.63"/>
    <n v="63256.51"/>
    <n v="16676.12"/>
  </r>
  <r>
    <x v="1"/>
    <x v="1"/>
    <x v="8"/>
    <x v="8"/>
    <x v="36"/>
    <x v="36"/>
    <s v="22712"/>
    <s v="Manteniment vies públiques"/>
    <x v="5"/>
    <x v="5"/>
    <s v="1"/>
    <s v="Serveis públics bàsics"/>
    <x v="4"/>
    <x v="4"/>
    <x v="15"/>
    <x v="15"/>
    <x v="18"/>
    <x v="18"/>
    <s v="15345"/>
    <s v="Manteniment i millora d'espai públic de"/>
    <n v="446439.67999999999"/>
    <n v="88203.38"/>
    <n v="534643.06000000006"/>
    <n v="532657.61"/>
    <n v="532657.61"/>
    <n v="532514.13"/>
    <n v="306597.75"/>
    <n v="225916.38"/>
  </r>
  <r>
    <x v="1"/>
    <x v="1"/>
    <x v="8"/>
    <x v="8"/>
    <x v="36"/>
    <x v="36"/>
    <s v="22712"/>
    <s v="Manteniment vies públiques"/>
    <x v="6"/>
    <x v="6"/>
    <s v="1"/>
    <s v="Serveis públics bàsics"/>
    <x v="4"/>
    <x v="4"/>
    <x v="15"/>
    <x v="15"/>
    <x v="39"/>
    <x v="39"/>
    <s v="15321"/>
    <s v="Manteniment i renovació del paviment"/>
    <n v="320286.06"/>
    <n v="0"/>
    <n v="320286.06"/>
    <n v="320286.06"/>
    <n v="320286.06"/>
    <n v="320285.64"/>
    <n v="320285.64"/>
    <n v="0"/>
  </r>
  <r>
    <x v="1"/>
    <x v="1"/>
    <x v="8"/>
    <x v="8"/>
    <x v="36"/>
    <x v="36"/>
    <s v="22712"/>
    <s v="Manteniment vies públiques"/>
    <x v="6"/>
    <x v="6"/>
    <s v="1"/>
    <s v="Serveis públics bàsics"/>
    <x v="4"/>
    <x v="4"/>
    <x v="15"/>
    <x v="15"/>
    <x v="18"/>
    <x v="18"/>
    <s v="15341"/>
    <s v="Manteniment i millora espais públics cen"/>
    <n v="599016.47"/>
    <n v="0"/>
    <n v="599016.47"/>
    <n v="599016.47"/>
    <n v="599016.47"/>
    <n v="598984.98"/>
    <n v="591667.36"/>
    <n v="7317.62"/>
  </r>
  <r>
    <x v="1"/>
    <x v="1"/>
    <x v="8"/>
    <x v="8"/>
    <x v="36"/>
    <x v="36"/>
    <s v="22712"/>
    <s v="Manteniment vies públiques"/>
    <x v="6"/>
    <x v="6"/>
    <s v="1"/>
    <s v="Serveis públics bàsics"/>
    <x v="4"/>
    <x v="4"/>
    <x v="15"/>
    <x v="15"/>
    <x v="18"/>
    <x v="18"/>
    <s v="15344"/>
    <s v="Manteniment-millora espais públics no ce"/>
    <n v="297219"/>
    <n v="66465.63"/>
    <n v="363684.63"/>
    <n v="339814.40000000002"/>
    <n v="339814.40000000002"/>
    <n v="323055.94"/>
    <n v="193201.68"/>
    <n v="129854.26"/>
  </r>
  <r>
    <x v="1"/>
    <x v="1"/>
    <x v="8"/>
    <x v="8"/>
    <x v="36"/>
    <x v="36"/>
    <s v="22712"/>
    <s v="Manteniment vies públiques"/>
    <x v="7"/>
    <x v="7"/>
    <s v="1"/>
    <s v="Serveis públics bàsics"/>
    <x v="4"/>
    <x v="4"/>
    <x v="15"/>
    <x v="15"/>
    <x v="39"/>
    <x v="39"/>
    <s v="15321"/>
    <s v="Manteniment i renovació del paviment"/>
    <n v="388749.21"/>
    <n v="0"/>
    <n v="388749.21"/>
    <n v="388749.21"/>
    <n v="388749.21"/>
    <n v="388749.17"/>
    <n v="383168.65"/>
    <n v="5580.52"/>
  </r>
  <r>
    <x v="1"/>
    <x v="1"/>
    <x v="8"/>
    <x v="8"/>
    <x v="36"/>
    <x v="36"/>
    <s v="22712"/>
    <s v="Manteniment vies públiques"/>
    <x v="7"/>
    <x v="7"/>
    <s v="1"/>
    <s v="Serveis públics bàsics"/>
    <x v="4"/>
    <x v="4"/>
    <x v="15"/>
    <x v="15"/>
    <x v="18"/>
    <x v="18"/>
    <s v="15341"/>
    <s v="Manteniment i millora espais públics cen"/>
    <n v="852716.4"/>
    <n v="0"/>
    <n v="852716.4"/>
    <n v="852716.4"/>
    <n v="852716.4"/>
    <n v="852698.21"/>
    <n v="803817.63"/>
    <n v="48880.58"/>
  </r>
  <r>
    <x v="1"/>
    <x v="1"/>
    <x v="8"/>
    <x v="8"/>
    <x v="36"/>
    <x v="36"/>
    <s v="22712"/>
    <s v="Manteniment vies públiques"/>
    <x v="7"/>
    <x v="7"/>
    <s v="1"/>
    <s v="Serveis públics bàsics"/>
    <x v="4"/>
    <x v="4"/>
    <x v="15"/>
    <x v="15"/>
    <x v="18"/>
    <x v="18"/>
    <s v="15344"/>
    <s v="Manteniment-millora espais públics no ce"/>
    <n v="169665.22"/>
    <n v="56519.8"/>
    <n v="226185.02"/>
    <n v="216509.99"/>
    <n v="216509.99"/>
    <n v="216508.6"/>
    <n v="127084.39"/>
    <n v="89424.21"/>
  </r>
  <r>
    <x v="1"/>
    <x v="1"/>
    <x v="8"/>
    <x v="8"/>
    <x v="36"/>
    <x v="36"/>
    <s v="22712"/>
    <s v="Manteniment vies públiques"/>
    <x v="8"/>
    <x v="8"/>
    <s v="1"/>
    <s v="Serveis públics bàsics"/>
    <x v="4"/>
    <x v="4"/>
    <x v="15"/>
    <x v="15"/>
    <x v="39"/>
    <x v="39"/>
    <s v="15321"/>
    <s v="Manteniment i renovació del paviment"/>
    <n v="366206.1"/>
    <n v="0"/>
    <n v="366206.1"/>
    <n v="366206.1"/>
    <n v="366206.1"/>
    <n v="366206.07"/>
    <n v="314840.57"/>
    <n v="51365.5"/>
  </r>
  <r>
    <x v="1"/>
    <x v="1"/>
    <x v="8"/>
    <x v="8"/>
    <x v="36"/>
    <x v="36"/>
    <s v="22712"/>
    <s v="Manteniment vies públiques"/>
    <x v="8"/>
    <x v="8"/>
    <s v="1"/>
    <s v="Serveis públics bàsics"/>
    <x v="4"/>
    <x v="4"/>
    <x v="15"/>
    <x v="15"/>
    <x v="18"/>
    <x v="18"/>
    <s v="15341"/>
    <s v="Manteniment i millora espais públics cen"/>
    <n v="912757.49"/>
    <n v="12110"/>
    <n v="924867.49"/>
    <n v="912757.49"/>
    <n v="912757.49"/>
    <n v="912745.71"/>
    <n v="707637.41"/>
    <n v="205108.3"/>
  </r>
  <r>
    <x v="1"/>
    <x v="1"/>
    <x v="8"/>
    <x v="8"/>
    <x v="36"/>
    <x v="36"/>
    <s v="22712"/>
    <s v="Manteniment vies públiques"/>
    <x v="9"/>
    <x v="9"/>
    <s v="1"/>
    <s v="Serveis públics bàsics"/>
    <x v="4"/>
    <x v="4"/>
    <x v="15"/>
    <x v="15"/>
    <x v="39"/>
    <x v="39"/>
    <s v="15321"/>
    <s v="Manteniment i renovació del paviment"/>
    <n v="536161.80000000005"/>
    <n v="0"/>
    <n v="536161.80000000005"/>
    <n v="536161.80000000005"/>
    <n v="536161.80000000005"/>
    <n v="536161.80000000005"/>
    <n v="452176.97"/>
    <n v="83984.83"/>
  </r>
  <r>
    <x v="1"/>
    <x v="1"/>
    <x v="8"/>
    <x v="8"/>
    <x v="36"/>
    <x v="36"/>
    <s v="22712"/>
    <s v="Manteniment vies públiques"/>
    <x v="9"/>
    <x v="9"/>
    <s v="1"/>
    <s v="Serveis públics bàsics"/>
    <x v="4"/>
    <x v="4"/>
    <x v="15"/>
    <x v="15"/>
    <x v="18"/>
    <x v="18"/>
    <s v="15341"/>
    <s v="Manteniment i millora espais públics cen"/>
    <n v="732190.94"/>
    <n v="50000"/>
    <n v="782190.94"/>
    <n v="782190.94"/>
    <n v="782190.94"/>
    <n v="782190.83"/>
    <n v="507347.59"/>
    <n v="274843.24"/>
  </r>
  <r>
    <x v="1"/>
    <x v="1"/>
    <x v="8"/>
    <x v="8"/>
    <x v="36"/>
    <x v="36"/>
    <s v="22712"/>
    <s v="Manteniment vies públiques"/>
    <x v="9"/>
    <x v="9"/>
    <s v="1"/>
    <s v="Serveis públics bàsics"/>
    <x v="4"/>
    <x v="4"/>
    <x v="15"/>
    <x v="15"/>
    <x v="18"/>
    <x v="18"/>
    <s v="15344"/>
    <s v="Manteniment-millora espais públics no ce"/>
    <n v="0"/>
    <n v="185056.02"/>
    <n v="185056.02"/>
    <n v="185026.02"/>
    <n v="185026.02"/>
    <n v="185026.02"/>
    <n v="167009.42000000001"/>
    <n v="18016.599999999999"/>
  </r>
  <r>
    <x v="1"/>
    <x v="1"/>
    <x v="8"/>
    <x v="8"/>
    <x v="36"/>
    <x v="36"/>
    <s v="22712"/>
    <s v="Manteniment vies públiques"/>
    <x v="10"/>
    <x v="10"/>
    <s v="1"/>
    <s v="Serveis públics bàsics"/>
    <x v="4"/>
    <x v="4"/>
    <x v="15"/>
    <x v="15"/>
    <x v="39"/>
    <x v="39"/>
    <s v="15321"/>
    <s v="Manteniment i renovació del paviment"/>
    <n v="692776.43"/>
    <n v="0"/>
    <n v="692776.43"/>
    <n v="692776.43"/>
    <n v="692776.43"/>
    <n v="691780.43"/>
    <n v="604133.84"/>
    <n v="87646.59"/>
  </r>
  <r>
    <x v="1"/>
    <x v="1"/>
    <x v="8"/>
    <x v="8"/>
    <x v="36"/>
    <x v="36"/>
    <s v="22712"/>
    <s v="Manteniment vies públiques"/>
    <x v="10"/>
    <x v="10"/>
    <s v="1"/>
    <s v="Serveis públics bàsics"/>
    <x v="4"/>
    <x v="4"/>
    <x v="15"/>
    <x v="15"/>
    <x v="18"/>
    <x v="18"/>
    <s v="15341"/>
    <s v="Manteniment i millora espais públics cen"/>
    <n v="1082270.92"/>
    <n v="80092.53"/>
    <n v="1162363.45"/>
    <n v="1162270.92"/>
    <n v="1162270.92"/>
    <n v="1162231.92"/>
    <n v="960982.85"/>
    <n v="201249.07"/>
  </r>
  <r>
    <x v="1"/>
    <x v="1"/>
    <x v="8"/>
    <x v="8"/>
    <x v="36"/>
    <x v="36"/>
    <s v="22714"/>
    <s v="Manteniment xarxa elimin. Aigües resid."/>
    <x v="19"/>
    <x v="19"/>
    <s v="1"/>
    <s v="Serveis públics bàsics"/>
    <x v="6"/>
    <x v="6"/>
    <x v="35"/>
    <x v="35"/>
    <x v="54"/>
    <x v="54"/>
    <s v="16011"/>
    <s v="Sanejament xarxa de clavegueram"/>
    <n v="13586485.52"/>
    <n v="955434.72"/>
    <n v="14541920.24"/>
    <n v="14541920.24"/>
    <n v="14541920.24"/>
    <n v="14541919.33"/>
    <n v="10891814.16"/>
    <n v="3650105.17"/>
  </r>
  <r>
    <x v="1"/>
    <x v="1"/>
    <x v="8"/>
    <x v="8"/>
    <x v="36"/>
    <x v="36"/>
    <s v="22715"/>
    <s v="Manteniment xarxa distrib. Aigües potab."/>
    <x v="19"/>
    <x v="19"/>
    <s v="1"/>
    <s v="Serveis públics bàsics"/>
    <x v="6"/>
    <x v="6"/>
    <x v="36"/>
    <x v="36"/>
    <x v="55"/>
    <x v="55"/>
    <s v="16111"/>
    <s v="Abastament de les aigües"/>
    <n v="5251482.1500000004"/>
    <n v="0"/>
    <n v="5251482.1500000004"/>
    <n v="5251482.1399999997"/>
    <n v="5251482.1399999997"/>
    <n v="5251478.79"/>
    <n v="4024957.34"/>
    <n v="1226521.45"/>
  </r>
  <r>
    <x v="1"/>
    <x v="1"/>
    <x v="8"/>
    <x v="8"/>
    <x v="36"/>
    <x v="36"/>
    <s v="22716"/>
    <s v="Manteniment xarxa enllumenat public"/>
    <x v="19"/>
    <x v="19"/>
    <s v="1"/>
    <s v="Serveis públics bàsics"/>
    <x v="6"/>
    <x v="6"/>
    <x v="24"/>
    <x v="24"/>
    <x v="37"/>
    <x v="37"/>
    <s v="16511"/>
    <s v="Gestió de l'enllumenat públic"/>
    <n v="5865558.5499999998"/>
    <n v="1306925.5900000001"/>
    <n v="7172484.1399999997"/>
    <n v="7172484.1399999997"/>
    <n v="7172484.1399999997"/>
    <n v="7171380.1900000004"/>
    <n v="5903936.5"/>
    <n v="1267443.69"/>
  </r>
  <r>
    <x v="1"/>
    <x v="1"/>
    <x v="8"/>
    <x v="8"/>
    <x v="36"/>
    <x v="36"/>
    <s v="22716"/>
    <s v="Manteniment xarxa enllumenat public"/>
    <x v="1"/>
    <x v="1"/>
    <s v="1"/>
    <s v="Serveis públics bàsics"/>
    <x v="6"/>
    <x v="6"/>
    <x v="24"/>
    <x v="24"/>
    <x v="37"/>
    <x v="37"/>
    <s v="16511"/>
    <s v="Gestió de l'enllumenat públic"/>
    <n v="862440.12"/>
    <n v="0"/>
    <n v="862440.12"/>
    <n v="862440.12"/>
    <n v="862440.12"/>
    <n v="862385.46"/>
    <n v="799625.16"/>
    <n v="62760.3"/>
  </r>
  <r>
    <x v="1"/>
    <x v="1"/>
    <x v="8"/>
    <x v="8"/>
    <x v="36"/>
    <x v="36"/>
    <s v="22716"/>
    <s v="Manteniment xarxa enllumenat public"/>
    <x v="2"/>
    <x v="2"/>
    <s v="1"/>
    <s v="Serveis públics bàsics"/>
    <x v="6"/>
    <x v="6"/>
    <x v="24"/>
    <x v="24"/>
    <x v="37"/>
    <x v="37"/>
    <s v="16511"/>
    <s v="Gestió de l'enllumenat públic"/>
    <n v="1018595.64"/>
    <n v="0"/>
    <n v="1018595.64"/>
    <n v="1018595.64"/>
    <n v="1018595.64"/>
    <n v="1018511.9"/>
    <n v="705678.13"/>
    <n v="312833.77"/>
  </r>
  <r>
    <x v="1"/>
    <x v="1"/>
    <x v="8"/>
    <x v="8"/>
    <x v="36"/>
    <x v="36"/>
    <s v="22716"/>
    <s v="Manteniment xarxa enllumenat public"/>
    <x v="3"/>
    <x v="3"/>
    <s v="1"/>
    <s v="Serveis públics bàsics"/>
    <x v="6"/>
    <x v="6"/>
    <x v="24"/>
    <x v="24"/>
    <x v="37"/>
    <x v="37"/>
    <s v="16511"/>
    <s v="Gestió de l'enllumenat públic"/>
    <n v="955580.44"/>
    <n v="0"/>
    <n v="955580.44"/>
    <n v="955580.44"/>
    <n v="955580.44"/>
    <n v="955515.44"/>
    <n v="837090.59"/>
    <n v="118424.85"/>
  </r>
  <r>
    <x v="1"/>
    <x v="1"/>
    <x v="8"/>
    <x v="8"/>
    <x v="36"/>
    <x v="36"/>
    <s v="22716"/>
    <s v="Manteniment xarxa enllumenat public"/>
    <x v="4"/>
    <x v="4"/>
    <s v="1"/>
    <s v="Serveis públics bàsics"/>
    <x v="6"/>
    <x v="6"/>
    <x v="24"/>
    <x v="24"/>
    <x v="37"/>
    <x v="37"/>
    <s v="16511"/>
    <s v="Gestió de l'enllumenat públic"/>
    <n v="631395.12"/>
    <n v="0"/>
    <n v="631395.12"/>
    <n v="631395.11"/>
    <n v="631395.11"/>
    <n v="631394.57999999996"/>
    <n v="559105.61"/>
    <n v="72288.97"/>
  </r>
  <r>
    <x v="1"/>
    <x v="1"/>
    <x v="8"/>
    <x v="8"/>
    <x v="36"/>
    <x v="36"/>
    <s v="22716"/>
    <s v="Manteniment xarxa enllumenat public"/>
    <x v="5"/>
    <x v="5"/>
    <s v="1"/>
    <s v="Serveis públics bàsics"/>
    <x v="6"/>
    <x v="6"/>
    <x v="24"/>
    <x v="24"/>
    <x v="37"/>
    <x v="37"/>
    <s v="16511"/>
    <s v="Gestió de l'enllumenat públic"/>
    <n v="872892.29"/>
    <n v="0"/>
    <n v="872892.29"/>
    <n v="872892.29"/>
    <n v="872892.29"/>
    <n v="872892.07"/>
    <n v="741438.19"/>
    <n v="131453.88"/>
  </r>
  <r>
    <x v="1"/>
    <x v="1"/>
    <x v="8"/>
    <x v="8"/>
    <x v="36"/>
    <x v="36"/>
    <s v="22716"/>
    <s v="Manteniment xarxa enllumenat public"/>
    <x v="6"/>
    <x v="6"/>
    <s v="1"/>
    <s v="Serveis públics bàsics"/>
    <x v="6"/>
    <x v="6"/>
    <x v="24"/>
    <x v="24"/>
    <x v="37"/>
    <x v="37"/>
    <s v="16511"/>
    <s v="Gestió de l'enllumenat públic"/>
    <n v="675516.47"/>
    <n v="0"/>
    <n v="675516.47"/>
    <n v="675516.47"/>
    <n v="675516.47"/>
    <n v="675515.73"/>
    <n v="649358.68999999994"/>
    <n v="26157.040000000001"/>
  </r>
  <r>
    <x v="1"/>
    <x v="1"/>
    <x v="8"/>
    <x v="8"/>
    <x v="36"/>
    <x v="36"/>
    <s v="22716"/>
    <s v="Manteniment xarxa enllumenat public"/>
    <x v="7"/>
    <x v="7"/>
    <s v="1"/>
    <s v="Serveis públics bàsics"/>
    <x v="6"/>
    <x v="6"/>
    <x v="24"/>
    <x v="24"/>
    <x v="37"/>
    <x v="37"/>
    <s v="16511"/>
    <s v="Gestió de l'enllumenat públic"/>
    <n v="955912.67"/>
    <n v="0"/>
    <n v="955912.67"/>
    <n v="955912.67"/>
    <n v="955912.67"/>
    <n v="955912.46"/>
    <n v="919341.52"/>
    <n v="36570.94"/>
  </r>
  <r>
    <x v="1"/>
    <x v="1"/>
    <x v="8"/>
    <x v="8"/>
    <x v="36"/>
    <x v="36"/>
    <s v="22716"/>
    <s v="Manteniment xarxa enllumenat public"/>
    <x v="8"/>
    <x v="8"/>
    <s v="1"/>
    <s v="Serveis públics bàsics"/>
    <x v="6"/>
    <x v="6"/>
    <x v="24"/>
    <x v="24"/>
    <x v="37"/>
    <x v="37"/>
    <s v="16511"/>
    <s v="Gestió de l'enllumenat públic"/>
    <n v="922764.52"/>
    <n v="0"/>
    <n v="922764.52"/>
    <n v="922764.52"/>
    <n v="922764.52"/>
    <n v="922668.46"/>
    <n v="731588.19"/>
    <n v="191080.27"/>
  </r>
  <r>
    <x v="1"/>
    <x v="1"/>
    <x v="8"/>
    <x v="8"/>
    <x v="36"/>
    <x v="36"/>
    <s v="22716"/>
    <s v="Manteniment xarxa enllumenat public"/>
    <x v="9"/>
    <x v="9"/>
    <s v="1"/>
    <s v="Serveis públics bàsics"/>
    <x v="6"/>
    <x v="6"/>
    <x v="24"/>
    <x v="24"/>
    <x v="37"/>
    <x v="37"/>
    <s v="16511"/>
    <s v="Gestió de l'enllumenat públic"/>
    <n v="746260.89"/>
    <n v="0"/>
    <n v="746260.89"/>
    <n v="746260.89"/>
    <n v="746260.89"/>
    <n v="746248.81"/>
    <n v="590310.93000000005"/>
    <n v="155937.88"/>
  </r>
  <r>
    <x v="1"/>
    <x v="1"/>
    <x v="8"/>
    <x v="8"/>
    <x v="36"/>
    <x v="36"/>
    <s v="22716"/>
    <s v="Manteniment xarxa enllumenat public"/>
    <x v="10"/>
    <x v="10"/>
    <s v="1"/>
    <s v="Serveis públics bàsics"/>
    <x v="6"/>
    <x v="6"/>
    <x v="24"/>
    <x v="24"/>
    <x v="37"/>
    <x v="37"/>
    <s v="16511"/>
    <s v="Gestió de l'enllumenat públic"/>
    <n v="1693083.29"/>
    <n v="0"/>
    <n v="1693083.29"/>
    <n v="1693083.29"/>
    <n v="1693083.29"/>
    <n v="1693021.05"/>
    <n v="1302160.96"/>
    <n v="390860.09"/>
  </r>
  <r>
    <x v="1"/>
    <x v="1"/>
    <x v="8"/>
    <x v="8"/>
    <x v="36"/>
    <x v="36"/>
    <s v="22717"/>
    <s v="Manteniment altres infraestructures"/>
    <x v="1"/>
    <x v="1"/>
    <s v="1"/>
    <s v="Serveis públics bàsics"/>
    <x v="4"/>
    <x v="4"/>
    <x v="15"/>
    <x v="15"/>
    <x v="18"/>
    <x v="18"/>
    <s v="15344"/>
    <s v="Manteniment-millora espais públics no ce"/>
    <n v="832674.67"/>
    <n v="-81274.490000000005"/>
    <n v="751400.18"/>
    <n v="747999.6"/>
    <n v="747999.6"/>
    <n v="741721.53"/>
    <n v="666357.1"/>
    <n v="75364.429999999993"/>
  </r>
  <r>
    <x v="1"/>
    <x v="1"/>
    <x v="8"/>
    <x v="8"/>
    <x v="36"/>
    <x v="36"/>
    <s v="22717"/>
    <s v="Manteniment altres infraestructures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119873.13"/>
    <n v="119873.13"/>
    <n v="119873.13"/>
    <n v="119873.13"/>
    <n v="119873.13"/>
    <n v="119873.13"/>
    <n v="0"/>
  </r>
  <r>
    <x v="1"/>
    <x v="1"/>
    <x v="8"/>
    <x v="8"/>
    <x v="36"/>
    <x v="36"/>
    <s v="22718"/>
    <s v="Manteniment galeries de serveis"/>
    <x v="21"/>
    <x v="21"/>
    <s v="1"/>
    <s v="Serveis públics bàsics"/>
    <x v="4"/>
    <x v="4"/>
    <x v="15"/>
    <x v="15"/>
    <x v="71"/>
    <x v="71"/>
    <s v="15331"/>
    <s v="Manteniment i renovació de les estructur"/>
    <n v="90000"/>
    <n v="25026.15"/>
    <n v="115026.15"/>
    <n v="115026.15"/>
    <n v="115026.15"/>
    <n v="115026.15"/>
    <n v="115026.15"/>
    <n v="0"/>
  </r>
  <r>
    <x v="1"/>
    <x v="1"/>
    <x v="8"/>
    <x v="8"/>
    <x v="36"/>
    <x v="36"/>
    <s v="22718"/>
    <s v="Manteniment galeries de serveis"/>
    <x v="21"/>
    <x v="21"/>
    <s v="1"/>
    <s v="Serveis públics bàsics"/>
    <x v="11"/>
    <x v="11"/>
    <x v="44"/>
    <x v="44"/>
    <x v="76"/>
    <x v="76"/>
    <s v="17943"/>
    <s v="Coordinació Urbana. Obres"/>
    <n v="120000"/>
    <n v="-1200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11"/>
    <x v="11"/>
    <s v="2"/>
    <s v="Actuacions de protecció i promoció social"/>
    <x v="2"/>
    <x v="2"/>
    <x v="4"/>
    <x v="4"/>
    <x v="34"/>
    <x v="34"/>
    <s v="23173"/>
    <s v="Inclusió amb perspectiva de gènere"/>
    <n v="9000"/>
    <n v="50701.4"/>
    <n v="59701.4"/>
    <n v="47701.49"/>
    <n v="47701.49"/>
    <n v="1621.4"/>
    <n v="1621.4"/>
    <n v="0"/>
  </r>
  <r>
    <x v="1"/>
    <x v="1"/>
    <x v="8"/>
    <x v="8"/>
    <x v="36"/>
    <x v="36"/>
    <s v="22719"/>
    <s v="Altres contractes de serveis municipals"/>
    <x v="11"/>
    <x v="11"/>
    <s v="4"/>
    <s v="Actuacions de caràcter econòmic"/>
    <x v="3"/>
    <x v="3"/>
    <x v="29"/>
    <x v="29"/>
    <x v="65"/>
    <x v="65"/>
    <s v="43352"/>
    <s v="Temps i Economia de les Cures"/>
    <n v="108181.24"/>
    <n v="0"/>
    <n v="108181.24"/>
    <n v="103398.2"/>
    <n v="103398.2"/>
    <n v="103398.18"/>
    <n v="95902.81"/>
    <n v="7495.37"/>
  </r>
  <r>
    <x v="1"/>
    <x v="1"/>
    <x v="8"/>
    <x v="8"/>
    <x v="36"/>
    <x v="36"/>
    <s v="22719"/>
    <s v="Altres contractes de serveis municipals"/>
    <x v="11"/>
    <x v="11"/>
    <s v="9"/>
    <s v="Actuacions de caràcter general"/>
    <x v="1"/>
    <x v="1"/>
    <x v="1"/>
    <x v="1"/>
    <x v="1"/>
    <x v="1"/>
    <s v="92011"/>
    <s v="Administració general"/>
    <n v="248811.96"/>
    <n v="-40903.46"/>
    <n v="207908.5"/>
    <n v="142586.01999999999"/>
    <n v="142586.01999999999"/>
    <n v="114432.01"/>
    <n v="67540.990000000005"/>
    <n v="46891.02"/>
  </r>
  <r>
    <x v="1"/>
    <x v="1"/>
    <x v="8"/>
    <x v="8"/>
    <x v="36"/>
    <x v="36"/>
    <s v="22719"/>
    <s v="Altres contractes de serveis municipals"/>
    <x v="11"/>
    <x v="11"/>
    <s v="9"/>
    <s v="Actuacions de caràcter general"/>
    <x v="1"/>
    <x v="1"/>
    <x v="1"/>
    <x v="1"/>
    <x v="1"/>
    <x v="1"/>
    <s v="92017"/>
    <s v="Espais de coresponsabilitat"/>
    <n v="0"/>
    <n v="18089.5"/>
    <n v="18089.5"/>
    <n v="18089.5"/>
    <n v="18089.5"/>
    <n v="18089.5"/>
    <n v="18089.5"/>
    <n v="0"/>
  </r>
  <r>
    <x v="1"/>
    <x v="1"/>
    <x v="8"/>
    <x v="8"/>
    <x v="36"/>
    <x v="36"/>
    <s v="22719"/>
    <s v="Altres contractes de serveis municipals"/>
    <x v="11"/>
    <x v="11"/>
    <s v="9"/>
    <s v="Actuacions de caràcter general"/>
    <x v="1"/>
    <x v="1"/>
    <x v="2"/>
    <x v="2"/>
    <x v="2"/>
    <x v="2"/>
    <s v="92321"/>
    <s v="Anàlisi i programació"/>
    <n v="82880"/>
    <n v="-16530.32"/>
    <n v="66349.679999999993"/>
    <n v="50517.5"/>
    <n v="50517.5"/>
    <n v="50517.5"/>
    <n v="20753.02"/>
    <n v="29764.48"/>
  </r>
  <r>
    <x v="1"/>
    <x v="1"/>
    <x v="8"/>
    <x v="8"/>
    <x v="36"/>
    <x v="36"/>
    <s v="22719"/>
    <s v="Altres contractes de serveis municipals"/>
    <x v="12"/>
    <x v="12"/>
    <s v="9"/>
    <s v="Actuacions de caràcter general"/>
    <x v="1"/>
    <x v="1"/>
    <x v="1"/>
    <x v="1"/>
    <x v="1"/>
    <x v="1"/>
    <s v="92015"/>
    <s v="Coordinació territorial"/>
    <n v="721080.86"/>
    <n v="36192.800000000003"/>
    <n v="757273.66"/>
    <n v="601284.61"/>
    <n v="601284.61"/>
    <n v="601284.61"/>
    <n v="488457.94"/>
    <n v="112826.67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35401.03000000003"/>
    <n v="604279.23"/>
    <n v="939680.26"/>
    <n v="70167.22"/>
    <n v="70167.22"/>
    <n v="66128.61"/>
    <n v="60276.42"/>
    <n v="5852.19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921494.67"/>
    <n v="-891293.07"/>
    <n v="30201.599999999999"/>
    <n v="30201.599999999999"/>
    <n v="30201.599999999999"/>
    <n v="30201.599999999999"/>
    <n v="30201.599999999999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1900000"/>
    <n v="186516.11"/>
    <n v="2086516.11"/>
    <n v="1131898.6599999999"/>
    <n v="1131898.6599999999"/>
    <n v="1078969.6599999999"/>
    <n v="960241.87"/>
    <n v="118727.79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3"/>
    <x v="3"/>
    <x v="33"/>
    <x v="33"/>
    <s v="23034"/>
    <s v="Participació social"/>
    <n v="430000"/>
    <n v="-132208.60999999999"/>
    <n v="297791.39"/>
    <n v="221901.83"/>
    <n v="183652.71"/>
    <n v="183652.71"/>
    <n v="168348.29"/>
    <n v="15304.42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20000"/>
    <n v="119169.02"/>
    <n v="139169.01999999999"/>
    <n v="139169.01999999999"/>
    <n v="139169.01999999999"/>
    <n v="139164.23000000001"/>
    <n v="129850.88"/>
    <n v="9313.35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0"/>
    <n v="27072.21"/>
    <n v="27072.21"/>
    <n v="27072.21"/>
    <n v="0"/>
    <n v="0"/>
    <n v="0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417534"/>
    <n v="-67534"/>
    <n v="350000"/>
    <n v="0"/>
    <n v="0"/>
    <n v="0"/>
    <n v="0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4"/>
    <x v="4"/>
    <x v="4"/>
    <x v="4"/>
    <s v="23164"/>
    <s v="Atenció a refugiats"/>
    <n v="575188.85"/>
    <n v="-575188.85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34143.25"/>
    <n v="-57679.96"/>
    <n v="76463.289999999994"/>
    <n v="43444.22"/>
    <n v="43444.22"/>
    <n v="33518.69"/>
    <n v="30129.05"/>
    <n v="3389.64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4"/>
    <x v="4"/>
    <x v="34"/>
    <x v="34"/>
    <s v="23172"/>
    <s v="Abordatge integr. del treball sexual"/>
    <n v="0"/>
    <n v="3484.8"/>
    <n v="3484.8"/>
    <n v="3484.8"/>
    <n v="3484.8"/>
    <n v="1591.16"/>
    <n v="1591.16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46"/>
    <x v="46"/>
    <s v="23213"/>
    <s v="Promoció i participació infància"/>
    <n v="255000"/>
    <n v="96187.42"/>
    <n v="351187.42"/>
    <n v="330516.63"/>
    <n v="328138.98"/>
    <n v="235891.54"/>
    <n v="165750.78"/>
    <n v="70140.759999999995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41"/>
    <x v="41"/>
    <s v="23221"/>
    <s v="Promoció i atenció a la joventut"/>
    <n v="0"/>
    <n v="3569.5"/>
    <n v="3569.5"/>
    <n v="3569.5"/>
    <n v="3569.5"/>
    <n v="0"/>
    <n v="0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41"/>
    <x v="41"/>
    <s v="23222"/>
    <s v="Gestió d'equipaments juvenils"/>
    <n v="1022961.71"/>
    <n v="-207880.95999999999"/>
    <n v="815080.75"/>
    <n v="810077.19"/>
    <n v="763906.12"/>
    <n v="716057.17"/>
    <n v="653369.54"/>
    <n v="62687.63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47"/>
    <x v="47"/>
    <s v="23231"/>
    <s v="Promoció de la gent gran"/>
    <n v="410238.21"/>
    <n v="-269872.17"/>
    <n v="140366.04"/>
    <n v="140366.04"/>
    <n v="140366.04"/>
    <n v="76387.789999999994"/>
    <n v="66954.48"/>
    <n v="9433.31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5"/>
    <x v="5"/>
    <s v="23241"/>
    <s v="Promoció de les dones"/>
    <n v="102200"/>
    <n v="-23107.26"/>
    <n v="79092.740000000005"/>
    <n v="79092.740000000005"/>
    <n v="79092.740000000005"/>
    <n v="79092.740000000005"/>
    <n v="63487.16"/>
    <n v="15605.58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200000"/>
    <n v="-101595.54"/>
    <n v="98404.46"/>
    <n v="98404.46"/>
    <n v="94400.81"/>
    <n v="94394.2"/>
    <n v="88098.04"/>
    <n v="6296.16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100000"/>
    <n v="134906.43"/>
    <n v="234906.43"/>
    <n v="234906.43"/>
    <n v="234906.43"/>
    <n v="124926.79"/>
    <n v="114516.25"/>
    <n v="10410.540000000001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150000"/>
    <n v="-139770"/>
    <n v="10230"/>
    <n v="0"/>
    <n v="0"/>
    <n v="0"/>
    <n v="0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56"/>
    <x v="56"/>
    <s v="23291"/>
    <s v="Cooperació Internacional"/>
    <n v="250000"/>
    <n v="-45618.5"/>
    <n v="204381.5"/>
    <n v="204381.5"/>
    <n v="204381.5"/>
    <n v="167173.82999999999"/>
    <n v="136634.73000000001"/>
    <n v="30539.1"/>
  </r>
  <r>
    <x v="1"/>
    <x v="1"/>
    <x v="8"/>
    <x v="8"/>
    <x v="36"/>
    <x v="36"/>
    <s v="22719"/>
    <s v="Altres contractes de serveis municipals"/>
    <x v="13"/>
    <x v="13"/>
    <s v="3"/>
    <s v="Producció de béns públics de caràcter preferent"/>
    <x v="14"/>
    <x v="14"/>
    <x v="40"/>
    <x v="40"/>
    <x v="63"/>
    <x v="63"/>
    <s v="31111"/>
    <s v="Promoció de la salut"/>
    <n v="78000"/>
    <n v="0"/>
    <n v="78000"/>
    <n v="5630"/>
    <n v="5630"/>
    <n v="5624.29"/>
    <n v="0"/>
    <n v="5624.29"/>
  </r>
  <r>
    <x v="1"/>
    <x v="1"/>
    <x v="8"/>
    <x v="8"/>
    <x v="36"/>
    <x v="36"/>
    <s v="22719"/>
    <s v="Altres contractes de serveis municipals"/>
    <x v="13"/>
    <x v="13"/>
    <s v="9"/>
    <s v="Actuacions de caràcter general"/>
    <x v="8"/>
    <x v="8"/>
    <x v="18"/>
    <x v="18"/>
    <x v="25"/>
    <x v="25"/>
    <s v="93312"/>
    <s v="Manteniment d’edificis centralitzats"/>
    <n v="25200"/>
    <n v="-17172.5"/>
    <n v="8027.5"/>
    <n v="8027.5"/>
    <n v="8027.5"/>
    <n v="5351.68"/>
    <n v="3344.8"/>
    <n v="2006.88"/>
  </r>
  <r>
    <x v="1"/>
    <x v="1"/>
    <x v="8"/>
    <x v="8"/>
    <x v="36"/>
    <x v="36"/>
    <s v="22719"/>
    <s v="Altres contractes de serveis municipals"/>
    <x v="15"/>
    <x v="15"/>
    <s v="1"/>
    <s v="Serveis públics bàsics"/>
    <x v="6"/>
    <x v="6"/>
    <x v="32"/>
    <x v="32"/>
    <x v="50"/>
    <x v="50"/>
    <s v="16911"/>
    <s v="Protecció i control d'animals"/>
    <n v="1530809.89"/>
    <n v="-75517.440000000002"/>
    <n v="1455292.45"/>
    <n v="1377792.45"/>
    <n v="1377792.45"/>
    <n v="1377791.07"/>
    <n v="1255080.25"/>
    <n v="122710.82"/>
  </r>
  <r>
    <x v="1"/>
    <x v="1"/>
    <x v="8"/>
    <x v="8"/>
    <x v="36"/>
    <x v="36"/>
    <s v="22719"/>
    <s v="Altres contractes de serveis municipals"/>
    <x v="15"/>
    <x v="15"/>
    <s v="9"/>
    <s v="Actuacions de caràcter general"/>
    <x v="0"/>
    <x v="0"/>
    <x v="0"/>
    <x v="0"/>
    <x v="9"/>
    <x v="9"/>
    <s v="91223"/>
    <s v="Relacions internacionals"/>
    <n v="0"/>
    <n v="17266.099999999999"/>
    <n v="17266.099999999999"/>
    <n v="17266.099999999999"/>
    <n v="17266.099999999999"/>
    <n v="17266.099999999999"/>
    <n v="17266.099999999999"/>
    <n v="0"/>
  </r>
  <r>
    <x v="1"/>
    <x v="1"/>
    <x v="8"/>
    <x v="8"/>
    <x v="36"/>
    <x v="36"/>
    <s v="22719"/>
    <s v="Altres contractes de serveis municipals"/>
    <x v="15"/>
    <x v="15"/>
    <s v="9"/>
    <s v="Actuacions de caràcter general"/>
    <x v="0"/>
    <x v="0"/>
    <x v="0"/>
    <x v="0"/>
    <x v="9"/>
    <x v="9"/>
    <s v="91224"/>
    <s v="Comissionat Agenda 2030"/>
    <n v="0"/>
    <n v="11331"/>
    <n v="11331"/>
    <n v="11331"/>
    <n v="11331"/>
    <n v="9918.41"/>
    <n v="0"/>
    <n v="9918.41"/>
  </r>
  <r>
    <x v="1"/>
    <x v="1"/>
    <x v="8"/>
    <x v="8"/>
    <x v="36"/>
    <x v="36"/>
    <s v="22719"/>
    <s v="Altres contractes de serveis municipals"/>
    <x v="15"/>
    <x v="15"/>
    <s v="9"/>
    <s v="Actuacions de caràcter general"/>
    <x v="1"/>
    <x v="1"/>
    <x v="1"/>
    <x v="1"/>
    <x v="1"/>
    <x v="1"/>
    <s v="92011"/>
    <s v="Administració general"/>
    <n v="0"/>
    <n v="1000"/>
    <n v="1000"/>
    <n v="0"/>
    <n v="0"/>
    <n v="0"/>
    <n v="0"/>
    <n v="0"/>
  </r>
  <r>
    <x v="1"/>
    <x v="1"/>
    <x v="8"/>
    <x v="8"/>
    <x v="36"/>
    <x v="36"/>
    <s v="22719"/>
    <s v="Altres contractes de serveis municipals"/>
    <x v="15"/>
    <x v="15"/>
    <s v="9"/>
    <s v="Actuacions de caràcter general"/>
    <x v="1"/>
    <x v="1"/>
    <x v="8"/>
    <x v="8"/>
    <x v="10"/>
    <x v="10"/>
    <s v="92511"/>
    <s v="Atenció al ciutadà"/>
    <n v="3223216.09"/>
    <n v="-164654.15"/>
    <n v="3058561.94"/>
    <n v="2562093.16"/>
    <n v="2561396.4700000002"/>
    <n v="2536094.6"/>
    <n v="2040658.88"/>
    <n v="495435.72"/>
  </r>
  <r>
    <x v="1"/>
    <x v="1"/>
    <x v="8"/>
    <x v="8"/>
    <x v="36"/>
    <x v="36"/>
    <s v="22719"/>
    <s v="Altres contractes de serveis municipals"/>
    <x v="15"/>
    <x v="15"/>
    <s v="9"/>
    <s v="Actuacions de caràcter general"/>
    <x v="1"/>
    <x v="1"/>
    <x v="42"/>
    <x v="42"/>
    <x v="67"/>
    <x v="67"/>
    <s v="92612"/>
    <s v="Gestió xarxa integrada d'informació"/>
    <n v="0"/>
    <n v="8000"/>
    <n v="8000"/>
    <n v="8000"/>
    <n v="8000"/>
    <n v="3404.82"/>
    <n v="3161.43"/>
    <n v="243.39"/>
  </r>
  <r>
    <x v="1"/>
    <x v="1"/>
    <x v="8"/>
    <x v="8"/>
    <x v="36"/>
    <x v="36"/>
    <s v="22719"/>
    <s v="Altres contractes de serveis municipals"/>
    <x v="15"/>
    <x v="15"/>
    <s v="9"/>
    <s v="Actuacions de caràcter general"/>
    <x v="8"/>
    <x v="8"/>
    <x v="17"/>
    <x v="17"/>
    <x v="24"/>
    <x v="24"/>
    <s v="93115"/>
    <s v="Control intern"/>
    <n v="218267.69"/>
    <n v="-146272.69"/>
    <n v="71995"/>
    <n v="71995"/>
    <n v="63525"/>
    <n v="18165.03"/>
    <n v="18113.57"/>
    <n v="51.46"/>
  </r>
  <r>
    <x v="1"/>
    <x v="1"/>
    <x v="8"/>
    <x v="8"/>
    <x v="36"/>
    <x v="36"/>
    <s v="22719"/>
    <s v="Altres contractes de serveis municipals"/>
    <x v="17"/>
    <x v="17"/>
    <s v="1"/>
    <s v="Serveis públics bàsics"/>
    <x v="5"/>
    <x v="5"/>
    <x v="9"/>
    <x v="9"/>
    <x v="11"/>
    <x v="11"/>
    <s v="13011"/>
    <s v="Gestió programa administració seguretat"/>
    <n v="30000"/>
    <n v="-25012.04"/>
    <n v="4987.96"/>
    <n v="4987.96"/>
    <n v="4987.96"/>
    <n v="3325.28"/>
    <n v="1662.64"/>
    <n v="1662.64"/>
  </r>
  <r>
    <x v="1"/>
    <x v="1"/>
    <x v="8"/>
    <x v="8"/>
    <x v="36"/>
    <x v="36"/>
    <s v="22719"/>
    <s v="Altres contractes de serveis municipals"/>
    <x v="17"/>
    <x v="17"/>
    <s v="1"/>
    <s v="Serveis públics bàsics"/>
    <x v="5"/>
    <x v="5"/>
    <x v="9"/>
    <x v="9"/>
    <x v="11"/>
    <x v="11"/>
    <s v="13014"/>
    <s v="Desenvolupament dels serveis de GUB i SP"/>
    <n v="56000"/>
    <n v="-560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17"/>
    <x v="17"/>
    <s v="1"/>
    <s v="Serveis públics bàsics"/>
    <x v="5"/>
    <x v="5"/>
    <x v="9"/>
    <x v="9"/>
    <x v="11"/>
    <x v="11"/>
    <s v="13015"/>
    <s v="Comunicació interna i externa SP"/>
    <n v="0"/>
    <n v="19763.330000000002"/>
    <n v="19763.330000000002"/>
    <n v="19763.330000000002"/>
    <n v="19763.330000000002"/>
    <n v="14822.46"/>
    <n v="7411.23"/>
    <n v="7411.23"/>
  </r>
  <r>
    <x v="1"/>
    <x v="1"/>
    <x v="8"/>
    <x v="8"/>
    <x v="36"/>
    <x v="36"/>
    <s v="22719"/>
    <s v="Altres contractes de serveis municipals"/>
    <x v="17"/>
    <x v="17"/>
    <s v="1"/>
    <s v="Serveis públics bàsics"/>
    <x v="5"/>
    <x v="5"/>
    <x v="10"/>
    <x v="10"/>
    <x v="12"/>
    <x v="12"/>
    <s v="13211"/>
    <s v="Gestió del programa de seguretat ciutada"/>
    <n v="1604156.73"/>
    <n v="182015.71"/>
    <n v="1786172.44"/>
    <n v="1786097.05"/>
    <n v="1786097.05"/>
    <n v="1643191.81"/>
    <n v="1517297.69"/>
    <n v="125894.12"/>
  </r>
  <r>
    <x v="1"/>
    <x v="1"/>
    <x v="8"/>
    <x v="8"/>
    <x v="36"/>
    <x v="36"/>
    <s v="22719"/>
    <s v="Altres contractes de serveis municipals"/>
    <x v="17"/>
    <x v="17"/>
    <s v="1"/>
    <s v="Serveis públics bàsics"/>
    <x v="5"/>
    <x v="5"/>
    <x v="10"/>
    <x v="10"/>
    <x v="13"/>
    <x v="13"/>
    <s v="13221"/>
    <s v="Prevenció de la delinqüència"/>
    <n v="532592.36"/>
    <n v="-14747.65"/>
    <n v="517844.71"/>
    <n v="499845.08"/>
    <n v="499845.08"/>
    <n v="499845.01"/>
    <n v="435897.34"/>
    <n v="63947.67"/>
  </r>
  <r>
    <x v="1"/>
    <x v="1"/>
    <x v="8"/>
    <x v="8"/>
    <x v="36"/>
    <x v="36"/>
    <s v="22719"/>
    <s v="Altres contractes de serveis municipals"/>
    <x v="17"/>
    <x v="17"/>
    <s v="1"/>
    <s v="Serveis públics bàsics"/>
    <x v="5"/>
    <x v="5"/>
    <x v="12"/>
    <x v="12"/>
    <x v="15"/>
    <x v="15"/>
    <s v="13612"/>
    <s v="Intervenció en extinció d’incendis i sal"/>
    <n v="888628.75"/>
    <n v="40784.86"/>
    <n v="929413.61"/>
    <n v="902505.36"/>
    <n v="902505.36"/>
    <n v="825521.63"/>
    <n v="747373.04"/>
    <n v="78148.59"/>
  </r>
  <r>
    <x v="1"/>
    <x v="1"/>
    <x v="8"/>
    <x v="8"/>
    <x v="36"/>
    <x v="36"/>
    <s v="22719"/>
    <s v="Altres contractes de serveis municipals"/>
    <x v="17"/>
    <x v="17"/>
    <s v="4"/>
    <s v="Actuacions de caràcter econòmic"/>
    <x v="3"/>
    <x v="3"/>
    <x v="47"/>
    <x v="47"/>
    <x v="79"/>
    <x v="79"/>
    <s v="43211"/>
    <s v="Foment del turisme"/>
    <n v="0"/>
    <n v="60497.58"/>
    <n v="60497.58"/>
    <n v="52881.58"/>
    <n v="52881.58"/>
    <n v="52881.58"/>
    <n v="36504.29"/>
    <n v="16377.29"/>
  </r>
  <r>
    <x v="1"/>
    <x v="1"/>
    <x v="8"/>
    <x v="8"/>
    <x v="36"/>
    <x v="36"/>
    <s v="22719"/>
    <s v="Altres contractes de serveis municipals"/>
    <x v="18"/>
    <x v="18"/>
    <s v="1"/>
    <s v="Serveis públics bàsics"/>
    <x v="4"/>
    <x v="4"/>
    <x v="7"/>
    <x v="7"/>
    <x v="8"/>
    <x v="8"/>
    <s v="15011"/>
    <s v="Despeses generals d'Ecologia Urbana"/>
    <n v="1686612.23"/>
    <n v="-1148551.2"/>
    <n v="538061.03"/>
    <n v="374714.78"/>
    <n v="374714.78"/>
    <n v="362530.37"/>
    <n v="324859.62"/>
    <n v="37670.75"/>
  </r>
  <r>
    <x v="1"/>
    <x v="1"/>
    <x v="8"/>
    <x v="8"/>
    <x v="36"/>
    <x v="36"/>
    <s v="22719"/>
    <s v="Altres contractes de serveis municipals"/>
    <x v="18"/>
    <x v="18"/>
    <s v="1"/>
    <s v="Serveis públics bàsics"/>
    <x v="4"/>
    <x v="4"/>
    <x v="7"/>
    <x v="7"/>
    <x v="8"/>
    <x v="8"/>
    <s v="15012"/>
    <s v="Coordinació jurídica Ecologia Urbana"/>
    <n v="290000"/>
    <n v="-200000"/>
    <n v="90000"/>
    <n v="0"/>
    <n v="0"/>
    <n v="0"/>
    <n v="0"/>
    <n v="0"/>
  </r>
  <r>
    <x v="1"/>
    <x v="1"/>
    <x v="8"/>
    <x v="8"/>
    <x v="36"/>
    <x v="36"/>
    <s v="22719"/>
    <s v="Altres contractes de serveis municipals"/>
    <x v="18"/>
    <x v="18"/>
    <s v="1"/>
    <s v="Serveis públics bàsics"/>
    <x v="4"/>
    <x v="4"/>
    <x v="7"/>
    <x v="7"/>
    <x v="8"/>
    <x v="8"/>
    <s v="15019"/>
    <s v="Gestió Documental Ecologia Urbana"/>
    <n v="200000"/>
    <n v="-105620"/>
    <n v="94380"/>
    <n v="94380"/>
    <n v="94380"/>
    <n v="94380"/>
    <n v="94380"/>
    <n v="0"/>
  </r>
  <r>
    <x v="1"/>
    <x v="1"/>
    <x v="8"/>
    <x v="8"/>
    <x v="36"/>
    <x v="36"/>
    <s v="22719"/>
    <s v="Altres contractes de serveis municipals"/>
    <x v="18"/>
    <x v="18"/>
    <s v="1"/>
    <s v="Serveis públics bàsics"/>
    <x v="4"/>
    <x v="4"/>
    <x v="14"/>
    <x v="14"/>
    <x v="70"/>
    <x v="70"/>
    <s v="15142"/>
    <s v="Estratègia Ecologia Urbana"/>
    <n v="95200"/>
    <n v="31948"/>
    <n v="127148"/>
    <n v="127148"/>
    <n v="123330"/>
    <n v="123330"/>
    <n v="123330"/>
    <n v="0"/>
  </r>
  <r>
    <x v="1"/>
    <x v="1"/>
    <x v="8"/>
    <x v="8"/>
    <x v="36"/>
    <x v="36"/>
    <s v="22719"/>
    <s v="Altres contractes de serveis municipals"/>
    <x v="18"/>
    <x v="18"/>
    <s v="1"/>
    <s v="Serveis públics bàsics"/>
    <x v="11"/>
    <x v="11"/>
    <x v="31"/>
    <x v="31"/>
    <x v="64"/>
    <x v="64"/>
    <s v="17221"/>
    <s v="Educació mediambiental"/>
    <n v="557203.36"/>
    <n v="133144.35"/>
    <n v="690347.71"/>
    <n v="690347.71"/>
    <n v="671848.15"/>
    <n v="671848.12"/>
    <n v="620591.93999999994"/>
    <n v="51256.18"/>
  </r>
  <r>
    <x v="1"/>
    <x v="1"/>
    <x v="8"/>
    <x v="8"/>
    <x v="36"/>
    <x v="36"/>
    <s v="22719"/>
    <s v="Altres contractes de serveis municipals"/>
    <x v="18"/>
    <x v="18"/>
    <s v="9"/>
    <s v="Actuacions de caràcter general"/>
    <x v="8"/>
    <x v="8"/>
    <x v="18"/>
    <x v="18"/>
    <x v="25"/>
    <x v="25"/>
    <s v="93312"/>
    <s v="Manteniment d’edificis centralitzats"/>
    <n v="3000"/>
    <n v="273.35000000000002"/>
    <n v="3273.35"/>
    <n v="3273.35"/>
    <n v="3273.35"/>
    <n v="1909.46"/>
    <n v="1363.9"/>
    <n v="545.55999999999995"/>
  </r>
  <r>
    <x v="1"/>
    <x v="1"/>
    <x v="8"/>
    <x v="8"/>
    <x v="36"/>
    <x v="36"/>
    <s v="22719"/>
    <s v="Altres contractes de serveis municipals"/>
    <x v="19"/>
    <x v="19"/>
    <s v="1"/>
    <s v="Serveis públics bàsics"/>
    <x v="6"/>
    <x v="6"/>
    <x v="24"/>
    <x v="24"/>
    <x v="37"/>
    <x v="37"/>
    <s v="16511"/>
    <s v="Gestió de l'enllumenat públic"/>
    <n v="926491.73"/>
    <n v="51960.68"/>
    <n v="978452.41"/>
    <n v="486639.05"/>
    <n v="486639.05"/>
    <n v="486638.92"/>
    <n v="437289.06"/>
    <n v="49349.86"/>
  </r>
  <r>
    <x v="1"/>
    <x v="1"/>
    <x v="8"/>
    <x v="8"/>
    <x v="36"/>
    <x v="36"/>
    <s v="22719"/>
    <s v="Altres contractes de serveis municipals"/>
    <x v="19"/>
    <x v="19"/>
    <s v="3"/>
    <s v="Producció de béns públics de caràcter preferent"/>
    <x v="9"/>
    <x v="9"/>
    <x v="33"/>
    <x v="33"/>
    <x v="51"/>
    <x v="51"/>
    <s v="33811"/>
    <s v="Festes i actes populars"/>
    <n v="208000"/>
    <n v="0"/>
    <n v="208000"/>
    <n v="191700"/>
    <n v="191700"/>
    <n v="188705.9"/>
    <n v="171671.22"/>
    <n v="17034.68"/>
  </r>
  <r>
    <x v="1"/>
    <x v="1"/>
    <x v="8"/>
    <x v="8"/>
    <x v="36"/>
    <x v="36"/>
    <s v="22719"/>
    <s v="Altres contractes de serveis municipals"/>
    <x v="20"/>
    <x v="20"/>
    <s v="1"/>
    <s v="Serveis públics bàsics"/>
    <x v="4"/>
    <x v="4"/>
    <x v="14"/>
    <x v="14"/>
    <x v="22"/>
    <x v="22"/>
    <s v="15111"/>
    <s v="Llicències"/>
    <n v="0"/>
    <n v="591.24"/>
    <n v="591.24"/>
    <n v="591.24"/>
    <n v="591.24"/>
    <n v="0"/>
    <n v="0"/>
    <n v="0"/>
  </r>
  <r>
    <x v="1"/>
    <x v="1"/>
    <x v="8"/>
    <x v="8"/>
    <x v="36"/>
    <x v="36"/>
    <s v="22719"/>
    <s v="Altres contractes de serveis municipals"/>
    <x v="20"/>
    <x v="20"/>
    <s v="1"/>
    <s v="Serveis públics bàsics"/>
    <x v="4"/>
    <x v="4"/>
    <x v="14"/>
    <x v="14"/>
    <x v="22"/>
    <x v="22"/>
    <s v="15112"/>
    <s v="Inspeccions"/>
    <n v="81120.78"/>
    <n v="-75120.78"/>
    <n v="6000"/>
    <n v="6000"/>
    <n v="6000"/>
    <n v="585.22"/>
    <n v="0"/>
    <n v="585.22"/>
  </r>
  <r>
    <x v="1"/>
    <x v="1"/>
    <x v="8"/>
    <x v="8"/>
    <x v="36"/>
    <x v="36"/>
    <s v="22719"/>
    <s v="Altres contractes de serveis municipals"/>
    <x v="20"/>
    <x v="20"/>
    <s v="1"/>
    <s v="Serveis públics bàsics"/>
    <x v="4"/>
    <x v="4"/>
    <x v="14"/>
    <x v="14"/>
    <x v="69"/>
    <x v="69"/>
    <s v="15151"/>
    <s v="Planejament de la ciutat"/>
    <n v="0"/>
    <n v="164076"/>
    <n v="164076"/>
    <n v="164076"/>
    <n v="164076"/>
    <n v="164076"/>
    <n v="41019"/>
    <n v="123057"/>
  </r>
  <r>
    <x v="1"/>
    <x v="1"/>
    <x v="8"/>
    <x v="8"/>
    <x v="36"/>
    <x v="36"/>
    <s v="22719"/>
    <s v="Altres contractes de serveis municipals"/>
    <x v="20"/>
    <x v="20"/>
    <s v="4"/>
    <s v="Actuacions de caràcter econòmic"/>
    <x v="3"/>
    <x v="3"/>
    <x v="47"/>
    <x v="47"/>
    <x v="79"/>
    <x v="79"/>
    <s v="43211"/>
    <s v="Foment del turisme"/>
    <n v="0"/>
    <n v="150487.23000000001"/>
    <n v="150487.23000000001"/>
    <n v="0"/>
    <n v="0"/>
    <n v="0"/>
    <n v="0"/>
    <n v="0"/>
  </r>
  <r>
    <x v="1"/>
    <x v="1"/>
    <x v="8"/>
    <x v="8"/>
    <x v="36"/>
    <x v="36"/>
    <s v="22719"/>
    <s v="Altres contractes de serveis municipals"/>
    <x v="21"/>
    <x v="21"/>
    <s v="1"/>
    <s v="Serveis públics bàsics"/>
    <x v="5"/>
    <x v="5"/>
    <x v="25"/>
    <x v="25"/>
    <x v="38"/>
    <x v="38"/>
    <s v="13412"/>
    <s v="Planificació i projectes de mobilitat"/>
    <n v="442847.9"/>
    <n v="61727.32"/>
    <n v="504575.22"/>
    <n v="504575.22"/>
    <n v="504575.22"/>
    <n v="504575.16"/>
    <n v="269213.93"/>
    <n v="235361.23"/>
  </r>
  <r>
    <x v="1"/>
    <x v="1"/>
    <x v="8"/>
    <x v="8"/>
    <x v="36"/>
    <x v="36"/>
    <s v="22719"/>
    <s v="Altres contractes de serveis municipals"/>
    <x v="21"/>
    <x v="21"/>
    <s v="1"/>
    <s v="Serveis públics bàsics"/>
    <x v="5"/>
    <x v="5"/>
    <x v="25"/>
    <x v="25"/>
    <x v="38"/>
    <x v="38"/>
    <s v="13413"/>
    <s v="Operacions i informació del trànsit"/>
    <n v="300000"/>
    <n v="-3000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21"/>
    <x v="21"/>
    <s v="1"/>
    <s v="Serveis públics bàsics"/>
    <x v="5"/>
    <x v="5"/>
    <x v="25"/>
    <x v="25"/>
    <x v="38"/>
    <x v="38"/>
    <s v="13414"/>
    <s v="Senyalització viària horitzontal i verti"/>
    <n v="411249.77"/>
    <n v="-411249.77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21"/>
    <x v="21"/>
    <s v="1"/>
    <s v="Serveis públics bàsics"/>
    <x v="4"/>
    <x v="4"/>
    <x v="15"/>
    <x v="15"/>
    <x v="39"/>
    <x v="39"/>
    <s v="15321"/>
    <s v="Manteniment i renovació del paviment"/>
    <n v="761446.1"/>
    <n v="23723"/>
    <n v="785169.1"/>
    <n v="782864.38"/>
    <n v="782864.38"/>
    <n v="782863.5"/>
    <n v="588502.30000000005"/>
    <n v="194361.2"/>
  </r>
  <r>
    <x v="1"/>
    <x v="1"/>
    <x v="8"/>
    <x v="8"/>
    <x v="36"/>
    <x v="36"/>
    <s v="22719"/>
    <s v="Altres contractes de serveis municipals"/>
    <x v="21"/>
    <x v="21"/>
    <s v="1"/>
    <s v="Serveis públics bàsics"/>
    <x v="4"/>
    <x v="4"/>
    <x v="15"/>
    <x v="15"/>
    <x v="71"/>
    <x v="71"/>
    <s v="15331"/>
    <s v="Manteniment i renovació de les estructur"/>
    <n v="1048119.65"/>
    <n v="324934.59000000003"/>
    <n v="1373054.24"/>
    <n v="1346922.46"/>
    <n v="1346922.46"/>
    <n v="1346652"/>
    <n v="1118825.1499999999"/>
    <n v="227826.85"/>
  </r>
  <r>
    <x v="1"/>
    <x v="1"/>
    <x v="8"/>
    <x v="8"/>
    <x v="36"/>
    <x v="36"/>
    <s v="22719"/>
    <s v="Altres contractes de serveis municipals"/>
    <x v="21"/>
    <x v="21"/>
    <s v="1"/>
    <s v="Serveis públics bàsics"/>
    <x v="11"/>
    <x v="11"/>
    <x v="44"/>
    <x v="44"/>
    <x v="76"/>
    <x v="76"/>
    <s v="17942"/>
    <s v="Coordinació Urbana. Vehicle elèctric"/>
    <n v="730000"/>
    <n v="-30334.12"/>
    <n v="699665.88"/>
    <n v="672000.87"/>
    <n v="672000.87"/>
    <n v="662269.5"/>
    <n v="581430.02"/>
    <n v="80839.48"/>
  </r>
  <r>
    <x v="1"/>
    <x v="1"/>
    <x v="8"/>
    <x v="8"/>
    <x v="36"/>
    <x v="36"/>
    <s v="22719"/>
    <s v="Altres contractes de serveis municipals"/>
    <x v="21"/>
    <x v="21"/>
    <s v="1"/>
    <s v="Serveis públics bàsics"/>
    <x v="11"/>
    <x v="11"/>
    <x v="44"/>
    <x v="44"/>
    <x v="76"/>
    <x v="76"/>
    <s v="17944"/>
    <s v="Coordinació d'obres. Resiliència Urbana"/>
    <n v="10709.87"/>
    <n v="-10709.87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21"/>
    <x v="21"/>
    <s v="4"/>
    <s v="Actuacions de caràcter econòmic"/>
    <x v="16"/>
    <x v="16"/>
    <x v="50"/>
    <x v="50"/>
    <x v="82"/>
    <x v="82"/>
    <s v="44121"/>
    <s v="Servei del Bicing"/>
    <n v="13424690.43"/>
    <n v="-592712.55000000005"/>
    <n v="12831977.880000001"/>
    <n v="12698349.869999999"/>
    <n v="12698349.869999999"/>
    <n v="12517401.039999999"/>
    <n v="10599153.449999999"/>
    <n v="1918247.59"/>
  </r>
  <r>
    <x v="1"/>
    <x v="1"/>
    <x v="8"/>
    <x v="8"/>
    <x v="36"/>
    <x v="36"/>
    <s v="22719"/>
    <s v="Altres contractes de serveis municipals"/>
    <x v="21"/>
    <x v="21"/>
    <s v="9"/>
    <s v="Actuacions de caràcter general"/>
    <x v="8"/>
    <x v="8"/>
    <x v="18"/>
    <x v="18"/>
    <x v="25"/>
    <x v="25"/>
    <s v="93314"/>
    <s v="Manteniment d’edificis i solars no centr"/>
    <n v="10"/>
    <n v="0"/>
    <n v="10"/>
    <n v="0"/>
    <n v="0"/>
    <n v="0"/>
    <n v="0"/>
    <n v="0"/>
  </r>
  <r>
    <x v="1"/>
    <x v="1"/>
    <x v="8"/>
    <x v="8"/>
    <x v="36"/>
    <x v="36"/>
    <s v="22719"/>
    <s v="Altres contractes de serveis municipals"/>
    <x v="22"/>
    <x v="22"/>
    <s v="1"/>
    <s v="Serveis públics bàsics"/>
    <x v="4"/>
    <x v="4"/>
    <x v="7"/>
    <x v="7"/>
    <x v="8"/>
    <x v="8"/>
    <s v="15011"/>
    <s v="Despeses generals d'Ecologia Urbana"/>
    <n v="0"/>
    <n v="640975.72"/>
    <n v="640975.72"/>
    <n v="640975.72"/>
    <n v="640975.72"/>
    <n v="640975.72"/>
    <n v="640975.72"/>
    <n v="0"/>
  </r>
  <r>
    <x v="1"/>
    <x v="1"/>
    <x v="8"/>
    <x v="8"/>
    <x v="36"/>
    <x v="36"/>
    <s v="22719"/>
    <s v="Altres contractes de serveis municipals"/>
    <x v="22"/>
    <x v="22"/>
    <s v="1"/>
    <s v="Serveis públics bàsics"/>
    <x v="4"/>
    <x v="4"/>
    <x v="14"/>
    <x v="14"/>
    <x v="21"/>
    <x v="21"/>
    <s v="15131"/>
    <s v="Redacció de projectes-execució d'obres"/>
    <n v="0"/>
    <n v="130185.25"/>
    <n v="130185.25"/>
    <n v="77499.19"/>
    <n v="77499.19"/>
    <n v="76863.94"/>
    <n v="70602.44"/>
    <n v="6261.5"/>
  </r>
  <r>
    <x v="1"/>
    <x v="1"/>
    <x v="8"/>
    <x v="8"/>
    <x v="36"/>
    <x v="36"/>
    <s v="22719"/>
    <s v="Altres contractes de serveis municipals"/>
    <x v="1"/>
    <x v="1"/>
    <s v="1"/>
    <s v="Serveis públics bàsics"/>
    <x v="5"/>
    <x v="5"/>
    <x v="25"/>
    <x v="25"/>
    <x v="38"/>
    <x v="38"/>
    <s v="13412"/>
    <s v="Planificació i projectes de mobilitat"/>
    <n v="86000"/>
    <n v="10346.06"/>
    <n v="96346.06"/>
    <n v="61157.02"/>
    <n v="61157.02"/>
    <n v="54938.07"/>
    <n v="25728.58"/>
    <n v="29209.49"/>
  </r>
  <r>
    <x v="1"/>
    <x v="1"/>
    <x v="8"/>
    <x v="8"/>
    <x v="36"/>
    <x v="36"/>
    <s v="22719"/>
    <s v="Altres contractes de serveis municipals"/>
    <x v="1"/>
    <x v="1"/>
    <s v="1"/>
    <s v="Serveis públics bàsics"/>
    <x v="4"/>
    <x v="4"/>
    <x v="14"/>
    <x v="14"/>
    <x v="22"/>
    <x v="22"/>
    <s v="15113"/>
    <s v="Altres serveis d'actuació urbanística"/>
    <n v="1592012.72"/>
    <n v="-297300.62"/>
    <n v="1294712.1000000001"/>
    <n v="1209433.1599999999"/>
    <n v="1209433.1599999999"/>
    <n v="1209433.03"/>
    <n v="1091583.07"/>
    <n v="117849.96"/>
  </r>
  <r>
    <x v="1"/>
    <x v="1"/>
    <x v="8"/>
    <x v="8"/>
    <x v="36"/>
    <x v="36"/>
    <s v="22719"/>
    <s v="Altres contractes de serveis municipals"/>
    <x v="1"/>
    <x v="1"/>
    <s v="2"/>
    <s v="Actuacions de protecció i promoció social"/>
    <x v="2"/>
    <x v="2"/>
    <x v="5"/>
    <x v="5"/>
    <x v="46"/>
    <x v="46"/>
    <s v="23212"/>
    <s v="Gestió equipaments d'infants i adolescen"/>
    <n v="102761.67"/>
    <n v="1701.21"/>
    <n v="104462.88"/>
    <n v="104462.88"/>
    <n v="104462.88"/>
    <n v="99077.19"/>
    <n v="90968.44"/>
    <n v="8108.75"/>
  </r>
  <r>
    <x v="1"/>
    <x v="1"/>
    <x v="8"/>
    <x v="8"/>
    <x v="36"/>
    <x v="36"/>
    <s v="22719"/>
    <s v="Altres contractes de serveis municipals"/>
    <x v="1"/>
    <x v="1"/>
    <s v="2"/>
    <s v="Actuacions de protecció i promoció social"/>
    <x v="2"/>
    <x v="2"/>
    <x v="5"/>
    <x v="5"/>
    <x v="41"/>
    <x v="41"/>
    <s v="23222"/>
    <s v="Gestió d'equipaments juvenils"/>
    <n v="361186.8"/>
    <n v="-53533.9"/>
    <n v="307652.90000000002"/>
    <n v="307597.3"/>
    <n v="305675.09000000003"/>
    <n v="305675.08"/>
    <n v="270902.8"/>
    <n v="34772.28"/>
  </r>
  <r>
    <x v="1"/>
    <x v="1"/>
    <x v="8"/>
    <x v="8"/>
    <x v="36"/>
    <x v="36"/>
    <s v="22719"/>
    <s v="Altres contractes de serveis municipals"/>
    <x v="1"/>
    <x v="1"/>
    <s v="2"/>
    <s v="Actuacions de protecció i promoció social"/>
    <x v="2"/>
    <x v="2"/>
    <x v="5"/>
    <x v="5"/>
    <x v="47"/>
    <x v="47"/>
    <s v="23232"/>
    <s v="Gestió de casals i espais per a la gent"/>
    <n v="867099.44"/>
    <n v="-12000.5"/>
    <n v="855098.94"/>
    <n v="850385.2"/>
    <n v="850385.2"/>
    <n v="747597.4"/>
    <n v="603080.86"/>
    <n v="144516.54"/>
  </r>
  <r>
    <x v="1"/>
    <x v="1"/>
    <x v="8"/>
    <x v="8"/>
    <x v="36"/>
    <x v="36"/>
    <s v="22719"/>
    <s v="Altres contractes de serveis municipals"/>
    <x v="1"/>
    <x v="1"/>
    <s v="2"/>
    <s v="Actuacions de protecció i promoció social"/>
    <x v="2"/>
    <x v="2"/>
    <x v="5"/>
    <x v="5"/>
    <x v="57"/>
    <x v="57"/>
    <s v="23281"/>
    <s v="Serveis i projectes comunitaris"/>
    <n v="0"/>
    <n v="233278.22"/>
    <n v="233278.22"/>
    <n v="233278.22"/>
    <n v="233278.22"/>
    <n v="233278.22"/>
    <n v="233278.22"/>
    <n v="0"/>
  </r>
  <r>
    <x v="1"/>
    <x v="1"/>
    <x v="8"/>
    <x v="8"/>
    <x v="36"/>
    <x v="36"/>
    <s v="22719"/>
    <s v="Altres contractes de serveis municipals"/>
    <x v="1"/>
    <x v="1"/>
    <s v="3"/>
    <s v="Producció de béns públics de caràcter preferent"/>
    <x v="14"/>
    <x v="14"/>
    <x v="40"/>
    <x v="40"/>
    <x v="63"/>
    <x v="63"/>
    <s v="31111"/>
    <s v="Promoció de la salut"/>
    <n v="41532.82"/>
    <n v="27251.15"/>
    <n v="68783.97"/>
    <n v="55510.62"/>
    <n v="55510.62"/>
    <n v="55510.62"/>
    <n v="55510.62"/>
    <n v="0"/>
  </r>
  <r>
    <x v="1"/>
    <x v="1"/>
    <x v="8"/>
    <x v="8"/>
    <x v="36"/>
    <x v="36"/>
    <s v="22719"/>
    <s v="Altres contractes de serveis municipals"/>
    <x v="1"/>
    <x v="1"/>
    <s v="3"/>
    <s v="Producció de béns públics de caràcter preferent"/>
    <x v="9"/>
    <x v="9"/>
    <x v="22"/>
    <x v="22"/>
    <x v="32"/>
    <x v="32"/>
    <s v="33711"/>
    <s v="Gestió de centres cívics"/>
    <n v="2777791.18"/>
    <n v="87968.11"/>
    <n v="2865759.29"/>
    <n v="2861506.62"/>
    <n v="2861506.62"/>
    <n v="2711123.25"/>
    <n v="2479640.7200000002"/>
    <n v="231482.53"/>
  </r>
  <r>
    <x v="1"/>
    <x v="1"/>
    <x v="8"/>
    <x v="8"/>
    <x v="36"/>
    <x v="36"/>
    <s v="22719"/>
    <s v="Altres contractes de serveis municipals"/>
    <x v="1"/>
    <x v="1"/>
    <s v="3"/>
    <s v="Producció de béns públics de caràcter preferent"/>
    <x v="9"/>
    <x v="9"/>
    <x v="33"/>
    <x v="33"/>
    <x v="51"/>
    <x v="51"/>
    <s v="33811"/>
    <s v="Festes i actes populars"/>
    <n v="150000"/>
    <n v="8510.34"/>
    <n v="158510.34"/>
    <n v="115510.34"/>
    <n v="115510.34"/>
    <n v="110898.45"/>
    <n v="22556.5"/>
    <n v="88341.95"/>
  </r>
  <r>
    <x v="1"/>
    <x v="1"/>
    <x v="8"/>
    <x v="8"/>
    <x v="36"/>
    <x v="36"/>
    <s v="22719"/>
    <s v="Altres contractes de serveis municipals"/>
    <x v="1"/>
    <x v="1"/>
    <s v="3"/>
    <s v="Producció de béns públics de caràcter preferent"/>
    <x v="12"/>
    <x v="12"/>
    <x v="38"/>
    <x v="38"/>
    <x v="59"/>
    <x v="59"/>
    <s v="34112"/>
    <s v="Foment i promoció de la pràctica esporti"/>
    <n v="620822.31999999995"/>
    <n v="-6412.54"/>
    <n v="614409.78"/>
    <n v="614409.78"/>
    <n v="614409.78"/>
    <n v="556206.27"/>
    <n v="507160.18"/>
    <n v="49046.09"/>
  </r>
  <r>
    <x v="1"/>
    <x v="1"/>
    <x v="8"/>
    <x v="8"/>
    <x v="36"/>
    <x v="36"/>
    <s v="22719"/>
    <s v="Altres contractes de serveis municipals"/>
    <x v="1"/>
    <x v="1"/>
    <s v="9"/>
    <s v="Actuacions de caràcter general"/>
    <x v="1"/>
    <x v="1"/>
    <x v="1"/>
    <x v="1"/>
    <x v="1"/>
    <x v="1"/>
    <s v="92011"/>
    <s v="Administració general"/>
    <n v="6546.7"/>
    <n v="0"/>
    <n v="6546.7"/>
    <n v="6546.7"/>
    <n v="6546.7"/>
    <n v="4364.4799999999996"/>
    <n v="2182.2399999999998"/>
    <n v="2182.2399999999998"/>
  </r>
  <r>
    <x v="1"/>
    <x v="1"/>
    <x v="8"/>
    <x v="8"/>
    <x v="36"/>
    <x v="36"/>
    <s v="22719"/>
    <s v="Altres contractes de serveis municipals"/>
    <x v="1"/>
    <x v="1"/>
    <s v="9"/>
    <s v="Actuacions de caràcter general"/>
    <x v="1"/>
    <x v="1"/>
    <x v="1"/>
    <x v="1"/>
    <x v="1"/>
    <x v="1"/>
    <s v="92014"/>
    <s v="Serveis jurídics"/>
    <n v="10000"/>
    <n v="-100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2"/>
    <x v="2"/>
    <s v="1"/>
    <s v="Serveis públics bàsics"/>
    <x v="11"/>
    <x v="11"/>
    <x v="31"/>
    <x v="31"/>
    <x v="64"/>
    <x v="64"/>
    <s v="17221"/>
    <s v="Educació mediambiental"/>
    <n v="105774.28"/>
    <n v="-175.86"/>
    <n v="105598.42"/>
    <n v="105598.42"/>
    <n v="105598.42"/>
    <n v="102288.71"/>
    <n v="88761.89"/>
    <n v="13526.82"/>
  </r>
  <r>
    <x v="1"/>
    <x v="1"/>
    <x v="8"/>
    <x v="8"/>
    <x v="36"/>
    <x v="36"/>
    <s v="22719"/>
    <s v="Altres contractes de serveis municipals"/>
    <x v="2"/>
    <x v="2"/>
    <s v="2"/>
    <s v="Actuacions de protecció i promoció social"/>
    <x v="2"/>
    <x v="2"/>
    <x v="5"/>
    <x v="5"/>
    <x v="46"/>
    <x v="46"/>
    <s v="23213"/>
    <s v="Promoció i participació infància"/>
    <n v="152000"/>
    <n v="-69868.17"/>
    <n v="82131.83"/>
    <n v="82131.83"/>
    <n v="82131.83"/>
    <n v="82131.83"/>
    <n v="70564.460000000006"/>
    <n v="11567.37"/>
  </r>
  <r>
    <x v="1"/>
    <x v="1"/>
    <x v="8"/>
    <x v="8"/>
    <x v="36"/>
    <x v="36"/>
    <s v="22719"/>
    <s v="Altres contractes de serveis municipals"/>
    <x v="2"/>
    <x v="2"/>
    <s v="2"/>
    <s v="Actuacions de protecció i promoció social"/>
    <x v="2"/>
    <x v="2"/>
    <x v="5"/>
    <x v="5"/>
    <x v="41"/>
    <x v="41"/>
    <s v="23221"/>
    <s v="Promoció i atenció a la joventut"/>
    <n v="183077.53"/>
    <n v="-150492.21"/>
    <n v="32585.32"/>
    <n v="32585.32"/>
    <n v="32585.32"/>
    <n v="32585.29"/>
    <n v="32585.29"/>
    <n v="0"/>
  </r>
  <r>
    <x v="1"/>
    <x v="1"/>
    <x v="8"/>
    <x v="8"/>
    <x v="36"/>
    <x v="36"/>
    <s v="22719"/>
    <s v="Altres contractes de serveis municipals"/>
    <x v="2"/>
    <x v="2"/>
    <s v="2"/>
    <s v="Actuacions de protecció i promoció social"/>
    <x v="2"/>
    <x v="2"/>
    <x v="5"/>
    <x v="5"/>
    <x v="47"/>
    <x v="47"/>
    <s v="23231"/>
    <s v="Promoció de la gent gran"/>
    <n v="1051592.04"/>
    <n v="-100000"/>
    <n v="951592.04"/>
    <n v="951592.04"/>
    <n v="951592.03"/>
    <n v="769110.68"/>
    <n v="671991.62"/>
    <n v="97119.06"/>
  </r>
  <r>
    <x v="1"/>
    <x v="1"/>
    <x v="8"/>
    <x v="8"/>
    <x v="36"/>
    <x v="36"/>
    <s v="22719"/>
    <s v="Altres contractes de serveis municipals"/>
    <x v="2"/>
    <x v="2"/>
    <s v="3"/>
    <s v="Producció de béns públics de caràcter preferent"/>
    <x v="9"/>
    <x v="9"/>
    <x v="33"/>
    <x v="33"/>
    <x v="51"/>
    <x v="51"/>
    <s v="33811"/>
    <s v="Festes i actes populars"/>
    <n v="90000"/>
    <n v="104500"/>
    <n v="194500"/>
    <n v="40000"/>
    <n v="40000"/>
    <n v="39994.18"/>
    <n v="20611.5"/>
    <n v="19382.68"/>
  </r>
  <r>
    <x v="1"/>
    <x v="1"/>
    <x v="8"/>
    <x v="8"/>
    <x v="36"/>
    <x v="36"/>
    <s v="22719"/>
    <s v="Altres contractes de serveis municipals"/>
    <x v="2"/>
    <x v="2"/>
    <s v="4"/>
    <s v="Actuacions de caràcter econòmic"/>
    <x v="3"/>
    <x v="3"/>
    <x v="29"/>
    <x v="29"/>
    <x v="53"/>
    <x v="53"/>
    <s v="43341"/>
    <s v="Dinamització econòmica de proximitat"/>
    <n v="0"/>
    <n v="5422.22"/>
    <n v="5422.22"/>
    <n v="0"/>
    <n v="0"/>
    <n v="0"/>
    <n v="0"/>
    <n v="0"/>
  </r>
  <r>
    <x v="1"/>
    <x v="1"/>
    <x v="8"/>
    <x v="8"/>
    <x v="36"/>
    <x v="36"/>
    <s v="22719"/>
    <s v="Altres contractes de serveis municipals"/>
    <x v="2"/>
    <x v="2"/>
    <s v="9"/>
    <s v="Actuacions de caràcter general"/>
    <x v="1"/>
    <x v="1"/>
    <x v="1"/>
    <x v="1"/>
    <x v="1"/>
    <x v="1"/>
    <s v="92011"/>
    <s v="Administració general"/>
    <n v="6546.7"/>
    <n v="20778"/>
    <n v="27324.7"/>
    <n v="19251.7"/>
    <n v="19251.7"/>
    <n v="17069.48"/>
    <n v="1636.68"/>
    <n v="15432.8"/>
  </r>
  <r>
    <x v="1"/>
    <x v="1"/>
    <x v="8"/>
    <x v="8"/>
    <x v="36"/>
    <x v="36"/>
    <s v="22719"/>
    <s v="Altres contractes de serveis municipals"/>
    <x v="2"/>
    <x v="2"/>
    <s v="9"/>
    <s v="Actuacions de caràcter general"/>
    <x v="1"/>
    <x v="1"/>
    <x v="21"/>
    <x v="21"/>
    <x v="31"/>
    <x v="31"/>
    <s v="92412"/>
    <s v="Participació ciutadana i associativa de"/>
    <n v="234764.84"/>
    <n v="-39850.32"/>
    <n v="194914.52"/>
    <n v="165454.49"/>
    <n v="161313.66"/>
    <n v="114490.59"/>
    <n v="104744.32000000001"/>
    <n v="9746.27"/>
  </r>
  <r>
    <x v="1"/>
    <x v="1"/>
    <x v="8"/>
    <x v="8"/>
    <x v="36"/>
    <x v="36"/>
    <s v="22719"/>
    <s v="Altres contractes de serveis municipals"/>
    <x v="2"/>
    <x v="2"/>
    <s v="9"/>
    <s v="Actuacions de caràcter general"/>
    <x v="8"/>
    <x v="8"/>
    <x v="18"/>
    <x v="18"/>
    <x v="25"/>
    <x v="25"/>
    <s v="93314"/>
    <s v="Manteniment d’edificis i solars no centr"/>
    <n v="60000"/>
    <n v="-600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3"/>
    <x v="3"/>
    <s v="1"/>
    <s v="Serveis públics bàsics"/>
    <x v="4"/>
    <x v="4"/>
    <x v="15"/>
    <x v="15"/>
    <x v="18"/>
    <x v="18"/>
    <s v="15344"/>
    <s v="Manteniment-millora espais públics no ce"/>
    <n v="33512"/>
    <n v="-29007.42"/>
    <n v="4504.58"/>
    <n v="0"/>
    <n v="0"/>
    <n v="0"/>
    <n v="0"/>
    <n v="0"/>
  </r>
  <r>
    <x v="1"/>
    <x v="1"/>
    <x v="8"/>
    <x v="8"/>
    <x v="36"/>
    <x v="36"/>
    <s v="22719"/>
    <s v="Altres contractes de serveis municipals"/>
    <x v="3"/>
    <x v="3"/>
    <s v="2"/>
    <s v="Actuacions de protecció i promoció social"/>
    <x v="2"/>
    <x v="2"/>
    <x v="5"/>
    <x v="5"/>
    <x v="46"/>
    <x v="46"/>
    <s v="23212"/>
    <s v="Gestió equipaments d'infants i adolescen"/>
    <n v="557683.42000000004"/>
    <n v="-65455.98"/>
    <n v="492227.44"/>
    <n v="492227.44"/>
    <n v="492227.44"/>
    <n v="490254.77"/>
    <n v="442353.87"/>
    <n v="47900.9"/>
  </r>
  <r>
    <x v="1"/>
    <x v="1"/>
    <x v="8"/>
    <x v="8"/>
    <x v="36"/>
    <x v="36"/>
    <s v="22719"/>
    <s v="Altres contractes de serveis municipals"/>
    <x v="3"/>
    <x v="3"/>
    <s v="2"/>
    <s v="Actuacions de protecció i promoció social"/>
    <x v="2"/>
    <x v="2"/>
    <x v="5"/>
    <x v="5"/>
    <x v="46"/>
    <x v="46"/>
    <s v="23213"/>
    <s v="Promoció i participació infància"/>
    <n v="35965.379999999997"/>
    <n v="-15607.85"/>
    <n v="20357.53"/>
    <n v="20357.53"/>
    <n v="20357.53"/>
    <n v="20357.53"/>
    <n v="16041.65"/>
    <n v="4315.88"/>
  </r>
  <r>
    <x v="1"/>
    <x v="1"/>
    <x v="8"/>
    <x v="8"/>
    <x v="36"/>
    <x v="36"/>
    <s v="22719"/>
    <s v="Altres contractes de serveis municipals"/>
    <x v="3"/>
    <x v="3"/>
    <s v="2"/>
    <s v="Actuacions de protecció i promoció social"/>
    <x v="2"/>
    <x v="2"/>
    <x v="5"/>
    <x v="5"/>
    <x v="41"/>
    <x v="41"/>
    <s v="23222"/>
    <s v="Gestió d'equipaments juvenils"/>
    <n v="671150.79"/>
    <n v="-1592.84"/>
    <n v="669557.94999999995"/>
    <n v="600243.31000000006"/>
    <n v="600243.31000000006"/>
    <n v="584194.54"/>
    <n v="484865.17"/>
    <n v="99329.37"/>
  </r>
  <r>
    <x v="1"/>
    <x v="1"/>
    <x v="8"/>
    <x v="8"/>
    <x v="36"/>
    <x v="36"/>
    <s v="22719"/>
    <s v="Altres contractes de serveis municipals"/>
    <x v="3"/>
    <x v="3"/>
    <s v="2"/>
    <s v="Actuacions de protecció i promoció social"/>
    <x v="2"/>
    <x v="2"/>
    <x v="5"/>
    <x v="5"/>
    <x v="47"/>
    <x v="47"/>
    <s v="23232"/>
    <s v="Gestió de casals i espais per a la gent"/>
    <n v="419257.84"/>
    <n v="3169.41"/>
    <n v="422427.25"/>
    <n v="422427.24"/>
    <n v="422427.24"/>
    <n v="422427.24"/>
    <n v="348796.69"/>
    <n v="73630.55"/>
  </r>
  <r>
    <x v="1"/>
    <x v="1"/>
    <x v="8"/>
    <x v="8"/>
    <x v="36"/>
    <x v="36"/>
    <s v="22719"/>
    <s v="Altres contractes de serveis municipals"/>
    <x v="3"/>
    <x v="3"/>
    <s v="2"/>
    <s v="Actuacions de protecció i promoció social"/>
    <x v="2"/>
    <x v="2"/>
    <x v="5"/>
    <x v="5"/>
    <x v="6"/>
    <x v="6"/>
    <s v="23261"/>
    <s v="Promoció de la convivència i intercultur"/>
    <n v="16350"/>
    <n v="17651.47"/>
    <n v="34001.47"/>
    <n v="34001.47"/>
    <n v="34001.47"/>
    <n v="24655.06"/>
    <n v="20224.72"/>
    <n v="4430.34"/>
  </r>
  <r>
    <x v="1"/>
    <x v="1"/>
    <x v="8"/>
    <x v="8"/>
    <x v="36"/>
    <x v="36"/>
    <s v="22719"/>
    <s v="Altres contractes de serveis municipals"/>
    <x v="3"/>
    <x v="3"/>
    <s v="3"/>
    <s v="Producció de béns públics de caràcter preferent"/>
    <x v="9"/>
    <x v="9"/>
    <x v="22"/>
    <x v="22"/>
    <x v="32"/>
    <x v="32"/>
    <s v="33711"/>
    <s v="Gestió de centres cívics"/>
    <n v="782378"/>
    <n v="16621.04"/>
    <n v="798999.04000000004"/>
    <n v="773309.6"/>
    <n v="773309.6"/>
    <n v="764196.22"/>
    <n v="625676.06999999995"/>
    <n v="138520.15"/>
  </r>
  <r>
    <x v="1"/>
    <x v="1"/>
    <x v="8"/>
    <x v="8"/>
    <x v="36"/>
    <x v="36"/>
    <s v="22719"/>
    <s v="Altres contractes de serveis municipals"/>
    <x v="3"/>
    <x v="3"/>
    <s v="3"/>
    <s v="Producció de béns públics de caràcter preferent"/>
    <x v="9"/>
    <x v="9"/>
    <x v="33"/>
    <x v="33"/>
    <x v="51"/>
    <x v="51"/>
    <s v="33811"/>
    <s v="Festes i actes populars"/>
    <n v="191548.86"/>
    <n v="-1548.86"/>
    <n v="190000"/>
    <n v="120000"/>
    <n v="117186.6"/>
    <n v="117184.14"/>
    <n v="46171.18"/>
    <n v="71012.960000000006"/>
  </r>
  <r>
    <x v="1"/>
    <x v="1"/>
    <x v="8"/>
    <x v="8"/>
    <x v="36"/>
    <x v="36"/>
    <s v="22719"/>
    <s v="Altres contractes de serveis municipals"/>
    <x v="3"/>
    <x v="3"/>
    <s v="4"/>
    <s v="Actuacions de caràcter econòmic"/>
    <x v="3"/>
    <x v="3"/>
    <x v="47"/>
    <x v="47"/>
    <x v="79"/>
    <x v="79"/>
    <s v="43211"/>
    <s v="Foment del turisme"/>
    <n v="0"/>
    <n v="320860.08"/>
    <n v="320860.08"/>
    <n v="23325.14"/>
    <n v="21507.75"/>
    <n v="21507.75"/>
    <n v="8923.75"/>
    <n v="12584"/>
  </r>
  <r>
    <x v="1"/>
    <x v="1"/>
    <x v="8"/>
    <x v="8"/>
    <x v="36"/>
    <x v="36"/>
    <s v="22719"/>
    <s v="Altres contractes de serveis municipals"/>
    <x v="3"/>
    <x v="3"/>
    <s v="9"/>
    <s v="Actuacions de caràcter general"/>
    <x v="1"/>
    <x v="1"/>
    <x v="1"/>
    <x v="1"/>
    <x v="1"/>
    <x v="1"/>
    <s v="92011"/>
    <s v="Administració general"/>
    <n v="13037"/>
    <n v="-4277.42"/>
    <n v="8759.58"/>
    <n v="8105.43"/>
    <n v="8105.43"/>
    <n v="5403.6"/>
    <n v="2026.35"/>
    <n v="3377.25"/>
  </r>
  <r>
    <x v="1"/>
    <x v="1"/>
    <x v="8"/>
    <x v="8"/>
    <x v="36"/>
    <x v="36"/>
    <s v="22719"/>
    <s v="Altres contractes de serveis municipals"/>
    <x v="3"/>
    <x v="3"/>
    <s v="9"/>
    <s v="Actuacions de caràcter general"/>
    <x v="1"/>
    <x v="1"/>
    <x v="21"/>
    <x v="21"/>
    <x v="31"/>
    <x v="31"/>
    <s v="92414"/>
    <s v="Actuacions de civisme"/>
    <n v="163214"/>
    <n v="37652.269999999997"/>
    <n v="200866.27"/>
    <n v="198040.93"/>
    <n v="198040.93"/>
    <n v="198040.88"/>
    <n v="181739.14"/>
    <n v="16301.74"/>
  </r>
  <r>
    <x v="1"/>
    <x v="1"/>
    <x v="8"/>
    <x v="8"/>
    <x v="36"/>
    <x v="36"/>
    <s v="22719"/>
    <s v="Altres contractes de serveis municipals"/>
    <x v="3"/>
    <x v="3"/>
    <s v="9"/>
    <s v="Actuacions de caràcter general"/>
    <x v="1"/>
    <x v="1"/>
    <x v="8"/>
    <x v="8"/>
    <x v="20"/>
    <x v="20"/>
    <s v="92521"/>
    <s v="Direcció de comunicació"/>
    <n v="74700"/>
    <n v="-38699.54"/>
    <n v="36000.46"/>
    <n v="0"/>
    <n v="0"/>
    <n v="0"/>
    <n v="0"/>
    <n v="0"/>
  </r>
  <r>
    <x v="1"/>
    <x v="1"/>
    <x v="8"/>
    <x v="8"/>
    <x v="36"/>
    <x v="36"/>
    <s v="22719"/>
    <s v="Altres contractes de serveis municipals"/>
    <x v="3"/>
    <x v="3"/>
    <s v="9"/>
    <s v="Actuacions de caràcter general"/>
    <x v="8"/>
    <x v="8"/>
    <x v="18"/>
    <x v="18"/>
    <x v="25"/>
    <x v="25"/>
    <s v="93312"/>
    <s v="Manteniment d’edificis centralitzats"/>
    <n v="37623"/>
    <n v="-36455.94"/>
    <n v="1167.06"/>
    <n v="0"/>
    <n v="0"/>
    <n v="0"/>
    <n v="0"/>
    <n v="0"/>
  </r>
  <r>
    <x v="1"/>
    <x v="1"/>
    <x v="8"/>
    <x v="8"/>
    <x v="36"/>
    <x v="36"/>
    <s v="22719"/>
    <s v="Altres contractes de serveis municipals"/>
    <x v="4"/>
    <x v="4"/>
    <s v="2"/>
    <s v="Actuacions de protecció i promoció social"/>
    <x v="2"/>
    <x v="2"/>
    <x v="5"/>
    <x v="5"/>
    <x v="46"/>
    <x v="46"/>
    <s v="23212"/>
    <s v="Gestió equipaments d'infants i adolescen"/>
    <n v="315284.68"/>
    <n v="-5847.83"/>
    <n v="309436.84999999998"/>
    <n v="279542.46000000002"/>
    <n v="279542.46000000002"/>
    <n v="279542.45"/>
    <n v="234566.48"/>
    <n v="44975.97"/>
  </r>
  <r>
    <x v="1"/>
    <x v="1"/>
    <x v="8"/>
    <x v="8"/>
    <x v="36"/>
    <x v="36"/>
    <s v="22719"/>
    <s v="Altres contractes de serveis municipals"/>
    <x v="4"/>
    <x v="4"/>
    <s v="2"/>
    <s v="Actuacions de protecció i promoció social"/>
    <x v="2"/>
    <x v="2"/>
    <x v="5"/>
    <x v="5"/>
    <x v="47"/>
    <x v="47"/>
    <s v="23232"/>
    <s v="Gestió de casals i espais per a la gent"/>
    <n v="141214.72"/>
    <n v="0"/>
    <n v="141214.72"/>
    <n v="111580.12"/>
    <n v="111580.12"/>
    <n v="111580.12"/>
    <n v="106698.21"/>
    <n v="4881.91"/>
  </r>
  <r>
    <x v="1"/>
    <x v="1"/>
    <x v="8"/>
    <x v="8"/>
    <x v="36"/>
    <x v="36"/>
    <s v="22719"/>
    <s v="Altres contractes de serveis municipals"/>
    <x v="4"/>
    <x v="4"/>
    <s v="3"/>
    <s v="Producció de béns públics de caràcter preferent"/>
    <x v="9"/>
    <x v="9"/>
    <x v="22"/>
    <x v="22"/>
    <x v="32"/>
    <x v="32"/>
    <s v="33711"/>
    <s v="Gestió de centres cívics"/>
    <n v="182372.61"/>
    <n v="-15860.1"/>
    <n v="166512.51"/>
    <n v="166138.88"/>
    <n v="166138.88"/>
    <n v="166138.84"/>
    <n v="135743.44"/>
    <n v="30395.4"/>
  </r>
  <r>
    <x v="1"/>
    <x v="1"/>
    <x v="8"/>
    <x v="8"/>
    <x v="36"/>
    <x v="36"/>
    <s v="22719"/>
    <s v="Altres contractes de serveis municipals"/>
    <x v="4"/>
    <x v="4"/>
    <s v="3"/>
    <s v="Producció de béns públics de caràcter preferent"/>
    <x v="9"/>
    <x v="9"/>
    <x v="33"/>
    <x v="33"/>
    <x v="51"/>
    <x v="51"/>
    <s v="33811"/>
    <s v="Festes i actes populars"/>
    <n v="75000"/>
    <n v="0"/>
    <n v="75000"/>
    <n v="39000"/>
    <n v="39000"/>
    <n v="38999.58"/>
    <n v="23620.78"/>
    <n v="15378.8"/>
  </r>
  <r>
    <x v="1"/>
    <x v="1"/>
    <x v="8"/>
    <x v="8"/>
    <x v="36"/>
    <x v="36"/>
    <s v="22719"/>
    <s v="Altres contractes de serveis municipals"/>
    <x v="4"/>
    <x v="4"/>
    <s v="9"/>
    <s v="Actuacions de caràcter general"/>
    <x v="1"/>
    <x v="1"/>
    <x v="1"/>
    <x v="1"/>
    <x v="1"/>
    <x v="1"/>
    <s v="92011"/>
    <s v="Administració general"/>
    <n v="86865.43"/>
    <n v="14410.8"/>
    <n v="101276.23"/>
    <n v="98015.29"/>
    <n v="98015.29"/>
    <n v="82975.48"/>
    <n v="66845.77"/>
    <n v="16129.71"/>
  </r>
  <r>
    <x v="1"/>
    <x v="1"/>
    <x v="8"/>
    <x v="8"/>
    <x v="36"/>
    <x v="36"/>
    <s v="22719"/>
    <s v="Altres contractes de serveis municipals"/>
    <x v="5"/>
    <x v="5"/>
    <s v="1"/>
    <s v="Serveis públics bàsics"/>
    <x v="5"/>
    <x v="5"/>
    <x v="12"/>
    <x v="12"/>
    <x v="15"/>
    <x v="15"/>
    <s v="13614"/>
    <s v="Actuacions de prevenció d'incendis fores"/>
    <n v="52000"/>
    <n v="-33851.21"/>
    <n v="18148.79"/>
    <n v="18148.79"/>
    <n v="18148.79"/>
    <n v="18148.79"/>
    <n v="18148.79"/>
    <n v="0"/>
  </r>
  <r>
    <x v="1"/>
    <x v="1"/>
    <x v="8"/>
    <x v="8"/>
    <x v="36"/>
    <x v="36"/>
    <s v="22719"/>
    <s v="Altres contractes de serveis municipals"/>
    <x v="5"/>
    <x v="5"/>
    <s v="2"/>
    <s v="Actuacions de protecció i promoció social"/>
    <x v="2"/>
    <x v="2"/>
    <x v="5"/>
    <x v="5"/>
    <x v="46"/>
    <x v="46"/>
    <s v="23212"/>
    <s v="Gestió equipaments d'infants i adolescen"/>
    <n v="91955.5"/>
    <n v="0"/>
    <n v="91955.5"/>
    <n v="91955.5"/>
    <n v="91955.5"/>
    <n v="64022.78"/>
    <n v="56359.839999999997"/>
    <n v="7662.94"/>
  </r>
  <r>
    <x v="1"/>
    <x v="1"/>
    <x v="8"/>
    <x v="8"/>
    <x v="36"/>
    <x v="36"/>
    <s v="22719"/>
    <s v="Altres contractes de serveis municipals"/>
    <x v="5"/>
    <x v="5"/>
    <s v="2"/>
    <s v="Actuacions de protecció i promoció social"/>
    <x v="2"/>
    <x v="2"/>
    <x v="5"/>
    <x v="5"/>
    <x v="41"/>
    <x v="41"/>
    <s v="23222"/>
    <s v="Gestió d'equipaments juvenils"/>
    <n v="470649.96"/>
    <n v="0"/>
    <n v="470649.96"/>
    <n v="470649.96"/>
    <n v="470649.96"/>
    <n v="438608.91"/>
    <n v="397245.25"/>
    <n v="41363.660000000003"/>
  </r>
  <r>
    <x v="1"/>
    <x v="1"/>
    <x v="8"/>
    <x v="8"/>
    <x v="36"/>
    <x v="36"/>
    <s v="22719"/>
    <s v="Altres contractes de serveis municipals"/>
    <x v="5"/>
    <x v="5"/>
    <s v="3"/>
    <s v="Producció de béns públics de caràcter preferent"/>
    <x v="9"/>
    <x v="9"/>
    <x v="22"/>
    <x v="22"/>
    <x v="32"/>
    <x v="32"/>
    <s v="33711"/>
    <s v="Gestió de centres cívics"/>
    <n v="1635357.17"/>
    <n v="17500.04"/>
    <n v="1652857.21"/>
    <n v="1652857.21"/>
    <n v="1652857.21"/>
    <n v="1460428.47"/>
    <n v="1293274.83"/>
    <n v="167153.64000000001"/>
  </r>
  <r>
    <x v="1"/>
    <x v="1"/>
    <x v="8"/>
    <x v="8"/>
    <x v="36"/>
    <x v="36"/>
    <s v="22719"/>
    <s v="Altres contractes de serveis municipals"/>
    <x v="5"/>
    <x v="5"/>
    <s v="3"/>
    <s v="Producció de béns públics de caràcter preferent"/>
    <x v="9"/>
    <x v="9"/>
    <x v="33"/>
    <x v="33"/>
    <x v="51"/>
    <x v="51"/>
    <s v="33811"/>
    <s v="Festes i actes populars"/>
    <n v="55000"/>
    <n v="-23851.82"/>
    <n v="31148.18"/>
    <n v="17493.77"/>
    <n v="17493.77"/>
    <n v="17109.57"/>
    <n v="3297.94"/>
    <n v="13811.63"/>
  </r>
  <r>
    <x v="1"/>
    <x v="1"/>
    <x v="8"/>
    <x v="8"/>
    <x v="36"/>
    <x v="36"/>
    <s v="22719"/>
    <s v="Altres contractes de serveis municipals"/>
    <x v="5"/>
    <x v="5"/>
    <s v="9"/>
    <s v="Actuacions de caràcter general"/>
    <x v="1"/>
    <x v="1"/>
    <x v="1"/>
    <x v="1"/>
    <x v="1"/>
    <x v="1"/>
    <s v="92011"/>
    <s v="Administració general"/>
    <n v="56231.58"/>
    <n v="0"/>
    <n v="56231.58"/>
    <n v="56231.56"/>
    <n v="56231.56"/>
    <n v="40619.65"/>
    <n v="34735.300000000003"/>
    <n v="5884.35"/>
  </r>
  <r>
    <x v="1"/>
    <x v="1"/>
    <x v="8"/>
    <x v="8"/>
    <x v="36"/>
    <x v="36"/>
    <s v="22719"/>
    <s v="Altres contractes de serveis municipals"/>
    <x v="5"/>
    <x v="5"/>
    <s v="9"/>
    <s v="Actuacions de caràcter general"/>
    <x v="8"/>
    <x v="8"/>
    <x v="18"/>
    <x v="18"/>
    <x v="25"/>
    <x v="25"/>
    <s v="93314"/>
    <s v="Manteniment d’edificis i solars no centr"/>
    <n v="0"/>
    <n v="8432.91"/>
    <n v="8432.91"/>
    <n v="8432.91"/>
    <n v="8432.91"/>
    <n v="5567.76"/>
    <n v="3809.52"/>
    <n v="1758.24"/>
  </r>
  <r>
    <x v="1"/>
    <x v="1"/>
    <x v="8"/>
    <x v="8"/>
    <x v="36"/>
    <x v="36"/>
    <s v="22719"/>
    <s v="Altres contractes de serveis municipals"/>
    <x v="6"/>
    <x v="6"/>
    <s v="1"/>
    <s v="Serveis públics bàsics"/>
    <x v="4"/>
    <x v="4"/>
    <x v="15"/>
    <x v="15"/>
    <x v="18"/>
    <x v="18"/>
    <s v="15344"/>
    <s v="Manteniment-millora espais públics no ce"/>
    <n v="20010"/>
    <n v="6230.78"/>
    <n v="26240.78"/>
    <n v="0"/>
    <n v="0"/>
    <n v="0"/>
    <n v="0"/>
    <n v="0"/>
  </r>
  <r>
    <x v="1"/>
    <x v="1"/>
    <x v="8"/>
    <x v="8"/>
    <x v="36"/>
    <x v="36"/>
    <s v="22719"/>
    <s v="Altres contractes de serveis municipals"/>
    <x v="6"/>
    <x v="6"/>
    <s v="2"/>
    <s v="Actuacions de protecció i promoció social"/>
    <x v="2"/>
    <x v="2"/>
    <x v="5"/>
    <x v="5"/>
    <x v="46"/>
    <x v="46"/>
    <s v="23212"/>
    <s v="Gestió equipaments d'infants i adolescen"/>
    <n v="129285.9"/>
    <n v="0"/>
    <n v="129285.9"/>
    <n v="129285.9"/>
    <n v="129285.9"/>
    <n v="129285.9"/>
    <n v="118512.13"/>
    <n v="10773.77"/>
  </r>
  <r>
    <x v="1"/>
    <x v="1"/>
    <x v="8"/>
    <x v="8"/>
    <x v="36"/>
    <x v="36"/>
    <s v="22719"/>
    <s v="Altres contractes de serveis municipals"/>
    <x v="6"/>
    <x v="6"/>
    <s v="2"/>
    <s v="Actuacions de protecció i promoció social"/>
    <x v="2"/>
    <x v="2"/>
    <x v="5"/>
    <x v="5"/>
    <x v="47"/>
    <x v="47"/>
    <s v="23232"/>
    <s v="Gestió de casals i espais per a la gent"/>
    <n v="78354.460000000006"/>
    <n v="8600"/>
    <n v="86954.46"/>
    <n v="86925.29"/>
    <n v="86925.29"/>
    <n v="86925.29"/>
    <n v="78253.070000000007"/>
    <n v="8672.2199999999993"/>
  </r>
  <r>
    <x v="1"/>
    <x v="1"/>
    <x v="8"/>
    <x v="8"/>
    <x v="36"/>
    <x v="36"/>
    <s v="22719"/>
    <s v="Altres contractes de serveis municipals"/>
    <x v="6"/>
    <x v="6"/>
    <s v="2"/>
    <s v="Actuacions de protecció i promoció social"/>
    <x v="2"/>
    <x v="2"/>
    <x v="5"/>
    <x v="5"/>
    <x v="6"/>
    <x v="6"/>
    <s v="23261"/>
    <s v="Promoció de la convivència i intercultur"/>
    <n v="45062.82"/>
    <n v="0.91"/>
    <n v="45063.73"/>
    <n v="45063.73"/>
    <n v="45062.82"/>
    <n v="41382.69"/>
    <n v="36876.400000000001"/>
    <n v="4506.29"/>
  </r>
  <r>
    <x v="1"/>
    <x v="1"/>
    <x v="8"/>
    <x v="8"/>
    <x v="36"/>
    <x v="36"/>
    <s v="22719"/>
    <s v="Altres contractes de serveis municipals"/>
    <x v="6"/>
    <x v="6"/>
    <s v="3"/>
    <s v="Producció de béns públics de caràcter preferent"/>
    <x v="9"/>
    <x v="9"/>
    <x v="22"/>
    <x v="22"/>
    <x v="32"/>
    <x v="32"/>
    <s v="33711"/>
    <s v="Gestió de centres cívics"/>
    <n v="334657.05"/>
    <n v="27911.09"/>
    <n v="362568.14"/>
    <n v="324464.12"/>
    <n v="324464.12"/>
    <n v="324464.09999999998"/>
    <n v="297425.42"/>
    <n v="27038.68"/>
  </r>
  <r>
    <x v="1"/>
    <x v="1"/>
    <x v="8"/>
    <x v="8"/>
    <x v="36"/>
    <x v="36"/>
    <s v="22719"/>
    <s v="Altres contractes de serveis municipals"/>
    <x v="6"/>
    <x v="6"/>
    <s v="3"/>
    <s v="Producció de béns públics de caràcter preferent"/>
    <x v="9"/>
    <x v="9"/>
    <x v="33"/>
    <x v="33"/>
    <x v="51"/>
    <x v="51"/>
    <s v="33811"/>
    <s v="Festes i actes populars"/>
    <n v="140000"/>
    <n v="66408"/>
    <n v="206408"/>
    <n v="131408"/>
    <n v="131408"/>
    <n v="75207.710000000006"/>
    <n v="29560.74"/>
    <n v="45646.97"/>
  </r>
  <r>
    <x v="1"/>
    <x v="1"/>
    <x v="8"/>
    <x v="8"/>
    <x v="36"/>
    <x v="36"/>
    <s v="22719"/>
    <s v="Altres contractes de serveis municipals"/>
    <x v="6"/>
    <x v="6"/>
    <s v="3"/>
    <s v="Producció de béns públics de caràcter preferent"/>
    <x v="12"/>
    <x v="12"/>
    <x v="38"/>
    <x v="38"/>
    <x v="59"/>
    <x v="59"/>
    <s v="34112"/>
    <s v="Foment i promoció de la pràctica esporti"/>
    <n v="23420"/>
    <n v="82015.149999999994"/>
    <n v="105435.15"/>
    <n v="105435.15"/>
    <n v="104783.24"/>
    <n v="104783.24"/>
    <n v="104783.24"/>
    <n v="0"/>
  </r>
  <r>
    <x v="1"/>
    <x v="1"/>
    <x v="8"/>
    <x v="8"/>
    <x v="36"/>
    <x v="36"/>
    <s v="22719"/>
    <s v="Altres contractes de serveis municipals"/>
    <x v="6"/>
    <x v="6"/>
    <s v="9"/>
    <s v="Actuacions de caràcter general"/>
    <x v="1"/>
    <x v="1"/>
    <x v="1"/>
    <x v="1"/>
    <x v="1"/>
    <x v="1"/>
    <s v="92011"/>
    <s v="Administració general"/>
    <n v="64984.480000000003"/>
    <n v="-10972.23"/>
    <n v="54012.25"/>
    <n v="54012.25"/>
    <n v="54012.25"/>
    <n v="45773.919999999998"/>
    <n v="38855.96"/>
    <n v="6917.96"/>
  </r>
  <r>
    <x v="1"/>
    <x v="1"/>
    <x v="8"/>
    <x v="8"/>
    <x v="36"/>
    <x v="36"/>
    <s v="22719"/>
    <s v="Altres contractes de serveis municipals"/>
    <x v="6"/>
    <x v="6"/>
    <s v="9"/>
    <s v="Actuacions de caràcter general"/>
    <x v="1"/>
    <x v="1"/>
    <x v="21"/>
    <x v="21"/>
    <x v="31"/>
    <x v="31"/>
    <s v="92412"/>
    <s v="Participació ciutadana i associativa de"/>
    <n v="50000"/>
    <n v="70097.34"/>
    <n v="120097.34"/>
    <n v="120097.34"/>
    <n v="120097.34"/>
    <n v="120040.5"/>
    <n v="119692.55"/>
    <n v="347.95"/>
  </r>
  <r>
    <x v="1"/>
    <x v="1"/>
    <x v="8"/>
    <x v="8"/>
    <x v="36"/>
    <x v="36"/>
    <s v="22719"/>
    <s v="Altres contractes de serveis municipals"/>
    <x v="6"/>
    <x v="6"/>
    <s v="9"/>
    <s v="Actuacions de caràcter general"/>
    <x v="1"/>
    <x v="1"/>
    <x v="21"/>
    <x v="21"/>
    <x v="31"/>
    <x v="31"/>
    <s v="92414"/>
    <s v="Actuacions de civisme"/>
    <n v="10"/>
    <n v="-1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6"/>
    <x v="6"/>
    <s v="9"/>
    <s v="Actuacions de caràcter general"/>
    <x v="1"/>
    <x v="1"/>
    <x v="8"/>
    <x v="8"/>
    <x v="20"/>
    <x v="20"/>
    <s v="92521"/>
    <s v="Direcció de comunicació"/>
    <n v="114786"/>
    <n v="-24758.49"/>
    <n v="90027.51"/>
    <n v="90027.51"/>
    <n v="89963.5"/>
    <n v="87565.28"/>
    <n v="69775.42"/>
    <n v="17789.86"/>
  </r>
  <r>
    <x v="1"/>
    <x v="1"/>
    <x v="8"/>
    <x v="8"/>
    <x v="36"/>
    <x v="36"/>
    <s v="22719"/>
    <s v="Altres contractes de serveis municipals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30000"/>
    <n v="-300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7"/>
    <x v="7"/>
    <s v="2"/>
    <s v="Actuacions de protecció i promoció social"/>
    <x v="2"/>
    <x v="2"/>
    <x v="5"/>
    <x v="5"/>
    <x v="46"/>
    <x v="46"/>
    <s v="23212"/>
    <s v="Gestió equipaments d'infants i adolescen"/>
    <n v="529357.09"/>
    <n v="11850"/>
    <n v="541207.09"/>
    <n v="541207.09"/>
    <n v="541207.09"/>
    <n v="511940.77"/>
    <n v="470913.19"/>
    <n v="41027.58"/>
  </r>
  <r>
    <x v="1"/>
    <x v="1"/>
    <x v="8"/>
    <x v="8"/>
    <x v="36"/>
    <x v="36"/>
    <s v="22719"/>
    <s v="Altres contractes de serveis municipals"/>
    <x v="7"/>
    <x v="7"/>
    <s v="2"/>
    <s v="Actuacions de protecció i promoció social"/>
    <x v="2"/>
    <x v="2"/>
    <x v="5"/>
    <x v="5"/>
    <x v="41"/>
    <x v="41"/>
    <s v="23222"/>
    <s v="Gestió d'equipaments juvenils"/>
    <n v="391577.05"/>
    <n v="-25452.83"/>
    <n v="366124.22"/>
    <n v="366124.22"/>
    <n v="366124.22"/>
    <n v="355251.34"/>
    <n v="321967.33"/>
    <n v="33284.01"/>
  </r>
  <r>
    <x v="1"/>
    <x v="1"/>
    <x v="8"/>
    <x v="8"/>
    <x v="36"/>
    <x v="36"/>
    <s v="22719"/>
    <s v="Altres contractes de serveis municipals"/>
    <x v="7"/>
    <x v="7"/>
    <s v="2"/>
    <s v="Actuacions de protecció i promoció social"/>
    <x v="2"/>
    <x v="2"/>
    <x v="5"/>
    <x v="5"/>
    <x v="47"/>
    <x v="47"/>
    <s v="23232"/>
    <s v="Gestió de casals i espais per a la gent"/>
    <n v="470555.2"/>
    <n v="-39637.9"/>
    <n v="430917.3"/>
    <n v="389150.48"/>
    <n v="389150.48"/>
    <n v="371834.63"/>
    <n v="323027.09999999998"/>
    <n v="48807.53"/>
  </r>
  <r>
    <x v="1"/>
    <x v="1"/>
    <x v="8"/>
    <x v="8"/>
    <x v="36"/>
    <x v="36"/>
    <s v="22719"/>
    <s v="Altres contractes de serveis municipals"/>
    <x v="7"/>
    <x v="7"/>
    <s v="2"/>
    <s v="Actuacions de protecció i promoció social"/>
    <x v="2"/>
    <x v="2"/>
    <x v="5"/>
    <x v="5"/>
    <x v="6"/>
    <x v="6"/>
    <s v="23261"/>
    <s v="Promoció de la convivència i intercultur"/>
    <n v="73100"/>
    <n v="0"/>
    <n v="73100"/>
    <n v="73100"/>
    <n v="73100"/>
    <n v="70882.460000000006"/>
    <n v="64681.21"/>
    <n v="6201.25"/>
  </r>
  <r>
    <x v="1"/>
    <x v="1"/>
    <x v="8"/>
    <x v="8"/>
    <x v="36"/>
    <x v="36"/>
    <s v="22719"/>
    <s v="Altres contractes de serveis municipals"/>
    <x v="7"/>
    <x v="7"/>
    <s v="3"/>
    <s v="Producció de béns públics de caràcter preferent"/>
    <x v="9"/>
    <x v="9"/>
    <x v="22"/>
    <x v="22"/>
    <x v="32"/>
    <x v="32"/>
    <s v="33711"/>
    <s v="Gestió de centres cívics"/>
    <n v="1595108.08"/>
    <n v="-15686.56"/>
    <n v="1579421.52"/>
    <n v="1579421.52"/>
    <n v="1579421.52"/>
    <n v="1527395.67"/>
    <n v="1388553.38"/>
    <n v="138842.29"/>
  </r>
  <r>
    <x v="1"/>
    <x v="1"/>
    <x v="8"/>
    <x v="8"/>
    <x v="36"/>
    <x v="36"/>
    <s v="22719"/>
    <s v="Altres contractes de serveis municipals"/>
    <x v="7"/>
    <x v="7"/>
    <s v="3"/>
    <s v="Producció de béns públics de caràcter preferent"/>
    <x v="9"/>
    <x v="9"/>
    <x v="33"/>
    <x v="33"/>
    <x v="51"/>
    <x v="51"/>
    <s v="33811"/>
    <s v="Festes i actes populars"/>
    <n v="160000"/>
    <n v="0"/>
    <n v="160000"/>
    <n v="80000"/>
    <n v="80000"/>
    <n v="78480.12"/>
    <n v="15858.09"/>
    <n v="62622.03"/>
  </r>
  <r>
    <x v="1"/>
    <x v="1"/>
    <x v="8"/>
    <x v="8"/>
    <x v="36"/>
    <x v="36"/>
    <s v="22719"/>
    <s v="Altres contractes de serveis municipals"/>
    <x v="7"/>
    <x v="7"/>
    <s v="3"/>
    <s v="Producció de béns públics de caràcter preferent"/>
    <x v="12"/>
    <x v="12"/>
    <x v="38"/>
    <x v="38"/>
    <x v="59"/>
    <x v="59"/>
    <s v="34112"/>
    <s v="Foment i promoció de la pràctica esporti"/>
    <n v="66441.100000000006"/>
    <n v="0"/>
    <n v="66441.100000000006"/>
    <n v="66441.100000000006"/>
    <n v="66441.100000000006"/>
    <n v="45309.07"/>
    <n v="39772.32"/>
    <n v="5536.75"/>
  </r>
  <r>
    <x v="1"/>
    <x v="1"/>
    <x v="8"/>
    <x v="8"/>
    <x v="36"/>
    <x v="36"/>
    <s v="22719"/>
    <s v="Altres contractes de serveis municipals"/>
    <x v="7"/>
    <x v="7"/>
    <s v="4"/>
    <s v="Actuacions de caràcter econòmic"/>
    <x v="3"/>
    <x v="3"/>
    <x v="29"/>
    <x v="29"/>
    <x v="53"/>
    <x v="53"/>
    <s v="43341"/>
    <s v="Dinamització econòmica de proximitat"/>
    <n v="16558.36"/>
    <n v="-16496.939999999999"/>
    <n v="61.42"/>
    <n v="0"/>
    <n v="0"/>
    <n v="0"/>
    <n v="0"/>
    <n v="0"/>
  </r>
  <r>
    <x v="1"/>
    <x v="1"/>
    <x v="8"/>
    <x v="8"/>
    <x v="36"/>
    <x v="36"/>
    <s v="22719"/>
    <s v="Altres contractes de serveis municipals"/>
    <x v="7"/>
    <x v="7"/>
    <s v="9"/>
    <s v="Actuacions de caràcter general"/>
    <x v="1"/>
    <x v="1"/>
    <x v="1"/>
    <x v="1"/>
    <x v="1"/>
    <x v="1"/>
    <s v="92011"/>
    <s v="Administració general"/>
    <n v="120091.5"/>
    <n v="11144.25"/>
    <n v="131235.75"/>
    <n v="81235.75"/>
    <n v="81235.75"/>
    <n v="58886.7"/>
    <n v="42995.51"/>
    <n v="15891.19"/>
  </r>
  <r>
    <x v="1"/>
    <x v="1"/>
    <x v="8"/>
    <x v="8"/>
    <x v="36"/>
    <x v="36"/>
    <s v="22719"/>
    <s v="Altres contractes de serveis municipals"/>
    <x v="7"/>
    <x v="7"/>
    <s v="9"/>
    <s v="Actuacions de caràcter general"/>
    <x v="1"/>
    <x v="1"/>
    <x v="21"/>
    <x v="21"/>
    <x v="31"/>
    <x v="31"/>
    <s v="92414"/>
    <s v="Actuacions de civisme"/>
    <n v="30250"/>
    <n v="-3025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7"/>
    <x v="7"/>
    <s v="9"/>
    <s v="Actuacions de caràcter general"/>
    <x v="1"/>
    <x v="1"/>
    <x v="21"/>
    <x v="21"/>
    <x v="31"/>
    <x v="31"/>
    <s v="92416"/>
    <s v="Gestió equipaments de participació dels"/>
    <n v="665576.59"/>
    <n v="-82732.37"/>
    <n v="582844.22"/>
    <n v="488434.52"/>
    <n v="488434.52"/>
    <n v="375999.69"/>
    <n v="324087.78999999998"/>
    <n v="51911.9"/>
  </r>
  <r>
    <x v="1"/>
    <x v="1"/>
    <x v="8"/>
    <x v="8"/>
    <x v="36"/>
    <x v="36"/>
    <s v="22719"/>
    <s v="Altres contractes de serveis municipals"/>
    <x v="7"/>
    <x v="7"/>
    <s v="9"/>
    <s v="Actuacions de caràcter general"/>
    <x v="1"/>
    <x v="1"/>
    <x v="8"/>
    <x v="8"/>
    <x v="20"/>
    <x v="20"/>
    <s v="92521"/>
    <s v="Direcció de comunicació"/>
    <n v="50400"/>
    <n v="-30888.75"/>
    <n v="19511.25"/>
    <n v="19511.25"/>
    <n v="19373.3"/>
    <n v="7122.05"/>
    <n v="6662.25"/>
    <n v="459.8"/>
  </r>
  <r>
    <x v="1"/>
    <x v="1"/>
    <x v="8"/>
    <x v="8"/>
    <x v="36"/>
    <x v="36"/>
    <s v="22719"/>
    <s v="Altres contractes de serveis municipals"/>
    <x v="8"/>
    <x v="8"/>
    <s v="1"/>
    <s v="Serveis públics bàsics"/>
    <x v="11"/>
    <x v="11"/>
    <x v="31"/>
    <x v="31"/>
    <x v="64"/>
    <x v="64"/>
    <s v="17221"/>
    <s v="Educació mediambiental"/>
    <n v="269956.94"/>
    <n v="-7275.1"/>
    <n v="262681.84000000003"/>
    <n v="220121.06"/>
    <n v="220121.06"/>
    <n v="188799.03"/>
    <n v="162493.91"/>
    <n v="26305.119999999999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22000"/>
    <n v="0"/>
    <n v="22000"/>
    <n v="0"/>
    <n v="0"/>
    <n v="0"/>
    <n v="0"/>
    <n v="0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46"/>
    <x v="46"/>
    <s v="23212"/>
    <s v="Gestió equipaments d'infants i adolescen"/>
    <n v="816830"/>
    <n v="-50809.48"/>
    <n v="766020.52"/>
    <n v="712806.71"/>
    <n v="712806.71"/>
    <n v="670441.61"/>
    <n v="596588.56000000006"/>
    <n v="73853.05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46"/>
    <x v="46"/>
    <s v="23213"/>
    <s v="Promoció i participació infància"/>
    <n v="190543.65"/>
    <n v="48995.92"/>
    <n v="239539.57"/>
    <n v="239070.89"/>
    <n v="239070.89"/>
    <n v="229263.69"/>
    <n v="167670.54"/>
    <n v="61593.15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41"/>
    <x v="41"/>
    <s v="23221"/>
    <s v="Promoció i atenció a la joventut"/>
    <n v="40719.42"/>
    <n v="10216.56"/>
    <n v="50935.98"/>
    <n v="50935.98"/>
    <n v="50935.98"/>
    <n v="50935.98"/>
    <n v="39985.99"/>
    <n v="10949.99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47"/>
    <x v="47"/>
    <s v="23231"/>
    <s v="Promoció de la gent gran"/>
    <n v="632130.14"/>
    <n v="-66556.47"/>
    <n v="565573.67000000004"/>
    <n v="561804.4"/>
    <n v="561735.63"/>
    <n v="518387.23"/>
    <n v="467586.83"/>
    <n v="50800.4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5"/>
    <x v="5"/>
    <s v="23241"/>
    <s v="Promoció de les dones"/>
    <n v="32666.98"/>
    <n v="0"/>
    <n v="32666.98"/>
    <n v="16713.2"/>
    <n v="16415.77"/>
    <n v="16415.77"/>
    <n v="6412.87"/>
    <n v="10002.9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6"/>
    <x v="6"/>
    <s v="23261"/>
    <s v="Promoció de la convivència i intercultur"/>
    <n v="651484.43999999994"/>
    <n v="-118614.56"/>
    <n v="532869.88"/>
    <n v="520529.14"/>
    <n v="520529.14"/>
    <n v="515347.43"/>
    <n v="459972.61"/>
    <n v="55374.82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57"/>
    <x v="57"/>
    <s v="23281"/>
    <s v="Serveis i projectes comunitaris"/>
    <n v="80000"/>
    <n v="-8533.5300000000007"/>
    <n v="71466.47"/>
    <n v="46041.25"/>
    <n v="46041.25"/>
    <n v="46041.24"/>
    <n v="39272.480000000003"/>
    <n v="6768.76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56"/>
    <x v="56"/>
    <s v="23291"/>
    <s v="Cooperació Internacional"/>
    <n v="0"/>
    <n v="5000"/>
    <n v="5000"/>
    <n v="4985.2"/>
    <n v="4985.2"/>
    <n v="4985.2"/>
    <n v="0"/>
    <n v="4985.2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46"/>
    <x v="46"/>
    <x v="78"/>
    <x v="78"/>
    <s v="23411"/>
    <s v="Atenció a les persones discapacitades"/>
    <n v="25000"/>
    <n v="0"/>
    <n v="25000"/>
    <n v="6000"/>
    <n v="5784.17"/>
    <n v="5784.17"/>
    <n v="5784.17"/>
    <n v="0"/>
  </r>
  <r>
    <x v="1"/>
    <x v="1"/>
    <x v="8"/>
    <x v="8"/>
    <x v="36"/>
    <x v="36"/>
    <s v="22719"/>
    <s v="Altres contractes de serveis municipals"/>
    <x v="8"/>
    <x v="8"/>
    <s v="3"/>
    <s v="Producció de béns públics de caràcter preferent"/>
    <x v="14"/>
    <x v="14"/>
    <x v="48"/>
    <x v="48"/>
    <x v="80"/>
    <x v="80"/>
    <s v="31311"/>
    <s v="Promoció de la salut"/>
    <n v="6000"/>
    <n v="0"/>
    <n v="6000"/>
    <n v="3169.6"/>
    <n v="3169.6"/>
    <n v="2250"/>
    <n v="2250"/>
    <n v="0"/>
  </r>
  <r>
    <x v="1"/>
    <x v="1"/>
    <x v="8"/>
    <x v="8"/>
    <x v="36"/>
    <x v="36"/>
    <s v="22719"/>
    <s v="Altres contractes de serveis municipals"/>
    <x v="8"/>
    <x v="8"/>
    <s v="3"/>
    <s v="Producció de béns públics de caràcter preferent"/>
    <x v="13"/>
    <x v="13"/>
    <x v="39"/>
    <x v="39"/>
    <x v="61"/>
    <x v="61"/>
    <s v="32612"/>
    <s v="Altres serveis complementaris d'educació"/>
    <n v="206000"/>
    <n v="-85150"/>
    <n v="120850"/>
    <n v="79709.119999999995"/>
    <n v="70621.210000000006"/>
    <n v="70621.19"/>
    <n v="58143.43"/>
    <n v="12477.76"/>
  </r>
  <r>
    <x v="1"/>
    <x v="1"/>
    <x v="8"/>
    <x v="8"/>
    <x v="36"/>
    <x v="36"/>
    <s v="22719"/>
    <s v="Altres contractes de serveis municipals"/>
    <x v="8"/>
    <x v="8"/>
    <s v="3"/>
    <s v="Producció de béns públics de caràcter preferent"/>
    <x v="9"/>
    <x v="9"/>
    <x v="37"/>
    <x v="37"/>
    <x v="58"/>
    <x v="58"/>
    <s v="33411"/>
    <s v="Promoció cultural"/>
    <n v="85000"/>
    <n v="0"/>
    <n v="85000"/>
    <n v="48486.76"/>
    <n v="48486.76"/>
    <n v="48486.76"/>
    <n v="48486.76"/>
    <n v="0"/>
  </r>
  <r>
    <x v="1"/>
    <x v="1"/>
    <x v="8"/>
    <x v="8"/>
    <x v="36"/>
    <x v="36"/>
    <s v="22719"/>
    <s v="Altres contractes de serveis municipals"/>
    <x v="8"/>
    <x v="8"/>
    <s v="3"/>
    <s v="Producció de béns públics de caràcter preferent"/>
    <x v="9"/>
    <x v="9"/>
    <x v="22"/>
    <x v="22"/>
    <x v="32"/>
    <x v="32"/>
    <s v="33711"/>
    <s v="Gestió de centres cívics"/>
    <n v="1784400.88"/>
    <n v="-32439.32"/>
    <n v="1751961.56"/>
    <n v="1719683.1"/>
    <n v="1718170.73"/>
    <n v="1549133.53"/>
    <n v="1395764.98"/>
    <n v="153368.54999999999"/>
  </r>
  <r>
    <x v="1"/>
    <x v="1"/>
    <x v="8"/>
    <x v="8"/>
    <x v="36"/>
    <x v="36"/>
    <s v="22719"/>
    <s v="Altres contractes de serveis municipals"/>
    <x v="8"/>
    <x v="8"/>
    <s v="3"/>
    <s v="Producció de béns públics de caràcter preferent"/>
    <x v="9"/>
    <x v="9"/>
    <x v="33"/>
    <x v="33"/>
    <x v="51"/>
    <x v="51"/>
    <s v="33811"/>
    <s v="Festes i actes populars"/>
    <n v="225000"/>
    <n v="43000"/>
    <n v="268000"/>
    <n v="267262.25"/>
    <n v="262181.48"/>
    <n v="255159.3"/>
    <n v="38162.46"/>
    <n v="216996.84"/>
  </r>
  <r>
    <x v="1"/>
    <x v="1"/>
    <x v="8"/>
    <x v="8"/>
    <x v="36"/>
    <x v="36"/>
    <s v="22719"/>
    <s v="Altres contractes de serveis municipals"/>
    <x v="8"/>
    <x v="8"/>
    <s v="3"/>
    <s v="Producció de béns públics de caràcter preferent"/>
    <x v="12"/>
    <x v="12"/>
    <x v="38"/>
    <x v="38"/>
    <x v="59"/>
    <x v="59"/>
    <s v="34112"/>
    <s v="Foment i promoció de la pràctica esporti"/>
    <n v="175000"/>
    <n v="0"/>
    <n v="175000"/>
    <n v="103600.13"/>
    <n v="100918.9"/>
    <n v="92067.94"/>
    <n v="84388.34"/>
    <n v="7679.6"/>
  </r>
  <r>
    <x v="1"/>
    <x v="1"/>
    <x v="8"/>
    <x v="8"/>
    <x v="36"/>
    <x v="36"/>
    <s v="22719"/>
    <s v="Altres contractes de serveis municipals"/>
    <x v="8"/>
    <x v="8"/>
    <s v="4"/>
    <s v="Actuacions de caràcter econòmic"/>
    <x v="3"/>
    <x v="3"/>
    <x v="47"/>
    <x v="47"/>
    <x v="79"/>
    <x v="79"/>
    <s v="43211"/>
    <s v="Foment del turisme"/>
    <n v="0"/>
    <n v="11000"/>
    <n v="11000"/>
    <n v="11000"/>
    <n v="11000"/>
    <n v="11000"/>
    <n v="0"/>
    <n v="11000"/>
  </r>
  <r>
    <x v="1"/>
    <x v="1"/>
    <x v="8"/>
    <x v="8"/>
    <x v="36"/>
    <x v="36"/>
    <s v="22719"/>
    <s v="Altres contractes de serveis municipals"/>
    <x v="8"/>
    <x v="8"/>
    <s v="4"/>
    <s v="Actuacions de caràcter econòmic"/>
    <x v="3"/>
    <x v="3"/>
    <x v="29"/>
    <x v="29"/>
    <x v="53"/>
    <x v="53"/>
    <s v="43341"/>
    <s v="Dinamització econòmica de proximitat"/>
    <n v="329000"/>
    <n v="232517.15"/>
    <n v="561517.15"/>
    <n v="553344.43999999994"/>
    <n v="553344.43999999994"/>
    <n v="539869.14"/>
    <n v="335206.52"/>
    <n v="204662.62"/>
  </r>
  <r>
    <x v="1"/>
    <x v="1"/>
    <x v="8"/>
    <x v="8"/>
    <x v="36"/>
    <x v="36"/>
    <s v="22719"/>
    <s v="Altres contractes de serveis municipals"/>
    <x v="8"/>
    <x v="8"/>
    <s v="9"/>
    <s v="Actuacions de caràcter general"/>
    <x v="1"/>
    <x v="1"/>
    <x v="1"/>
    <x v="1"/>
    <x v="1"/>
    <x v="1"/>
    <s v="92011"/>
    <s v="Administració general"/>
    <n v="76198.27"/>
    <n v="1925"/>
    <n v="78123.27"/>
    <n v="65649.83"/>
    <n v="65475.05"/>
    <n v="58192.4"/>
    <n v="47510.38"/>
    <n v="10682.02"/>
  </r>
  <r>
    <x v="1"/>
    <x v="1"/>
    <x v="8"/>
    <x v="8"/>
    <x v="36"/>
    <x v="36"/>
    <s v="22719"/>
    <s v="Altres contractes de serveis municipals"/>
    <x v="8"/>
    <x v="8"/>
    <s v="9"/>
    <s v="Actuacions de caràcter general"/>
    <x v="1"/>
    <x v="1"/>
    <x v="8"/>
    <x v="8"/>
    <x v="20"/>
    <x v="20"/>
    <s v="92521"/>
    <s v="Direcció de comunicació"/>
    <n v="0"/>
    <n v="78271.199999999997"/>
    <n v="78271.199999999997"/>
    <n v="73851.199999999997"/>
    <n v="73851.199999999997"/>
    <n v="69184.47"/>
    <n v="62192.78"/>
    <n v="6991.69"/>
  </r>
  <r>
    <x v="1"/>
    <x v="1"/>
    <x v="8"/>
    <x v="8"/>
    <x v="36"/>
    <x v="36"/>
    <s v="22719"/>
    <s v="Altres contractes de serveis municipals"/>
    <x v="9"/>
    <x v="9"/>
    <s v="1"/>
    <s v="Serveis públics bàsics"/>
    <x v="4"/>
    <x v="4"/>
    <x v="14"/>
    <x v="14"/>
    <x v="22"/>
    <x v="22"/>
    <s v="15114"/>
    <s v="Execucions subsidiàries"/>
    <n v="62160"/>
    <n v="-61447.56"/>
    <n v="712.44"/>
    <n v="0"/>
    <n v="0"/>
    <n v="0"/>
    <n v="0"/>
    <n v="0"/>
  </r>
  <r>
    <x v="1"/>
    <x v="1"/>
    <x v="8"/>
    <x v="8"/>
    <x v="36"/>
    <x v="36"/>
    <s v="22719"/>
    <s v="Altres contractes de serveis municipals"/>
    <x v="9"/>
    <x v="9"/>
    <s v="1"/>
    <s v="Serveis públics bàsics"/>
    <x v="4"/>
    <x v="4"/>
    <x v="15"/>
    <x v="15"/>
    <x v="18"/>
    <x v="18"/>
    <s v="15343"/>
    <s v="Millora integral de barris"/>
    <n v="390988.14"/>
    <n v="1121.94"/>
    <n v="392110.08000000002"/>
    <n v="333837.8"/>
    <n v="333837.8"/>
    <n v="272486.89"/>
    <n v="238967.79"/>
    <n v="33519.1"/>
  </r>
  <r>
    <x v="1"/>
    <x v="1"/>
    <x v="8"/>
    <x v="8"/>
    <x v="36"/>
    <x v="36"/>
    <s v="22719"/>
    <s v="Altres contractes de serveis municipals"/>
    <x v="9"/>
    <x v="9"/>
    <s v="1"/>
    <s v="Serveis públics bàsics"/>
    <x v="4"/>
    <x v="4"/>
    <x v="15"/>
    <x v="15"/>
    <x v="18"/>
    <x v="18"/>
    <s v="15344"/>
    <s v="Manteniment-millora espais públics no ce"/>
    <n v="16576"/>
    <n v="9810.34"/>
    <n v="26386.34"/>
    <n v="15425.21"/>
    <n v="15425.21"/>
    <n v="15413.34"/>
    <n v="11294.52"/>
    <n v="4118.82"/>
  </r>
  <r>
    <x v="1"/>
    <x v="1"/>
    <x v="8"/>
    <x v="8"/>
    <x v="36"/>
    <x v="36"/>
    <s v="22719"/>
    <s v="Altres contractes de serveis municipals"/>
    <x v="9"/>
    <x v="9"/>
    <s v="1"/>
    <s v="Serveis públics bàsics"/>
    <x v="11"/>
    <x v="11"/>
    <x v="31"/>
    <x v="31"/>
    <x v="64"/>
    <x v="64"/>
    <s v="17221"/>
    <s v="Educació mediambiental"/>
    <n v="76857.850000000006"/>
    <n v="-2670.74"/>
    <n v="74187.11"/>
    <n v="74187.11"/>
    <n v="74187.11"/>
    <n v="70128.59"/>
    <n v="57764.05"/>
    <n v="12364.54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46"/>
    <x v="46"/>
    <s v="23212"/>
    <s v="Gestió equipaments d'infants i adolescen"/>
    <n v="160129.01999999999"/>
    <n v="-5767.41"/>
    <n v="154361.60999999999"/>
    <n v="154361.60999999999"/>
    <n v="154361.60999999999"/>
    <n v="154361.59"/>
    <n v="128634.7"/>
    <n v="25726.89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46"/>
    <x v="46"/>
    <s v="23213"/>
    <s v="Promoció i participació infància"/>
    <n v="5180"/>
    <n v="8544.49"/>
    <n v="13724.49"/>
    <n v="11528.87"/>
    <n v="11528.87"/>
    <n v="8370.4"/>
    <n v="7341.86"/>
    <n v="1028.54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41"/>
    <x v="41"/>
    <s v="23221"/>
    <s v="Promoció i atenció a la joventut"/>
    <n v="307060.58"/>
    <n v="-10170.06"/>
    <n v="296890.52"/>
    <n v="296890.52"/>
    <n v="296890.52"/>
    <n v="285609.90999999997"/>
    <n v="261119.03"/>
    <n v="24490.880000000001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41"/>
    <x v="41"/>
    <s v="23222"/>
    <s v="Gestió d'equipaments juvenils"/>
    <n v="381851.91"/>
    <n v="-13259.08"/>
    <n v="368592.83"/>
    <n v="368592.83"/>
    <n v="368592.83"/>
    <n v="347155.66"/>
    <n v="309613.8"/>
    <n v="37541.86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47"/>
    <x v="47"/>
    <s v="23231"/>
    <s v="Promoció de la gent gran"/>
    <n v="8193.67"/>
    <n v="-5258.32"/>
    <n v="2935.35"/>
    <n v="2220.35"/>
    <n v="2220.35"/>
    <n v="726"/>
    <n v="726"/>
    <n v="0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47"/>
    <x v="47"/>
    <s v="23232"/>
    <s v="Gestió de casals i espais per a la gent"/>
    <n v="585638.69999999995"/>
    <n v="-35290.53"/>
    <n v="550348.17000000004"/>
    <n v="547432.81999999995"/>
    <n v="547432.81999999995"/>
    <n v="460256.32"/>
    <n v="379674.32"/>
    <n v="80582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5"/>
    <x v="5"/>
    <s v="23241"/>
    <s v="Promoció de les dones"/>
    <n v="10463.6"/>
    <n v="18413.91"/>
    <n v="28877.51"/>
    <n v="12533.51"/>
    <n v="12533.51"/>
    <n v="12533.51"/>
    <n v="11238.51"/>
    <n v="1295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6"/>
    <x v="6"/>
    <s v="23261"/>
    <s v="Promoció de la convivència i intercultur"/>
    <n v="113174.58"/>
    <n v="-17310.12"/>
    <n v="95864.46"/>
    <n v="88979.44"/>
    <n v="88979.44"/>
    <n v="88979.44"/>
    <n v="80890.399999999994"/>
    <n v="8089.04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46"/>
    <x v="46"/>
    <x v="78"/>
    <x v="78"/>
    <s v="23411"/>
    <s v="Atenció a les persones discapacitades"/>
    <n v="2088.58"/>
    <n v="7700.1"/>
    <n v="9788.68"/>
    <n v="9128.68"/>
    <n v="9128.68"/>
    <n v="5725.6"/>
    <n v="2273.25"/>
    <n v="3452.35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14"/>
    <x v="14"/>
    <x v="40"/>
    <x v="40"/>
    <x v="63"/>
    <x v="63"/>
    <s v="31112"/>
    <s v="Protecció de la salut"/>
    <n v="2072"/>
    <n v="16071.95"/>
    <n v="18143.95"/>
    <n v="18134.55"/>
    <n v="18134.55"/>
    <n v="18134.54"/>
    <n v="12015.84"/>
    <n v="6118.7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13"/>
    <x v="13"/>
    <x v="39"/>
    <x v="39"/>
    <x v="61"/>
    <x v="61"/>
    <s v="32612"/>
    <s v="Altres serveis complementaris d'educació"/>
    <n v="91193.13"/>
    <n v="-81472.350000000006"/>
    <n v="9720.7800000000007"/>
    <n v="8070.78"/>
    <n v="8070.78"/>
    <n v="5588.95"/>
    <n v="1638.95"/>
    <n v="3950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9"/>
    <x v="9"/>
    <x v="34"/>
    <x v="34"/>
    <x v="52"/>
    <x v="52"/>
    <s v="33212"/>
    <s v="Activitats a les biblioteques dels distr"/>
    <n v="10360"/>
    <n v="-1036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9"/>
    <x v="9"/>
    <x v="37"/>
    <x v="37"/>
    <x v="58"/>
    <x v="58"/>
    <s v="33411"/>
    <s v="Promoció cultural"/>
    <n v="543900"/>
    <n v="111781.57"/>
    <n v="655681.56999999995"/>
    <n v="650905.25"/>
    <n v="650905.25"/>
    <n v="633050.14"/>
    <n v="498465.39"/>
    <n v="134584.75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9"/>
    <x v="9"/>
    <x v="22"/>
    <x v="22"/>
    <x v="32"/>
    <x v="32"/>
    <s v="33711"/>
    <s v="Gestió de centres cívics"/>
    <n v="1424392.62"/>
    <n v="78354.75"/>
    <n v="1502747.37"/>
    <n v="1478581.05"/>
    <n v="1478581.05"/>
    <n v="1318415.75"/>
    <n v="1186560.52"/>
    <n v="131855.23000000001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9"/>
    <x v="9"/>
    <x v="33"/>
    <x v="33"/>
    <x v="51"/>
    <x v="51"/>
    <s v="33811"/>
    <s v="Festes i actes populars"/>
    <n v="159000"/>
    <n v="-73413.490000000005"/>
    <n v="85586.51"/>
    <n v="72161.17"/>
    <n v="72161.17"/>
    <n v="72159.539999999994"/>
    <n v="14330.95"/>
    <n v="57828.59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12"/>
    <x v="12"/>
    <x v="38"/>
    <x v="38"/>
    <x v="59"/>
    <x v="59"/>
    <s v="34112"/>
    <s v="Foment i promoció de la pràctica esporti"/>
    <n v="75911.62"/>
    <n v="67934.509999999995"/>
    <n v="143846.13"/>
    <n v="107997.88"/>
    <n v="78138.31"/>
    <n v="67357.740000000005"/>
    <n v="28787.61"/>
    <n v="38570.129999999997"/>
  </r>
  <r>
    <x v="1"/>
    <x v="1"/>
    <x v="8"/>
    <x v="8"/>
    <x v="36"/>
    <x v="36"/>
    <s v="22719"/>
    <s v="Altres contractes de serveis municipals"/>
    <x v="9"/>
    <x v="9"/>
    <s v="4"/>
    <s v="Actuacions de caràcter econòmic"/>
    <x v="3"/>
    <x v="3"/>
    <x v="47"/>
    <x v="47"/>
    <x v="79"/>
    <x v="79"/>
    <s v="43211"/>
    <s v="Foment del turisme"/>
    <n v="0"/>
    <n v="39075.949999999997"/>
    <n v="39075.949999999997"/>
    <n v="2613.6"/>
    <n v="2613.6"/>
    <n v="2613.6"/>
    <n v="2613.6"/>
    <n v="0"/>
  </r>
  <r>
    <x v="1"/>
    <x v="1"/>
    <x v="8"/>
    <x v="8"/>
    <x v="36"/>
    <x v="36"/>
    <s v="22719"/>
    <s v="Altres contractes de serveis municipals"/>
    <x v="9"/>
    <x v="9"/>
    <s v="4"/>
    <s v="Actuacions de caràcter econòmic"/>
    <x v="3"/>
    <x v="3"/>
    <x v="29"/>
    <x v="29"/>
    <x v="53"/>
    <x v="53"/>
    <s v="43341"/>
    <s v="Dinamització econòmica de proximitat"/>
    <n v="5180"/>
    <n v="112716.4"/>
    <n v="117896.4"/>
    <n v="100029.53"/>
    <n v="100029.53"/>
    <n v="100029.53"/>
    <n v="76421.19"/>
    <n v="23608.34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1"/>
    <x v="1"/>
    <x v="1"/>
    <x v="1"/>
    <x v="1"/>
    <x v="1"/>
    <s v="92011"/>
    <s v="Administració general"/>
    <n v="148388.42000000001"/>
    <n v="1275.5999999999999"/>
    <n v="149664.01999999999"/>
    <n v="149507.13"/>
    <n v="149507.13"/>
    <n v="113494.7"/>
    <n v="90225.1"/>
    <n v="23269.599999999999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1"/>
    <x v="1"/>
    <x v="21"/>
    <x v="21"/>
    <x v="31"/>
    <x v="31"/>
    <s v="92412"/>
    <s v="Participació ciutadana i associativa de"/>
    <n v="10360"/>
    <n v="19640"/>
    <n v="30000"/>
    <n v="0"/>
    <n v="0"/>
    <n v="0"/>
    <n v="0"/>
    <n v="0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1"/>
    <x v="1"/>
    <x v="21"/>
    <x v="21"/>
    <x v="31"/>
    <x v="31"/>
    <s v="92414"/>
    <s v="Actuacions de civisme"/>
    <n v="36757.68"/>
    <n v="-1112.9100000000001"/>
    <n v="35644.769999999997"/>
    <n v="35644.769999999997"/>
    <n v="35644.769999999997"/>
    <n v="35644.75"/>
    <n v="35644.75"/>
    <n v="0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1"/>
    <x v="1"/>
    <x v="21"/>
    <x v="21"/>
    <x v="31"/>
    <x v="31"/>
    <s v="92416"/>
    <s v="Gestió equipaments de participació dels"/>
    <n v="169765.91"/>
    <n v="135841.06"/>
    <n v="305606.96999999997"/>
    <n v="190267.92"/>
    <n v="190267.92"/>
    <n v="177716.12"/>
    <n v="139347.35"/>
    <n v="38368.769999999997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1"/>
    <x v="1"/>
    <x v="21"/>
    <x v="21"/>
    <x v="68"/>
    <x v="68"/>
    <s v="92491"/>
    <s v="Memòria històrica"/>
    <n v="22547.63"/>
    <n v="-17707.63"/>
    <n v="4840"/>
    <n v="4598"/>
    <n v="4598"/>
    <n v="4598"/>
    <n v="4598"/>
    <n v="0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1"/>
    <x v="1"/>
    <x v="8"/>
    <x v="8"/>
    <x v="20"/>
    <x v="20"/>
    <s v="92521"/>
    <s v="Direcció de comunicació"/>
    <n v="0"/>
    <n v="55418"/>
    <n v="55418"/>
    <n v="10028.08"/>
    <n v="10028.08"/>
    <n v="9645.4699999999993"/>
    <n v="5929.01"/>
    <n v="3716.46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8"/>
    <x v="8"/>
    <x v="18"/>
    <x v="18"/>
    <x v="25"/>
    <x v="25"/>
    <s v="93312"/>
    <s v="Manteniment d’edificis centralitzats"/>
    <n v="74177.600000000006"/>
    <n v="-60000"/>
    <n v="14177.6"/>
    <n v="7300.53"/>
    <n v="7300.53"/>
    <n v="7300.53"/>
    <n v="6913.33"/>
    <n v="387.2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8"/>
    <x v="8"/>
    <x v="18"/>
    <x v="18"/>
    <x v="25"/>
    <x v="25"/>
    <s v="93314"/>
    <s v="Manteniment d’edificis i solars no centr"/>
    <n v="146954.76999999999"/>
    <n v="-137770.87"/>
    <n v="9183.9"/>
    <n v="9183.9"/>
    <n v="9183.9"/>
    <n v="9183.9"/>
    <n v="9183.9"/>
    <n v="0"/>
  </r>
  <r>
    <x v="1"/>
    <x v="1"/>
    <x v="8"/>
    <x v="8"/>
    <x v="36"/>
    <x v="36"/>
    <s v="22719"/>
    <s v="Altres contractes de serveis municipals"/>
    <x v="10"/>
    <x v="10"/>
    <s v="2"/>
    <s v="Actuacions de protecció i promoció social"/>
    <x v="2"/>
    <x v="2"/>
    <x v="5"/>
    <x v="5"/>
    <x v="46"/>
    <x v="46"/>
    <s v="23212"/>
    <s v="Gestió equipaments d'infants i adolescen"/>
    <n v="750267.27"/>
    <n v="0"/>
    <n v="750267.27"/>
    <n v="750267.27"/>
    <n v="750267.27"/>
    <n v="630347.64"/>
    <n v="558288.97"/>
    <n v="72058.67"/>
  </r>
  <r>
    <x v="1"/>
    <x v="1"/>
    <x v="8"/>
    <x v="8"/>
    <x v="36"/>
    <x v="36"/>
    <s v="22719"/>
    <s v="Altres contractes de serveis municipals"/>
    <x v="10"/>
    <x v="10"/>
    <s v="2"/>
    <s v="Actuacions de protecció i promoció social"/>
    <x v="2"/>
    <x v="2"/>
    <x v="5"/>
    <x v="5"/>
    <x v="41"/>
    <x v="41"/>
    <s v="23222"/>
    <s v="Gestió d'equipaments juvenils"/>
    <n v="102006.11"/>
    <n v="0"/>
    <n v="102006.11"/>
    <n v="102006.11"/>
    <n v="102006.11"/>
    <n v="99293.38"/>
    <n v="90159.05"/>
    <n v="9134.33"/>
  </r>
  <r>
    <x v="1"/>
    <x v="1"/>
    <x v="8"/>
    <x v="8"/>
    <x v="36"/>
    <x v="36"/>
    <s v="22719"/>
    <s v="Altres contractes de serveis municipals"/>
    <x v="10"/>
    <x v="10"/>
    <s v="2"/>
    <s v="Actuacions de protecció i promoció social"/>
    <x v="2"/>
    <x v="2"/>
    <x v="5"/>
    <x v="5"/>
    <x v="47"/>
    <x v="47"/>
    <s v="23232"/>
    <s v="Gestió de casals i espais per a la gent"/>
    <n v="502096.67"/>
    <n v="0"/>
    <n v="502096.67"/>
    <n v="502096.67"/>
    <n v="502096.67"/>
    <n v="295837.12"/>
    <n v="213565.64"/>
    <n v="82271.48"/>
  </r>
  <r>
    <x v="1"/>
    <x v="1"/>
    <x v="8"/>
    <x v="8"/>
    <x v="36"/>
    <x v="36"/>
    <s v="22719"/>
    <s v="Altres contractes de serveis municipals"/>
    <x v="10"/>
    <x v="10"/>
    <s v="2"/>
    <s v="Actuacions de protecció i promoció social"/>
    <x v="2"/>
    <x v="2"/>
    <x v="5"/>
    <x v="5"/>
    <x v="5"/>
    <x v="5"/>
    <s v="23241"/>
    <s v="Promoció de les dones"/>
    <n v="0"/>
    <n v="2000"/>
    <n v="2000"/>
    <n v="0"/>
    <n v="0"/>
    <n v="0"/>
    <n v="0"/>
    <n v="0"/>
  </r>
  <r>
    <x v="1"/>
    <x v="1"/>
    <x v="8"/>
    <x v="8"/>
    <x v="36"/>
    <x v="36"/>
    <s v="22719"/>
    <s v="Altres contractes de serveis municipals"/>
    <x v="10"/>
    <x v="10"/>
    <s v="3"/>
    <s v="Producció de béns públics de caràcter preferent"/>
    <x v="9"/>
    <x v="9"/>
    <x v="34"/>
    <x v="34"/>
    <x v="52"/>
    <x v="52"/>
    <s v="33211"/>
    <s v="Biblioteques"/>
    <n v="20613.27"/>
    <n v="0.01"/>
    <n v="20613.28"/>
    <n v="20613.28"/>
    <n v="20613.28"/>
    <n v="14676.2"/>
    <n v="13929.55"/>
    <n v="746.65"/>
  </r>
  <r>
    <x v="1"/>
    <x v="1"/>
    <x v="8"/>
    <x v="8"/>
    <x v="36"/>
    <x v="36"/>
    <s v="22719"/>
    <s v="Altres contractes de serveis municipals"/>
    <x v="10"/>
    <x v="10"/>
    <s v="3"/>
    <s v="Producció de béns públics de caràcter preferent"/>
    <x v="9"/>
    <x v="9"/>
    <x v="37"/>
    <x v="37"/>
    <x v="58"/>
    <x v="58"/>
    <s v="33412"/>
    <s v="Gestió equipaments culturals districtes"/>
    <n v="224000"/>
    <n v="-5149.66"/>
    <n v="218850.34"/>
    <n v="218850.34"/>
    <n v="218850.34"/>
    <n v="196660.25"/>
    <n v="141272.12"/>
    <n v="55388.13"/>
  </r>
  <r>
    <x v="1"/>
    <x v="1"/>
    <x v="8"/>
    <x v="8"/>
    <x v="36"/>
    <x v="36"/>
    <s v="22719"/>
    <s v="Altres contractes de serveis municipals"/>
    <x v="10"/>
    <x v="10"/>
    <s v="3"/>
    <s v="Producció de béns públics de caràcter preferent"/>
    <x v="9"/>
    <x v="9"/>
    <x v="22"/>
    <x v="22"/>
    <x v="32"/>
    <x v="32"/>
    <s v="33711"/>
    <s v="Gestió de centres cívics"/>
    <n v="1459469.85"/>
    <n v="-64073.3"/>
    <n v="1395396.55"/>
    <n v="1395396.55"/>
    <n v="1395396.55"/>
    <n v="1165048.1599999999"/>
    <n v="949745.83"/>
    <n v="215302.33"/>
  </r>
  <r>
    <x v="1"/>
    <x v="1"/>
    <x v="8"/>
    <x v="8"/>
    <x v="36"/>
    <x v="36"/>
    <s v="22719"/>
    <s v="Altres contractes de serveis municipals"/>
    <x v="10"/>
    <x v="10"/>
    <s v="3"/>
    <s v="Producció de béns públics de caràcter preferent"/>
    <x v="9"/>
    <x v="9"/>
    <x v="33"/>
    <x v="33"/>
    <x v="51"/>
    <x v="51"/>
    <s v="33811"/>
    <s v="Festes i actes populars"/>
    <n v="178000"/>
    <n v="-125000"/>
    <n v="53000"/>
    <n v="53000"/>
    <n v="53000"/>
    <n v="49963.95"/>
    <n v="16520.689999999999"/>
    <n v="33443.26"/>
  </r>
  <r>
    <x v="1"/>
    <x v="1"/>
    <x v="8"/>
    <x v="8"/>
    <x v="36"/>
    <x v="36"/>
    <s v="22719"/>
    <s v="Altres contractes de serveis municipals"/>
    <x v="10"/>
    <x v="10"/>
    <s v="9"/>
    <s v="Actuacions de caràcter general"/>
    <x v="1"/>
    <x v="1"/>
    <x v="1"/>
    <x v="1"/>
    <x v="1"/>
    <x v="1"/>
    <s v="92011"/>
    <s v="Administració general"/>
    <n v="12463"/>
    <n v="-4435.5"/>
    <n v="8027.5"/>
    <n v="8027.5"/>
    <n v="8027.5"/>
    <n v="5351.68"/>
    <n v="2006.88"/>
    <n v="3344.8"/>
  </r>
  <r>
    <x v="1"/>
    <x v="1"/>
    <x v="8"/>
    <x v="8"/>
    <x v="36"/>
    <x v="36"/>
    <s v="22719"/>
    <s v="Altres contractes de serveis municipals"/>
    <x v="10"/>
    <x v="10"/>
    <s v="9"/>
    <s v="Actuacions de caràcter general"/>
    <x v="1"/>
    <x v="1"/>
    <x v="21"/>
    <x v="21"/>
    <x v="31"/>
    <x v="31"/>
    <s v="92416"/>
    <s v="Gestió equipaments de participació dels"/>
    <n v="29524.94"/>
    <n v="5000"/>
    <n v="34524.94"/>
    <n v="34524.94"/>
    <n v="34524.94"/>
    <n v="25807.38"/>
    <n v="16799.12"/>
    <n v="9008.26"/>
  </r>
  <r>
    <x v="1"/>
    <x v="1"/>
    <x v="8"/>
    <x v="8"/>
    <x v="36"/>
    <x v="36"/>
    <s v="22719"/>
    <s v="Altres contractes de serveis municipals"/>
    <x v="23"/>
    <x v="23"/>
    <s v="4"/>
    <s v="Actuacions de caràcter econòmic"/>
    <x v="3"/>
    <x v="3"/>
    <x v="30"/>
    <x v="30"/>
    <x v="48"/>
    <x v="48"/>
    <s v="43141"/>
    <s v="Serveis de promoció del comerç"/>
    <n v="113209.8"/>
    <n v="-95126.64"/>
    <n v="18083.16"/>
    <n v="18083.16"/>
    <n v="18083.16"/>
    <n v="18083.16"/>
    <n v="14322.96"/>
    <n v="3760.2"/>
  </r>
  <r>
    <x v="1"/>
    <x v="1"/>
    <x v="8"/>
    <x v="8"/>
    <x v="36"/>
    <x v="36"/>
    <s v="22719"/>
    <s v="Altres contractes de serveis municipals"/>
    <x v="23"/>
    <x v="23"/>
    <s v="4"/>
    <s v="Actuacions de caràcter econòmic"/>
    <x v="7"/>
    <x v="7"/>
    <x v="16"/>
    <x v="16"/>
    <x v="23"/>
    <x v="23"/>
    <s v="49312"/>
    <s v="Informació al consumidor"/>
    <n v="25225"/>
    <n v="-25225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23"/>
    <x v="23"/>
    <s v="4"/>
    <s v="Actuacions de caràcter econòmic"/>
    <x v="7"/>
    <x v="7"/>
    <x v="16"/>
    <x v="16"/>
    <x v="23"/>
    <x v="23"/>
    <s v="49313"/>
    <s v="Polítiques alimentàries urbanes"/>
    <n v="0"/>
    <n v="500"/>
    <n v="500"/>
    <n v="0"/>
    <n v="0"/>
    <n v="0"/>
    <n v="0"/>
    <n v="0"/>
  </r>
  <r>
    <x v="1"/>
    <x v="1"/>
    <x v="8"/>
    <x v="8"/>
    <x v="36"/>
    <x v="36"/>
    <s v="22719"/>
    <s v="Altres contractes de serveis municipals"/>
    <x v="24"/>
    <x v="24"/>
    <s v="9"/>
    <s v="Actuacions de caràcter general"/>
    <x v="1"/>
    <x v="1"/>
    <x v="1"/>
    <x v="1"/>
    <x v="1"/>
    <x v="1"/>
    <s v="92011"/>
    <s v="Administració general"/>
    <n v="1825"/>
    <n v="0"/>
    <n v="1825"/>
    <n v="1169.05"/>
    <n v="1169.05"/>
    <n v="1052.1400000000001"/>
    <n v="487.1"/>
    <n v="565.04"/>
  </r>
  <r>
    <x v="1"/>
    <x v="1"/>
    <x v="8"/>
    <x v="8"/>
    <x v="36"/>
    <x v="36"/>
    <s v="22719"/>
    <s v="Altres contractes de serveis municipals"/>
    <x v="24"/>
    <x v="24"/>
    <s v="9"/>
    <s v="Actuacions de caràcter general"/>
    <x v="8"/>
    <x v="8"/>
    <x v="18"/>
    <x v="18"/>
    <x v="25"/>
    <x v="25"/>
    <s v="93311"/>
    <s v="Patrimoni"/>
    <n v="200000"/>
    <n v="-149219.32999999999"/>
    <n v="50780.67"/>
    <n v="39180.620000000003"/>
    <n v="39180.620000000003"/>
    <n v="39180.620000000003"/>
    <n v="11398.2"/>
    <n v="27782.42"/>
  </r>
  <r>
    <x v="1"/>
    <x v="1"/>
    <x v="8"/>
    <x v="8"/>
    <x v="36"/>
    <x v="36"/>
    <s v="22719"/>
    <s v="Altres contractes de serveis municipals"/>
    <x v="0"/>
    <x v="0"/>
    <s v="4"/>
    <s v="Actuacions de caràcter econòmic"/>
    <x v="7"/>
    <x v="7"/>
    <x v="16"/>
    <x v="16"/>
    <x v="23"/>
    <x v="23"/>
    <s v="49311"/>
    <s v="Arbitratge"/>
    <n v="5511.52"/>
    <n v="-3278.56"/>
    <n v="2232.96"/>
    <n v="0"/>
    <n v="0"/>
    <n v="0"/>
    <n v="0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0"/>
    <x v="0"/>
    <x v="0"/>
    <x v="0"/>
    <x v="0"/>
    <x v="0"/>
    <s v="91212"/>
    <s v="Direcció tècnica de premsa"/>
    <n v="12432"/>
    <n v="-12432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0"/>
    <x v="0"/>
    <x v="0"/>
    <x v="0"/>
    <x v="9"/>
    <x v="9"/>
    <s v="91222"/>
    <s v="Protocol"/>
    <n v="0"/>
    <n v="6665.02"/>
    <n v="6665.02"/>
    <n v="6665.02"/>
    <n v="6665.02"/>
    <n v="1825.75"/>
    <n v="1825.75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1"/>
    <x v="1"/>
    <s v="92011"/>
    <s v="Administració general"/>
    <n v="1498319.91"/>
    <n v="-1076604.53"/>
    <n v="421715.38"/>
    <n v="421715.38"/>
    <n v="412487.59"/>
    <n v="302053.77"/>
    <n v="271813.63"/>
    <n v="30240.14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1"/>
    <x v="1"/>
    <s v="92012"/>
    <s v="Serveis editorials"/>
    <n v="56326.28"/>
    <n v="19640.240000000002"/>
    <n v="75966.52"/>
    <n v="75966.52"/>
    <n v="75966.52"/>
    <n v="67933.97"/>
    <n v="57583.63"/>
    <n v="10350.34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1"/>
    <x v="1"/>
    <s v="92014"/>
    <s v="Serveis jurídics"/>
    <n v="714.84"/>
    <n v="8800"/>
    <n v="9514.84"/>
    <n v="9438"/>
    <n v="9438"/>
    <n v="9438"/>
    <n v="9438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1"/>
    <x v="1"/>
    <s v="92016"/>
    <s v="Direcció administrativa gabinet d'alcald"/>
    <n v="1135.46"/>
    <n v="-1135.46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27"/>
    <x v="27"/>
    <s v="92021"/>
    <s v="Sindicatura de Greuges"/>
    <n v="39035.440000000002"/>
    <n v="-26979.759999999998"/>
    <n v="12055.68"/>
    <n v="12055.68"/>
    <n v="12055.68"/>
    <n v="12055.68"/>
    <n v="12055.68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28"/>
    <x v="28"/>
    <s v="92031"/>
    <s v="Arxiu municipal contemporani"/>
    <n v="130308.08"/>
    <n v="-43462.97"/>
    <n v="86845.11"/>
    <n v="86845.11"/>
    <n v="86845.11"/>
    <n v="85499.38"/>
    <n v="78384.14"/>
    <n v="7115.24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28"/>
    <x v="28"/>
    <s v="92032"/>
    <s v="Sistema d'arxius"/>
    <n v="93768.03"/>
    <n v="153021.96"/>
    <n v="246789.99"/>
    <n v="232391.14"/>
    <n v="232391.14"/>
    <n v="231411.46"/>
    <n v="228204.96"/>
    <n v="3206.5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28"/>
    <x v="28"/>
    <s v="92033"/>
    <s v="Servei de documentació i accés al coneix"/>
    <n v="5180"/>
    <n v="-518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8"/>
    <x v="8"/>
    <x v="20"/>
    <x v="20"/>
    <s v="92521"/>
    <s v="Direcció de comunicació"/>
    <n v="148450.51"/>
    <n v="-71376.13"/>
    <n v="77074.38"/>
    <n v="37000.01"/>
    <n v="37000.01"/>
    <n v="19202.919999999998"/>
    <n v="17180.599999999999"/>
    <n v="2022.32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8"/>
    <x v="8"/>
    <x v="20"/>
    <x v="20"/>
    <s v="92523"/>
    <s v="Comunicació digital"/>
    <n v="5025757.21"/>
    <n v="-1612418"/>
    <n v="3413339.21"/>
    <n v="2942554.22"/>
    <n v="2942554.22"/>
    <n v="2923392.93"/>
    <n v="2319858.0099999998"/>
    <n v="603534.92000000004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8"/>
    <x v="8"/>
    <x v="18"/>
    <x v="18"/>
    <x v="25"/>
    <x v="25"/>
    <s v="93314"/>
    <s v="Manteniment d’edificis i solars no centr"/>
    <n v="886865.81"/>
    <n v="7298.84"/>
    <n v="894164.65"/>
    <n v="835675.91"/>
    <n v="835675.91"/>
    <n v="565207.65"/>
    <n v="523328.65"/>
    <n v="41879"/>
  </r>
  <r>
    <x v="1"/>
    <x v="1"/>
    <x v="8"/>
    <x v="8"/>
    <x v="36"/>
    <x v="36"/>
    <s v="22719"/>
    <s v="Altres contractes de serveis municipals"/>
    <x v="25"/>
    <x v="25"/>
    <s v="9"/>
    <s v="Actuacions de caràcter general"/>
    <x v="1"/>
    <x v="1"/>
    <x v="20"/>
    <x v="20"/>
    <x v="29"/>
    <x v="29"/>
    <s v="92211"/>
    <s v="Direcció de recursos humans i organitzac"/>
    <n v="28538.560000000001"/>
    <n v="112626.22"/>
    <n v="141164.78"/>
    <n v="141164.78"/>
    <n v="141164.78"/>
    <n v="128859.25"/>
    <n v="119431.58"/>
    <n v="9427.67"/>
  </r>
  <r>
    <x v="1"/>
    <x v="1"/>
    <x v="8"/>
    <x v="8"/>
    <x v="36"/>
    <x v="36"/>
    <s v="22719"/>
    <s v="Altres contractes de serveis municipals"/>
    <x v="25"/>
    <x v="25"/>
    <s v="9"/>
    <s v="Actuacions de caràcter general"/>
    <x v="1"/>
    <x v="1"/>
    <x v="20"/>
    <x v="20"/>
    <x v="29"/>
    <x v="29"/>
    <s v="92218"/>
    <s v="Prevenció de riscos laborals"/>
    <n v="69412"/>
    <n v="-67500"/>
    <n v="1912"/>
    <n v="1767.81"/>
    <n v="1767.81"/>
    <n v="1767.81"/>
    <n v="315.81"/>
    <n v="1452"/>
  </r>
  <r>
    <x v="1"/>
    <x v="1"/>
    <x v="8"/>
    <x v="8"/>
    <x v="36"/>
    <x v="36"/>
    <s v="22719"/>
    <s v="Altres contractes de serveis municipals"/>
    <x v="26"/>
    <x v="26"/>
    <s v="2"/>
    <s v="Actuacions de protecció i promoció social"/>
    <x v="2"/>
    <x v="2"/>
    <x v="4"/>
    <x v="4"/>
    <x v="30"/>
    <x v="30"/>
    <s v="23182"/>
    <s v="Suport a les accions comunitàries"/>
    <n v="156751.59"/>
    <n v="-44767.85"/>
    <n v="111983.74"/>
    <n v="97701.68"/>
    <n v="97701.68"/>
    <n v="97475.5"/>
    <n v="96168.7"/>
    <n v="1306.8"/>
  </r>
  <r>
    <x v="1"/>
    <x v="1"/>
    <x v="8"/>
    <x v="8"/>
    <x v="36"/>
    <x v="36"/>
    <s v="22719"/>
    <s v="Altres contractes de serveis municipals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241319.93"/>
    <n v="689584.44"/>
    <n v="930904.37"/>
    <n v="930904.37"/>
    <n v="928419.15"/>
    <n v="927783.83"/>
    <n v="826533.02"/>
    <n v="101250.81"/>
  </r>
  <r>
    <x v="1"/>
    <x v="1"/>
    <x v="8"/>
    <x v="8"/>
    <x v="36"/>
    <x v="36"/>
    <s v="22719"/>
    <s v="Altres contractes de serveis municipals"/>
    <x v="26"/>
    <x v="26"/>
    <s v="3"/>
    <s v="Producció de béns públics de caràcter preferent"/>
    <x v="9"/>
    <x v="9"/>
    <x v="52"/>
    <x v="52"/>
    <x v="85"/>
    <x v="85"/>
    <s v="33011"/>
    <s v="Administració general de cultura"/>
    <n v="20.72"/>
    <n v="-20.72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26"/>
    <x v="26"/>
    <s v="9"/>
    <s v="Actuacions de caràcter general"/>
    <x v="1"/>
    <x v="1"/>
    <x v="1"/>
    <x v="1"/>
    <x v="1"/>
    <x v="1"/>
    <s v="92011"/>
    <s v="Administració general"/>
    <n v="124320"/>
    <n v="133911.85"/>
    <n v="258231.85"/>
    <n v="258231.85"/>
    <n v="246788.86"/>
    <n v="236543.69"/>
    <n v="221229.77"/>
    <n v="15313.92"/>
  </r>
  <r>
    <x v="1"/>
    <x v="1"/>
    <x v="8"/>
    <x v="8"/>
    <x v="36"/>
    <x v="36"/>
    <s v="22719"/>
    <s v="Altres contractes de serveis municipals"/>
    <x v="26"/>
    <x v="26"/>
    <s v="9"/>
    <s v="Actuacions de caràcter general"/>
    <x v="1"/>
    <x v="1"/>
    <x v="21"/>
    <x v="21"/>
    <x v="31"/>
    <x v="31"/>
    <s v="92413"/>
    <s v="Relacions ciutadanes"/>
    <n v="4419.51"/>
    <n v="-4419.51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26"/>
    <x v="26"/>
    <s v="9"/>
    <s v="Actuacions de caràcter general"/>
    <x v="1"/>
    <x v="1"/>
    <x v="21"/>
    <x v="21"/>
    <x v="31"/>
    <x v="31"/>
    <s v="92417"/>
    <s v="Participació ciutadana"/>
    <n v="145040"/>
    <n v="263340.65999999997"/>
    <n v="408380.66"/>
    <n v="251312.31"/>
    <n v="251011.55"/>
    <n v="236297.77"/>
    <n v="229190.6"/>
    <n v="7107.17"/>
  </r>
  <r>
    <x v="1"/>
    <x v="1"/>
    <x v="8"/>
    <x v="8"/>
    <x v="36"/>
    <x v="36"/>
    <s v="22719"/>
    <s v="Altres contractes de serveis municipals"/>
    <x v="26"/>
    <x v="26"/>
    <s v="9"/>
    <s v="Actuacions de caràcter general"/>
    <x v="1"/>
    <x v="1"/>
    <x v="21"/>
    <x v="21"/>
    <x v="31"/>
    <x v="31"/>
    <s v="92418"/>
    <s v="Associacionisme"/>
    <n v="0"/>
    <n v="104677.07"/>
    <n v="104677.07"/>
    <n v="104677.07"/>
    <n v="104677.07"/>
    <n v="104677.06"/>
    <n v="77383.95"/>
    <n v="27293.11"/>
  </r>
  <r>
    <x v="1"/>
    <x v="1"/>
    <x v="8"/>
    <x v="8"/>
    <x v="36"/>
    <x v="36"/>
    <s v="22719"/>
    <s v="Altres contractes de serveis municipals"/>
    <x v="26"/>
    <x v="26"/>
    <s v="9"/>
    <s v="Actuacions de caràcter general"/>
    <x v="1"/>
    <x v="1"/>
    <x v="21"/>
    <x v="21"/>
    <x v="31"/>
    <x v="31"/>
    <s v="92419"/>
    <s v="Recerca i innovació en matèria de partic"/>
    <n v="434581.28"/>
    <n v="-47367.519999999997"/>
    <n v="387213.76"/>
    <n v="286419.32"/>
    <n v="286419.32"/>
    <n v="286419.28999999998"/>
    <n v="194737.51"/>
    <n v="91681.78"/>
  </r>
  <r>
    <x v="1"/>
    <x v="1"/>
    <x v="8"/>
    <x v="8"/>
    <x v="36"/>
    <x v="36"/>
    <s v="22720"/>
    <s v="Manteniment senyalització zones"/>
    <x v="21"/>
    <x v="21"/>
    <s v="1"/>
    <s v="Serveis públics bàsics"/>
    <x v="5"/>
    <x v="5"/>
    <x v="25"/>
    <x v="25"/>
    <x v="38"/>
    <x v="38"/>
    <s v="13414"/>
    <s v="Senyalització viària horitzontal i verti"/>
    <n v="2700000"/>
    <n v="-120464.09"/>
    <n v="2579535.91"/>
    <n v="2577897.36"/>
    <n v="2577897.36"/>
    <n v="2557724.5699999998"/>
    <n v="2474908.4500000002"/>
    <n v="82816.12"/>
  </r>
  <r>
    <x v="1"/>
    <x v="1"/>
    <x v="8"/>
    <x v="8"/>
    <x v="36"/>
    <x v="36"/>
    <s v="22721"/>
    <s v="Manteniment escales mecàniques"/>
    <x v="21"/>
    <x v="21"/>
    <s v="1"/>
    <s v="Serveis públics bàsics"/>
    <x v="4"/>
    <x v="4"/>
    <x v="15"/>
    <x v="15"/>
    <x v="71"/>
    <x v="71"/>
    <s v="15331"/>
    <s v="Manteniment i renovació de les estructur"/>
    <n v="2422278.64"/>
    <n v="-489894.54"/>
    <n v="1932384.1"/>
    <n v="1932384.1"/>
    <n v="1932384.1"/>
    <n v="1926807.96"/>
    <n v="1369992.04"/>
    <n v="556815.92000000004"/>
  </r>
  <r>
    <x v="1"/>
    <x v="1"/>
    <x v="8"/>
    <x v="8"/>
    <x v="36"/>
    <x v="36"/>
    <s v="22723"/>
    <s v="Manteniment patrimoni artístic"/>
    <x v="20"/>
    <x v="20"/>
    <s v="1"/>
    <s v="Serveis públics bàsics"/>
    <x v="4"/>
    <x v="4"/>
    <x v="41"/>
    <x v="41"/>
    <x v="75"/>
    <x v="75"/>
    <s v="15221"/>
    <s v="Millora del paisatge urbà i la qualitat"/>
    <n v="2652637.0099999998"/>
    <n v="94043.94"/>
    <n v="2746680.95"/>
    <n v="2709898.63"/>
    <n v="2709898.63"/>
    <n v="2709898.39"/>
    <n v="2371648.46"/>
    <n v="338249.93"/>
  </r>
  <r>
    <x v="1"/>
    <x v="1"/>
    <x v="8"/>
    <x v="8"/>
    <x v="36"/>
    <x v="36"/>
    <s v="22724"/>
    <s v="Sistemes de control de trànsit"/>
    <x v="21"/>
    <x v="21"/>
    <s v="1"/>
    <s v="Serveis públics bàsics"/>
    <x v="5"/>
    <x v="5"/>
    <x v="25"/>
    <x v="25"/>
    <x v="38"/>
    <x v="38"/>
    <s v="13413"/>
    <s v="Operacions i informació del trànsit"/>
    <n v="9956317.3699999992"/>
    <n v="-980404.7"/>
    <n v="8975912.6699999999"/>
    <n v="8939744.0999999996"/>
    <n v="8939744.0999999996"/>
    <n v="8920717.4900000002"/>
    <n v="7461984.7999999998"/>
    <n v="1458732.69"/>
  </r>
  <r>
    <x v="1"/>
    <x v="1"/>
    <x v="8"/>
    <x v="8"/>
    <x v="36"/>
    <x v="36"/>
    <s v="22725"/>
    <s v="Execucions subsidiàries"/>
    <x v="20"/>
    <x v="20"/>
    <s v="1"/>
    <s v="Serveis públics bàsics"/>
    <x v="4"/>
    <x v="4"/>
    <x v="14"/>
    <x v="14"/>
    <x v="74"/>
    <x v="74"/>
    <s v="15121"/>
    <s v="Gestió del sòl"/>
    <n v="10000"/>
    <n v="0"/>
    <n v="10000"/>
    <n v="0"/>
    <n v="0"/>
    <n v="0"/>
    <n v="0"/>
    <n v="0"/>
  </r>
  <r>
    <x v="1"/>
    <x v="1"/>
    <x v="8"/>
    <x v="8"/>
    <x v="36"/>
    <x v="36"/>
    <s v="22725"/>
    <s v="Execucions subsidiàries"/>
    <x v="1"/>
    <x v="1"/>
    <s v="1"/>
    <s v="Serveis públics bàsics"/>
    <x v="4"/>
    <x v="4"/>
    <x v="14"/>
    <x v="14"/>
    <x v="22"/>
    <x v="22"/>
    <s v="15114"/>
    <s v="Execucions subsidiàries"/>
    <n v="30000"/>
    <n v="20100.61"/>
    <n v="50100.61"/>
    <n v="50100.61"/>
    <n v="50100.61"/>
    <n v="12365.73"/>
    <n v="8000.12"/>
    <n v="4365.6099999999997"/>
  </r>
  <r>
    <x v="1"/>
    <x v="1"/>
    <x v="8"/>
    <x v="8"/>
    <x v="36"/>
    <x v="36"/>
    <s v="22725"/>
    <s v="Execucions subsidiàries"/>
    <x v="3"/>
    <x v="3"/>
    <s v="1"/>
    <s v="Serveis públics bàsics"/>
    <x v="4"/>
    <x v="4"/>
    <x v="14"/>
    <x v="14"/>
    <x v="22"/>
    <x v="22"/>
    <s v="15114"/>
    <s v="Execucions subsidiàries"/>
    <n v="5390"/>
    <n v="0"/>
    <n v="5390"/>
    <n v="0"/>
    <n v="0"/>
    <n v="0"/>
    <n v="0"/>
    <n v="0"/>
  </r>
  <r>
    <x v="1"/>
    <x v="1"/>
    <x v="8"/>
    <x v="8"/>
    <x v="36"/>
    <x v="36"/>
    <s v="22725"/>
    <s v="Execucions subsidiàries"/>
    <x v="4"/>
    <x v="4"/>
    <s v="1"/>
    <s v="Serveis públics bàsics"/>
    <x v="4"/>
    <x v="4"/>
    <x v="14"/>
    <x v="14"/>
    <x v="22"/>
    <x v="22"/>
    <s v="15114"/>
    <s v="Execucions subsidiàries"/>
    <n v="30000"/>
    <n v="-293"/>
    <n v="29707"/>
    <n v="17904.79"/>
    <n v="17904.79"/>
    <n v="17512.43"/>
    <n v="17512.43"/>
    <n v="0"/>
  </r>
  <r>
    <x v="1"/>
    <x v="1"/>
    <x v="8"/>
    <x v="8"/>
    <x v="36"/>
    <x v="36"/>
    <s v="22725"/>
    <s v="Execucions subsidiàries"/>
    <x v="5"/>
    <x v="5"/>
    <s v="9"/>
    <s v="Actuacions de caràcter general"/>
    <x v="1"/>
    <x v="1"/>
    <x v="1"/>
    <x v="1"/>
    <x v="1"/>
    <x v="1"/>
    <s v="92011"/>
    <s v="Administració general"/>
    <n v="0"/>
    <n v="4873.88"/>
    <n v="4873.88"/>
    <n v="4873.88"/>
    <n v="4873.88"/>
    <n v="1606.88"/>
    <n v="0"/>
    <n v="1606.88"/>
  </r>
  <r>
    <x v="1"/>
    <x v="1"/>
    <x v="8"/>
    <x v="8"/>
    <x v="36"/>
    <x v="36"/>
    <s v="22725"/>
    <s v="Execucions subsidiàries"/>
    <x v="7"/>
    <x v="7"/>
    <s v="1"/>
    <s v="Serveis públics bàsics"/>
    <x v="4"/>
    <x v="4"/>
    <x v="14"/>
    <x v="14"/>
    <x v="22"/>
    <x v="22"/>
    <s v="15114"/>
    <s v="Execucions subsidiàries"/>
    <n v="10"/>
    <n v="0"/>
    <n v="10"/>
    <n v="0"/>
    <n v="0"/>
    <n v="0"/>
    <n v="0"/>
    <n v="0"/>
  </r>
  <r>
    <x v="1"/>
    <x v="1"/>
    <x v="8"/>
    <x v="8"/>
    <x v="36"/>
    <x v="36"/>
    <s v="22725"/>
    <s v="Execucions subsidiàries"/>
    <x v="8"/>
    <x v="8"/>
    <s v="1"/>
    <s v="Serveis públics bàsics"/>
    <x v="4"/>
    <x v="4"/>
    <x v="14"/>
    <x v="14"/>
    <x v="22"/>
    <x v="22"/>
    <s v="15112"/>
    <s v="Inspeccions"/>
    <n v="6"/>
    <n v="0"/>
    <n v="6"/>
    <n v="0"/>
    <n v="0"/>
    <n v="0"/>
    <n v="0"/>
    <n v="0"/>
  </r>
  <r>
    <x v="1"/>
    <x v="1"/>
    <x v="8"/>
    <x v="8"/>
    <x v="36"/>
    <x v="36"/>
    <s v="22725"/>
    <s v="Execucions subsidiàries"/>
    <x v="8"/>
    <x v="8"/>
    <s v="1"/>
    <s v="Serveis públics bàsics"/>
    <x v="4"/>
    <x v="4"/>
    <x v="14"/>
    <x v="14"/>
    <x v="22"/>
    <x v="22"/>
    <s v="15114"/>
    <s v="Execucions subsidiàries"/>
    <n v="10"/>
    <n v="0"/>
    <n v="10"/>
    <n v="0"/>
    <n v="0"/>
    <n v="0"/>
    <n v="0"/>
    <n v="0"/>
  </r>
  <r>
    <x v="1"/>
    <x v="1"/>
    <x v="8"/>
    <x v="8"/>
    <x v="36"/>
    <x v="36"/>
    <s v="22725"/>
    <s v="Execucions subsidiàries"/>
    <x v="10"/>
    <x v="10"/>
    <s v="1"/>
    <s v="Serveis públics bàsics"/>
    <x v="4"/>
    <x v="4"/>
    <x v="14"/>
    <x v="14"/>
    <x v="22"/>
    <x v="22"/>
    <s v="15114"/>
    <s v="Execucions subsidiàries"/>
    <n v="0"/>
    <n v="68148.36"/>
    <n v="68148.36"/>
    <n v="68148.36"/>
    <n v="68148.36"/>
    <n v="68148.36"/>
    <n v="0"/>
    <n v="68148.36"/>
  </r>
  <r>
    <x v="1"/>
    <x v="1"/>
    <x v="8"/>
    <x v="8"/>
    <x v="36"/>
    <x v="36"/>
    <s v="22727"/>
    <s v="Neteja i recollida residus sòlids"/>
    <x v="19"/>
    <x v="19"/>
    <s v="1"/>
    <s v="Serveis públics bàsics"/>
    <x v="6"/>
    <x v="6"/>
    <x v="23"/>
    <x v="23"/>
    <x v="89"/>
    <x v="89"/>
    <s v="16211"/>
    <s v="Recollida de residus"/>
    <n v="98538647.590000004"/>
    <n v="-15025078"/>
    <n v="83513569.590000004"/>
    <n v="82423453.780000001"/>
    <n v="82423453.780000001"/>
    <n v="82423452.329999998"/>
    <n v="63903229.82"/>
    <n v="18520222.510000002"/>
  </r>
  <r>
    <x v="1"/>
    <x v="1"/>
    <x v="8"/>
    <x v="8"/>
    <x v="36"/>
    <x v="36"/>
    <s v="22727"/>
    <s v="Neteja i recollida residus sòlids"/>
    <x v="19"/>
    <x v="19"/>
    <s v="1"/>
    <s v="Serveis públics bàsics"/>
    <x v="6"/>
    <x v="6"/>
    <x v="13"/>
    <x v="13"/>
    <x v="16"/>
    <x v="16"/>
    <s v="16311"/>
    <s v="Neteja viària"/>
    <n v="75004545.390000001"/>
    <n v="2926252.22"/>
    <n v="77930797.609999999"/>
    <n v="77930797.609999999"/>
    <n v="77930797.609999999"/>
    <n v="77930797.299999997"/>
    <n v="60853862.689999998"/>
    <n v="17076934.609999999"/>
  </r>
  <r>
    <x v="1"/>
    <x v="1"/>
    <x v="8"/>
    <x v="8"/>
    <x v="36"/>
    <x v="36"/>
    <s v="22727"/>
    <s v="Neteja i recollida residus sòlids"/>
    <x v="1"/>
    <x v="1"/>
    <s v="1"/>
    <s v="Serveis públics bàsics"/>
    <x v="6"/>
    <x v="6"/>
    <x v="13"/>
    <x v="13"/>
    <x v="16"/>
    <x v="16"/>
    <s v="16311"/>
    <s v="Neteja viària"/>
    <n v="22366831.32"/>
    <n v="0"/>
    <n v="22366831.32"/>
    <n v="22366831.32"/>
    <n v="22366831.32"/>
    <n v="22366831.27"/>
    <n v="16888780.829999998"/>
    <n v="5478050.4400000004"/>
  </r>
  <r>
    <x v="1"/>
    <x v="1"/>
    <x v="8"/>
    <x v="8"/>
    <x v="36"/>
    <x v="36"/>
    <s v="22727"/>
    <s v="Neteja i recollida residus sòlids"/>
    <x v="2"/>
    <x v="2"/>
    <s v="1"/>
    <s v="Serveis públics bàsics"/>
    <x v="6"/>
    <x v="6"/>
    <x v="13"/>
    <x v="13"/>
    <x v="16"/>
    <x v="16"/>
    <s v="16311"/>
    <s v="Neteja viària"/>
    <n v="14394246.119999999"/>
    <n v="0"/>
    <n v="14394246.119999999"/>
    <n v="14394246.119999999"/>
    <n v="14394246.119999999"/>
    <n v="14394246.060000001"/>
    <n v="10868829.119999999"/>
    <n v="3525416.94"/>
  </r>
  <r>
    <x v="1"/>
    <x v="1"/>
    <x v="8"/>
    <x v="8"/>
    <x v="36"/>
    <x v="36"/>
    <s v="22727"/>
    <s v="Neteja i recollida residus sòlids"/>
    <x v="3"/>
    <x v="3"/>
    <s v="1"/>
    <s v="Serveis públics bàsics"/>
    <x v="6"/>
    <x v="6"/>
    <x v="13"/>
    <x v="13"/>
    <x v="16"/>
    <x v="16"/>
    <s v="16311"/>
    <s v="Neteja viària"/>
    <n v="11293333.92"/>
    <n v="0"/>
    <n v="11293333.92"/>
    <n v="11293333.92"/>
    <n v="11293333.92"/>
    <n v="11293333.84"/>
    <n v="8143190.9299999997"/>
    <n v="3150142.91"/>
  </r>
  <r>
    <x v="1"/>
    <x v="1"/>
    <x v="8"/>
    <x v="8"/>
    <x v="36"/>
    <x v="36"/>
    <s v="22727"/>
    <s v="Neteja i recollida residus sòlids"/>
    <x v="4"/>
    <x v="4"/>
    <s v="1"/>
    <s v="Serveis públics bàsics"/>
    <x v="6"/>
    <x v="6"/>
    <x v="13"/>
    <x v="13"/>
    <x v="16"/>
    <x v="16"/>
    <s v="16311"/>
    <s v="Neteja viària"/>
    <n v="3686137.2"/>
    <n v="0"/>
    <n v="3686137.2"/>
    <n v="3686137.2"/>
    <n v="3686137.2"/>
    <n v="3686137.12"/>
    <n v="2657932.48"/>
    <n v="1028204.64"/>
  </r>
  <r>
    <x v="1"/>
    <x v="1"/>
    <x v="8"/>
    <x v="8"/>
    <x v="36"/>
    <x v="36"/>
    <s v="22727"/>
    <s v="Neteja i recollida residus sòlids"/>
    <x v="5"/>
    <x v="5"/>
    <s v="1"/>
    <s v="Serveis públics bàsics"/>
    <x v="6"/>
    <x v="6"/>
    <x v="13"/>
    <x v="13"/>
    <x v="16"/>
    <x v="16"/>
    <s v="16311"/>
    <s v="Neteja viària"/>
    <n v="5767405.3799999999"/>
    <n v="0"/>
    <n v="5767405.3799999999"/>
    <n v="5767405.3799999999"/>
    <n v="5767405.3799999999"/>
    <n v="5767405.2800000003"/>
    <n v="4158655.33"/>
    <n v="1608749.95"/>
  </r>
  <r>
    <x v="1"/>
    <x v="1"/>
    <x v="8"/>
    <x v="8"/>
    <x v="36"/>
    <x v="36"/>
    <s v="22727"/>
    <s v="Neteja i recollida residus sòlids"/>
    <x v="6"/>
    <x v="6"/>
    <s v="1"/>
    <s v="Serveis públics bàsics"/>
    <x v="6"/>
    <x v="6"/>
    <x v="13"/>
    <x v="13"/>
    <x v="16"/>
    <x v="16"/>
    <s v="16311"/>
    <s v="Neteja viària"/>
    <n v="5703264.7199999997"/>
    <n v="0"/>
    <n v="5703264.7199999997"/>
    <n v="5703264.7199999997"/>
    <n v="5703264.7199999997"/>
    <n v="5703264.6600000001"/>
    <n v="4306429.7300000004"/>
    <n v="1396834.93"/>
  </r>
  <r>
    <x v="1"/>
    <x v="1"/>
    <x v="8"/>
    <x v="8"/>
    <x v="36"/>
    <x v="36"/>
    <s v="22727"/>
    <s v="Neteja i recollida residus sòlids"/>
    <x v="7"/>
    <x v="7"/>
    <s v="1"/>
    <s v="Serveis públics bàsics"/>
    <x v="6"/>
    <x v="6"/>
    <x v="13"/>
    <x v="13"/>
    <x v="16"/>
    <x v="16"/>
    <s v="16311"/>
    <s v="Neteja viària"/>
    <n v="5733436.3200000003"/>
    <n v="0"/>
    <n v="5733436.3200000003"/>
    <n v="5733436.3200000003"/>
    <n v="5733436.3200000003"/>
    <n v="5733436.2599999998"/>
    <n v="3868279.53"/>
    <n v="1865156.73"/>
  </r>
  <r>
    <x v="1"/>
    <x v="1"/>
    <x v="8"/>
    <x v="8"/>
    <x v="36"/>
    <x v="36"/>
    <s v="22727"/>
    <s v="Neteja i recollida residus sòlids"/>
    <x v="8"/>
    <x v="8"/>
    <s v="1"/>
    <s v="Serveis públics bàsics"/>
    <x v="6"/>
    <x v="6"/>
    <x v="13"/>
    <x v="13"/>
    <x v="16"/>
    <x v="16"/>
    <s v="16311"/>
    <s v="Neteja viària"/>
    <n v="5440397.2599999998"/>
    <n v="0"/>
    <n v="5440397.2599999998"/>
    <n v="5440397.2599999998"/>
    <n v="5440397.2599999998"/>
    <n v="5440397.2000000002"/>
    <n v="3670569.66"/>
    <n v="1769827.54"/>
  </r>
  <r>
    <x v="1"/>
    <x v="1"/>
    <x v="8"/>
    <x v="8"/>
    <x v="36"/>
    <x v="36"/>
    <s v="22727"/>
    <s v="Neteja i recollida residus sòlids"/>
    <x v="9"/>
    <x v="9"/>
    <s v="1"/>
    <s v="Serveis públics bàsics"/>
    <x v="6"/>
    <x v="6"/>
    <x v="13"/>
    <x v="13"/>
    <x v="16"/>
    <x v="16"/>
    <s v="16311"/>
    <s v="Neteja viària"/>
    <n v="4436392.08"/>
    <n v="0"/>
    <n v="4436392.08"/>
    <n v="4436392.08"/>
    <n v="4436392.08"/>
    <n v="4436392"/>
    <n v="3117648.46"/>
    <n v="1318743.54"/>
  </r>
  <r>
    <x v="1"/>
    <x v="1"/>
    <x v="8"/>
    <x v="8"/>
    <x v="36"/>
    <x v="36"/>
    <s v="22727"/>
    <s v="Neteja i recollida residus sòlids"/>
    <x v="10"/>
    <x v="10"/>
    <s v="1"/>
    <s v="Serveis públics bàsics"/>
    <x v="6"/>
    <x v="6"/>
    <x v="13"/>
    <x v="13"/>
    <x v="16"/>
    <x v="16"/>
    <s v="16311"/>
    <s v="Neteja viària"/>
    <n v="12106322.880000001"/>
    <n v="0"/>
    <n v="12106322.880000001"/>
    <n v="12106322.880000001"/>
    <n v="12106322.880000001"/>
    <n v="12106322.779999999"/>
    <n v="8507647.3000000007"/>
    <n v="3598675.48"/>
  </r>
  <r>
    <x v="1"/>
    <x v="1"/>
    <x v="8"/>
    <x v="8"/>
    <x v="36"/>
    <x v="36"/>
    <s v="22729"/>
    <s v="Manteniment túnels"/>
    <x v="21"/>
    <x v="21"/>
    <s v="1"/>
    <s v="Serveis públics bàsics"/>
    <x v="4"/>
    <x v="4"/>
    <x v="15"/>
    <x v="15"/>
    <x v="71"/>
    <x v="71"/>
    <s v="15331"/>
    <s v="Manteniment i renovació de les estructur"/>
    <n v="1516190.3"/>
    <n v="984241.44"/>
    <n v="2500431.7400000002"/>
    <n v="2500431.7400000002"/>
    <n v="2500431.7400000002"/>
    <n v="2500431.7400000002"/>
    <n v="1457381.77"/>
    <n v="1043049.97"/>
  </r>
  <r>
    <x v="1"/>
    <x v="1"/>
    <x v="8"/>
    <x v="8"/>
    <x v="36"/>
    <x v="36"/>
    <s v="22731"/>
    <s v="Contractes d'acció social"/>
    <x v="11"/>
    <x v="11"/>
    <s v="4"/>
    <s v="Actuacions de caràcter econòmic"/>
    <x v="3"/>
    <x v="3"/>
    <x v="29"/>
    <x v="29"/>
    <x v="65"/>
    <x v="65"/>
    <s v="43352"/>
    <s v="Temps i Economia de les Cures"/>
    <n v="24358.95"/>
    <n v="-24358.95"/>
    <n v="0"/>
    <n v="0"/>
    <n v="0"/>
    <n v="0"/>
    <n v="0"/>
    <n v="0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279000"/>
    <n v="-279000"/>
    <n v="0"/>
    <n v="0"/>
    <n v="0"/>
    <n v="0"/>
    <n v="0"/>
    <n v="0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210986.92"/>
    <n v="965264.4"/>
    <n v="2176251.3199999998"/>
    <n v="2176251.3199999998"/>
    <n v="2176251.3199999998"/>
    <n v="1975069.01"/>
    <n v="1791653.79"/>
    <n v="183415.22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4"/>
    <x v="4"/>
    <x v="4"/>
    <x v="4"/>
    <s v="23162"/>
    <s v="Immigració-reglament d'estrangeria"/>
    <n v="666972.18999999994"/>
    <n v="-56328.67"/>
    <n v="610643.52"/>
    <n v="549642.01"/>
    <n v="549642.01"/>
    <n v="549642"/>
    <n v="515971.33"/>
    <n v="33670.67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4"/>
    <x v="4"/>
    <x v="4"/>
    <x v="4"/>
    <s v="23164"/>
    <s v="Atenció a refugiats"/>
    <n v="556765"/>
    <n v="822702.2"/>
    <n v="1379467.2"/>
    <n v="1379467.2"/>
    <n v="1324549.68"/>
    <n v="1324549.6299999999"/>
    <n v="983294.3"/>
    <n v="341255.33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4"/>
    <x v="4"/>
    <x v="34"/>
    <x v="34"/>
    <s v="23171"/>
    <s v="Atenció a la dona víctima de viol."/>
    <n v="2199835.87"/>
    <n v="-995701.73"/>
    <n v="1204134.1399999999"/>
    <n v="1190573.58"/>
    <n v="1190573.57"/>
    <n v="1124056.17"/>
    <n v="1013159.92"/>
    <n v="110896.25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4"/>
    <x v="4"/>
    <x v="34"/>
    <x v="34"/>
    <s v="23172"/>
    <s v="Abordatge integr. del treball sexual"/>
    <n v="890709.47"/>
    <n v="-113342.3"/>
    <n v="777367.17"/>
    <n v="777367.17"/>
    <n v="777367.17"/>
    <n v="752817.84"/>
    <n v="696604.72"/>
    <n v="56213.120000000003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5"/>
    <x v="5"/>
    <x v="41"/>
    <x v="41"/>
    <s v="23222"/>
    <s v="Gestió d'equipaments juvenils"/>
    <n v="1740754.06"/>
    <n v="-4143.75"/>
    <n v="1736610.31"/>
    <n v="1641065"/>
    <n v="1641065"/>
    <n v="1608412.81"/>
    <n v="1473823.79"/>
    <n v="134589.01999999999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0"/>
    <n v="7800"/>
    <n v="7800"/>
    <n v="7800"/>
    <n v="7800"/>
    <n v="7650"/>
    <n v="0"/>
    <n v="7650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130400"/>
    <n v="-130400"/>
    <n v="0"/>
    <n v="0"/>
    <n v="0"/>
    <n v="0"/>
    <n v="0"/>
    <n v="0"/>
  </r>
  <r>
    <x v="1"/>
    <x v="1"/>
    <x v="8"/>
    <x v="8"/>
    <x v="36"/>
    <x v="36"/>
    <s v="22731"/>
    <s v="Contractes d'acció social"/>
    <x v="13"/>
    <x v="13"/>
    <s v="4"/>
    <s v="Actuacions de caràcter econòmic"/>
    <x v="3"/>
    <x v="3"/>
    <x v="29"/>
    <x v="29"/>
    <x v="65"/>
    <x v="65"/>
    <s v="43352"/>
    <s v="Temps i Economia de les Cures"/>
    <n v="172979.77"/>
    <n v="-172395"/>
    <n v="584.77"/>
    <n v="0"/>
    <n v="0"/>
    <n v="0"/>
    <n v="0"/>
    <n v="0"/>
  </r>
  <r>
    <x v="1"/>
    <x v="1"/>
    <x v="8"/>
    <x v="8"/>
    <x v="36"/>
    <x v="36"/>
    <s v="22731"/>
    <s v="Contractes d'acció social"/>
    <x v="26"/>
    <x v="26"/>
    <s v="2"/>
    <s v="Actuacions de protecció i promoció social"/>
    <x v="2"/>
    <x v="2"/>
    <x v="5"/>
    <x v="5"/>
    <x v="35"/>
    <x v="35"/>
    <s v="23251"/>
    <s v="Atenció la diversitat i no discriminació"/>
    <n v="248640"/>
    <n v="-27038.79"/>
    <n v="221601.21"/>
    <n v="221601.21"/>
    <n v="221601.21"/>
    <n v="221601.21"/>
    <n v="203137.77"/>
    <n v="18463.439999999999"/>
  </r>
  <r>
    <x v="1"/>
    <x v="1"/>
    <x v="8"/>
    <x v="8"/>
    <x v="36"/>
    <x v="36"/>
    <s v="22732"/>
    <s v="Altres contractes neteja viària"/>
    <x v="19"/>
    <x v="19"/>
    <s v="1"/>
    <s v="Serveis públics bàsics"/>
    <x v="6"/>
    <x v="6"/>
    <x v="13"/>
    <x v="13"/>
    <x v="16"/>
    <x v="16"/>
    <s v="16311"/>
    <s v="Neteja viària"/>
    <n v="4250632.43"/>
    <n v="408816.45"/>
    <n v="4659448.88"/>
    <n v="4541509.24"/>
    <n v="4541509.24"/>
    <n v="4541483.12"/>
    <n v="4057302.4"/>
    <n v="484180.72"/>
  </r>
  <r>
    <x v="1"/>
    <x v="1"/>
    <x v="8"/>
    <x v="8"/>
    <x v="36"/>
    <x v="36"/>
    <s v="22732"/>
    <s v="Altres contractes neteja viària"/>
    <x v="19"/>
    <x v="19"/>
    <s v="1"/>
    <s v="Serveis públics bàsics"/>
    <x v="6"/>
    <x v="6"/>
    <x v="13"/>
    <x v="13"/>
    <x v="16"/>
    <x v="16"/>
    <s v="16312"/>
    <s v="Avaluació de la neteja viària"/>
    <n v="856426.96"/>
    <n v="-660000"/>
    <n v="196426.96"/>
    <n v="50954.07"/>
    <n v="50954.07"/>
    <n v="50954.06"/>
    <n v="50954.06"/>
    <n v="0"/>
  </r>
  <r>
    <x v="1"/>
    <x v="1"/>
    <x v="8"/>
    <x v="8"/>
    <x v="36"/>
    <x v="36"/>
    <s v="22733"/>
    <s v="Altres contractes control de soroll"/>
    <x v="19"/>
    <x v="19"/>
    <s v="1"/>
    <s v="Serveis públics bàsics"/>
    <x v="11"/>
    <x v="11"/>
    <x v="31"/>
    <x v="31"/>
    <x v="49"/>
    <x v="49"/>
    <s v="17212"/>
    <s v="Intervenció acústica ambiental"/>
    <n v="528332.4"/>
    <n v="-138458.53"/>
    <n v="389873.87"/>
    <n v="351770.87"/>
    <n v="351770.86"/>
    <n v="255200.37"/>
    <n v="231472.39"/>
    <n v="23727.98"/>
  </r>
  <r>
    <x v="1"/>
    <x v="1"/>
    <x v="8"/>
    <x v="8"/>
    <x v="36"/>
    <x v="36"/>
    <s v="22736"/>
    <s v="Despeses reconeixements mèdics"/>
    <x v="25"/>
    <x v="25"/>
    <s v="9"/>
    <s v="Actuacions de caràcter general"/>
    <x v="1"/>
    <x v="1"/>
    <x v="20"/>
    <x v="20"/>
    <x v="29"/>
    <x v="29"/>
    <s v="92218"/>
    <s v="Prevenció de riscos laborals"/>
    <n v="290080"/>
    <n v="-57094.559999999998"/>
    <n v="232985.44"/>
    <n v="232985.44"/>
    <n v="232985.44"/>
    <n v="40960.300000000003"/>
    <n v="10854.61"/>
    <n v="30105.69"/>
  </r>
  <r>
    <x v="1"/>
    <x v="1"/>
    <x v="8"/>
    <x v="8"/>
    <x v="36"/>
    <x v="36"/>
    <s v="22738"/>
    <s v="Allotjament en centres residencial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1315968.1100000001"/>
    <n v="1315968.1100000001"/>
    <n v="1314539.72"/>
    <n v="1314539.72"/>
    <n v="1314539.72"/>
    <n v="1081003.25"/>
    <n v="233536.47"/>
  </r>
  <r>
    <x v="1"/>
    <x v="1"/>
    <x v="8"/>
    <x v="8"/>
    <x v="36"/>
    <x v="36"/>
    <s v="22750"/>
    <s v="Despeses corrents llei de barris"/>
    <x v="3"/>
    <x v="3"/>
    <s v="1"/>
    <s v="Serveis públics bàsics"/>
    <x v="4"/>
    <x v="4"/>
    <x v="15"/>
    <x v="15"/>
    <x v="90"/>
    <x v="90"/>
    <s v="15357"/>
    <s v="Llei de Barris La Vinya-Can Clos"/>
    <n v="0"/>
    <n v="10406"/>
    <n v="10406"/>
    <n v="10406"/>
    <n v="10406"/>
    <n v="2420"/>
    <n v="2420"/>
    <n v="0"/>
  </r>
  <r>
    <x v="1"/>
    <x v="1"/>
    <x v="9"/>
    <x v="9"/>
    <x v="37"/>
    <x v="37"/>
    <s v="23000"/>
    <s v="Dietes d'òrgans de govern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297.11"/>
    <n v="297.11"/>
    <n v="297.11"/>
    <n v="297.11"/>
    <n v="297.11"/>
    <n v="297.11"/>
    <n v="0"/>
  </r>
  <r>
    <x v="1"/>
    <x v="1"/>
    <x v="9"/>
    <x v="9"/>
    <x v="37"/>
    <x v="37"/>
    <s v="23000"/>
    <s v="Dietes d'òrgans de govern"/>
    <x v="13"/>
    <x v="13"/>
    <s v="9"/>
    <s v="Actuacions de caràcter general"/>
    <x v="0"/>
    <x v="0"/>
    <x v="0"/>
    <x v="0"/>
    <x v="0"/>
    <x v="0"/>
    <s v="91211"/>
    <s v="Representacio política"/>
    <n v="0"/>
    <n v="421.85"/>
    <n v="421.85"/>
    <n v="421.85"/>
    <n v="421.85"/>
    <n v="421.85"/>
    <n v="421.85"/>
    <n v="0"/>
  </r>
  <r>
    <x v="1"/>
    <x v="1"/>
    <x v="9"/>
    <x v="9"/>
    <x v="37"/>
    <x v="37"/>
    <s v="23000"/>
    <s v="Dietes d'òrgans de govern"/>
    <x v="0"/>
    <x v="0"/>
    <s v="9"/>
    <s v="Actuacions de caràcter general"/>
    <x v="0"/>
    <x v="0"/>
    <x v="0"/>
    <x v="0"/>
    <x v="9"/>
    <x v="9"/>
    <s v="91222"/>
    <s v="Protocol"/>
    <n v="72520"/>
    <n v="-40000"/>
    <n v="32520"/>
    <n v="32334.49"/>
    <n v="32334.49"/>
    <n v="5902.95"/>
    <n v="5444.83"/>
    <n v="458.12"/>
  </r>
  <r>
    <x v="1"/>
    <x v="1"/>
    <x v="9"/>
    <x v="9"/>
    <x v="37"/>
    <x v="37"/>
    <s v="23001"/>
    <s v="Dietes òrgans col.legiats districte"/>
    <x v="1"/>
    <x v="1"/>
    <s v="9"/>
    <s v="Actuacions de caràcter general"/>
    <x v="0"/>
    <x v="0"/>
    <x v="0"/>
    <x v="0"/>
    <x v="0"/>
    <x v="0"/>
    <s v="91211"/>
    <s v="Representacio política"/>
    <n v="70105"/>
    <n v="19895"/>
    <n v="90000"/>
    <n v="90000"/>
    <n v="90000"/>
    <n v="90000"/>
    <n v="90000"/>
    <n v="0"/>
  </r>
  <r>
    <x v="1"/>
    <x v="1"/>
    <x v="9"/>
    <x v="9"/>
    <x v="37"/>
    <x v="37"/>
    <s v="23001"/>
    <s v="Dietes òrgans col.legiats districte"/>
    <x v="2"/>
    <x v="2"/>
    <s v="9"/>
    <s v="Actuacions de caràcter general"/>
    <x v="0"/>
    <x v="0"/>
    <x v="0"/>
    <x v="0"/>
    <x v="0"/>
    <x v="0"/>
    <s v="91211"/>
    <s v="Representacio política"/>
    <n v="142164.4"/>
    <n v="-2164.4"/>
    <n v="140000"/>
    <n v="140000"/>
    <n v="124000"/>
    <n v="124000"/>
    <n v="101500"/>
    <n v="22500"/>
  </r>
  <r>
    <x v="1"/>
    <x v="1"/>
    <x v="9"/>
    <x v="9"/>
    <x v="37"/>
    <x v="37"/>
    <s v="23001"/>
    <s v="Dietes òrgans col.legiats districte"/>
    <x v="3"/>
    <x v="3"/>
    <s v="9"/>
    <s v="Actuacions de caràcter general"/>
    <x v="0"/>
    <x v="0"/>
    <x v="0"/>
    <x v="0"/>
    <x v="0"/>
    <x v="0"/>
    <s v="91211"/>
    <s v="Representacio política"/>
    <n v="93240"/>
    <n v="6760"/>
    <n v="100000"/>
    <n v="100000"/>
    <n v="90000"/>
    <n v="90000"/>
    <n v="75000"/>
    <n v="15000"/>
  </r>
  <r>
    <x v="1"/>
    <x v="1"/>
    <x v="9"/>
    <x v="9"/>
    <x v="37"/>
    <x v="37"/>
    <s v="23001"/>
    <s v="Dietes òrgans col.legiats districte"/>
    <x v="4"/>
    <x v="4"/>
    <s v="9"/>
    <s v="Actuacions de caràcter general"/>
    <x v="0"/>
    <x v="0"/>
    <x v="0"/>
    <x v="0"/>
    <x v="0"/>
    <x v="0"/>
    <s v="91211"/>
    <s v="Representacio política"/>
    <n v="42000"/>
    <n v="18000"/>
    <n v="60000"/>
    <n v="60000"/>
    <n v="54000"/>
    <n v="54000"/>
    <n v="50000"/>
    <n v="4000"/>
  </r>
  <r>
    <x v="1"/>
    <x v="1"/>
    <x v="9"/>
    <x v="9"/>
    <x v="37"/>
    <x v="37"/>
    <s v="23001"/>
    <s v="Dietes òrgans col.legiats districte"/>
    <x v="5"/>
    <x v="5"/>
    <s v="9"/>
    <s v="Actuacions de caràcter general"/>
    <x v="0"/>
    <x v="0"/>
    <x v="0"/>
    <x v="0"/>
    <x v="0"/>
    <x v="0"/>
    <s v="91211"/>
    <s v="Representacio política"/>
    <n v="63000"/>
    <n v="31500"/>
    <n v="94500"/>
    <n v="94500"/>
    <n v="94500"/>
    <n v="94500"/>
    <n v="62500"/>
    <n v="32000"/>
  </r>
  <r>
    <x v="1"/>
    <x v="1"/>
    <x v="9"/>
    <x v="9"/>
    <x v="37"/>
    <x v="37"/>
    <s v="23001"/>
    <s v="Dietes òrgans col.legiats districte"/>
    <x v="6"/>
    <x v="6"/>
    <s v="9"/>
    <s v="Actuacions de caràcter general"/>
    <x v="0"/>
    <x v="0"/>
    <x v="0"/>
    <x v="0"/>
    <x v="0"/>
    <x v="0"/>
    <s v="91211"/>
    <s v="Representacio política"/>
    <n v="103810"/>
    <n v="-3810"/>
    <n v="100000"/>
    <n v="100000"/>
    <n v="91500"/>
    <n v="91500"/>
    <n v="79000"/>
    <n v="12500"/>
  </r>
  <r>
    <x v="1"/>
    <x v="1"/>
    <x v="9"/>
    <x v="9"/>
    <x v="37"/>
    <x v="37"/>
    <s v="23001"/>
    <s v="Dietes òrgans col.legiats districte"/>
    <x v="7"/>
    <x v="7"/>
    <s v="9"/>
    <s v="Actuacions de caràcter general"/>
    <x v="0"/>
    <x v="0"/>
    <x v="0"/>
    <x v="0"/>
    <x v="0"/>
    <x v="0"/>
    <s v="91211"/>
    <s v="Representacio política"/>
    <n v="70252"/>
    <n v="20248"/>
    <n v="90500"/>
    <n v="90000"/>
    <n v="88500"/>
    <n v="88500"/>
    <n v="78500"/>
    <n v="10000"/>
  </r>
  <r>
    <x v="1"/>
    <x v="1"/>
    <x v="9"/>
    <x v="9"/>
    <x v="37"/>
    <x v="37"/>
    <s v="23001"/>
    <s v="Dietes òrgans col.legiats districte"/>
    <x v="8"/>
    <x v="8"/>
    <s v="9"/>
    <s v="Actuacions de caràcter general"/>
    <x v="0"/>
    <x v="0"/>
    <x v="0"/>
    <x v="0"/>
    <x v="0"/>
    <x v="0"/>
    <s v="91211"/>
    <s v="Representacio política"/>
    <n v="123443.49"/>
    <n v="0"/>
    <n v="123443.49"/>
    <n v="120000"/>
    <n v="61000"/>
    <n v="61000"/>
    <n v="47500"/>
    <n v="13500"/>
  </r>
  <r>
    <x v="1"/>
    <x v="1"/>
    <x v="9"/>
    <x v="9"/>
    <x v="37"/>
    <x v="37"/>
    <s v="23001"/>
    <s v="Dietes òrgans col.legiats districte"/>
    <x v="9"/>
    <x v="9"/>
    <s v="9"/>
    <s v="Actuacions de caràcter general"/>
    <x v="0"/>
    <x v="0"/>
    <x v="0"/>
    <x v="0"/>
    <x v="0"/>
    <x v="0"/>
    <s v="91211"/>
    <s v="Representacio política"/>
    <n v="127888.14"/>
    <n v="-8034.91"/>
    <n v="119853.23"/>
    <n v="110000"/>
    <n v="86500"/>
    <n v="86500"/>
    <n v="71000"/>
    <n v="15500"/>
  </r>
  <r>
    <x v="1"/>
    <x v="1"/>
    <x v="9"/>
    <x v="9"/>
    <x v="37"/>
    <x v="37"/>
    <s v="23001"/>
    <s v="Dietes òrgans col.legiats districte"/>
    <x v="10"/>
    <x v="10"/>
    <s v="9"/>
    <s v="Actuacions de caràcter general"/>
    <x v="0"/>
    <x v="0"/>
    <x v="0"/>
    <x v="0"/>
    <x v="0"/>
    <x v="0"/>
    <s v="91211"/>
    <s v="Representacio política"/>
    <n v="84000"/>
    <n v="36000"/>
    <n v="120000"/>
    <n v="120000"/>
    <n v="117000"/>
    <n v="117000"/>
    <n v="99500"/>
    <n v="17500"/>
  </r>
  <r>
    <x v="1"/>
    <x v="1"/>
    <x v="9"/>
    <x v="9"/>
    <x v="37"/>
    <x v="37"/>
    <s v="23010"/>
    <s v="Dietes del personal directiu"/>
    <x v="11"/>
    <x v="11"/>
    <s v="9"/>
    <s v="Actuacions de caràcter general"/>
    <x v="1"/>
    <x v="1"/>
    <x v="1"/>
    <x v="1"/>
    <x v="1"/>
    <x v="1"/>
    <s v="92011"/>
    <s v="Administració general"/>
    <n v="1462"/>
    <n v="692.2"/>
    <n v="2154.1999999999998"/>
    <n v="2000"/>
    <n v="2000"/>
    <n v="0"/>
    <n v="0"/>
    <n v="0"/>
  </r>
  <r>
    <x v="1"/>
    <x v="1"/>
    <x v="9"/>
    <x v="9"/>
    <x v="37"/>
    <x v="37"/>
    <s v="23010"/>
    <s v="Dietes del personal directiu"/>
    <x v="11"/>
    <x v="11"/>
    <s v="9"/>
    <s v="Actuacions de caràcter general"/>
    <x v="1"/>
    <x v="1"/>
    <x v="2"/>
    <x v="2"/>
    <x v="2"/>
    <x v="2"/>
    <s v="92321"/>
    <s v="Anàlisi i programació"/>
    <n v="0"/>
    <n v="1040.57"/>
    <n v="1040.57"/>
    <n v="1040.57"/>
    <n v="1040.57"/>
    <n v="40.57"/>
    <n v="40.57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7000"/>
    <n v="6000"/>
    <n v="13000"/>
    <n v="13000"/>
    <n v="13000"/>
    <n v="455.96"/>
    <n v="455.96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105"/>
    <n v="-105"/>
    <n v="0"/>
    <n v="0"/>
    <n v="0"/>
    <n v="0"/>
    <n v="0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050"/>
    <n v="0"/>
    <n v="1050"/>
    <n v="0"/>
    <n v="0"/>
    <n v="0"/>
    <n v="0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5"/>
    <x v="5"/>
    <x v="46"/>
    <x v="46"/>
    <s v="23211"/>
    <s v="Accions de millora per a la infància i l"/>
    <n v="350"/>
    <n v="0"/>
    <n v="350"/>
    <n v="0"/>
    <n v="0"/>
    <n v="0"/>
    <n v="0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5"/>
    <x v="5"/>
    <x v="46"/>
    <x v="46"/>
    <s v="23213"/>
    <s v="Promoció i participació infància"/>
    <n v="700"/>
    <n v="-553.39"/>
    <n v="146.61000000000001"/>
    <n v="0"/>
    <n v="0"/>
    <n v="0"/>
    <n v="0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5"/>
    <x v="5"/>
    <x v="5"/>
    <x v="5"/>
    <s v="23241"/>
    <s v="Promoció de les dones"/>
    <n v="280"/>
    <n v="0"/>
    <n v="280"/>
    <n v="0"/>
    <n v="0"/>
    <n v="0"/>
    <n v="0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5"/>
    <x v="5"/>
    <x v="35"/>
    <x v="35"/>
    <s v="23252"/>
    <s v="Foment i promoció dels drets humans"/>
    <n v="700"/>
    <n v="-570.72"/>
    <n v="129.28"/>
    <n v="129.28"/>
    <n v="129.28"/>
    <n v="129.28"/>
    <n v="129.28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5"/>
    <x v="5"/>
    <x v="56"/>
    <x v="56"/>
    <s v="23291"/>
    <s v="Cooperació Internacional"/>
    <n v="5180"/>
    <n v="-3000"/>
    <n v="2180"/>
    <n v="781.55"/>
    <n v="781.55"/>
    <n v="781.55"/>
    <n v="781.55"/>
    <n v="0"/>
  </r>
  <r>
    <x v="1"/>
    <x v="1"/>
    <x v="9"/>
    <x v="9"/>
    <x v="37"/>
    <x v="37"/>
    <s v="23010"/>
    <s v="Dietes del personal directiu"/>
    <x v="13"/>
    <x v="13"/>
    <s v="9"/>
    <s v="Actuacions de caràcter general"/>
    <x v="0"/>
    <x v="0"/>
    <x v="0"/>
    <x v="0"/>
    <x v="0"/>
    <x v="0"/>
    <s v="91211"/>
    <s v="Representacio política"/>
    <n v="700"/>
    <n v="0"/>
    <n v="700"/>
    <n v="0"/>
    <n v="0"/>
    <n v="0"/>
    <n v="0"/>
    <n v="0"/>
  </r>
  <r>
    <x v="1"/>
    <x v="1"/>
    <x v="9"/>
    <x v="9"/>
    <x v="37"/>
    <x v="37"/>
    <s v="23010"/>
    <s v="Dietes del personal directiu"/>
    <x v="14"/>
    <x v="14"/>
    <s v="1"/>
    <s v="Serveis públics bàsics"/>
    <x v="4"/>
    <x v="4"/>
    <x v="41"/>
    <x v="41"/>
    <x v="66"/>
    <x v="66"/>
    <s v="15211"/>
    <s v="Promoció de l'habitatge social"/>
    <n v="5600"/>
    <n v="-1000"/>
    <n v="4600"/>
    <n v="334.55"/>
    <n v="334.55"/>
    <n v="334.55"/>
    <n v="334.55"/>
    <n v="0"/>
  </r>
  <r>
    <x v="1"/>
    <x v="1"/>
    <x v="9"/>
    <x v="9"/>
    <x v="37"/>
    <x v="37"/>
    <s v="23010"/>
    <s v="Dietes del personal directiu"/>
    <x v="15"/>
    <x v="15"/>
    <s v="9"/>
    <s v="Actuacions de caràcter general"/>
    <x v="0"/>
    <x v="0"/>
    <x v="0"/>
    <x v="0"/>
    <x v="9"/>
    <x v="9"/>
    <s v="91223"/>
    <s v="Relacions internacionals"/>
    <n v="21127.24"/>
    <n v="-9127.24"/>
    <n v="12000"/>
    <n v="4262.13"/>
    <n v="4262.13"/>
    <n v="2261.13"/>
    <n v="2261.13"/>
    <n v="0"/>
  </r>
  <r>
    <x v="1"/>
    <x v="1"/>
    <x v="9"/>
    <x v="9"/>
    <x v="37"/>
    <x v="37"/>
    <s v="23010"/>
    <s v="Dietes del personal directiu"/>
    <x v="15"/>
    <x v="15"/>
    <s v="9"/>
    <s v="Actuacions de caràcter general"/>
    <x v="0"/>
    <x v="0"/>
    <x v="0"/>
    <x v="0"/>
    <x v="9"/>
    <x v="9"/>
    <s v="91224"/>
    <s v="Comissionat Agenda 2030"/>
    <n v="0"/>
    <n v="3341.09"/>
    <n v="3341.09"/>
    <n v="3341.09"/>
    <n v="3341.09"/>
    <n v="1378.8"/>
    <n v="1378.8"/>
    <n v="0"/>
  </r>
  <r>
    <x v="1"/>
    <x v="1"/>
    <x v="9"/>
    <x v="9"/>
    <x v="37"/>
    <x v="37"/>
    <s v="23010"/>
    <s v="Dietes del personal directiu"/>
    <x v="15"/>
    <x v="15"/>
    <s v="9"/>
    <s v="Actuacions de caràcter general"/>
    <x v="1"/>
    <x v="1"/>
    <x v="1"/>
    <x v="1"/>
    <x v="1"/>
    <x v="1"/>
    <s v="92011"/>
    <s v="Administració general"/>
    <n v="1036"/>
    <n v="1000"/>
    <n v="2036"/>
    <n v="1284.94"/>
    <n v="1284.94"/>
    <n v="284.94"/>
    <n v="284.94"/>
    <n v="0"/>
  </r>
  <r>
    <x v="1"/>
    <x v="1"/>
    <x v="9"/>
    <x v="9"/>
    <x v="37"/>
    <x v="37"/>
    <s v="23010"/>
    <s v="Dietes del personal directiu"/>
    <x v="15"/>
    <x v="15"/>
    <s v="9"/>
    <s v="Actuacions de caràcter general"/>
    <x v="1"/>
    <x v="1"/>
    <x v="8"/>
    <x v="8"/>
    <x v="10"/>
    <x v="10"/>
    <s v="92511"/>
    <s v="Atenció al ciutadà"/>
    <n v="251.56"/>
    <n v="0"/>
    <n v="251.56"/>
    <n v="0"/>
    <n v="0"/>
    <n v="0"/>
    <n v="0"/>
    <n v="0"/>
  </r>
  <r>
    <x v="1"/>
    <x v="1"/>
    <x v="9"/>
    <x v="9"/>
    <x v="37"/>
    <x v="37"/>
    <s v="23010"/>
    <s v="Dietes del personal directiu"/>
    <x v="15"/>
    <x v="15"/>
    <s v="9"/>
    <s v="Actuacions de caràcter general"/>
    <x v="1"/>
    <x v="1"/>
    <x v="42"/>
    <x v="42"/>
    <x v="67"/>
    <x v="67"/>
    <s v="92612"/>
    <s v="Gestió xarxa integrada d'informació"/>
    <n v="0"/>
    <n v="3376.64"/>
    <n v="3376.64"/>
    <n v="3174.73"/>
    <n v="3174.73"/>
    <n v="309.11"/>
    <n v="309.11"/>
    <n v="0"/>
  </r>
  <r>
    <x v="1"/>
    <x v="1"/>
    <x v="9"/>
    <x v="9"/>
    <x v="37"/>
    <x v="37"/>
    <s v="23010"/>
    <s v="Dietes del personal directiu"/>
    <x v="15"/>
    <x v="15"/>
    <s v="9"/>
    <s v="Actuacions de caràcter general"/>
    <x v="8"/>
    <x v="8"/>
    <x v="17"/>
    <x v="17"/>
    <x v="24"/>
    <x v="24"/>
    <s v="93115"/>
    <s v="Control intern"/>
    <n v="0"/>
    <n v="1000"/>
    <n v="1000"/>
    <n v="221.12"/>
    <n v="221.12"/>
    <n v="221.12"/>
    <n v="221.12"/>
    <n v="0"/>
  </r>
  <r>
    <x v="1"/>
    <x v="1"/>
    <x v="9"/>
    <x v="9"/>
    <x v="37"/>
    <x v="37"/>
    <s v="23010"/>
    <s v="Dietes del personal directiu"/>
    <x v="16"/>
    <x v="16"/>
    <s v="9"/>
    <s v="Actuacions de caràcter general"/>
    <x v="1"/>
    <x v="1"/>
    <x v="1"/>
    <x v="1"/>
    <x v="1"/>
    <x v="1"/>
    <s v="92011"/>
    <s v="Administració general"/>
    <n v="0"/>
    <n v="3000"/>
    <n v="3000"/>
    <n v="644.86"/>
    <n v="644.86"/>
    <n v="644.86"/>
    <n v="644.86"/>
    <n v="0"/>
  </r>
  <r>
    <x v="1"/>
    <x v="1"/>
    <x v="9"/>
    <x v="9"/>
    <x v="37"/>
    <x v="37"/>
    <s v="23010"/>
    <s v="Dietes del personal directiu"/>
    <x v="18"/>
    <x v="18"/>
    <s v="1"/>
    <s v="Serveis públics bàsics"/>
    <x v="4"/>
    <x v="4"/>
    <x v="7"/>
    <x v="7"/>
    <x v="8"/>
    <x v="8"/>
    <s v="15011"/>
    <s v="Despeses generals d'Ecologia Urbana"/>
    <n v="4900"/>
    <n v="-2800.99"/>
    <n v="2099.0100000000002"/>
    <n v="2099.0100000000002"/>
    <n v="2099.0100000000002"/>
    <n v="1099.01"/>
    <n v="1099.01"/>
    <n v="0"/>
  </r>
  <r>
    <x v="1"/>
    <x v="1"/>
    <x v="9"/>
    <x v="9"/>
    <x v="37"/>
    <x v="37"/>
    <s v="23010"/>
    <s v="Dietes del personal directiu"/>
    <x v="3"/>
    <x v="3"/>
    <s v="9"/>
    <s v="Actuacions de caràcter general"/>
    <x v="1"/>
    <x v="1"/>
    <x v="1"/>
    <x v="1"/>
    <x v="1"/>
    <x v="1"/>
    <s v="92011"/>
    <s v="Administració general"/>
    <n v="490"/>
    <n v="0"/>
    <n v="490"/>
    <n v="0"/>
    <n v="0"/>
    <n v="0"/>
    <n v="0"/>
    <n v="0"/>
  </r>
  <r>
    <x v="1"/>
    <x v="1"/>
    <x v="9"/>
    <x v="9"/>
    <x v="37"/>
    <x v="37"/>
    <s v="23010"/>
    <s v="Dietes del personal directiu"/>
    <x v="8"/>
    <x v="8"/>
    <s v="9"/>
    <s v="Actuacions de caràcter general"/>
    <x v="1"/>
    <x v="1"/>
    <x v="1"/>
    <x v="1"/>
    <x v="1"/>
    <x v="1"/>
    <s v="92011"/>
    <s v="Administració general"/>
    <n v="4.24"/>
    <n v="0"/>
    <n v="4.24"/>
    <n v="0"/>
    <n v="0"/>
    <n v="0"/>
    <n v="0"/>
    <n v="0"/>
  </r>
  <r>
    <x v="1"/>
    <x v="1"/>
    <x v="9"/>
    <x v="9"/>
    <x v="37"/>
    <x v="37"/>
    <s v="23010"/>
    <s v="Dietes del personal directiu"/>
    <x v="9"/>
    <x v="9"/>
    <s v="9"/>
    <s v="Actuacions de caràcter general"/>
    <x v="1"/>
    <x v="1"/>
    <x v="1"/>
    <x v="1"/>
    <x v="1"/>
    <x v="1"/>
    <s v="92011"/>
    <s v="Administració general"/>
    <n v="1450.4"/>
    <n v="-1386.83"/>
    <n v="63.57"/>
    <n v="0"/>
    <n v="0"/>
    <n v="0"/>
    <n v="0"/>
    <n v="0"/>
  </r>
  <r>
    <x v="1"/>
    <x v="1"/>
    <x v="9"/>
    <x v="9"/>
    <x v="37"/>
    <x v="37"/>
    <s v="23010"/>
    <s v="Dietes del personal directiu"/>
    <x v="23"/>
    <x v="23"/>
    <s v="4"/>
    <s v="Actuacions de caràcter econòmic"/>
    <x v="3"/>
    <x v="3"/>
    <x v="6"/>
    <x v="6"/>
    <x v="7"/>
    <x v="7"/>
    <s v="43011"/>
    <s v="Administració i gerència de Presidència"/>
    <n v="0"/>
    <n v="1000"/>
    <n v="1000"/>
    <n v="274.19"/>
    <n v="274.19"/>
    <n v="274.19"/>
    <n v="274.19"/>
    <n v="0"/>
  </r>
  <r>
    <x v="1"/>
    <x v="1"/>
    <x v="9"/>
    <x v="9"/>
    <x v="37"/>
    <x v="37"/>
    <s v="23010"/>
    <s v="Dietes del personal directiu"/>
    <x v="23"/>
    <x v="23"/>
    <s v="4"/>
    <s v="Actuacions de caràcter econòmic"/>
    <x v="3"/>
    <x v="3"/>
    <x v="30"/>
    <x v="30"/>
    <x v="48"/>
    <x v="48"/>
    <s v="43141"/>
    <s v="Serveis de promoció del comerç"/>
    <n v="1412.6"/>
    <n v="-1412.6"/>
    <n v="0"/>
    <n v="0"/>
    <n v="0"/>
    <n v="0"/>
    <n v="0"/>
    <n v="0"/>
  </r>
  <r>
    <x v="1"/>
    <x v="1"/>
    <x v="9"/>
    <x v="9"/>
    <x v="37"/>
    <x v="37"/>
    <s v="23010"/>
    <s v="Dietes del personal directiu"/>
    <x v="23"/>
    <x v="23"/>
    <s v="4"/>
    <s v="Actuacions de caràcter econòmic"/>
    <x v="3"/>
    <x v="3"/>
    <x v="29"/>
    <x v="29"/>
    <x v="62"/>
    <x v="62"/>
    <s v="43321"/>
    <s v="Promoció econòmica de la ciutat"/>
    <n v="0"/>
    <n v="8387.91"/>
    <n v="8387.91"/>
    <n v="387.91"/>
    <n v="387.91"/>
    <n v="387.91"/>
    <n v="387.91"/>
    <n v="0"/>
  </r>
  <r>
    <x v="1"/>
    <x v="1"/>
    <x v="9"/>
    <x v="9"/>
    <x v="37"/>
    <x v="37"/>
    <s v="23010"/>
    <s v="Dietes del personal directiu"/>
    <x v="24"/>
    <x v="24"/>
    <s v="9"/>
    <s v="Actuacions de caràcter general"/>
    <x v="1"/>
    <x v="1"/>
    <x v="1"/>
    <x v="1"/>
    <x v="1"/>
    <x v="1"/>
    <s v="92011"/>
    <s v="Administració general"/>
    <n v="47155.12"/>
    <n v="-21528.27"/>
    <n v="25626.85"/>
    <n v="2000"/>
    <n v="2000"/>
    <n v="214.58"/>
    <n v="214.58"/>
    <n v="0"/>
  </r>
  <r>
    <x v="1"/>
    <x v="1"/>
    <x v="9"/>
    <x v="9"/>
    <x v="37"/>
    <x v="37"/>
    <s v="23010"/>
    <s v="Dietes del personal directiu"/>
    <x v="24"/>
    <x v="24"/>
    <s v="9"/>
    <s v="Actuacions de caràcter general"/>
    <x v="8"/>
    <x v="8"/>
    <x v="17"/>
    <x v="17"/>
    <x v="24"/>
    <x v="24"/>
    <s v="93112"/>
    <s v="Pressupost i política fiscal"/>
    <n v="8400"/>
    <n v="6937.81"/>
    <n v="15337.81"/>
    <n v="12150.66"/>
    <n v="12150.66"/>
    <n v="150.66"/>
    <n v="150.66"/>
    <n v="0"/>
  </r>
  <r>
    <x v="1"/>
    <x v="1"/>
    <x v="9"/>
    <x v="9"/>
    <x v="37"/>
    <x v="37"/>
    <s v="23010"/>
    <s v="Dietes del personal directiu"/>
    <x v="24"/>
    <x v="24"/>
    <s v="9"/>
    <s v="Actuacions de caràcter general"/>
    <x v="8"/>
    <x v="8"/>
    <x v="17"/>
    <x v="17"/>
    <x v="24"/>
    <x v="24"/>
    <s v="93116"/>
    <s v="Auditoria interna"/>
    <n v="1411.2"/>
    <n v="0"/>
    <n v="1411.2"/>
    <n v="0"/>
    <n v="0"/>
    <n v="0"/>
    <n v="0"/>
    <n v="0"/>
  </r>
  <r>
    <x v="1"/>
    <x v="1"/>
    <x v="9"/>
    <x v="9"/>
    <x v="37"/>
    <x v="37"/>
    <s v="23010"/>
    <s v="Dietes del personal directiu"/>
    <x v="24"/>
    <x v="24"/>
    <s v="9"/>
    <s v="Actuacions de caràcter general"/>
    <x v="8"/>
    <x v="8"/>
    <x v="26"/>
    <x v="26"/>
    <x v="40"/>
    <x v="40"/>
    <s v="93212"/>
    <s v="Consell Tributari"/>
    <n v="1050"/>
    <n v="0"/>
    <n v="1050"/>
    <n v="0"/>
    <n v="0"/>
    <n v="0"/>
    <n v="0"/>
    <n v="0"/>
  </r>
  <r>
    <x v="1"/>
    <x v="1"/>
    <x v="9"/>
    <x v="9"/>
    <x v="37"/>
    <x v="37"/>
    <s v="23010"/>
    <s v="Dietes del personal directiu"/>
    <x v="24"/>
    <x v="24"/>
    <s v="9"/>
    <s v="Actuacions de caràcter general"/>
    <x v="8"/>
    <x v="8"/>
    <x v="18"/>
    <x v="18"/>
    <x v="25"/>
    <x v="25"/>
    <s v="93311"/>
    <s v="Patrimoni"/>
    <n v="2100"/>
    <n v="-300"/>
    <n v="1800"/>
    <n v="219.82"/>
    <n v="219.82"/>
    <n v="219.82"/>
    <n v="219.82"/>
    <n v="0"/>
  </r>
  <r>
    <x v="1"/>
    <x v="1"/>
    <x v="9"/>
    <x v="9"/>
    <x v="37"/>
    <x v="37"/>
    <s v="23010"/>
    <s v="Dietes del personal directiu"/>
    <x v="0"/>
    <x v="0"/>
    <s v="4"/>
    <s v="Actuacions de caràcter econòmic"/>
    <x v="3"/>
    <x v="3"/>
    <x v="6"/>
    <x v="6"/>
    <x v="7"/>
    <x v="7"/>
    <s v="43014"/>
    <s v="Consell Econòmic i Social"/>
    <n v="196.53"/>
    <n v="0"/>
    <n v="196.53"/>
    <n v="0"/>
    <n v="0"/>
    <n v="0"/>
    <n v="0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0"/>
    <x v="0"/>
    <x v="0"/>
    <x v="0"/>
    <x v="9"/>
    <x v="9"/>
    <s v="91221"/>
    <s v="Relacions institucionals"/>
    <n v="797.72"/>
    <n v="0"/>
    <n v="797.72"/>
    <n v="700"/>
    <n v="700"/>
    <n v="0"/>
    <n v="0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0"/>
    <x v="0"/>
    <x v="0"/>
    <x v="0"/>
    <x v="9"/>
    <x v="9"/>
    <s v="91222"/>
    <s v="Protocol"/>
    <n v="1450.4"/>
    <n v="11602.4"/>
    <n v="13052.8"/>
    <n v="13052.8"/>
    <n v="13052.8"/>
    <n v="167.8"/>
    <n v="167.8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1"/>
    <x v="1"/>
    <x v="1"/>
    <x v="1"/>
    <x v="1"/>
    <x v="1"/>
    <s v="92011"/>
    <s v="Administració general"/>
    <n v="10878"/>
    <n v="45221.69"/>
    <n v="56099.69"/>
    <n v="51833.63"/>
    <n v="51833.63"/>
    <n v="4233.67"/>
    <n v="2526.08"/>
    <n v="1707.59"/>
  </r>
  <r>
    <x v="1"/>
    <x v="1"/>
    <x v="9"/>
    <x v="9"/>
    <x v="37"/>
    <x v="37"/>
    <s v="23010"/>
    <s v="Dietes del personal directiu"/>
    <x v="0"/>
    <x v="0"/>
    <s v="9"/>
    <s v="Actuacions de caràcter general"/>
    <x v="1"/>
    <x v="1"/>
    <x v="1"/>
    <x v="1"/>
    <x v="1"/>
    <x v="1"/>
    <s v="92016"/>
    <s v="Direcció administrativa gabinet d'alcald"/>
    <n v="2175.6"/>
    <n v="-2175.6"/>
    <n v="0"/>
    <n v="0"/>
    <n v="0"/>
    <n v="0"/>
    <n v="0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1"/>
    <x v="1"/>
    <x v="1"/>
    <x v="1"/>
    <x v="27"/>
    <x v="27"/>
    <s v="92021"/>
    <s v="Sindicatura de Greuges"/>
    <n v="731"/>
    <n v="0"/>
    <n v="731"/>
    <n v="599.96"/>
    <n v="599.96"/>
    <n v="599.96"/>
    <n v="599.96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1"/>
    <x v="1"/>
    <x v="1"/>
    <x v="1"/>
    <x v="28"/>
    <x v="28"/>
    <s v="92032"/>
    <s v="Sistema d'arxius"/>
    <n v="124.73"/>
    <n v="0"/>
    <n v="124.73"/>
    <n v="0"/>
    <n v="0"/>
    <n v="0"/>
    <n v="0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1"/>
    <x v="1"/>
    <x v="8"/>
    <x v="8"/>
    <x v="20"/>
    <x v="20"/>
    <s v="92521"/>
    <s v="Direcció de comunicació"/>
    <n v="0"/>
    <n v="80.010000000000005"/>
    <n v="80.010000000000005"/>
    <n v="80.010000000000005"/>
    <n v="80.010000000000005"/>
    <n v="80.010000000000005"/>
    <n v="80.010000000000005"/>
    <n v="0"/>
  </r>
  <r>
    <x v="1"/>
    <x v="1"/>
    <x v="9"/>
    <x v="9"/>
    <x v="37"/>
    <x v="37"/>
    <s v="23010"/>
    <s v="Dietes del personal directiu"/>
    <x v="25"/>
    <x v="25"/>
    <s v="9"/>
    <s v="Actuacions de caràcter general"/>
    <x v="1"/>
    <x v="1"/>
    <x v="20"/>
    <x v="20"/>
    <x v="29"/>
    <x v="29"/>
    <s v="92211"/>
    <s v="Direcció de recursos humans i organitzac"/>
    <n v="725.2"/>
    <n v="484.8"/>
    <n v="1210"/>
    <n v="1210"/>
    <n v="1210"/>
    <n v="0"/>
    <n v="0"/>
    <n v="0"/>
  </r>
  <r>
    <x v="1"/>
    <x v="1"/>
    <x v="9"/>
    <x v="9"/>
    <x v="37"/>
    <x v="37"/>
    <s v="23010"/>
    <s v="Dietes del personal directiu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725.2"/>
    <n v="-725.2"/>
    <n v="0"/>
    <n v="0"/>
    <n v="0"/>
    <n v="0"/>
    <n v="0"/>
    <n v="0"/>
  </r>
  <r>
    <x v="1"/>
    <x v="1"/>
    <x v="9"/>
    <x v="9"/>
    <x v="37"/>
    <x v="37"/>
    <s v="23010"/>
    <s v="Dietes del personal directiu"/>
    <x v="26"/>
    <x v="26"/>
    <s v="9"/>
    <s v="Actuacions de caràcter general"/>
    <x v="1"/>
    <x v="1"/>
    <x v="21"/>
    <x v="21"/>
    <x v="31"/>
    <x v="31"/>
    <s v="92413"/>
    <s v="Relacions ciutadanes"/>
    <n v="180.73"/>
    <n v="-180.73"/>
    <n v="0"/>
    <n v="0"/>
    <n v="0"/>
    <n v="0"/>
    <n v="0"/>
    <n v="0"/>
  </r>
  <r>
    <x v="1"/>
    <x v="1"/>
    <x v="9"/>
    <x v="9"/>
    <x v="37"/>
    <x v="37"/>
    <s v="23010"/>
    <s v="Dietes del personal directiu"/>
    <x v="26"/>
    <x v="26"/>
    <s v="9"/>
    <s v="Actuacions de caràcter general"/>
    <x v="1"/>
    <x v="1"/>
    <x v="21"/>
    <x v="21"/>
    <x v="31"/>
    <x v="31"/>
    <s v="92417"/>
    <s v="Participació ciutadana"/>
    <n v="731"/>
    <n v="-731"/>
    <n v="0"/>
    <n v="0"/>
    <n v="0"/>
    <n v="0"/>
    <n v="0"/>
    <n v="0"/>
  </r>
  <r>
    <x v="1"/>
    <x v="1"/>
    <x v="9"/>
    <x v="9"/>
    <x v="37"/>
    <x v="37"/>
    <s v="23010"/>
    <s v="Dietes del personal directiu"/>
    <x v="26"/>
    <x v="26"/>
    <s v="9"/>
    <s v="Actuacions de caràcter general"/>
    <x v="1"/>
    <x v="1"/>
    <x v="21"/>
    <x v="21"/>
    <x v="68"/>
    <x v="68"/>
    <s v="92491"/>
    <s v="Memòria històrica"/>
    <n v="2520"/>
    <n v="-2520"/>
    <n v="0"/>
    <n v="0"/>
    <n v="0"/>
    <n v="0"/>
    <n v="0"/>
    <n v="0"/>
  </r>
  <r>
    <x v="1"/>
    <x v="1"/>
    <x v="9"/>
    <x v="9"/>
    <x v="37"/>
    <x v="37"/>
    <s v="23020"/>
    <s v="Dietes del personal no directiu"/>
    <x v="11"/>
    <x v="11"/>
    <s v="2"/>
    <s v="Actuacions de protecció i promoció social"/>
    <x v="2"/>
    <x v="2"/>
    <x v="4"/>
    <x v="4"/>
    <x v="34"/>
    <x v="34"/>
    <s v="23173"/>
    <s v="Inclusió amb perspectiva de gènere"/>
    <n v="0"/>
    <n v="200"/>
    <n v="200"/>
    <n v="74.8"/>
    <n v="74.8"/>
    <n v="74.8"/>
    <n v="74.8"/>
    <n v="0"/>
  </r>
  <r>
    <x v="1"/>
    <x v="1"/>
    <x v="9"/>
    <x v="9"/>
    <x v="37"/>
    <x v="37"/>
    <s v="23020"/>
    <s v="Dietes del personal no directiu"/>
    <x v="11"/>
    <x v="11"/>
    <s v="9"/>
    <s v="Actuacions de caràcter general"/>
    <x v="1"/>
    <x v="1"/>
    <x v="1"/>
    <x v="1"/>
    <x v="1"/>
    <x v="1"/>
    <s v="92011"/>
    <s v="Administració general"/>
    <n v="0"/>
    <n v="2000"/>
    <n v="2000"/>
    <n v="2000"/>
    <n v="2000"/>
    <n v="0"/>
    <n v="0"/>
    <n v="0"/>
  </r>
  <r>
    <x v="1"/>
    <x v="1"/>
    <x v="9"/>
    <x v="9"/>
    <x v="37"/>
    <x v="37"/>
    <s v="23020"/>
    <s v="Dietes del personal no directiu"/>
    <x v="11"/>
    <x v="11"/>
    <s v="9"/>
    <s v="Actuacions de caràcter general"/>
    <x v="1"/>
    <x v="1"/>
    <x v="2"/>
    <x v="2"/>
    <x v="2"/>
    <x v="2"/>
    <s v="92321"/>
    <s v="Anàlisi i programació"/>
    <n v="0"/>
    <n v="5300"/>
    <n v="5300"/>
    <n v="5280.82"/>
    <n v="5280.82"/>
    <n v="280.82"/>
    <n v="280.82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5425"/>
    <n v="6575"/>
    <n v="12000"/>
    <n v="12000"/>
    <n v="12000"/>
    <n v="898.96"/>
    <n v="898.96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840"/>
    <n v="0"/>
    <n v="840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3"/>
    <x v="3"/>
    <x v="33"/>
    <x v="33"/>
    <s v="23034"/>
    <s v="Participació social"/>
    <n v="525"/>
    <n v="0"/>
    <n v="525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0"/>
    <n v="158.4"/>
    <n v="158.4"/>
    <n v="158.4"/>
    <n v="158.4"/>
    <n v="158.4"/>
    <n v="158.4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46"/>
    <x v="46"/>
    <s v="23211"/>
    <s v="Accions de millora per a la infància i l"/>
    <n v="525"/>
    <n v="0"/>
    <n v="525"/>
    <n v="160.41999999999999"/>
    <n v="160.41999999999999"/>
    <n v="160.41999999999999"/>
    <n v="160.41999999999999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46"/>
    <x v="46"/>
    <s v="23213"/>
    <s v="Promoció i participació infància"/>
    <n v="700"/>
    <n v="0"/>
    <n v="700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5"/>
    <x v="5"/>
    <s v="23241"/>
    <s v="Promoció de les dones"/>
    <n v="280"/>
    <n v="0"/>
    <n v="280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245"/>
    <n v="-245"/>
    <n v="0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35"/>
    <x v="35"/>
    <s v="23252"/>
    <s v="Foment i promoció dels drets humans"/>
    <n v="700"/>
    <n v="-700"/>
    <n v="0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245"/>
    <n v="0"/>
    <n v="245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56"/>
    <x v="56"/>
    <s v="23291"/>
    <s v="Cooperació Internacional"/>
    <n v="10780"/>
    <n v="-8000"/>
    <n v="2780"/>
    <n v="1181.58"/>
    <n v="1181.58"/>
    <n v="1181.58"/>
    <n v="1181.58"/>
    <n v="0"/>
  </r>
  <r>
    <x v="1"/>
    <x v="1"/>
    <x v="9"/>
    <x v="9"/>
    <x v="37"/>
    <x v="37"/>
    <s v="23020"/>
    <s v="Dietes del personal no directiu"/>
    <x v="15"/>
    <x v="15"/>
    <s v="1"/>
    <s v="Serveis públics bàsics"/>
    <x v="6"/>
    <x v="6"/>
    <x v="32"/>
    <x v="32"/>
    <x v="50"/>
    <x v="50"/>
    <s v="16911"/>
    <s v="Protecció i control d'animals"/>
    <n v="32.82"/>
    <n v="-32.82"/>
    <n v="0"/>
    <n v="0"/>
    <n v="0"/>
    <n v="0"/>
    <n v="0"/>
    <n v="0"/>
  </r>
  <r>
    <x v="1"/>
    <x v="1"/>
    <x v="9"/>
    <x v="9"/>
    <x v="37"/>
    <x v="37"/>
    <s v="23020"/>
    <s v="Dietes del personal no directiu"/>
    <x v="15"/>
    <x v="15"/>
    <s v="9"/>
    <s v="Actuacions de caràcter general"/>
    <x v="0"/>
    <x v="0"/>
    <x v="0"/>
    <x v="0"/>
    <x v="9"/>
    <x v="9"/>
    <s v="91223"/>
    <s v="Relacions internacionals"/>
    <n v="14895.64"/>
    <n v="0"/>
    <n v="14895.64"/>
    <n v="7624.98"/>
    <n v="7624.98"/>
    <n v="5129.1899999999996"/>
    <n v="5129.1899999999996"/>
    <n v="0"/>
  </r>
  <r>
    <x v="1"/>
    <x v="1"/>
    <x v="9"/>
    <x v="9"/>
    <x v="37"/>
    <x v="37"/>
    <s v="23020"/>
    <s v="Dietes del personal no directiu"/>
    <x v="15"/>
    <x v="15"/>
    <s v="9"/>
    <s v="Actuacions de caràcter general"/>
    <x v="0"/>
    <x v="0"/>
    <x v="0"/>
    <x v="0"/>
    <x v="9"/>
    <x v="9"/>
    <s v="91224"/>
    <s v="Comissionat Agenda 2030"/>
    <n v="0"/>
    <n v="1000"/>
    <n v="1000"/>
    <n v="1000"/>
    <n v="1000"/>
    <n v="0"/>
    <n v="0"/>
    <n v="0"/>
  </r>
  <r>
    <x v="1"/>
    <x v="1"/>
    <x v="9"/>
    <x v="9"/>
    <x v="37"/>
    <x v="37"/>
    <s v="23020"/>
    <s v="Dietes del personal no directiu"/>
    <x v="15"/>
    <x v="15"/>
    <s v="9"/>
    <s v="Actuacions de caràcter general"/>
    <x v="1"/>
    <x v="1"/>
    <x v="1"/>
    <x v="1"/>
    <x v="1"/>
    <x v="1"/>
    <s v="92011"/>
    <s v="Administració general"/>
    <n v="1036"/>
    <n v="1000"/>
    <n v="2036"/>
    <n v="1000"/>
    <n v="1000"/>
    <n v="0"/>
    <n v="0"/>
    <n v="0"/>
  </r>
  <r>
    <x v="1"/>
    <x v="1"/>
    <x v="9"/>
    <x v="9"/>
    <x v="37"/>
    <x v="37"/>
    <s v="23020"/>
    <s v="Dietes del personal no directiu"/>
    <x v="15"/>
    <x v="15"/>
    <s v="9"/>
    <s v="Actuacions de caràcter general"/>
    <x v="1"/>
    <x v="1"/>
    <x v="8"/>
    <x v="8"/>
    <x v="10"/>
    <x v="10"/>
    <s v="92511"/>
    <s v="Atenció al ciutadà"/>
    <n v="143.75"/>
    <n v="0"/>
    <n v="143.75"/>
    <n v="0"/>
    <n v="0"/>
    <n v="0"/>
    <n v="0"/>
    <n v="0"/>
  </r>
  <r>
    <x v="1"/>
    <x v="1"/>
    <x v="9"/>
    <x v="9"/>
    <x v="37"/>
    <x v="37"/>
    <s v="23020"/>
    <s v="Dietes del personal no directiu"/>
    <x v="15"/>
    <x v="15"/>
    <s v="9"/>
    <s v="Actuacions de caràcter general"/>
    <x v="1"/>
    <x v="1"/>
    <x v="42"/>
    <x v="42"/>
    <x v="67"/>
    <x v="67"/>
    <s v="92612"/>
    <s v="Gestió xarxa integrada d'informació"/>
    <n v="0"/>
    <n v="1000"/>
    <n v="1000"/>
    <n v="1000"/>
    <n v="1000"/>
    <n v="365.42"/>
    <n v="365.42"/>
    <n v="0"/>
  </r>
  <r>
    <x v="1"/>
    <x v="1"/>
    <x v="9"/>
    <x v="9"/>
    <x v="37"/>
    <x v="37"/>
    <s v="23020"/>
    <s v="Dietes del personal no directiu"/>
    <x v="17"/>
    <x v="17"/>
    <s v="1"/>
    <s v="Serveis públics bàsics"/>
    <x v="5"/>
    <x v="5"/>
    <x v="9"/>
    <x v="9"/>
    <x v="11"/>
    <x v="11"/>
    <s v="13011"/>
    <s v="Gestió programa administració seguretat"/>
    <n v="117880"/>
    <n v="40000"/>
    <n v="157880"/>
    <n v="140536.92000000001"/>
    <n v="140536.92000000001"/>
    <n v="100866.97"/>
    <n v="100852.87"/>
    <n v="14.1"/>
  </r>
  <r>
    <x v="1"/>
    <x v="1"/>
    <x v="9"/>
    <x v="9"/>
    <x v="37"/>
    <x v="37"/>
    <s v="23020"/>
    <s v="Dietes del personal no directiu"/>
    <x v="18"/>
    <x v="18"/>
    <s v="1"/>
    <s v="Serveis públics bàsics"/>
    <x v="4"/>
    <x v="4"/>
    <x v="7"/>
    <x v="7"/>
    <x v="8"/>
    <x v="8"/>
    <s v="15011"/>
    <s v="Despeses generals d'Ecologia Urbana"/>
    <n v="11532.89"/>
    <n v="-10048.44"/>
    <n v="1484.45"/>
    <n v="1484.45"/>
    <n v="1484.45"/>
    <n v="484.45"/>
    <n v="484.45"/>
    <n v="0"/>
  </r>
  <r>
    <x v="1"/>
    <x v="1"/>
    <x v="9"/>
    <x v="9"/>
    <x v="37"/>
    <x v="37"/>
    <s v="23020"/>
    <s v="Dietes del personal no directiu"/>
    <x v="1"/>
    <x v="1"/>
    <s v="9"/>
    <s v="Actuacions de caràcter general"/>
    <x v="1"/>
    <x v="1"/>
    <x v="1"/>
    <x v="1"/>
    <x v="1"/>
    <x v="1"/>
    <s v="92011"/>
    <s v="Administració general"/>
    <n v="700"/>
    <n v="0"/>
    <n v="700"/>
    <n v="0"/>
    <n v="0"/>
    <n v="0"/>
    <n v="0"/>
    <n v="0"/>
  </r>
  <r>
    <x v="1"/>
    <x v="1"/>
    <x v="9"/>
    <x v="9"/>
    <x v="37"/>
    <x v="37"/>
    <s v="23020"/>
    <s v="Dietes del personal no directiu"/>
    <x v="7"/>
    <x v="7"/>
    <s v="9"/>
    <s v="Actuacions de caràcter general"/>
    <x v="1"/>
    <x v="1"/>
    <x v="1"/>
    <x v="1"/>
    <x v="1"/>
    <x v="1"/>
    <s v="92011"/>
    <s v="Administració general"/>
    <n v="7.06"/>
    <n v="-7.06"/>
    <n v="0"/>
    <n v="0"/>
    <n v="0"/>
    <n v="0"/>
    <n v="0"/>
    <n v="0"/>
  </r>
  <r>
    <x v="1"/>
    <x v="1"/>
    <x v="9"/>
    <x v="9"/>
    <x v="37"/>
    <x v="37"/>
    <s v="23020"/>
    <s v="Dietes del personal no directiu"/>
    <x v="23"/>
    <x v="23"/>
    <s v="4"/>
    <s v="Actuacions de caràcter econòmic"/>
    <x v="3"/>
    <x v="3"/>
    <x v="29"/>
    <x v="29"/>
    <x v="62"/>
    <x v="62"/>
    <s v="43321"/>
    <s v="Promoció econòmica de la ciutat"/>
    <n v="0"/>
    <n v="16170.65"/>
    <n v="16170.65"/>
    <n v="170.65"/>
    <n v="170.65"/>
    <n v="170.65"/>
    <n v="170.65"/>
    <n v="0"/>
  </r>
  <r>
    <x v="1"/>
    <x v="1"/>
    <x v="9"/>
    <x v="9"/>
    <x v="37"/>
    <x v="37"/>
    <s v="23020"/>
    <s v="Dietes del personal no directiu"/>
    <x v="24"/>
    <x v="24"/>
    <s v="9"/>
    <s v="Actuacions de caràcter general"/>
    <x v="1"/>
    <x v="1"/>
    <x v="1"/>
    <x v="1"/>
    <x v="1"/>
    <x v="1"/>
    <s v="92011"/>
    <s v="Administració general"/>
    <n v="3850"/>
    <n v="1000"/>
    <n v="4850"/>
    <n v="500"/>
    <n v="500"/>
    <n v="0"/>
    <n v="0"/>
    <n v="0"/>
  </r>
  <r>
    <x v="1"/>
    <x v="1"/>
    <x v="9"/>
    <x v="9"/>
    <x v="37"/>
    <x v="37"/>
    <s v="23020"/>
    <s v="Dietes del personal no directiu"/>
    <x v="24"/>
    <x v="24"/>
    <s v="9"/>
    <s v="Actuacions de caràcter general"/>
    <x v="8"/>
    <x v="8"/>
    <x v="17"/>
    <x v="17"/>
    <x v="24"/>
    <x v="24"/>
    <s v="93112"/>
    <s v="Pressupost i política fiscal"/>
    <n v="2100"/>
    <n v="1200"/>
    <n v="3300"/>
    <n v="3018.7"/>
    <n v="3018.7"/>
    <n v="18.7"/>
    <n v="18.7"/>
    <n v="0"/>
  </r>
  <r>
    <x v="1"/>
    <x v="1"/>
    <x v="9"/>
    <x v="9"/>
    <x v="37"/>
    <x v="37"/>
    <s v="23020"/>
    <s v="Dietes del personal no directiu"/>
    <x v="24"/>
    <x v="24"/>
    <s v="9"/>
    <s v="Actuacions de caràcter general"/>
    <x v="8"/>
    <x v="8"/>
    <x v="17"/>
    <x v="17"/>
    <x v="24"/>
    <x v="24"/>
    <s v="93116"/>
    <s v="Auditoria interna"/>
    <n v="1411.2"/>
    <n v="0"/>
    <n v="1411.2"/>
    <n v="0"/>
    <n v="0"/>
    <n v="0"/>
    <n v="0"/>
    <n v="0"/>
  </r>
  <r>
    <x v="1"/>
    <x v="1"/>
    <x v="9"/>
    <x v="9"/>
    <x v="37"/>
    <x v="37"/>
    <s v="23020"/>
    <s v="Dietes del personal no directiu"/>
    <x v="24"/>
    <x v="24"/>
    <s v="9"/>
    <s v="Actuacions de caràcter general"/>
    <x v="8"/>
    <x v="8"/>
    <x v="18"/>
    <x v="18"/>
    <x v="25"/>
    <x v="25"/>
    <s v="93311"/>
    <s v="Patrimoni"/>
    <n v="140"/>
    <n v="300"/>
    <n v="440"/>
    <n v="48.75"/>
    <n v="48.75"/>
    <n v="48.75"/>
    <n v="48.75"/>
    <n v="0"/>
  </r>
  <r>
    <x v="1"/>
    <x v="1"/>
    <x v="9"/>
    <x v="9"/>
    <x v="37"/>
    <x v="37"/>
    <s v="23020"/>
    <s v="Dietes del personal no directiu"/>
    <x v="0"/>
    <x v="0"/>
    <s v="4"/>
    <s v="Actuacions de caràcter econòmic"/>
    <x v="3"/>
    <x v="3"/>
    <x v="6"/>
    <x v="6"/>
    <x v="7"/>
    <x v="7"/>
    <s v="43014"/>
    <s v="Consell Econòmic i Social"/>
    <n v="13.67"/>
    <n v="0"/>
    <n v="13.67"/>
    <n v="0"/>
    <n v="0"/>
    <n v="0"/>
    <n v="0"/>
    <n v="0"/>
  </r>
  <r>
    <x v="1"/>
    <x v="1"/>
    <x v="9"/>
    <x v="9"/>
    <x v="37"/>
    <x v="37"/>
    <s v="23020"/>
    <s v="Dietes del personal no directiu"/>
    <x v="0"/>
    <x v="0"/>
    <s v="9"/>
    <s v="Actuacions de caràcter general"/>
    <x v="0"/>
    <x v="0"/>
    <x v="0"/>
    <x v="0"/>
    <x v="0"/>
    <x v="0"/>
    <s v="91212"/>
    <s v="Direcció tècnica de premsa"/>
    <n v="731"/>
    <n v="-658.5"/>
    <n v="72.5"/>
    <n v="0"/>
    <n v="0"/>
    <n v="0"/>
    <n v="0"/>
    <n v="0"/>
  </r>
  <r>
    <x v="1"/>
    <x v="1"/>
    <x v="9"/>
    <x v="9"/>
    <x v="37"/>
    <x v="37"/>
    <s v="23020"/>
    <s v="Dietes del personal no directiu"/>
    <x v="0"/>
    <x v="0"/>
    <s v="9"/>
    <s v="Actuacions de caràcter general"/>
    <x v="0"/>
    <x v="0"/>
    <x v="0"/>
    <x v="0"/>
    <x v="9"/>
    <x v="9"/>
    <s v="91221"/>
    <s v="Relacions institucionals"/>
    <n v="181.3"/>
    <n v="0"/>
    <n v="181.3"/>
    <n v="100"/>
    <n v="100"/>
    <n v="0"/>
    <n v="0"/>
    <n v="0"/>
  </r>
  <r>
    <x v="1"/>
    <x v="1"/>
    <x v="9"/>
    <x v="9"/>
    <x v="37"/>
    <x v="37"/>
    <s v="23020"/>
    <s v="Dietes del personal no directiu"/>
    <x v="0"/>
    <x v="0"/>
    <s v="9"/>
    <s v="Actuacions de caràcter general"/>
    <x v="0"/>
    <x v="0"/>
    <x v="0"/>
    <x v="0"/>
    <x v="9"/>
    <x v="9"/>
    <s v="91222"/>
    <s v="Protocol"/>
    <n v="1450.4"/>
    <n v="18649.599999999999"/>
    <n v="20100"/>
    <n v="20018.8"/>
    <n v="20018.8"/>
    <n v="7735.41"/>
    <n v="4398.21"/>
    <n v="3337.2"/>
  </r>
  <r>
    <x v="1"/>
    <x v="1"/>
    <x v="9"/>
    <x v="9"/>
    <x v="37"/>
    <x v="37"/>
    <s v="23020"/>
    <s v="Dietes del personal no directiu"/>
    <x v="0"/>
    <x v="0"/>
    <s v="9"/>
    <s v="Actuacions de caràcter general"/>
    <x v="1"/>
    <x v="1"/>
    <x v="1"/>
    <x v="1"/>
    <x v="1"/>
    <x v="1"/>
    <s v="92011"/>
    <s v="Administració general"/>
    <n v="13778.8"/>
    <n v="41511.81"/>
    <n v="55290.61"/>
    <n v="52652.35"/>
    <n v="52652.35"/>
    <n v="6923.31"/>
    <n v="6727.34"/>
    <n v="195.97"/>
  </r>
  <r>
    <x v="1"/>
    <x v="1"/>
    <x v="9"/>
    <x v="9"/>
    <x v="37"/>
    <x v="37"/>
    <s v="23020"/>
    <s v="Dietes del personal no directiu"/>
    <x v="0"/>
    <x v="0"/>
    <s v="9"/>
    <s v="Actuacions de caràcter general"/>
    <x v="1"/>
    <x v="1"/>
    <x v="1"/>
    <x v="1"/>
    <x v="1"/>
    <x v="1"/>
    <s v="92012"/>
    <s v="Serveis editorials"/>
    <n v="3626"/>
    <n v="0"/>
    <n v="3626"/>
    <n v="0"/>
    <n v="0"/>
    <n v="0"/>
    <n v="0"/>
    <n v="0"/>
  </r>
  <r>
    <x v="1"/>
    <x v="1"/>
    <x v="9"/>
    <x v="9"/>
    <x v="37"/>
    <x v="37"/>
    <s v="23020"/>
    <s v="Dietes del personal no directiu"/>
    <x v="0"/>
    <x v="0"/>
    <s v="9"/>
    <s v="Actuacions de caràcter general"/>
    <x v="1"/>
    <x v="1"/>
    <x v="1"/>
    <x v="1"/>
    <x v="1"/>
    <x v="1"/>
    <s v="92014"/>
    <s v="Serveis jurídics"/>
    <n v="0"/>
    <n v="3272.8"/>
    <n v="3272.8"/>
    <n v="1888.8"/>
    <n v="1888.8"/>
    <n v="1888.8"/>
    <n v="866.55"/>
    <n v="1022.25"/>
  </r>
  <r>
    <x v="1"/>
    <x v="1"/>
    <x v="9"/>
    <x v="9"/>
    <x v="37"/>
    <x v="37"/>
    <s v="23020"/>
    <s v="Dietes del personal no directiu"/>
    <x v="0"/>
    <x v="0"/>
    <s v="9"/>
    <s v="Actuacions de caràcter general"/>
    <x v="1"/>
    <x v="1"/>
    <x v="1"/>
    <x v="1"/>
    <x v="1"/>
    <x v="1"/>
    <s v="92016"/>
    <s v="Direcció administrativa gabinet d'alcald"/>
    <n v="14678.05"/>
    <n v="-265.75"/>
    <n v="14412.3"/>
    <n v="12936.72"/>
    <n v="12936.72"/>
    <n v="12936.72"/>
    <n v="9326.32"/>
    <n v="3610.4"/>
  </r>
  <r>
    <x v="1"/>
    <x v="1"/>
    <x v="9"/>
    <x v="9"/>
    <x v="37"/>
    <x v="37"/>
    <s v="23020"/>
    <s v="Dietes del personal no directiu"/>
    <x v="0"/>
    <x v="0"/>
    <s v="9"/>
    <s v="Actuacions de caràcter general"/>
    <x v="1"/>
    <x v="1"/>
    <x v="1"/>
    <x v="1"/>
    <x v="28"/>
    <x v="28"/>
    <s v="92032"/>
    <s v="Sistema d'arxius"/>
    <n v="152.29"/>
    <n v="0"/>
    <n v="152.29"/>
    <n v="112.2"/>
    <n v="112.2"/>
    <n v="112.2"/>
    <n v="112.2"/>
    <n v="0"/>
  </r>
  <r>
    <x v="1"/>
    <x v="1"/>
    <x v="9"/>
    <x v="9"/>
    <x v="37"/>
    <x v="37"/>
    <s v="23020"/>
    <s v="Dietes del personal no directiu"/>
    <x v="25"/>
    <x v="25"/>
    <s v="9"/>
    <s v="Actuacions de caràcter general"/>
    <x v="1"/>
    <x v="1"/>
    <x v="20"/>
    <x v="20"/>
    <x v="29"/>
    <x v="29"/>
    <s v="92211"/>
    <s v="Direcció de recursos humans i organitzac"/>
    <n v="725.2"/>
    <n v="484.8"/>
    <n v="1210"/>
    <n v="1210"/>
    <n v="1210"/>
    <n v="0"/>
    <n v="0"/>
    <n v="0"/>
  </r>
  <r>
    <x v="1"/>
    <x v="1"/>
    <x v="9"/>
    <x v="9"/>
    <x v="37"/>
    <x v="37"/>
    <s v="23020"/>
    <s v="Dietes del personal no directiu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2175.6"/>
    <n v="-2175.6"/>
    <n v="0"/>
    <n v="0"/>
    <n v="0"/>
    <n v="0"/>
    <n v="0"/>
    <n v="0"/>
  </r>
  <r>
    <x v="1"/>
    <x v="1"/>
    <x v="9"/>
    <x v="9"/>
    <x v="37"/>
    <x v="37"/>
    <s v="23020"/>
    <s v="Dietes del personal no directiu"/>
    <x v="26"/>
    <x v="26"/>
    <s v="9"/>
    <s v="Actuacions de caràcter general"/>
    <x v="1"/>
    <x v="1"/>
    <x v="21"/>
    <x v="21"/>
    <x v="31"/>
    <x v="31"/>
    <s v="92413"/>
    <s v="Relacions ciutadanes"/>
    <n v="180.73"/>
    <n v="-180.73"/>
    <n v="0"/>
    <n v="0"/>
    <n v="0"/>
    <n v="0"/>
    <n v="0"/>
    <n v="0"/>
  </r>
  <r>
    <x v="1"/>
    <x v="1"/>
    <x v="9"/>
    <x v="9"/>
    <x v="38"/>
    <x v="38"/>
    <s v="23100"/>
    <s v="Locomocio d'òrgans de govern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76.55"/>
    <n v="76.55"/>
    <n v="76.55"/>
    <n v="76.55"/>
    <n v="76.55"/>
    <n v="76.55"/>
    <n v="0"/>
  </r>
  <r>
    <x v="1"/>
    <x v="1"/>
    <x v="9"/>
    <x v="9"/>
    <x v="38"/>
    <x v="38"/>
    <s v="23100"/>
    <s v="Locomocio d'òrgans de govern"/>
    <x v="13"/>
    <x v="13"/>
    <s v="2"/>
    <s v="Actuacions de protecció i promoció social"/>
    <x v="2"/>
    <x v="2"/>
    <x v="5"/>
    <x v="5"/>
    <x v="35"/>
    <x v="35"/>
    <s v="23252"/>
    <s v="Foment i promoció dels drets humans"/>
    <n v="875"/>
    <n v="-875"/>
    <n v="0"/>
    <n v="0"/>
    <n v="0"/>
    <n v="0"/>
    <n v="0"/>
    <n v="0"/>
  </r>
  <r>
    <x v="1"/>
    <x v="1"/>
    <x v="9"/>
    <x v="9"/>
    <x v="38"/>
    <x v="38"/>
    <s v="23100"/>
    <s v="Locomocio d'òrgans de govern"/>
    <x v="13"/>
    <x v="13"/>
    <s v="9"/>
    <s v="Actuacions de caràcter general"/>
    <x v="0"/>
    <x v="0"/>
    <x v="0"/>
    <x v="0"/>
    <x v="0"/>
    <x v="0"/>
    <s v="91211"/>
    <s v="Representacio política"/>
    <n v="2100"/>
    <n v="0"/>
    <n v="2100"/>
    <n v="0"/>
    <n v="0"/>
    <n v="0"/>
    <n v="0"/>
    <n v="0"/>
  </r>
  <r>
    <x v="1"/>
    <x v="1"/>
    <x v="9"/>
    <x v="9"/>
    <x v="38"/>
    <x v="38"/>
    <s v="23100"/>
    <s v="Locomocio d'òrgans de govern"/>
    <x v="1"/>
    <x v="1"/>
    <s v="9"/>
    <s v="Actuacions de caràcter general"/>
    <x v="1"/>
    <x v="1"/>
    <x v="1"/>
    <x v="1"/>
    <x v="1"/>
    <x v="1"/>
    <s v="92011"/>
    <s v="Administració general"/>
    <n v="0"/>
    <n v="7.4"/>
    <n v="7.4"/>
    <n v="7.4"/>
    <n v="7.4"/>
    <n v="7.4"/>
    <n v="7.4"/>
    <n v="0"/>
  </r>
  <r>
    <x v="1"/>
    <x v="1"/>
    <x v="9"/>
    <x v="9"/>
    <x v="38"/>
    <x v="38"/>
    <s v="23100"/>
    <s v="Locomocio d'òrgans de govern"/>
    <x v="9"/>
    <x v="9"/>
    <s v="9"/>
    <s v="Actuacions de caràcter general"/>
    <x v="0"/>
    <x v="0"/>
    <x v="0"/>
    <x v="0"/>
    <x v="0"/>
    <x v="0"/>
    <s v="91211"/>
    <s v="Representacio política"/>
    <n v="736.72"/>
    <n v="-736.72"/>
    <n v="0"/>
    <n v="0"/>
    <n v="0"/>
    <n v="0"/>
    <n v="0"/>
    <n v="0"/>
  </r>
  <r>
    <x v="1"/>
    <x v="1"/>
    <x v="9"/>
    <x v="9"/>
    <x v="38"/>
    <x v="38"/>
    <s v="23100"/>
    <s v="Locomocio d'òrgans de govern"/>
    <x v="24"/>
    <x v="24"/>
    <s v="9"/>
    <s v="Actuacions de caràcter general"/>
    <x v="1"/>
    <x v="1"/>
    <x v="1"/>
    <x v="1"/>
    <x v="1"/>
    <x v="1"/>
    <s v="92011"/>
    <s v="Administració general"/>
    <n v="17080"/>
    <n v="-17080"/>
    <n v="0"/>
    <n v="0"/>
    <n v="0"/>
    <n v="0"/>
    <n v="0"/>
    <n v="0"/>
  </r>
  <r>
    <x v="1"/>
    <x v="1"/>
    <x v="9"/>
    <x v="9"/>
    <x v="38"/>
    <x v="38"/>
    <s v="23100"/>
    <s v="Locomocio d'òrgans de govern"/>
    <x v="0"/>
    <x v="0"/>
    <s v="9"/>
    <s v="Actuacions de caràcter general"/>
    <x v="0"/>
    <x v="0"/>
    <x v="0"/>
    <x v="0"/>
    <x v="9"/>
    <x v="9"/>
    <s v="91222"/>
    <s v="Protocol"/>
    <n v="29008"/>
    <n v="10992"/>
    <n v="40000"/>
    <n v="40000"/>
    <n v="40000"/>
    <n v="7556.08"/>
    <n v="7556.08"/>
    <n v="0"/>
  </r>
  <r>
    <x v="1"/>
    <x v="1"/>
    <x v="9"/>
    <x v="9"/>
    <x v="38"/>
    <x v="38"/>
    <s v="23110"/>
    <s v="Locomoció del personal directiu"/>
    <x v="11"/>
    <x v="11"/>
    <s v="9"/>
    <s v="Actuacions de caràcter general"/>
    <x v="1"/>
    <x v="1"/>
    <x v="1"/>
    <x v="1"/>
    <x v="1"/>
    <x v="1"/>
    <s v="92011"/>
    <s v="Administració general"/>
    <n v="1462"/>
    <n v="1807.8"/>
    <n v="3269.8"/>
    <n v="3105.7"/>
    <n v="3105.7"/>
    <n v="105.7"/>
    <n v="105.7"/>
    <n v="0"/>
  </r>
  <r>
    <x v="1"/>
    <x v="1"/>
    <x v="9"/>
    <x v="9"/>
    <x v="38"/>
    <x v="38"/>
    <s v="23110"/>
    <s v="Locomoció del personal directiu"/>
    <x v="11"/>
    <x v="11"/>
    <s v="9"/>
    <s v="Actuacions de caràcter general"/>
    <x v="1"/>
    <x v="1"/>
    <x v="2"/>
    <x v="2"/>
    <x v="2"/>
    <x v="2"/>
    <s v="92321"/>
    <s v="Anàlisi i programació"/>
    <n v="0"/>
    <n v="1000"/>
    <n v="1000"/>
    <n v="1000"/>
    <n v="1000"/>
    <n v="0"/>
    <n v="0"/>
    <n v="0"/>
  </r>
  <r>
    <x v="1"/>
    <x v="1"/>
    <x v="9"/>
    <x v="9"/>
    <x v="38"/>
    <x v="38"/>
    <s v="23110"/>
    <s v="Locomoció del personal directiu"/>
    <x v="12"/>
    <x v="12"/>
    <s v="9"/>
    <s v="Actuacions de caràcter general"/>
    <x v="1"/>
    <x v="1"/>
    <x v="1"/>
    <x v="1"/>
    <x v="1"/>
    <x v="1"/>
    <s v="92015"/>
    <s v="Coordinació territorial"/>
    <n v="3289.51"/>
    <n v="0"/>
    <n v="3289.51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9450"/>
    <n v="12627.15"/>
    <n v="22077.15"/>
    <n v="22077.15"/>
    <n v="22077.15"/>
    <n v="2697.35"/>
    <n v="1425.61"/>
    <n v="1271.74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3"/>
    <x v="3"/>
    <x v="3"/>
    <x v="3"/>
    <s v="23012"/>
    <s v="Direcció d'equitat social"/>
    <n v="210"/>
    <n v="0"/>
    <n v="210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175"/>
    <n v="-106.69"/>
    <n v="68.31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350"/>
    <n v="-350"/>
    <n v="0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050"/>
    <n v="0"/>
    <n v="1050"/>
    <n v="6.2"/>
    <n v="6.2"/>
    <n v="6.2"/>
    <n v="6.2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5"/>
    <x v="5"/>
    <x v="46"/>
    <x v="46"/>
    <s v="23211"/>
    <s v="Accions de millora per a la infància i l"/>
    <n v="350"/>
    <n v="0"/>
    <n v="350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5"/>
    <x v="5"/>
    <x v="46"/>
    <x v="46"/>
    <s v="23213"/>
    <s v="Promoció i participació infància"/>
    <n v="350"/>
    <n v="0"/>
    <n v="350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5"/>
    <x v="5"/>
    <x v="5"/>
    <x v="5"/>
    <s v="23241"/>
    <s v="Promoció de les dones"/>
    <n v="280"/>
    <n v="0"/>
    <n v="280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5"/>
    <x v="5"/>
    <x v="35"/>
    <x v="35"/>
    <s v="23252"/>
    <s v="Foment i promoció dels drets humans"/>
    <n v="875"/>
    <n v="-861.18"/>
    <n v="13.82"/>
    <n v="5.25"/>
    <n v="5.25"/>
    <n v="5.25"/>
    <n v="5.25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5"/>
    <x v="5"/>
    <x v="56"/>
    <x v="56"/>
    <s v="23291"/>
    <s v="Cooperació Internacional"/>
    <n v="10500"/>
    <n v="-10000"/>
    <n v="500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3"/>
    <s v="Producció de béns públics de caràcter preferent"/>
    <x v="14"/>
    <x v="14"/>
    <x v="40"/>
    <x v="40"/>
    <x v="63"/>
    <x v="63"/>
    <s v="31111"/>
    <s v="Promoció de la salut"/>
    <n v="350"/>
    <n v="0"/>
    <n v="350"/>
    <n v="0"/>
    <n v="0"/>
    <n v="0"/>
    <n v="0"/>
    <n v="0"/>
  </r>
  <r>
    <x v="1"/>
    <x v="1"/>
    <x v="9"/>
    <x v="9"/>
    <x v="38"/>
    <x v="38"/>
    <s v="23110"/>
    <s v="Locomoció del personal directiu"/>
    <x v="14"/>
    <x v="14"/>
    <s v="1"/>
    <s v="Serveis públics bàsics"/>
    <x v="4"/>
    <x v="4"/>
    <x v="41"/>
    <x v="41"/>
    <x v="66"/>
    <x v="66"/>
    <s v="15211"/>
    <s v="Promoció de l'habitatge social"/>
    <n v="2100"/>
    <n v="0"/>
    <n v="2100"/>
    <n v="49.85"/>
    <n v="49.85"/>
    <n v="49.85"/>
    <n v="49.85"/>
    <n v="0"/>
  </r>
  <r>
    <x v="1"/>
    <x v="1"/>
    <x v="9"/>
    <x v="9"/>
    <x v="38"/>
    <x v="38"/>
    <s v="23110"/>
    <s v="Locomoció del personal directiu"/>
    <x v="15"/>
    <x v="15"/>
    <s v="1"/>
    <s v="Serveis públics bàsics"/>
    <x v="6"/>
    <x v="6"/>
    <x v="32"/>
    <x v="32"/>
    <x v="50"/>
    <x v="50"/>
    <s v="16911"/>
    <s v="Protecció i control d'animals"/>
    <n v="1897.38"/>
    <n v="-1897.38"/>
    <n v="0"/>
    <n v="0"/>
    <n v="0"/>
    <n v="0"/>
    <n v="0"/>
    <n v="0"/>
  </r>
  <r>
    <x v="1"/>
    <x v="1"/>
    <x v="9"/>
    <x v="9"/>
    <x v="38"/>
    <x v="38"/>
    <s v="23110"/>
    <s v="Locomoció del personal directiu"/>
    <x v="15"/>
    <x v="15"/>
    <s v="9"/>
    <s v="Actuacions de caràcter general"/>
    <x v="0"/>
    <x v="0"/>
    <x v="0"/>
    <x v="0"/>
    <x v="9"/>
    <x v="9"/>
    <s v="91223"/>
    <s v="Relacions internacionals"/>
    <n v="18130"/>
    <n v="3870"/>
    <n v="22000"/>
    <n v="2000"/>
    <n v="2000"/>
    <n v="0"/>
    <n v="0"/>
    <n v="0"/>
  </r>
  <r>
    <x v="1"/>
    <x v="1"/>
    <x v="9"/>
    <x v="9"/>
    <x v="38"/>
    <x v="38"/>
    <s v="23110"/>
    <s v="Locomoció del personal directiu"/>
    <x v="15"/>
    <x v="15"/>
    <s v="9"/>
    <s v="Actuacions de caràcter general"/>
    <x v="0"/>
    <x v="0"/>
    <x v="0"/>
    <x v="0"/>
    <x v="9"/>
    <x v="9"/>
    <s v="91224"/>
    <s v="Comissionat Agenda 2030"/>
    <n v="0"/>
    <n v="4011.9"/>
    <n v="4011.9"/>
    <n v="4011.9"/>
    <n v="4011.9"/>
    <n v="975.06"/>
    <n v="975.06"/>
    <n v="0"/>
  </r>
  <r>
    <x v="1"/>
    <x v="1"/>
    <x v="9"/>
    <x v="9"/>
    <x v="38"/>
    <x v="38"/>
    <s v="23110"/>
    <s v="Locomoció del personal directiu"/>
    <x v="15"/>
    <x v="15"/>
    <s v="9"/>
    <s v="Actuacions de caràcter general"/>
    <x v="1"/>
    <x v="1"/>
    <x v="1"/>
    <x v="1"/>
    <x v="1"/>
    <x v="1"/>
    <s v="92011"/>
    <s v="Administració general"/>
    <n v="1036"/>
    <n v="1000"/>
    <n v="2036"/>
    <n v="1010.6"/>
    <n v="1010.6"/>
    <n v="10.6"/>
    <n v="10.6"/>
    <n v="0"/>
  </r>
  <r>
    <x v="1"/>
    <x v="1"/>
    <x v="9"/>
    <x v="9"/>
    <x v="38"/>
    <x v="38"/>
    <s v="23110"/>
    <s v="Locomoció del personal directiu"/>
    <x v="15"/>
    <x v="15"/>
    <s v="9"/>
    <s v="Actuacions de caràcter general"/>
    <x v="1"/>
    <x v="1"/>
    <x v="42"/>
    <x v="42"/>
    <x v="67"/>
    <x v="67"/>
    <s v="92612"/>
    <s v="Gestió xarxa integrada d'informació"/>
    <n v="0"/>
    <n v="4000.01"/>
    <n v="4000.01"/>
    <n v="4000.01"/>
    <n v="4000.01"/>
    <n v="215.78"/>
    <n v="215.78"/>
    <n v="0"/>
  </r>
  <r>
    <x v="1"/>
    <x v="1"/>
    <x v="9"/>
    <x v="9"/>
    <x v="38"/>
    <x v="38"/>
    <s v="23110"/>
    <s v="Locomoció del personal directiu"/>
    <x v="15"/>
    <x v="15"/>
    <s v="9"/>
    <s v="Actuacions de caràcter general"/>
    <x v="8"/>
    <x v="8"/>
    <x v="17"/>
    <x v="17"/>
    <x v="24"/>
    <x v="24"/>
    <s v="93115"/>
    <s v="Control intern"/>
    <n v="0"/>
    <n v="500"/>
    <n v="500"/>
    <n v="0"/>
    <n v="0"/>
    <n v="0"/>
    <n v="0"/>
    <n v="0"/>
  </r>
  <r>
    <x v="1"/>
    <x v="1"/>
    <x v="9"/>
    <x v="9"/>
    <x v="38"/>
    <x v="38"/>
    <s v="23110"/>
    <s v="Locomoció del personal directiu"/>
    <x v="16"/>
    <x v="16"/>
    <s v="9"/>
    <s v="Actuacions de caràcter general"/>
    <x v="1"/>
    <x v="1"/>
    <x v="1"/>
    <x v="1"/>
    <x v="1"/>
    <x v="1"/>
    <s v="92011"/>
    <s v="Administració general"/>
    <n v="0"/>
    <n v="2900"/>
    <n v="2900"/>
    <n v="0"/>
    <n v="0"/>
    <n v="0"/>
    <n v="0"/>
    <n v="0"/>
  </r>
  <r>
    <x v="1"/>
    <x v="1"/>
    <x v="9"/>
    <x v="9"/>
    <x v="38"/>
    <x v="38"/>
    <s v="23110"/>
    <s v="Locomoció del personal directiu"/>
    <x v="18"/>
    <x v="18"/>
    <s v="1"/>
    <s v="Serveis públics bàsics"/>
    <x v="4"/>
    <x v="4"/>
    <x v="7"/>
    <x v="7"/>
    <x v="8"/>
    <x v="8"/>
    <s v="15011"/>
    <s v="Despeses generals d'Ecologia Urbana"/>
    <n v="10500"/>
    <n v="-7130.9"/>
    <n v="3369.1"/>
    <n v="3369.1"/>
    <n v="3369.1"/>
    <n v="1869.1"/>
    <n v="1869.1"/>
    <n v="0"/>
  </r>
  <r>
    <x v="1"/>
    <x v="1"/>
    <x v="9"/>
    <x v="9"/>
    <x v="38"/>
    <x v="38"/>
    <s v="23110"/>
    <s v="Locomoció del personal directiu"/>
    <x v="1"/>
    <x v="1"/>
    <s v="9"/>
    <s v="Actuacions de caràcter general"/>
    <x v="1"/>
    <x v="1"/>
    <x v="1"/>
    <x v="1"/>
    <x v="1"/>
    <x v="1"/>
    <s v="92011"/>
    <s v="Administració general"/>
    <n v="1050"/>
    <n v="-7.4"/>
    <n v="1042.5999999999999"/>
    <n v="13.7"/>
    <n v="13.7"/>
    <n v="13.7"/>
    <n v="13.7"/>
    <n v="0"/>
  </r>
  <r>
    <x v="1"/>
    <x v="1"/>
    <x v="9"/>
    <x v="9"/>
    <x v="38"/>
    <x v="38"/>
    <s v="23110"/>
    <s v="Locomoció del personal directiu"/>
    <x v="3"/>
    <x v="3"/>
    <s v="9"/>
    <s v="Actuacions de caràcter general"/>
    <x v="1"/>
    <x v="1"/>
    <x v="1"/>
    <x v="1"/>
    <x v="1"/>
    <x v="1"/>
    <s v="92011"/>
    <s v="Administració general"/>
    <n v="532"/>
    <n v="0"/>
    <n v="532"/>
    <n v="120.95"/>
    <n v="120.95"/>
    <n v="120.95"/>
    <n v="120.95"/>
    <n v="0"/>
  </r>
  <r>
    <x v="1"/>
    <x v="1"/>
    <x v="9"/>
    <x v="9"/>
    <x v="38"/>
    <x v="38"/>
    <s v="23110"/>
    <s v="Locomoció del personal directiu"/>
    <x v="5"/>
    <x v="5"/>
    <s v="9"/>
    <s v="Actuacions de caràcter general"/>
    <x v="1"/>
    <x v="1"/>
    <x v="1"/>
    <x v="1"/>
    <x v="1"/>
    <x v="1"/>
    <s v="92011"/>
    <s v="Administració general"/>
    <n v="700"/>
    <n v="0"/>
    <n v="700"/>
    <n v="0"/>
    <n v="0"/>
    <n v="0"/>
    <n v="0"/>
    <n v="0"/>
  </r>
  <r>
    <x v="1"/>
    <x v="1"/>
    <x v="9"/>
    <x v="9"/>
    <x v="38"/>
    <x v="38"/>
    <s v="23110"/>
    <s v="Locomoció del personal directiu"/>
    <x v="6"/>
    <x v="6"/>
    <s v="9"/>
    <s v="Actuacions de caràcter general"/>
    <x v="1"/>
    <x v="1"/>
    <x v="1"/>
    <x v="1"/>
    <x v="1"/>
    <x v="1"/>
    <s v="92011"/>
    <s v="Administració general"/>
    <n v="0"/>
    <n v="300"/>
    <n v="300"/>
    <n v="222.35"/>
    <n v="222.35"/>
    <n v="222.35"/>
    <n v="222.35"/>
    <n v="0"/>
  </r>
  <r>
    <x v="1"/>
    <x v="1"/>
    <x v="9"/>
    <x v="9"/>
    <x v="38"/>
    <x v="38"/>
    <s v="23110"/>
    <s v="Locomoció del personal directiu"/>
    <x v="8"/>
    <x v="8"/>
    <s v="9"/>
    <s v="Actuacions de caràcter general"/>
    <x v="1"/>
    <x v="1"/>
    <x v="1"/>
    <x v="1"/>
    <x v="1"/>
    <x v="1"/>
    <s v="92011"/>
    <s v="Administració general"/>
    <n v="0"/>
    <n v="746.65"/>
    <n v="746.65"/>
    <n v="140.9"/>
    <n v="140.9"/>
    <n v="140.9"/>
    <n v="140.9"/>
    <n v="0"/>
  </r>
  <r>
    <x v="1"/>
    <x v="1"/>
    <x v="9"/>
    <x v="9"/>
    <x v="38"/>
    <x v="38"/>
    <s v="23110"/>
    <s v="Locomoció del personal directiu"/>
    <x v="9"/>
    <x v="9"/>
    <s v="9"/>
    <s v="Actuacions de caràcter general"/>
    <x v="1"/>
    <x v="1"/>
    <x v="1"/>
    <x v="1"/>
    <x v="1"/>
    <x v="1"/>
    <s v="92011"/>
    <s v="Administració general"/>
    <n v="507.64"/>
    <n v="0"/>
    <n v="507.64"/>
    <n v="59.9"/>
    <n v="59.9"/>
    <n v="59.9"/>
    <n v="59.9"/>
    <n v="0"/>
  </r>
  <r>
    <x v="1"/>
    <x v="1"/>
    <x v="9"/>
    <x v="9"/>
    <x v="38"/>
    <x v="38"/>
    <s v="23110"/>
    <s v="Locomoció del personal directiu"/>
    <x v="23"/>
    <x v="23"/>
    <s v="4"/>
    <s v="Actuacions de caràcter econòmic"/>
    <x v="3"/>
    <x v="3"/>
    <x v="30"/>
    <x v="30"/>
    <x v="48"/>
    <x v="48"/>
    <s v="43141"/>
    <s v="Serveis de promoció del comerç"/>
    <n v="1412.6"/>
    <n v="-1412.6"/>
    <n v="0"/>
    <n v="0"/>
    <n v="0"/>
    <n v="0"/>
    <n v="0"/>
    <n v="0"/>
  </r>
  <r>
    <x v="1"/>
    <x v="1"/>
    <x v="9"/>
    <x v="9"/>
    <x v="38"/>
    <x v="38"/>
    <s v="23110"/>
    <s v="Locomoció del personal directiu"/>
    <x v="23"/>
    <x v="23"/>
    <s v="4"/>
    <s v="Actuacions de caràcter econòmic"/>
    <x v="3"/>
    <x v="3"/>
    <x v="29"/>
    <x v="29"/>
    <x v="62"/>
    <x v="62"/>
    <s v="43321"/>
    <s v="Promoció econòmica de la ciutat"/>
    <n v="0"/>
    <n v="9000"/>
    <n v="9000"/>
    <n v="1500"/>
    <n v="1500"/>
    <n v="0"/>
    <n v="0"/>
    <n v="0"/>
  </r>
  <r>
    <x v="1"/>
    <x v="1"/>
    <x v="9"/>
    <x v="9"/>
    <x v="38"/>
    <x v="38"/>
    <s v="23110"/>
    <s v="Locomoció del personal directiu"/>
    <x v="23"/>
    <x v="23"/>
    <s v="4"/>
    <s v="Actuacions de caràcter econòmic"/>
    <x v="3"/>
    <x v="3"/>
    <x v="29"/>
    <x v="29"/>
    <x v="65"/>
    <x v="65"/>
    <s v="43351"/>
    <s v="Foment de l’economia cooperativa, social"/>
    <n v="353.15"/>
    <n v="646.85"/>
    <n v="1000"/>
    <n v="1000"/>
    <n v="1000"/>
    <n v="60"/>
    <n v="60"/>
    <n v="0"/>
  </r>
  <r>
    <x v="1"/>
    <x v="1"/>
    <x v="9"/>
    <x v="9"/>
    <x v="38"/>
    <x v="38"/>
    <s v="23110"/>
    <s v="Locomoció del personal directiu"/>
    <x v="23"/>
    <x v="23"/>
    <s v="4"/>
    <s v="Actuacions de caràcter econòmic"/>
    <x v="7"/>
    <x v="7"/>
    <x v="16"/>
    <x v="16"/>
    <x v="23"/>
    <x v="23"/>
    <s v="49312"/>
    <s v="Informació al consumidor"/>
    <n v="353.15"/>
    <n v="-353.15"/>
    <n v="0"/>
    <n v="0"/>
    <n v="0"/>
    <n v="0"/>
    <n v="0"/>
    <n v="0"/>
  </r>
  <r>
    <x v="1"/>
    <x v="1"/>
    <x v="9"/>
    <x v="9"/>
    <x v="38"/>
    <x v="38"/>
    <s v="23110"/>
    <s v="Locomoció del personal directiu"/>
    <x v="23"/>
    <x v="23"/>
    <s v="4"/>
    <s v="Actuacions de caràcter econòmic"/>
    <x v="7"/>
    <x v="7"/>
    <x v="16"/>
    <x v="16"/>
    <x v="23"/>
    <x v="23"/>
    <s v="49313"/>
    <s v="Polítiques alimentàries urbanes"/>
    <n v="0"/>
    <n v="500"/>
    <n v="500"/>
    <n v="0"/>
    <n v="0"/>
    <n v="0"/>
    <n v="0"/>
    <n v="0"/>
  </r>
  <r>
    <x v="1"/>
    <x v="1"/>
    <x v="9"/>
    <x v="9"/>
    <x v="38"/>
    <x v="38"/>
    <s v="23110"/>
    <s v="Locomoció del personal directiu"/>
    <x v="24"/>
    <x v="24"/>
    <s v="9"/>
    <s v="Actuacions de caràcter general"/>
    <x v="1"/>
    <x v="1"/>
    <x v="1"/>
    <x v="1"/>
    <x v="1"/>
    <x v="1"/>
    <s v="92011"/>
    <s v="Administració general"/>
    <n v="10528"/>
    <n v="1960"/>
    <n v="12488"/>
    <n v="7051.75"/>
    <n v="7051.75"/>
    <n v="1932.75"/>
    <n v="1932.75"/>
    <n v="0"/>
  </r>
  <r>
    <x v="1"/>
    <x v="1"/>
    <x v="9"/>
    <x v="9"/>
    <x v="38"/>
    <x v="38"/>
    <s v="23110"/>
    <s v="Locomoció del personal directiu"/>
    <x v="24"/>
    <x v="24"/>
    <s v="9"/>
    <s v="Actuacions de caràcter general"/>
    <x v="8"/>
    <x v="8"/>
    <x v="17"/>
    <x v="17"/>
    <x v="24"/>
    <x v="24"/>
    <s v="93112"/>
    <s v="Pressupost i política fiscal"/>
    <n v="10500"/>
    <n v="8323.69"/>
    <n v="18823.689999999999"/>
    <n v="12280.55"/>
    <n v="12280.55"/>
    <n v="655.65"/>
    <n v="655.65"/>
    <n v="0"/>
  </r>
  <r>
    <x v="1"/>
    <x v="1"/>
    <x v="9"/>
    <x v="9"/>
    <x v="38"/>
    <x v="38"/>
    <s v="23110"/>
    <s v="Locomoció del personal directiu"/>
    <x v="24"/>
    <x v="24"/>
    <s v="9"/>
    <s v="Actuacions de caràcter general"/>
    <x v="8"/>
    <x v="8"/>
    <x v="26"/>
    <x v="26"/>
    <x v="40"/>
    <x v="40"/>
    <s v="93212"/>
    <s v="Consell Tributari"/>
    <n v="344.64"/>
    <n v="0"/>
    <n v="344.64"/>
    <n v="0"/>
    <n v="0"/>
    <n v="0"/>
    <n v="0"/>
    <n v="0"/>
  </r>
  <r>
    <x v="1"/>
    <x v="1"/>
    <x v="9"/>
    <x v="9"/>
    <x v="38"/>
    <x v="38"/>
    <s v="23110"/>
    <s v="Locomoció del personal directiu"/>
    <x v="24"/>
    <x v="24"/>
    <s v="9"/>
    <s v="Actuacions de caràcter general"/>
    <x v="8"/>
    <x v="8"/>
    <x v="18"/>
    <x v="18"/>
    <x v="25"/>
    <x v="25"/>
    <s v="93311"/>
    <s v="Patrimoni"/>
    <n v="7000"/>
    <n v="-5311.5"/>
    <n v="1688.5"/>
    <n v="21.1"/>
    <n v="21.1"/>
    <n v="21.1"/>
    <n v="21.1"/>
    <n v="0"/>
  </r>
  <r>
    <x v="1"/>
    <x v="1"/>
    <x v="9"/>
    <x v="9"/>
    <x v="38"/>
    <x v="38"/>
    <s v="23110"/>
    <s v="Locomoció del personal directiu"/>
    <x v="0"/>
    <x v="0"/>
    <s v="4"/>
    <s v="Actuacions de caràcter econòmic"/>
    <x v="3"/>
    <x v="3"/>
    <x v="6"/>
    <x v="6"/>
    <x v="7"/>
    <x v="7"/>
    <s v="43014"/>
    <s v="Consell Econòmic i Social"/>
    <n v="831.41"/>
    <n v="0"/>
    <n v="831.41"/>
    <n v="0"/>
    <n v="0"/>
    <n v="0"/>
    <n v="0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0"/>
    <x v="0"/>
    <x v="0"/>
    <x v="0"/>
    <x v="0"/>
    <x v="0"/>
    <s v="91212"/>
    <s v="Direcció tècnica de premsa"/>
    <n v="731"/>
    <n v="0"/>
    <n v="731"/>
    <n v="715.2"/>
    <n v="715.2"/>
    <n v="715.2"/>
    <n v="715.2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0"/>
    <x v="0"/>
    <x v="0"/>
    <x v="0"/>
    <x v="9"/>
    <x v="9"/>
    <s v="91221"/>
    <s v="Relacions institucionals"/>
    <n v="3655.01"/>
    <n v="0"/>
    <n v="3655.01"/>
    <n v="1100"/>
    <n v="1100"/>
    <n v="0"/>
    <n v="0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0"/>
    <x v="0"/>
    <x v="0"/>
    <x v="0"/>
    <x v="9"/>
    <x v="9"/>
    <s v="91222"/>
    <s v="Protocol"/>
    <n v="14504"/>
    <n v="509.5"/>
    <n v="15013.5"/>
    <n v="15013.5"/>
    <n v="15013.5"/>
    <n v="404.05"/>
    <n v="404.05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1"/>
    <x v="1"/>
    <s v="92011"/>
    <s v="Administració general"/>
    <n v="10878"/>
    <n v="42375.91"/>
    <n v="53253.91"/>
    <n v="52373.96"/>
    <n v="52373.96"/>
    <n v="4633.88"/>
    <n v="4220.9799999999996"/>
    <n v="412.9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1"/>
    <x v="1"/>
    <s v="92012"/>
    <s v="Serveis editorials"/>
    <n v="725.2"/>
    <n v="0"/>
    <n v="725.2"/>
    <n v="242.15"/>
    <n v="242.15"/>
    <n v="242.15"/>
    <n v="220.4"/>
    <n v="21.75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1"/>
    <x v="1"/>
    <s v="92014"/>
    <s v="Serveis jurídics"/>
    <n v="725.2"/>
    <n v="-272.8"/>
    <n v="452.4"/>
    <n v="0"/>
    <n v="0"/>
    <n v="0"/>
    <n v="0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1"/>
    <x v="1"/>
    <s v="92016"/>
    <s v="Direcció administrativa gabinet d'alcald"/>
    <n v="725.2"/>
    <n v="0"/>
    <n v="725.2"/>
    <n v="43.95"/>
    <n v="43.95"/>
    <n v="43.95"/>
    <n v="43.95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27"/>
    <x v="27"/>
    <s v="92021"/>
    <s v="Sindicatura de Greuges"/>
    <n v="365.5"/>
    <n v="0"/>
    <n v="365.5"/>
    <n v="39.549999999999997"/>
    <n v="39.549999999999997"/>
    <n v="39.549999999999997"/>
    <n v="39.549999999999997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28"/>
    <x v="28"/>
    <s v="92031"/>
    <s v="Arxiu municipal contemporani"/>
    <n v="157.16999999999999"/>
    <n v="0"/>
    <n v="157.16999999999999"/>
    <n v="0"/>
    <n v="0"/>
    <n v="0"/>
    <n v="0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28"/>
    <x v="28"/>
    <s v="92032"/>
    <s v="Sistema d'arxius"/>
    <n v="458.51"/>
    <n v="-6.39"/>
    <n v="452.12"/>
    <n v="0"/>
    <n v="0"/>
    <n v="0"/>
    <n v="0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8"/>
    <x v="8"/>
    <x v="20"/>
    <x v="20"/>
    <s v="92521"/>
    <s v="Direcció de comunicació"/>
    <n v="725.2"/>
    <n v="-80.010000000000005"/>
    <n v="645.19000000000005"/>
    <n v="27.95"/>
    <n v="27.95"/>
    <n v="27.95"/>
    <n v="27.95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8"/>
    <x v="8"/>
    <x v="20"/>
    <x v="20"/>
    <s v="92523"/>
    <s v="Comunicació digital"/>
    <n v="725.2"/>
    <n v="0"/>
    <n v="725.2"/>
    <n v="0"/>
    <n v="0"/>
    <n v="0"/>
    <n v="0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8"/>
    <x v="8"/>
    <x v="18"/>
    <x v="18"/>
    <x v="25"/>
    <x v="25"/>
    <s v="93314"/>
    <s v="Manteniment d’edificis i solars no centr"/>
    <n v="292.39999999999998"/>
    <n v="-292.39999999999998"/>
    <n v="0"/>
    <n v="0"/>
    <n v="0"/>
    <n v="0"/>
    <n v="0"/>
    <n v="0"/>
  </r>
  <r>
    <x v="1"/>
    <x v="1"/>
    <x v="9"/>
    <x v="9"/>
    <x v="38"/>
    <x v="38"/>
    <s v="23110"/>
    <s v="Locomoció del personal directiu"/>
    <x v="25"/>
    <x v="25"/>
    <s v="9"/>
    <s v="Actuacions de caràcter general"/>
    <x v="1"/>
    <x v="1"/>
    <x v="20"/>
    <x v="20"/>
    <x v="29"/>
    <x v="29"/>
    <s v="92211"/>
    <s v="Direcció de recursos humans i organitzac"/>
    <n v="1450.4"/>
    <n v="165.27"/>
    <n v="1615.67"/>
    <n v="1615.67"/>
    <n v="1615.67"/>
    <n v="405.67"/>
    <n v="405.67"/>
    <n v="0"/>
  </r>
  <r>
    <x v="1"/>
    <x v="1"/>
    <x v="9"/>
    <x v="9"/>
    <x v="38"/>
    <x v="38"/>
    <s v="23110"/>
    <s v="Locomoció del personal directiu"/>
    <x v="26"/>
    <x v="26"/>
    <s v="2"/>
    <s v="Actuacions de protecció i promoció social"/>
    <x v="2"/>
    <x v="2"/>
    <x v="4"/>
    <x v="4"/>
    <x v="30"/>
    <x v="30"/>
    <s v="23182"/>
    <s v="Suport a les accions comunitàries"/>
    <n v="145.04"/>
    <n v="-145.04"/>
    <n v="0"/>
    <n v="0"/>
    <n v="0"/>
    <n v="0"/>
    <n v="0"/>
    <n v="0"/>
  </r>
  <r>
    <x v="1"/>
    <x v="1"/>
    <x v="9"/>
    <x v="9"/>
    <x v="38"/>
    <x v="38"/>
    <s v="23110"/>
    <s v="Locomoció del personal directiu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2900.8"/>
    <n v="-2886.95"/>
    <n v="13.85"/>
    <n v="13.85"/>
    <n v="13.85"/>
    <n v="13.85"/>
    <n v="13.85"/>
    <n v="0"/>
  </r>
  <r>
    <x v="1"/>
    <x v="1"/>
    <x v="9"/>
    <x v="9"/>
    <x v="38"/>
    <x v="38"/>
    <s v="23110"/>
    <s v="Locomoció del personal directiu"/>
    <x v="26"/>
    <x v="26"/>
    <s v="9"/>
    <s v="Actuacions de caràcter general"/>
    <x v="1"/>
    <x v="1"/>
    <x v="1"/>
    <x v="1"/>
    <x v="1"/>
    <x v="1"/>
    <s v="92011"/>
    <s v="Administració general"/>
    <n v="0"/>
    <n v="28.4"/>
    <n v="28.4"/>
    <n v="28.4"/>
    <n v="28.4"/>
    <n v="28.4"/>
    <n v="28.4"/>
    <n v="0"/>
  </r>
  <r>
    <x v="1"/>
    <x v="1"/>
    <x v="9"/>
    <x v="9"/>
    <x v="38"/>
    <x v="38"/>
    <s v="23110"/>
    <s v="Locomoció del personal directiu"/>
    <x v="26"/>
    <x v="26"/>
    <s v="9"/>
    <s v="Actuacions de caràcter general"/>
    <x v="1"/>
    <x v="1"/>
    <x v="21"/>
    <x v="21"/>
    <x v="31"/>
    <x v="31"/>
    <s v="92417"/>
    <s v="Participació ciutadana"/>
    <n v="2924.01"/>
    <n v="-2924.01"/>
    <n v="0"/>
    <n v="0"/>
    <n v="0"/>
    <n v="0"/>
    <n v="0"/>
    <n v="0"/>
  </r>
  <r>
    <x v="1"/>
    <x v="1"/>
    <x v="9"/>
    <x v="9"/>
    <x v="38"/>
    <x v="38"/>
    <s v="23110"/>
    <s v="Locomoció del personal directiu"/>
    <x v="26"/>
    <x v="26"/>
    <s v="9"/>
    <s v="Actuacions de caràcter general"/>
    <x v="1"/>
    <x v="1"/>
    <x v="21"/>
    <x v="21"/>
    <x v="31"/>
    <x v="31"/>
    <s v="92418"/>
    <s v="Associacionisme"/>
    <n v="0"/>
    <n v="11.35"/>
    <n v="11.35"/>
    <n v="11.35"/>
    <n v="11.35"/>
    <n v="11.35"/>
    <n v="11.35"/>
    <n v="0"/>
  </r>
  <r>
    <x v="1"/>
    <x v="1"/>
    <x v="9"/>
    <x v="9"/>
    <x v="38"/>
    <x v="38"/>
    <s v="23110"/>
    <s v="Locomoció del personal directiu"/>
    <x v="26"/>
    <x v="26"/>
    <s v="9"/>
    <s v="Actuacions de caràcter general"/>
    <x v="1"/>
    <x v="1"/>
    <x v="21"/>
    <x v="21"/>
    <x v="68"/>
    <x v="68"/>
    <s v="92491"/>
    <s v="Memòria històrica"/>
    <n v="2122.4"/>
    <n v="-2122.4"/>
    <n v="0"/>
    <n v="0"/>
    <n v="0"/>
    <n v="0"/>
    <n v="0"/>
    <n v="0"/>
  </r>
  <r>
    <x v="1"/>
    <x v="1"/>
    <x v="9"/>
    <x v="9"/>
    <x v="38"/>
    <x v="38"/>
    <s v="23120"/>
    <s v="Locomoció del personal no directiu"/>
    <x v="11"/>
    <x v="11"/>
    <s v="2"/>
    <s v="Actuacions de protecció i promoció social"/>
    <x v="2"/>
    <x v="2"/>
    <x v="4"/>
    <x v="4"/>
    <x v="34"/>
    <x v="34"/>
    <s v="23173"/>
    <s v="Inclusió amb perspectiva de gènere"/>
    <n v="0"/>
    <n v="450"/>
    <n v="450"/>
    <n v="12.2"/>
    <n v="12.2"/>
    <n v="12.2"/>
    <n v="12.2"/>
    <n v="0"/>
  </r>
  <r>
    <x v="1"/>
    <x v="1"/>
    <x v="9"/>
    <x v="9"/>
    <x v="38"/>
    <x v="38"/>
    <s v="23120"/>
    <s v="Locomoció del personal no directiu"/>
    <x v="11"/>
    <x v="11"/>
    <s v="9"/>
    <s v="Actuacions de caràcter general"/>
    <x v="1"/>
    <x v="1"/>
    <x v="1"/>
    <x v="1"/>
    <x v="1"/>
    <x v="1"/>
    <s v="92011"/>
    <s v="Administració general"/>
    <n v="0"/>
    <n v="3000"/>
    <n v="3000"/>
    <n v="3000"/>
    <n v="3000"/>
    <n v="0"/>
    <n v="0"/>
    <n v="0"/>
  </r>
  <r>
    <x v="1"/>
    <x v="1"/>
    <x v="9"/>
    <x v="9"/>
    <x v="38"/>
    <x v="38"/>
    <s v="23120"/>
    <s v="Locomoció del personal no directiu"/>
    <x v="11"/>
    <x v="11"/>
    <s v="9"/>
    <s v="Actuacions de caràcter general"/>
    <x v="1"/>
    <x v="1"/>
    <x v="2"/>
    <x v="2"/>
    <x v="2"/>
    <x v="2"/>
    <s v="92321"/>
    <s v="Anàlisi i programació"/>
    <n v="0"/>
    <n v="1000"/>
    <n v="1000"/>
    <n v="1000"/>
    <n v="100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0975"/>
    <n v="13780"/>
    <n v="44755"/>
    <n v="44755"/>
    <n v="44755"/>
    <n v="11299.7"/>
    <n v="10027.959999999999"/>
    <n v="1271.74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840"/>
    <n v="0"/>
    <n v="840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3"/>
    <x v="3"/>
    <x v="33"/>
    <x v="33"/>
    <s v="23034"/>
    <s v="Participació social"/>
    <n v="420"/>
    <n v="0"/>
    <n v="420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140"/>
    <n v="-140"/>
    <n v="0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46"/>
    <x v="46"/>
    <s v="23211"/>
    <s v="Accions de millora per a la infància i l"/>
    <n v="525"/>
    <n v="0"/>
    <n v="525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46"/>
    <x v="46"/>
    <s v="23213"/>
    <s v="Promoció i participació infància"/>
    <n v="525"/>
    <n v="0"/>
    <n v="525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5"/>
    <x v="5"/>
    <s v="23241"/>
    <s v="Promoció de les dones"/>
    <n v="280"/>
    <n v="0"/>
    <n v="280"/>
    <n v="38.74"/>
    <n v="38.74"/>
    <n v="38.74"/>
    <n v="27.59"/>
    <n v="11.15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245"/>
    <n v="-245"/>
    <n v="0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35"/>
    <x v="35"/>
    <s v="23252"/>
    <s v="Foment i promoció dels drets humans"/>
    <n v="1225"/>
    <n v="-1218.95"/>
    <n v="6.05"/>
    <n v="6.05"/>
    <n v="6.05"/>
    <n v="6.05"/>
    <n v="6.05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245"/>
    <n v="0"/>
    <n v="245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56"/>
    <x v="56"/>
    <s v="23291"/>
    <s v="Cooperació Internacional"/>
    <n v="17500"/>
    <n v="-17500"/>
    <n v="0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3"/>
    <s v="Producció de béns públics de caràcter preferent"/>
    <x v="14"/>
    <x v="14"/>
    <x v="40"/>
    <x v="40"/>
    <x v="63"/>
    <x v="63"/>
    <s v="31111"/>
    <s v="Promoció de la salut"/>
    <n v="525"/>
    <n v="0"/>
    <n v="525"/>
    <n v="0"/>
    <n v="0"/>
    <n v="0"/>
    <n v="0"/>
    <n v="0"/>
  </r>
  <r>
    <x v="1"/>
    <x v="1"/>
    <x v="9"/>
    <x v="9"/>
    <x v="38"/>
    <x v="38"/>
    <s v="23120"/>
    <s v="Locomoció del personal no directiu"/>
    <x v="15"/>
    <x v="15"/>
    <s v="1"/>
    <s v="Serveis públics bàsics"/>
    <x v="6"/>
    <x v="6"/>
    <x v="32"/>
    <x v="32"/>
    <x v="50"/>
    <x v="50"/>
    <s v="16911"/>
    <s v="Protecció i control d'animals"/>
    <n v="2029.48"/>
    <n v="-2029.48"/>
    <n v="0"/>
    <n v="0"/>
    <n v="0"/>
    <n v="0"/>
    <n v="0"/>
    <n v="0"/>
  </r>
  <r>
    <x v="1"/>
    <x v="1"/>
    <x v="9"/>
    <x v="9"/>
    <x v="38"/>
    <x v="38"/>
    <s v="23120"/>
    <s v="Locomoció del personal no directiu"/>
    <x v="15"/>
    <x v="15"/>
    <s v="9"/>
    <s v="Actuacions de caràcter general"/>
    <x v="0"/>
    <x v="0"/>
    <x v="0"/>
    <x v="0"/>
    <x v="9"/>
    <x v="9"/>
    <s v="91223"/>
    <s v="Relacions internacionals"/>
    <n v="25693.4"/>
    <n v="7615.45"/>
    <n v="33308.85"/>
    <n v="8000"/>
    <n v="8000"/>
    <n v="5717.57"/>
    <n v="5717.57"/>
    <n v="0"/>
  </r>
  <r>
    <x v="1"/>
    <x v="1"/>
    <x v="9"/>
    <x v="9"/>
    <x v="38"/>
    <x v="38"/>
    <s v="23120"/>
    <s v="Locomoció del personal no directiu"/>
    <x v="15"/>
    <x v="15"/>
    <s v="9"/>
    <s v="Actuacions de caràcter general"/>
    <x v="0"/>
    <x v="0"/>
    <x v="0"/>
    <x v="0"/>
    <x v="9"/>
    <x v="9"/>
    <s v="91224"/>
    <s v="Comissionat Agenda 2030"/>
    <n v="0"/>
    <n v="1000"/>
    <n v="1000"/>
    <n v="1000"/>
    <n v="1000"/>
    <n v="0"/>
    <n v="0"/>
    <n v="0"/>
  </r>
  <r>
    <x v="1"/>
    <x v="1"/>
    <x v="9"/>
    <x v="9"/>
    <x v="38"/>
    <x v="38"/>
    <s v="23120"/>
    <s v="Locomoció del personal no directiu"/>
    <x v="15"/>
    <x v="15"/>
    <s v="9"/>
    <s v="Actuacions de caràcter general"/>
    <x v="1"/>
    <x v="1"/>
    <x v="1"/>
    <x v="1"/>
    <x v="1"/>
    <x v="1"/>
    <s v="92011"/>
    <s v="Administració general"/>
    <n v="1036"/>
    <n v="1000"/>
    <n v="2036"/>
    <n v="454"/>
    <n v="454"/>
    <n v="454"/>
    <n v="454"/>
    <n v="0"/>
  </r>
  <r>
    <x v="1"/>
    <x v="1"/>
    <x v="9"/>
    <x v="9"/>
    <x v="38"/>
    <x v="38"/>
    <s v="23120"/>
    <s v="Locomoció del personal no directiu"/>
    <x v="15"/>
    <x v="15"/>
    <s v="9"/>
    <s v="Actuacions de caràcter general"/>
    <x v="1"/>
    <x v="1"/>
    <x v="8"/>
    <x v="8"/>
    <x v="10"/>
    <x v="10"/>
    <s v="92511"/>
    <s v="Atenció al ciutadà"/>
    <n v="2084.3200000000002"/>
    <n v="900"/>
    <n v="2984.32"/>
    <n v="2837.5"/>
    <n v="2837.5"/>
    <n v="851.25"/>
    <n v="851.25"/>
    <n v="0"/>
  </r>
  <r>
    <x v="1"/>
    <x v="1"/>
    <x v="9"/>
    <x v="9"/>
    <x v="38"/>
    <x v="38"/>
    <s v="23120"/>
    <s v="Locomoció del personal no directiu"/>
    <x v="15"/>
    <x v="15"/>
    <s v="9"/>
    <s v="Actuacions de caràcter general"/>
    <x v="1"/>
    <x v="1"/>
    <x v="42"/>
    <x v="42"/>
    <x v="67"/>
    <x v="67"/>
    <s v="92612"/>
    <s v="Gestió xarxa integrada d'informació"/>
    <n v="0"/>
    <n v="1000"/>
    <n v="1000"/>
    <n v="1000"/>
    <n v="1000"/>
    <n v="0"/>
    <n v="0"/>
    <n v="0"/>
  </r>
  <r>
    <x v="1"/>
    <x v="1"/>
    <x v="9"/>
    <x v="9"/>
    <x v="38"/>
    <x v="38"/>
    <s v="23120"/>
    <s v="Locomoció del personal no directiu"/>
    <x v="15"/>
    <x v="15"/>
    <s v="9"/>
    <s v="Actuacions de caràcter general"/>
    <x v="8"/>
    <x v="8"/>
    <x v="17"/>
    <x v="17"/>
    <x v="24"/>
    <x v="24"/>
    <s v="93115"/>
    <s v="Control intern"/>
    <n v="0"/>
    <n v="300"/>
    <n v="300"/>
    <n v="33.75"/>
    <n v="33.75"/>
    <n v="33.75"/>
    <n v="23.2"/>
    <n v="10.55"/>
  </r>
  <r>
    <x v="1"/>
    <x v="1"/>
    <x v="9"/>
    <x v="9"/>
    <x v="38"/>
    <x v="38"/>
    <s v="23120"/>
    <s v="Locomoció del personal no directiu"/>
    <x v="17"/>
    <x v="17"/>
    <s v="1"/>
    <s v="Serveis públics bàsics"/>
    <x v="5"/>
    <x v="5"/>
    <x v="9"/>
    <x v="9"/>
    <x v="11"/>
    <x v="11"/>
    <s v="13011"/>
    <s v="Gestió programa administració seguretat"/>
    <n v="105000"/>
    <n v="-10000"/>
    <n v="95000"/>
    <n v="77199.679999999993"/>
    <n v="77199.679999999993"/>
    <n v="75497.179999999993"/>
    <n v="75497.179999999993"/>
    <n v="0"/>
  </r>
  <r>
    <x v="1"/>
    <x v="1"/>
    <x v="9"/>
    <x v="9"/>
    <x v="38"/>
    <x v="38"/>
    <s v="23120"/>
    <s v="Locomoció del personal no directiu"/>
    <x v="18"/>
    <x v="18"/>
    <s v="1"/>
    <s v="Serveis públics bàsics"/>
    <x v="4"/>
    <x v="4"/>
    <x v="7"/>
    <x v="7"/>
    <x v="8"/>
    <x v="8"/>
    <s v="15011"/>
    <s v="Despeses generals d'Ecologia Urbana"/>
    <n v="64264.81"/>
    <n v="-24790.65"/>
    <n v="39474.160000000003"/>
    <n v="20333.150000000001"/>
    <n v="20333.150000000001"/>
    <n v="18833.150000000001"/>
    <n v="18833.150000000001"/>
    <n v="0"/>
  </r>
  <r>
    <x v="1"/>
    <x v="1"/>
    <x v="9"/>
    <x v="9"/>
    <x v="38"/>
    <x v="38"/>
    <s v="23120"/>
    <s v="Locomoció del personal no directiu"/>
    <x v="19"/>
    <x v="19"/>
    <s v="1"/>
    <s v="Serveis públics bàsics"/>
    <x v="6"/>
    <x v="6"/>
    <x v="13"/>
    <x v="13"/>
    <x v="16"/>
    <x v="16"/>
    <s v="16312"/>
    <s v="Avaluació de la neteja viària"/>
    <n v="502.74"/>
    <n v="0"/>
    <n v="502.74"/>
    <n v="400"/>
    <n v="116.85"/>
    <n v="116.85"/>
    <n v="116.85"/>
    <n v="0"/>
  </r>
  <r>
    <x v="1"/>
    <x v="1"/>
    <x v="9"/>
    <x v="9"/>
    <x v="38"/>
    <x v="38"/>
    <s v="23120"/>
    <s v="Locomoció del personal no directiu"/>
    <x v="20"/>
    <x v="20"/>
    <s v="1"/>
    <s v="Serveis públics bàsics"/>
    <x v="4"/>
    <x v="4"/>
    <x v="14"/>
    <x v="14"/>
    <x v="22"/>
    <x v="22"/>
    <s v="15112"/>
    <s v="Inspeccions"/>
    <n v="1820"/>
    <n v="-1820"/>
    <n v="0"/>
    <n v="0"/>
    <n v="0"/>
    <n v="0"/>
    <n v="0"/>
    <n v="0"/>
  </r>
  <r>
    <x v="1"/>
    <x v="1"/>
    <x v="9"/>
    <x v="9"/>
    <x v="38"/>
    <x v="38"/>
    <s v="23120"/>
    <s v="Locomoció del personal no directiu"/>
    <x v="20"/>
    <x v="20"/>
    <s v="1"/>
    <s v="Serveis públics bàsics"/>
    <x v="4"/>
    <x v="4"/>
    <x v="41"/>
    <x v="41"/>
    <x v="75"/>
    <x v="75"/>
    <s v="15221"/>
    <s v="Millora del paisatge urbà i la qualitat"/>
    <n v="1050"/>
    <n v="-1050"/>
    <n v="0"/>
    <n v="0"/>
    <n v="0"/>
    <n v="0"/>
    <n v="0"/>
    <n v="0"/>
  </r>
  <r>
    <x v="1"/>
    <x v="1"/>
    <x v="9"/>
    <x v="9"/>
    <x v="38"/>
    <x v="38"/>
    <s v="23120"/>
    <s v="Locomoció del personal no directiu"/>
    <x v="21"/>
    <x v="21"/>
    <s v="4"/>
    <s v="Actuacions de caràcter econòmic"/>
    <x v="15"/>
    <x v="15"/>
    <x v="45"/>
    <x v="45"/>
    <x v="77"/>
    <x v="77"/>
    <s v="46311"/>
    <s v="Suport a innovació i coneixement"/>
    <n v="0"/>
    <n v="5350"/>
    <n v="5350"/>
    <n v="0"/>
    <n v="0"/>
    <n v="0"/>
    <n v="0"/>
    <n v="0"/>
  </r>
  <r>
    <x v="1"/>
    <x v="1"/>
    <x v="9"/>
    <x v="9"/>
    <x v="38"/>
    <x v="38"/>
    <s v="23120"/>
    <s v="Locomoció del personal no directiu"/>
    <x v="1"/>
    <x v="1"/>
    <s v="9"/>
    <s v="Actuacions de caràcter general"/>
    <x v="1"/>
    <x v="1"/>
    <x v="1"/>
    <x v="1"/>
    <x v="1"/>
    <x v="1"/>
    <s v="92011"/>
    <s v="Administració general"/>
    <n v="3150"/>
    <n v="0"/>
    <n v="3150"/>
    <n v="2893.86"/>
    <n v="2893.86"/>
    <n v="2837.49"/>
    <n v="2837.49"/>
    <n v="0"/>
  </r>
  <r>
    <x v="1"/>
    <x v="1"/>
    <x v="9"/>
    <x v="9"/>
    <x v="38"/>
    <x v="38"/>
    <s v="23120"/>
    <s v="Locomoció del personal no directiu"/>
    <x v="2"/>
    <x v="2"/>
    <s v="9"/>
    <s v="Actuacions de caràcter general"/>
    <x v="1"/>
    <x v="1"/>
    <x v="1"/>
    <x v="1"/>
    <x v="1"/>
    <x v="1"/>
    <s v="92011"/>
    <s v="Administració general"/>
    <n v="8400"/>
    <n v="-4900.49"/>
    <n v="3499.51"/>
    <n v="3452.8"/>
    <n v="3452.8"/>
    <n v="3452.8"/>
    <n v="3452.8"/>
    <n v="0"/>
  </r>
  <r>
    <x v="1"/>
    <x v="1"/>
    <x v="9"/>
    <x v="9"/>
    <x v="38"/>
    <x v="38"/>
    <s v="23120"/>
    <s v="Locomoció del personal no directiu"/>
    <x v="3"/>
    <x v="3"/>
    <s v="9"/>
    <s v="Actuacions de caràcter general"/>
    <x v="1"/>
    <x v="1"/>
    <x v="1"/>
    <x v="1"/>
    <x v="1"/>
    <x v="1"/>
    <s v="92011"/>
    <s v="Administració general"/>
    <n v="3500"/>
    <n v="0"/>
    <n v="3500"/>
    <n v="2293.0500000000002"/>
    <n v="2293.0500000000002"/>
    <n v="2293.0500000000002"/>
    <n v="2293.0500000000002"/>
    <n v="0"/>
  </r>
  <r>
    <x v="1"/>
    <x v="1"/>
    <x v="9"/>
    <x v="9"/>
    <x v="38"/>
    <x v="38"/>
    <s v="23120"/>
    <s v="Locomoció del personal no directiu"/>
    <x v="4"/>
    <x v="4"/>
    <s v="9"/>
    <s v="Actuacions de caràcter general"/>
    <x v="1"/>
    <x v="1"/>
    <x v="1"/>
    <x v="1"/>
    <x v="1"/>
    <x v="1"/>
    <s v="92011"/>
    <s v="Administració general"/>
    <n v="2229.5"/>
    <n v="-1100"/>
    <n v="1129.5"/>
    <n v="1036.05"/>
    <n v="1036.05"/>
    <n v="546.45000000000005"/>
    <n v="546.45000000000005"/>
    <n v="0"/>
  </r>
  <r>
    <x v="1"/>
    <x v="1"/>
    <x v="9"/>
    <x v="9"/>
    <x v="38"/>
    <x v="38"/>
    <s v="23120"/>
    <s v="Locomoció del personal no directiu"/>
    <x v="5"/>
    <x v="5"/>
    <s v="9"/>
    <s v="Actuacions de caràcter general"/>
    <x v="1"/>
    <x v="1"/>
    <x v="1"/>
    <x v="1"/>
    <x v="1"/>
    <x v="1"/>
    <s v="92011"/>
    <s v="Administració general"/>
    <n v="7700"/>
    <n v="0"/>
    <n v="7700"/>
    <n v="6927.7"/>
    <n v="6927.7"/>
    <n v="6927.7"/>
    <n v="6927.7"/>
    <n v="0"/>
  </r>
  <r>
    <x v="1"/>
    <x v="1"/>
    <x v="9"/>
    <x v="9"/>
    <x v="38"/>
    <x v="38"/>
    <s v="23120"/>
    <s v="Locomoció del personal no directiu"/>
    <x v="6"/>
    <x v="6"/>
    <s v="9"/>
    <s v="Actuacions de caràcter general"/>
    <x v="1"/>
    <x v="1"/>
    <x v="1"/>
    <x v="1"/>
    <x v="1"/>
    <x v="1"/>
    <s v="92011"/>
    <s v="Administració general"/>
    <n v="3500"/>
    <n v="0"/>
    <n v="3500"/>
    <n v="3500"/>
    <n v="3500"/>
    <n v="1259.18"/>
    <n v="1259.18"/>
    <n v="0"/>
  </r>
  <r>
    <x v="1"/>
    <x v="1"/>
    <x v="9"/>
    <x v="9"/>
    <x v="38"/>
    <x v="38"/>
    <s v="23120"/>
    <s v="Locomoció del personal no directiu"/>
    <x v="7"/>
    <x v="7"/>
    <s v="9"/>
    <s v="Actuacions de caràcter general"/>
    <x v="1"/>
    <x v="1"/>
    <x v="1"/>
    <x v="1"/>
    <x v="1"/>
    <x v="1"/>
    <s v="92011"/>
    <s v="Administració general"/>
    <n v="11712.96"/>
    <n v="-3361.21"/>
    <n v="8351.75"/>
    <n v="5912.73"/>
    <n v="5912.73"/>
    <n v="5912.73"/>
    <n v="5912.73"/>
    <n v="0"/>
  </r>
  <r>
    <x v="1"/>
    <x v="1"/>
    <x v="9"/>
    <x v="9"/>
    <x v="38"/>
    <x v="38"/>
    <s v="23120"/>
    <s v="Locomoció del personal no directiu"/>
    <x v="8"/>
    <x v="8"/>
    <s v="9"/>
    <s v="Actuacions de caràcter general"/>
    <x v="1"/>
    <x v="1"/>
    <x v="1"/>
    <x v="1"/>
    <x v="1"/>
    <x v="1"/>
    <s v="92011"/>
    <s v="Administració general"/>
    <n v="5141.71"/>
    <n v="-2267.4"/>
    <n v="2874.31"/>
    <n v="2874.31"/>
    <n v="2874.31"/>
    <n v="2874.31"/>
    <n v="2874.31"/>
    <n v="0"/>
  </r>
  <r>
    <x v="1"/>
    <x v="1"/>
    <x v="9"/>
    <x v="9"/>
    <x v="38"/>
    <x v="38"/>
    <s v="23120"/>
    <s v="Locomoció del personal no directiu"/>
    <x v="9"/>
    <x v="9"/>
    <s v="9"/>
    <s v="Actuacions de caràcter general"/>
    <x v="1"/>
    <x v="1"/>
    <x v="1"/>
    <x v="1"/>
    <x v="1"/>
    <x v="1"/>
    <s v="92011"/>
    <s v="Administració general"/>
    <n v="8580.57"/>
    <n v="7182.43"/>
    <n v="15763"/>
    <n v="15682.45"/>
    <n v="15682.45"/>
    <n v="15682.45"/>
    <n v="15682.45"/>
    <n v="0"/>
  </r>
  <r>
    <x v="1"/>
    <x v="1"/>
    <x v="9"/>
    <x v="9"/>
    <x v="38"/>
    <x v="38"/>
    <s v="23120"/>
    <s v="Locomoció del personal no directiu"/>
    <x v="10"/>
    <x v="10"/>
    <s v="9"/>
    <s v="Actuacions de caràcter general"/>
    <x v="1"/>
    <x v="1"/>
    <x v="1"/>
    <x v="1"/>
    <x v="1"/>
    <x v="1"/>
    <s v="92011"/>
    <s v="Administració general"/>
    <n v="5670"/>
    <n v="5"/>
    <n v="5675"/>
    <n v="5675"/>
    <n v="5675"/>
    <n v="5675"/>
    <n v="5675"/>
    <n v="0"/>
  </r>
  <r>
    <x v="1"/>
    <x v="1"/>
    <x v="9"/>
    <x v="9"/>
    <x v="38"/>
    <x v="38"/>
    <s v="23120"/>
    <s v="Locomoció del personal no directiu"/>
    <x v="23"/>
    <x v="23"/>
    <s v="4"/>
    <s v="Actuacions de caràcter econòmic"/>
    <x v="3"/>
    <x v="3"/>
    <x v="30"/>
    <x v="30"/>
    <x v="48"/>
    <x v="48"/>
    <s v="43141"/>
    <s v="Serveis de promoció del comerç"/>
    <n v="1412.6"/>
    <n v="-1412.6"/>
    <n v="0"/>
    <n v="0"/>
    <n v="0"/>
    <n v="0"/>
    <n v="0"/>
    <n v="0"/>
  </r>
  <r>
    <x v="1"/>
    <x v="1"/>
    <x v="9"/>
    <x v="9"/>
    <x v="38"/>
    <x v="38"/>
    <s v="23120"/>
    <s v="Locomoció del personal no directiu"/>
    <x v="23"/>
    <x v="23"/>
    <s v="4"/>
    <s v="Actuacions de caràcter econòmic"/>
    <x v="3"/>
    <x v="3"/>
    <x v="29"/>
    <x v="29"/>
    <x v="62"/>
    <x v="62"/>
    <s v="43321"/>
    <s v="Promoció econòmica de la ciutat"/>
    <n v="0"/>
    <n v="20068.75"/>
    <n v="20068.75"/>
    <n v="1607.45"/>
    <n v="1607.45"/>
    <n v="107.45"/>
    <n v="107.45"/>
    <n v="0"/>
  </r>
  <r>
    <x v="1"/>
    <x v="1"/>
    <x v="9"/>
    <x v="9"/>
    <x v="38"/>
    <x v="38"/>
    <s v="23120"/>
    <s v="Locomoció del personal no directiu"/>
    <x v="24"/>
    <x v="24"/>
    <s v="9"/>
    <s v="Actuacions de caràcter general"/>
    <x v="1"/>
    <x v="1"/>
    <x v="1"/>
    <x v="1"/>
    <x v="1"/>
    <x v="1"/>
    <s v="92011"/>
    <s v="Administració general"/>
    <n v="6300"/>
    <n v="0"/>
    <n v="6300"/>
    <n v="1000"/>
    <n v="1000"/>
    <n v="0"/>
    <n v="0"/>
    <n v="0"/>
  </r>
  <r>
    <x v="1"/>
    <x v="1"/>
    <x v="9"/>
    <x v="9"/>
    <x v="38"/>
    <x v="38"/>
    <s v="23120"/>
    <s v="Locomoció del personal no directiu"/>
    <x v="24"/>
    <x v="24"/>
    <s v="9"/>
    <s v="Actuacions de caràcter general"/>
    <x v="8"/>
    <x v="8"/>
    <x v="17"/>
    <x v="17"/>
    <x v="24"/>
    <x v="24"/>
    <s v="93112"/>
    <s v="Pressupost i política fiscal"/>
    <n v="2800"/>
    <n v="44.48"/>
    <n v="2844.48"/>
    <n v="2082.65"/>
    <n v="2082.65"/>
    <n v="488.65"/>
    <n v="488.65"/>
    <n v="0"/>
  </r>
  <r>
    <x v="1"/>
    <x v="1"/>
    <x v="9"/>
    <x v="9"/>
    <x v="38"/>
    <x v="38"/>
    <s v="23120"/>
    <s v="Locomoció del personal no directiu"/>
    <x v="24"/>
    <x v="24"/>
    <s v="9"/>
    <s v="Actuacions de caràcter general"/>
    <x v="8"/>
    <x v="8"/>
    <x v="18"/>
    <x v="18"/>
    <x v="25"/>
    <x v="25"/>
    <s v="93311"/>
    <s v="Patrimoni"/>
    <n v="210"/>
    <n v="0"/>
    <n v="210"/>
    <n v="0"/>
    <n v="0"/>
    <n v="0"/>
    <n v="0"/>
    <n v="0"/>
  </r>
  <r>
    <x v="1"/>
    <x v="1"/>
    <x v="9"/>
    <x v="9"/>
    <x v="38"/>
    <x v="38"/>
    <s v="23120"/>
    <s v="Locomoció del personal no directiu"/>
    <x v="0"/>
    <x v="0"/>
    <s v="4"/>
    <s v="Actuacions de caràcter econòmic"/>
    <x v="3"/>
    <x v="3"/>
    <x v="6"/>
    <x v="6"/>
    <x v="7"/>
    <x v="7"/>
    <s v="43014"/>
    <s v="Consell Econòmic i Social"/>
    <n v="18.350000000000001"/>
    <n v="0"/>
    <n v="18.350000000000001"/>
    <n v="0"/>
    <n v="0"/>
    <n v="0"/>
    <n v="0"/>
    <n v="0"/>
  </r>
  <r>
    <x v="1"/>
    <x v="1"/>
    <x v="9"/>
    <x v="9"/>
    <x v="38"/>
    <x v="38"/>
    <s v="23120"/>
    <s v="Locomoció del personal no directiu"/>
    <x v="0"/>
    <x v="0"/>
    <s v="9"/>
    <s v="Actuacions de caràcter general"/>
    <x v="0"/>
    <x v="0"/>
    <x v="0"/>
    <x v="0"/>
    <x v="0"/>
    <x v="0"/>
    <s v="91212"/>
    <s v="Direcció tècnica de premsa"/>
    <n v="365.5"/>
    <n v="0"/>
    <n v="365.5"/>
    <n v="198.75"/>
    <n v="198.75"/>
    <n v="198.75"/>
    <n v="198.75"/>
    <n v="0"/>
  </r>
  <r>
    <x v="1"/>
    <x v="1"/>
    <x v="9"/>
    <x v="9"/>
    <x v="38"/>
    <x v="38"/>
    <s v="23120"/>
    <s v="Locomoció del personal no directiu"/>
    <x v="0"/>
    <x v="0"/>
    <s v="9"/>
    <s v="Actuacions de caràcter general"/>
    <x v="0"/>
    <x v="0"/>
    <x v="0"/>
    <x v="0"/>
    <x v="9"/>
    <x v="9"/>
    <s v="91221"/>
    <s v="Relacions institucionals"/>
    <n v="543.9"/>
    <n v="0"/>
    <n v="543.9"/>
    <n v="500"/>
    <n v="500"/>
    <n v="0"/>
    <n v="0"/>
    <n v="0"/>
  </r>
  <r>
    <x v="1"/>
    <x v="1"/>
    <x v="9"/>
    <x v="9"/>
    <x v="38"/>
    <x v="38"/>
    <s v="23120"/>
    <s v="Locomoció del personal no directiu"/>
    <x v="0"/>
    <x v="0"/>
    <s v="9"/>
    <s v="Actuacions de caràcter general"/>
    <x v="0"/>
    <x v="0"/>
    <x v="0"/>
    <x v="0"/>
    <x v="9"/>
    <x v="9"/>
    <s v="91222"/>
    <s v="Protocol"/>
    <n v="1205.42"/>
    <n v="5794.58"/>
    <n v="7000"/>
    <n v="7000"/>
    <n v="7000"/>
    <n v="6190.93"/>
    <n v="6190.93"/>
    <n v="0"/>
  </r>
  <r>
    <x v="1"/>
    <x v="1"/>
    <x v="9"/>
    <x v="9"/>
    <x v="38"/>
    <x v="38"/>
    <s v="23120"/>
    <s v="Locomoció del personal no directiu"/>
    <x v="0"/>
    <x v="0"/>
    <s v="9"/>
    <s v="Actuacions de caràcter general"/>
    <x v="1"/>
    <x v="1"/>
    <x v="1"/>
    <x v="1"/>
    <x v="1"/>
    <x v="1"/>
    <s v="92011"/>
    <s v="Administració general"/>
    <n v="51489.2"/>
    <n v="26843.75"/>
    <n v="78332.95"/>
    <n v="78152.5"/>
    <n v="78152.5"/>
    <n v="13396.04"/>
    <n v="12828.21"/>
    <n v="567.83000000000004"/>
  </r>
  <r>
    <x v="1"/>
    <x v="1"/>
    <x v="9"/>
    <x v="9"/>
    <x v="38"/>
    <x v="38"/>
    <s v="23120"/>
    <s v="Locomoció del personal no directiu"/>
    <x v="0"/>
    <x v="0"/>
    <s v="9"/>
    <s v="Actuacions de caràcter general"/>
    <x v="1"/>
    <x v="1"/>
    <x v="1"/>
    <x v="1"/>
    <x v="1"/>
    <x v="1"/>
    <s v="92012"/>
    <s v="Serveis editorials"/>
    <n v="1450.4"/>
    <n v="0"/>
    <n v="1450.4"/>
    <n v="0"/>
    <n v="0"/>
    <n v="0"/>
    <n v="0"/>
    <n v="0"/>
  </r>
  <r>
    <x v="1"/>
    <x v="1"/>
    <x v="9"/>
    <x v="9"/>
    <x v="38"/>
    <x v="38"/>
    <s v="23120"/>
    <s v="Locomoció del personal no directiu"/>
    <x v="0"/>
    <x v="0"/>
    <s v="9"/>
    <s v="Actuacions de caràcter general"/>
    <x v="1"/>
    <x v="1"/>
    <x v="1"/>
    <x v="1"/>
    <x v="1"/>
    <x v="1"/>
    <s v="92014"/>
    <s v="Serveis jurídics"/>
    <n v="362.6"/>
    <n v="0"/>
    <n v="362.6"/>
    <n v="0"/>
    <n v="0"/>
    <n v="0"/>
    <n v="0"/>
    <n v="0"/>
  </r>
  <r>
    <x v="1"/>
    <x v="1"/>
    <x v="9"/>
    <x v="9"/>
    <x v="38"/>
    <x v="38"/>
    <s v="23120"/>
    <s v="Locomoció del personal no directiu"/>
    <x v="0"/>
    <x v="0"/>
    <s v="9"/>
    <s v="Actuacions de caràcter general"/>
    <x v="1"/>
    <x v="1"/>
    <x v="1"/>
    <x v="1"/>
    <x v="1"/>
    <x v="1"/>
    <s v="92016"/>
    <s v="Direcció administrativa gabinet d'alcald"/>
    <n v="725.2"/>
    <n v="0"/>
    <n v="725.2"/>
    <n v="403.97"/>
    <n v="403.97"/>
    <n v="403.97"/>
    <n v="381.52"/>
    <n v="22.45"/>
  </r>
  <r>
    <x v="1"/>
    <x v="1"/>
    <x v="9"/>
    <x v="9"/>
    <x v="38"/>
    <x v="38"/>
    <s v="23120"/>
    <s v="Locomoció del personal no directiu"/>
    <x v="0"/>
    <x v="0"/>
    <s v="9"/>
    <s v="Actuacions de caràcter general"/>
    <x v="1"/>
    <x v="1"/>
    <x v="1"/>
    <x v="1"/>
    <x v="28"/>
    <x v="28"/>
    <s v="92032"/>
    <s v="Sistema d'arxius"/>
    <n v="0"/>
    <n v="2000"/>
    <n v="2000"/>
    <n v="0"/>
    <n v="0"/>
    <n v="0"/>
    <n v="0"/>
    <n v="0"/>
  </r>
  <r>
    <x v="1"/>
    <x v="1"/>
    <x v="9"/>
    <x v="9"/>
    <x v="38"/>
    <x v="38"/>
    <s v="23120"/>
    <s v="Locomoció del personal no directiu"/>
    <x v="25"/>
    <x v="25"/>
    <s v="9"/>
    <s v="Actuacions de caràcter general"/>
    <x v="1"/>
    <x v="1"/>
    <x v="20"/>
    <x v="20"/>
    <x v="29"/>
    <x v="29"/>
    <s v="92211"/>
    <s v="Direcció de recursos humans i organitzac"/>
    <n v="3988.6"/>
    <n v="-817.76"/>
    <n v="3170.84"/>
    <n v="1401.44"/>
    <n v="1401.44"/>
    <n v="191.44"/>
    <n v="191.44"/>
    <n v="0"/>
  </r>
  <r>
    <x v="1"/>
    <x v="1"/>
    <x v="9"/>
    <x v="9"/>
    <x v="38"/>
    <x v="38"/>
    <s v="23120"/>
    <s v="Locomoció del personal no directiu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725.2"/>
    <n v="-725.2"/>
    <n v="0"/>
    <n v="0"/>
    <n v="0"/>
    <n v="0"/>
    <n v="0"/>
    <n v="0"/>
  </r>
  <r>
    <x v="1"/>
    <x v="1"/>
    <x v="9"/>
    <x v="9"/>
    <x v="38"/>
    <x v="38"/>
    <s v="23120"/>
    <s v="Locomoció del personal no directiu"/>
    <x v="26"/>
    <x v="26"/>
    <s v="9"/>
    <s v="Actuacions de caràcter general"/>
    <x v="1"/>
    <x v="1"/>
    <x v="1"/>
    <x v="1"/>
    <x v="1"/>
    <x v="1"/>
    <s v="92011"/>
    <s v="Administració general"/>
    <n v="0"/>
    <n v="5706.05"/>
    <n v="5706.05"/>
    <n v="5706.05"/>
    <n v="5706.05"/>
    <n v="5706.05"/>
    <n v="5706.05"/>
    <n v="0"/>
  </r>
  <r>
    <x v="1"/>
    <x v="1"/>
    <x v="9"/>
    <x v="9"/>
    <x v="38"/>
    <x v="38"/>
    <s v="23120"/>
    <s v="Locomoció del personal no directiu"/>
    <x v="26"/>
    <x v="26"/>
    <s v="9"/>
    <s v="Actuacions de caràcter general"/>
    <x v="1"/>
    <x v="1"/>
    <x v="21"/>
    <x v="21"/>
    <x v="31"/>
    <x v="31"/>
    <s v="92418"/>
    <s v="Associacionisme"/>
    <n v="0"/>
    <n v="11.35"/>
    <n v="11.35"/>
    <n v="11.35"/>
    <n v="11.35"/>
    <n v="11.35"/>
    <n v="11.35"/>
    <n v="0"/>
  </r>
  <r>
    <x v="1"/>
    <x v="1"/>
    <x v="9"/>
    <x v="9"/>
    <x v="39"/>
    <x v="39"/>
    <s v="23300"/>
    <s v="Altres indemnitzacion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9000"/>
    <n v="9000"/>
    <n v="9000"/>
    <n v="3300"/>
    <n v="3300"/>
    <n v="0"/>
    <n v="3300"/>
  </r>
  <r>
    <x v="1"/>
    <x v="1"/>
    <x v="9"/>
    <x v="9"/>
    <x v="39"/>
    <x v="39"/>
    <s v="23300"/>
    <s v="Altres indemnitzacions"/>
    <x v="15"/>
    <x v="15"/>
    <s v="9"/>
    <s v="Actuacions de caràcter general"/>
    <x v="8"/>
    <x v="8"/>
    <x v="17"/>
    <x v="17"/>
    <x v="24"/>
    <x v="24"/>
    <s v="93115"/>
    <s v="Control intern"/>
    <n v="0"/>
    <n v="14250"/>
    <n v="14250"/>
    <n v="14250"/>
    <n v="14250"/>
    <n v="14250"/>
    <n v="0"/>
    <n v="14250"/>
  </r>
  <r>
    <x v="1"/>
    <x v="1"/>
    <x v="9"/>
    <x v="9"/>
    <x v="39"/>
    <x v="39"/>
    <s v="23300"/>
    <s v="Altres indemnitzacions"/>
    <x v="17"/>
    <x v="17"/>
    <s v="1"/>
    <s v="Serveis públics bàsics"/>
    <x v="5"/>
    <x v="5"/>
    <x v="9"/>
    <x v="9"/>
    <x v="11"/>
    <x v="11"/>
    <s v="13011"/>
    <s v="Gestió programa administració seguretat"/>
    <n v="3000"/>
    <n v="5000"/>
    <n v="8000"/>
    <n v="7195.5"/>
    <n v="7195.5"/>
    <n v="7195.5"/>
    <n v="7078.5"/>
    <n v="117"/>
  </r>
  <r>
    <x v="1"/>
    <x v="1"/>
    <x v="9"/>
    <x v="9"/>
    <x v="39"/>
    <x v="39"/>
    <s v="23300"/>
    <s v="Altres indemnitzacions"/>
    <x v="5"/>
    <x v="5"/>
    <s v="9"/>
    <s v="Actuacions de caràcter general"/>
    <x v="1"/>
    <x v="1"/>
    <x v="1"/>
    <x v="1"/>
    <x v="1"/>
    <x v="1"/>
    <s v="92011"/>
    <s v="Administració general"/>
    <n v="0"/>
    <n v="62.51"/>
    <n v="62.51"/>
    <n v="62.51"/>
    <n v="62.51"/>
    <n v="62.51"/>
    <n v="62.51"/>
    <n v="0"/>
  </r>
  <r>
    <x v="1"/>
    <x v="1"/>
    <x v="9"/>
    <x v="9"/>
    <x v="39"/>
    <x v="39"/>
    <s v="23300"/>
    <s v="Altres indemnitzacions"/>
    <x v="9"/>
    <x v="9"/>
    <s v="9"/>
    <s v="Actuacions de caràcter general"/>
    <x v="1"/>
    <x v="1"/>
    <x v="1"/>
    <x v="1"/>
    <x v="1"/>
    <x v="1"/>
    <s v="92011"/>
    <s v="Administració general"/>
    <n v="781.69"/>
    <n v="-781.69"/>
    <n v="0"/>
    <n v="0"/>
    <n v="0"/>
    <n v="0"/>
    <n v="0"/>
    <n v="0"/>
  </r>
  <r>
    <x v="1"/>
    <x v="1"/>
    <x v="9"/>
    <x v="9"/>
    <x v="39"/>
    <x v="39"/>
    <s v="23300"/>
    <s v="Altres indemnitzacions"/>
    <x v="24"/>
    <x v="24"/>
    <s v="9"/>
    <s v="Actuacions de caràcter general"/>
    <x v="8"/>
    <x v="8"/>
    <x v="26"/>
    <x v="26"/>
    <x v="40"/>
    <x v="40"/>
    <s v="93212"/>
    <s v="Consell Tributari"/>
    <n v="201254.06"/>
    <n v="0"/>
    <n v="201254.06"/>
    <n v="190800"/>
    <n v="179450"/>
    <n v="179450"/>
    <n v="179450"/>
    <n v="0"/>
  </r>
  <r>
    <x v="1"/>
    <x v="1"/>
    <x v="9"/>
    <x v="9"/>
    <x v="39"/>
    <x v="39"/>
    <s v="23300"/>
    <s v="Altres indemnitzacions"/>
    <x v="0"/>
    <x v="0"/>
    <s v="4"/>
    <s v="Actuacions de caràcter econòmic"/>
    <x v="3"/>
    <x v="3"/>
    <x v="6"/>
    <x v="6"/>
    <x v="7"/>
    <x v="7"/>
    <s v="43014"/>
    <s v="Consell Econòmic i Social"/>
    <n v="28458.83"/>
    <n v="0"/>
    <n v="28458.83"/>
    <n v="0"/>
    <n v="0"/>
    <n v="0"/>
    <n v="0"/>
    <n v="0"/>
  </r>
  <r>
    <x v="1"/>
    <x v="1"/>
    <x v="9"/>
    <x v="9"/>
    <x v="39"/>
    <x v="39"/>
    <s v="23300"/>
    <s v="Altres indemnitzacions"/>
    <x v="0"/>
    <x v="0"/>
    <s v="4"/>
    <s v="Actuacions de caràcter econòmic"/>
    <x v="7"/>
    <x v="7"/>
    <x v="16"/>
    <x v="16"/>
    <x v="23"/>
    <x v="23"/>
    <s v="49311"/>
    <s v="Arbitratge"/>
    <n v="41543.599999999999"/>
    <n v="0"/>
    <n v="41543.599999999999"/>
    <n v="1045.92"/>
    <n v="1045.92"/>
    <n v="1045.92"/>
    <n v="0"/>
    <n v="1045.92"/>
  </r>
  <r>
    <x v="1"/>
    <x v="1"/>
    <x v="9"/>
    <x v="9"/>
    <x v="39"/>
    <x v="39"/>
    <s v="23300"/>
    <s v="Altres indemnitzacions"/>
    <x v="0"/>
    <x v="0"/>
    <s v="9"/>
    <s v="Actuacions de caràcter general"/>
    <x v="1"/>
    <x v="1"/>
    <x v="1"/>
    <x v="1"/>
    <x v="1"/>
    <x v="1"/>
    <s v="92011"/>
    <s v="Administració general"/>
    <n v="25900"/>
    <n v="-3650"/>
    <n v="22250"/>
    <n v="0"/>
    <n v="0"/>
    <n v="0"/>
    <n v="0"/>
    <n v="0"/>
  </r>
  <r>
    <x v="1"/>
    <x v="1"/>
    <x v="9"/>
    <x v="9"/>
    <x v="39"/>
    <x v="39"/>
    <s v="23300"/>
    <s v="Altres indemnitzacions"/>
    <x v="0"/>
    <x v="0"/>
    <s v="9"/>
    <s v="Actuacions de caràcter general"/>
    <x v="1"/>
    <x v="1"/>
    <x v="1"/>
    <x v="1"/>
    <x v="1"/>
    <x v="1"/>
    <s v="92012"/>
    <s v="Serveis editorials"/>
    <n v="0"/>
    <n v="10000"/>
    <n v="10000"/>
    <n v="10000"/>
    <n v="1500"/>
    <n v="1500"/>
    <n v="0"/>
    <n v="1500"/>
  </r>
  <r>
    <x v="1"/>
    <x v="1"/>
    <x v="9"/>
    <x v="9"/>
    <x v="39"/>
    <x v="39"/>
    <s v="23300"/>
    <s v="Altres indemnitzacions"/>
    <x v="0"/>
    <x v="0"/>
    <s v="9"/>
    <s v="Actuacions de caràcter general"/>
    <x v="1"/>
    <x v="1"/>
    <x v="1"/>
    <x v="1"/>
    <x v="28"/>
    <x v="28"/>
    <s v="92032"/>
    <s v="Sistema d'arxius"/>
    <n v="0"/>
    <n v="600"/>
    <n v="600"/>
    <n v="600"/>
    <n v="300"/>
    <n v="300"/>
    <n v="300"/>
    <n v="0"/>
  </r>
  <r>
    <x v="1"/>
    <x v="1"/>
    <x v="9"/>
    <x v="9"/>
    <x v="39"/>
    <x v="39"/>
    <s v="23300"/>
    <s v="Altres indemnitzacions"/>
    <x v="25"/>
    <x v="25"/>
    <s v="9"/>
    <s v="Actuacions de caràcter general"/>
    <x v="1"/>
    <x v="1"/>
    <x v="20"/>
    <x v="20"/>
    <x v="29"/>
    <x v="29"/>
    <s v="92211"/>
    <s v="Direcció de recursos humans i organitzac"/>
    <n v="2072"/>
    <n v="-2072"/>
    <n v="0"/>
    <n v="0"/>
    <n v="0"/>
    <n v="0"/>
    <n v="0"/>
    <n v="0"/>
  </r>
  <r>
    <x v="1"/>
    <x v="1"/>
    <x v="9"/>
    <x v="9"/>
    <x v="39"/>
    <x v="39"/>
    <s v="23300"/>
    <s v="Altres indemnitzacions"/>
    <x v="25"/>
    <x v="25"/>
    <s v="9"/>
    <s v="Actuacions de caràcter general"/>
    <x v="1"/>
    <x v="1"/>
    <x v="20"/>
    <x v="20"/>
    <x v="29"/>
    <x v="29"/>
    <s v="92216"/>
    <s v="Selecció de personal"/>
    <n v="0"/>
    <n v="25216.58"/>
    <n v="25216.58"/>
    <n v="25215.91"/>
    <n v="4007.04"/>
    <n v="4007.04"/>
    <n v="215.91"/>
    <n v="3791.13"/>
  </r>
  <r>
    <x v="1"/>
    <x v="1"/>
    <x v="9"/>
    <x v="9"/>
    <x v="39"/>
    <x v="39"/>
    <s v="23300"/>
    <s v="Altres indemnitzacions"/>
    <x v="26"/>
    <x v="26"/>
    <s v="9"/>
    <s v="Actuacions de caràcter general"/>
    <x v="1"/>
    <x v="1"/>
    <x v="1"/>
    <x v="1"/>
    <x v="1"/>
    <x v="1"/>
    <s v="92011"/>
    <s v="Administració general"/>
    <n v="0"/>
    <n v="6000"/>
    <n v="6000"/>
    <n v="6000"/>
    <n v="5500"/>
    <n v="5500"/>
    <n v="0"/>
    <n v="5500"/>
  </r>
  <r>
    <x v="2"/>
    <x v="2"/>
    <x v="10"/>
    <x v="10"/>
    <x v="40"/>
    <x v="40"/>
    <s v="30040"/>
    <s v="Emisión bonos sostenibles 35 M € (vt. 20/12/2027)"/>
    <x v="27"/>
    <x v="27"/>
    <s v="0"/>
    <s v="Deute públic"/>
    <x v="17"/>
    <x v="17"/>
    <x v="54"/>
    <x v="54"/>
    <x v="91"/>
    <x v="91"/>
    <s v="01111"/>
    <s v="Servei del deute"/>
    <n v="672350"/>
    <n v="0"/>
    <n v="672350"/>
    <n v="672350"/>
    <n v="672350"/>
    <n v="672350"/>
    <n v="672350"/>
    <n v="0"/>
  </r>
  <r>
    <x v="2"/>
    <x v="2"/>
    <x v="10"/>
    <x v="10"/>
    <x v="41"/>
    <x v="41"/>
    <s v="30140"/>
    <s v="Emisión bonos sostenibles 35 M € (vt. 20/12/2027)"/>
    <x v="27"/>
    <x v="27"/>
    <s v="0"/>
    <s v="Deute públic"/>
    <x v="17"/>
    <x v="17"/>
    <x v="54"/>
    <x v="54"/>
    <x v="91"/>
    <x v="91"/>
    <s v="01111"/>
    <s v="Servei del deute"/>
    <n v="9000"/>
    <n v="0"/>
    <n v="9000"/>
    <n v="2605"/>
    <n v="2605"/>
    <n v="2605"/>
    <n v="2605"/>
    <n v="0"/>
  </r>
  <r>
    <x v="2"/>
    <x v="2"/>
    <x v="11"/>
    <x v="11"/>
    <x v="42"/>
    <x v="42"/>
    <s v="31003"/>
    <s v="Préstec 50 M ( vt. 15/12/21)"/>
    <x v="27"/>
    <x v="27"/>
    <s v="0"/>
    <s v="Deute públic"/>
    <x v="17"/>
    <x v="17"/>
    <x v="54"/>
    <x v="54"/>
    <x v="91"/>
    <x v="91"/>
    <s v="01111"/>
    <s v="Servei del deute"/>
    <n v="750900"/>
    <n v="0"/>
    <n v="750900"/>
    <n v="750900"/>
    <n v="750900"/>
    <n v="750900"/>
    <n v="750900"/>
    <n v="0"/>
  </r>
  <r>
    <x v="2"/>
    <x v="2"/>
    <x v="11"/>
    <x v="11"/>
    <x v="42"/>
    <x v="42"/>
    <s v="31004"/>
    <s v="Préstec 50 M euros (15/12/22)"/>
    <x v="27"/>
    <x v="27"/>
    <s v="0"/>
    <s v="Deute públic"/>
    <x v="17"/>
    <x v="17"/>
    <x v="54"/>
    <x v="54"/>
    <x v="91"/>
    <x v="91"/>
    <s v="01111"/>
    <s v="Servei del deute"/>
    <n v="247600"/>
    <n v="0"/>
    <n v="247600"/>
    <n v="247600"/>
    <n v="247600"/>
    <n v="247600"/>
    <n v="247600"/>
    <n v="0"/>
  </r>
  <r>
    <x v="2"/>
    <x v="2"/>
    <x v="11"/>
    <x v="11"/>
    <x v="42"/>
    <x v="42"/>
    <s v="31009"/>
    <s v="Préstec 90 M euros (vt. 15/09/23)"/>
    <x v="27"/>
    <x v="27"/>
    <s v="0"/>
    <s v="Deute públic"/>
    <x v="17"/>
    <x v="17"/>
    <x v="54"/>
    <x v="54"/>
    <x v="91"/>
    <x v="91"/>
    <s v="01111"/>
    <s v="Servei del deute"/>
    <n v="137275"/>
    <n v="0"/>
    <n v="137275"/>
    <n v="0"/>
    <n v="0"/>
    <n v="0"/>
    <n v="0"/>
    <n v="0"/>
  </r>
  <r>
    <x v="2"/>
    <x v="2"/>
    <x v="11"/>
    <x v="11"/>
    <x v="42"/>
    <x v="42"/>
    <s v="31015"/>
    <s v="Préstec 25 M (vt.03/03/20)"/>
    <x v="27"/>
    <x v="27"/>
    <s v="0"/>
    <s v="Deute públic"/>
    <x v="17"/>
    <x v="17"/>
    <x v="54"/>
    <x v="54"/>
    <x v="91"/>
    <x v="91"/>
    <s v="01111"/>
    <s v="Servei del deute"/>
    <n v="54687.5"/>
    <n v="0"/>
    <n v="54687.5"/>
    <n v="26687.5"/>
    <n v="26687.5"/>
    <n v="26687.5"/>
    <n v="26687.5"/>
    <n v="0"/>
  </r>
  <r>
    <x v="2"/>
    <x v="2"/>
    <x v="11"/>
    <x v="11"/>
    <x v="42"/>
    <x v="42"/>
    <s v="31017"/>
    <s v="Préstec 75 M (vt. 13/04/2020)"/>
    <x v="27"/>
    <x v="27"/>
    <s v="0"/>
    <s v="Deute públic"/>
    <x v="17"/>
    <x v="17"/>
    <x v="54"/>
    <x v="54"/>
    <x v="91"/>
    <x v="91"/>
    <s v="01111"/>
    <s v="Servei del deute"/>
    <n v="52421.88"/>
    <n v="0"/>
    <n v="52421.88"/>
    <n v="21186.46"/>
    <n v="21186.46"/>
    <n v="21186.46"/>
    <n v="21186.46"/>
    <n v="0"/>
  </r>
  <r>
    <x v="2"/>
    <x v="2"/>
    <x v="11"/>
    <x v="11"/>
    <x v="42"/>
    <x v="42"/>
    <s v="31018"/>
    <s v="Préstec 240 M ( vt.19/03/22)"/>
    <x v="27"/>
    <x v="27"/>
    <s v="0"/>
    <s v="Deute públic"/>
    <x v="17"/>
    <x v="17"/>
    <x v="54"/>
    <x v="54"/>
    <x v="91"/>
    <x v="91"/>
    <s v="01111"/>
    <s v="Servei del deute"/>
    <n v="685833.33"/>
    <n v="0"/>
    <n v="685833.33"/>
    <n v="316454.67"/>
    <n v="316454.67"/>
    <n v="316454.67"/>
    <n v="316454.67"/>
    <n v="0"/>
  </r>
  <r>
    <x v="2"/>
    <x v="2"/>
    <x v="11"/>
    <x v="11"/>
    <x v="42"/>
    <x v="42"/>
    <s v="31020"/>
    <s v="Préstec 40M (vt.28/10/2020)"/>
    <x v="27"/>
    <x v="27"/>
    <s v="0"/>
    <s v="Deute públic"/>
    <x v="17"/>
    <x v="17"/>
    <x v="54"/>
    <x v="54"/>
    <x v="91"/>
    <x v="91"/>
    <s v="01111"/>
    <s v="Servei del deute"/>
    <n v="41699.22"/>
    <n v="0"/>
    <n v="41699.22"/>
    <n v="27297.08"/>
    <n v="27297.08"/>
    <n v="27297.08"/>
    <n v="27297.08"/>
    <n v="0"/>
  </r>
  <r>
    <x v="2"/>
    <x v="2"/>
    <x v="11"/>
    <x v="11"/>
    <x v="42"/>
    <x v="42"/>
    <s v="31028"/>
    <s v="Préstec 50M  (vt.20/12/2032)"/>
    <x v="27"/>
    <x v="27"/>
    <s v="0"/>
    <s v="Deute públic"/>
    <x v="17"/>
    <x v="17"/>
    <x v="54"/>
    <x v="54"/>
    <x v="91"/>
    <x v="91"/>
    <s v="01111"/>
    <s v="Servei del deute"/>
    <n v="1303900"/>
    <n v="0"/>
    <n v="1303900"/>
    <n v="1303900"/>
    <n v="1303900"/>
    <n v="1303900"/>
    <n v="1303900"/>
    <n v="0"/>
  </r>
  <r>
    <x v="2"/>
    <x v="2"/>
    <x v="11"/>
    <x v="11"/>
    <x v="42"/>
    <x v="42"/>
    <s v="31031"/>
    <s v="Préstec 160M (vt. 21/12/2030)"/>
    <x v="27"/>
    <x v="27"/>
    <s v="0"/>
    <s v="Deute públic"/>
    <x v="17"/>
    <x v="17"/>
    <x v="54"/>
    <x v="54"/>
    <x v="91"/>
    <x v="91"/>
    <s v="01111"/>
    <s v="Servei del deute"/>
    <n v="2348800"/>
    <n v="0"/>
    <n v="2348800"/>
    <n v="2348800"/>
    <n v="2348800"/>
    <n v="2348800"/>
    <n v="2348800"/>
    <n v="0"/>
  </r>
  <r>
    <x v="2"/>
    <x v="2"/>
    <x v="11"/>
    <x v="11"/>
    <x v="42"/>
    <x v="42"/>
    <s v="31032"/>
    <s v="Préstec BBVA 73,5M (vt. 30/12/2026)"/>
    <x v="27"/>
    <x v="27"/>
    <s v="0"/>
    <s v="Deute públic"/>
    <x v="17"/>
    <x v="17"/>
    <x v="54"/>
    <x v="54"/>
    <x v="91"/>
    <x v="91"/>
    <s v="01111"/>
    <s v="Servei del deute"/>
    <n v="963952.5"/>
    <n v="0"/>
    <n v="963952.5"/>
    <n v="470798.12"/>
    <n v="470798.12"/>
    <n v="470798.12"/>
    <n v="470798.12"/>
    <n v="0"/>
  </r>
  <r>
    <x v="2"/>
    <x v="2"/>
    <x v="11"/>
    <x v="11"/>
    <x v="42"/>
    <x v="42"/>
    <s v="31033"/>
    <s v="Préstec BBVA 70M (vt. 30/12/2029)"/>
    <x v="27"/>
    <x v="27"/>
    <s v="0"/>
    <s v="Deute públic"/>
    <x v="17"/>
    <x v="17"/>
    <x v="54"/>
    <x v="54"/>
    <x v="91"/>
    <x v="91"/>
    <s v="01111"/>
    <s v="Servei del deute"/>
    <n v="918050"/>
    <n v="0"/>
    <n v="918050"/>
    <n v="448379.16"/>
    <n v="448379.16"/>
    <n v="448379.16"/>
    <n v="448379.16"/>
    <n v="0"/>
  </r>
  <r>
    <x v="2"/>
    <x v="2"/>
    <x v="11"/>
    <x v="11"/>
    <x v="42"/>
    <x v="42"/>
    <s v="31034"/>
    <s v="Préstec 10M (vt. 19/12/2026)"/>
    <x v="27"/>
    <x v="27"/>
    <s v="0"/>
    <s v="Deute públic"/>
    <x v="17"/>
    <x v="17"/>
    <x v="54"/>
    <x v="54"/>
    <x v="91"/>
    <x v="91"/>
    <s v="01111"/>
    <s v="Servei del deute"/>
    <n v="87739.73"/>
    <n v="0"/>
    <n v="87739.73"/>
    <n v="14087.5"/>
    <n v="14087.5"/>
    <n v="14087.5"/>
    <n v="14087.5"/>
    <n v="0"/>
  </r>
  <r>
    <x v="2"/>
    <x v="2"/>
    <x v="11"/>
    <x v="11"/>
    <x v="42"/>
    <x v="42"/>
    <s v="31035"/>
    <s v="Préstec 2,5M (vt. 22/12/2026)"/>
    <x v="27"/>
    <x v="27"/>
    <s v="0"/>
    <s v="Deute públic"/>
    <x v="17"/>
    <x v="17"/>
    <x v="54"/>
    <x v="54"/>
    <x v="91"/>
    <x v="91"/>
    <s v="01111"/>
    <s v="Servei del deute"/>
    <n v="21738.28"/>
    <n v="0"/>
    <n v="21738.28"/>
    <n v="7877.15"/>
    <n v="7877.15"/>
    <n v="7877.15"/>
    <n v="7877.15"/>
    <n v="0"/>
  </r>
  <r>
    <x v="2"/>
    <x v="2"/>
    <x v="11"/>
    <x v="11"/>
    <x v="42"/>
    <x v="42"/>
    <s v="31036"/>
    <s v="Préstec 40M (vt. 15/12/2032)"/>
    <x v="27"/>
    <x v="27"/>
    <s v="0"/>
    <s v="Deute públic"/>
    <x v="17"/>
    <x v="17"/>
    <x v="54"/>
    <x v="54"/>
    <x v="91"/>
    <x v="91"/>
    <s v="01111"/>
    <s v="Servei del deute"/>
    <n v="499200"/>
    <n v="0"/>
    <n v="499200"/>
    <n v="499200"/>
    <n v="499200"/>
    <n v="499200"/>
    <n v="499200"/>
    <n v="0"/>
  </r>
  <r>
    <x v="2"/>
    <x v="2"/>
    <x v="11"/>
    <x v="11"/>
    <x v="42"/>
    <x v="42"/>
    <s v="31037"/>
    <s v="Préstec 7,5M (vt. 20/12/2032)"/>
    <x v="27"/>
    <x v="27"/>
    <s v="0"/>
    <s v="Deute públic"/>
    <x v="17"/>
    <x v="17"/>
    <x v="54"/>
    <x v="54"/>
    <x v="91"/>
    <x v="91"/>
    <s v="01111"/>
    <s v="Servei del deute"/>
    <n v="54627.4"/>
    <n v="0"/>
    <n v="54627.4"/>
    <n v="5511.78"/>
    <n v="5511.78"/>
    <n v="5511.78"/>
    <n v="5511.78"/>
    <n v="0"/>
  </r>
  <r>
    <x v="2"/>
    <x v="2"/>
    <x v="11"/>
    <x v="11"/>
    <x v="42"/>
    <x v="42"/>
    <s v="31038"/>
    <s v="Préstec 15 M € (vt. 18/12/2027)"/>
    <x v="27"/>
    <x v="27"/>
    <s v="0"/>
    <s v="Deute públic"/>
    <x v="17"/>
    <x v="17"/>
    <x v="54"/>
    <x v="54"/>
    <x v="91"/>
    <x v="91"/>
    <s v="01111"/>
    <s v="Servei del deute"/>
    <n v="100750"/>
    <n v="0"/>
    <n v="100750"/>
    <n v="100750"/>
    <n v="100750"/>
    <n v="100750"/>
    <n v="100750"/>
    <n v="0"/>
  </r>
  <r>
    <x v="2"/>
    <x v="2"/>
    <x v="11"/>
    <x v="11"/>
    <x v="42"/>
    <x v="42"/>
    <s v="31039"/>
    <s v="Préstec 28,6 M€ (vt. 18/12/2027)"/>
    <x v="27"/>
    <x v="27"/>
    <s v="0"/>
    <s v="Deute públic"/>
    <x v="17"/>
    <x v="17"/>
    <x v="54"/>
    <x v="54"/>
    <x v="91"/>
    <x v="91"/>
    <s v="01111"/>
    <s v="Servei del deute"/>
    <n v="179956.06"/>
    <n v="0"/>
    <n v="179956.06"/>
    <n v="179956.06"/>
    <n v="179956.06"/>
    <n v="179956.06"/>
    <n v="179956.06"/>
    <n v="0"/>
  </r>
  <r>
    <x v="2"/>
    <x v="2"/>
    <x v="11"/>
    <x v="11"/>
    <x v="42"/>
    <x v="42"/>
    <s v="31041"/>
    <s v="Préstec 100 M (vt. 12/12/21) Tram 50 M"/>
    <x v="27"/>
    <x v="27"/>
    <s v="0"/>
    <s v="Deute públic"/>
    <x v="17"/>
    <x v="17"/>
    <x v="54"/>
    <x v="54"/>
    <x v="91"/>
    <x v="91"/>
    <s v="01111"/>
    <s v="Servei del deute"/>
    <n v="585000"/>
    <n v="0"/>
    <n v="585000"/>
    <n v="585000"/>
    <n v="585000"/>
    <n v="585000"/>
    <n v="585000"/>
    <n v="0"/>
  </r>
  <r>
    <x v="2"/>
    <x v="2"/>
    <x v="11"/>
    <x v="11"/>
    <x v="42"/>
    <x v="42"/>
    <s v="31042"/>
    <s v="Préstec 100 M (vt. 29/06/35) 2n Tram 50 M"/>
    <x v="27"/>
    <x v="27"/>
    <s v="0"/>
    <s v="Deute públic"/>
    <x v="17"/>
    <x v="17"/>
    <x v="54"/>
    <x v="54"/>
    <x v="91"/>
    <x v="91"/>
    <s v="01111"/>
    <s v="Servei del deute"/>
    <n v="0"/>
    <n v="72500"/>
    <n v="72500"/>
    <n v="72500"/>
    <n v="72500"/>
    <n v="72500"/>
    <n v="72500"/>
    <n v="0"/>
  </r>
  <r>
    <x v="2"/>
    <x v="2"/>
    <x v="11"/>
    <x v="11"/>
    <x v="42"/>
    <x v="42"/>
    <s v="31056"/>
    <s v="Schuldschein 60 M (vt. 21/09/29)"/>
    <x v="27"/>
    <x v="27"/>
    <s v="0"/>
    <s v="Deute públic"/>
    <x v="17"/>
    <x v="17"/>
    <x v="54"/>
    <x v="54"/>
    <x v="91"/>
    <x v="91"/>
    <s v="01111"/>
    <s v="Servei del deute"/>
    <n v="3210000"/>
    <n v="0"/>
    <n v="3210000"/>
    <n v="3150327.87"/>
    <n v="3150327.87"/>
    <n v="3150327.87"/>
    <n v="3150327.87"/>
    <n v="0"/>
  </r>
  <r>
    <x v="2"/>
    <x v="2"/>
    <x v="11"/>
    <x v="11"/>
    <x v="42"/>
    <x v="42"/>
    <s v="31099"/>
    <s v="Nou endeutament 2018"/>
    <x v="27"/>
    <x v="27"/>
    <s v="0"/>
    <s v="Deute públic"/>
    <x v="17"/>
    <x v="17"/>
    <x v="54"/>
    <x v="54"/>
    <x v="91"/>
    <x v="91"/>
    <s v="01111"/>
    <s v="Servei del deute"/>
    <n v="2750000"/>
    <n v="-205333.17"/>
    <n v="2544666.83"/>
    <n v="0"/>
    <n v="0"/>
    <n v="0"/>
    <n v="0"/>
    <n v="0"/>
  </r>
  <r>
    <x v="2"/>
    <x v="2"/>
    <x v="11"/>
    <x v="11"/>
    <x v="43"/>
    <x v="43"/>
    <s v="31145"/>
    <s v="Préstec 25 M€ (vt. 17/12/28)"/>
    <x v="27"/>
    <x v="27"/>
    <s v="0"/>
    <s v="Deute públic"/>
    <x v="17"/>
    <x v="17"/>
    <x v="54"/>
    <x v="54"/>
    <x v="91"/>
    <x v="91"/>
    <s v="01111"/>
    <s v="Servei del deute"/>
    <n v="0"/>
    <n v="100000"/>
    <n v="100000"/>
    <n v="100000"/>
    <n v="100000"/>
    <n v="100000"/>
    <n v="100000"/>
    <n v="0"/>
  </r>
  <r>
    <x v="2"/>
    <x v="2"/>
    <x v="12"/>
    <x v="12"/>
    <x v="44"/>
    <x v="44"/>
    <s v="35200"/>
    <s v="Interessos de demora"/>
    <x v="27"/>
    <x v="27"/>
    <s v="0"/>
    <s v="Deute públic"/>
    <x v="17"/>
    <x v="17"/>
    <x v="54"/>
    <x v="54"/>
    <x v="91"/>
    <x v="91"/>
    <s v="01111"/>
    <s v="Servei del deute"/>
    <n v="0"/>
    <n v="11858.53"/>
    <n v="11858.53"/>
    <n v="11858.53"/>
    <n v="11858.53"/>
    <n v="11858.53"/>
    <n v="11858.53"/>
    <n v="0"/>
  </r>
  <r>
    <x v="2"/>
    <x v="2"/>
    <x v="12"/>
    <x v="12"/>
    <x v="44"/>
    <x v="44"/>
    <s v="35200"/>
    <s v="Interessos de demora"/>
    <x v="27"/>
    <x v="27"/>
    <s v="9"/>
    <s v="Actuacions de caràcter general"/>
    <x v="1"/>
    <x v="1"/>
    <x v="27"/>
    <x v="27"/>
    <x v="42"/>
    <x v="42"/>
    <s v="92921"/>
    <s v="Dotació per imprevistos"/>
    <n v="0"/>
    <n v="2525005.9"/>
    <n v="2525005.9"/>
    <n v="2479671.54"/>
    <n v="2479671.54"/>
    <n v="2479671.54"/>
    <n v="2479671.54"/>
    <n v="0"/>
  </r>
  <r>
    <x v="2"/>
    <x v="2"/>
    <x v="12"/>
    <x v="12"/>
    <x v="44"/>
    <x v="44"/>
    <s v="35200"/>
    <s v="Interessos de demora"/>
    <x v="27"/>
    <x v="27"/>
    <s v="9"/>
    <s v="Actuacions de caràcter general"/>
    <x v="8"/>
    <x v="8"/>
    <x v="26"/>
    <x v="26"/>
    <x v="40"/>
    <x v="40"/>
    <s v="93211"/>
    <s v="Gestió tributària"/>
    <n v="250000"/>
    <n v="-30000"/>
    <n v="220000"/>
    <n v="20463.18"/>
    <n v="20463.18"/>
    <n v="20463.18"/>
    <n v="20463.18"/>
    <n v="0"/>
  </r>
  <r>
    <x v="2"/>
    <x v="2"/>
    <x v="12"/>
    <x v="12"/>
    <x v="45"/>
    <x v="45"/>
    <s v="35900"/>
    <s v="Altres despeses financeres"/>
    <x v="27"/>
    <x v="27"/>
    <s v="0"/>
    <s v="Deute públic"/>
    <x v="17"/>
    <x v="17"/>
    <x v="54"/>
    <x v="54"/>
    <x v="91"/>
    <x v="91"/>
    <s v="01111"/>
    <s v="Servei del deute"/>
    <n v="180000"/>
    <n v="20974.639999999999"/>
    <n v="200974.64"/>
    <n v="156204.64000000001"/>
    <n v="156204.64000000001"/>
    <n v="156204.64000000001"/>
    <n v="140147.15"/>
    <n v="16057.49"/>
  </r>
  <r>
    <x v="2"/>
    <x v="2"/>
    <x v="12"/>
    <x v="12"/>
    <x v="45"/>
    <x v="45"/>
    <s v="35901"/>
    <s v="Avals atorgats"/>
    <x v="27"/>
    <x v="27"/>
    <s v="0"/>
    <s v="Deute públic"/>
    <x v="17"/>
    <x v="17"/>
    <x v="54"/>
    <x v="54"/>
    <x v="91"/>
    <x v="91"/>
    <s v="01111"/>
    <s v="Servei del deute"/>
    <n v="100000"/>
    <n v="0"/>
    <n v="100000"/>
    <n v="2101.52"/>
    <n v="2101.52"/>
    <n v="2101.52"/>
    <n v="2101.52"/>
    <n v="0"/>
  </r>
  <r>
    <x v="3"/>
    <x v="3"/>
    <x v="13"/>
    <x v="13"/>
    <x v="46"/>
    <x v="46"/>
    <s v="41000"/>
    <s v="IM d'Hisenda"/>
    <x v="24"/>
    <x v="24"/>
    <s v="9"/>
    <s v="Actuacions de caràcter general"/>
    <x v="8"/>
    <x v="8"/>
    <x v="26"/>
    <x v="26"/>
    <x v="40"/>
    <x v="40"/>
    <s v="93211"/>
    <s v="Gestió tributària"/>
    <n v="30669563.350000001"/>
    <n v="-45704.45"/>
    <n v="30623858.899999999"/>
    <n v="26054552.899999999"/>
    <n v="26054552.899999999"/>
    <n v="26054552.899999999"/>
    <n v="23100000"/>
    <n v="2954552.9"/>
  </r>
  <r>
    <x v="3"/>
    <x v="3"/>
    <x v="13"/>
    <x v="13"/>
    <x v="46"/>
    <x v="46"/>
    <s v="41020"/>
    <s v="IM d'Educació"/>
    <x v="26"/>
    <x v="26"/>
    <s v="1"/>
    <s v="Serveis públics bàsics"/>
    <x v="4"/>
    <x v="4"/>
    <x v="15"/>
    <x v="15"/>
    <x v="83"/>
    <x v="83"/>
    <s v="15361"/>
    <s v="Pla de Barris"/>
    <n v="0"/>
    <n v="13272.98"/>
    <n v="13272.98"/>
    <n v="13272.98"/>
    <n v="13272.98"/>
    <n v="13272.98"/>
    <n v="13272.98"/>
    <n v="0"/>
  </r>
  <r>
    <x v="3"/>
    <x v="3"/>
    <x v="13"/>
    <x v="13"/>
    <x v="46"/>
    <x v="46"/>
    <s v="41020"/>
    <s v="IM d'Educació"/>
    <x v="26"/>
    <x v="26"/>
    <s v="3"/>
    <s v="Producció de béns públics de caràcter preferent"/>
    <x v="13"/>
    <x v="13"/>
    <x v="53"/>
    <x v="53"/>
    <x v="86"/>
    <x v="86"/>
    <s v="32011"/>
    <s v="Administració general d'educació"/>
    <n v="7801376.4100000001"/>
    <n v="-179533.76"/>
    <n v="7621842.6500000004"/>
    <n v="7621842.6500000004"/>
    <n v="7621842.6500000004"/>
    <n v="7621842.6500000004"/>
    <n v="7574124.9900000002"/>
    <n v="47717.66"/>
  </r>
  <r>
    <x v="3"/>
    <x v="3"/>
    <x v="13"/>
    <x v="13"/>
    <x v="46"/>
    <x v="46"/>
    <s v="41020"/>
    <s v="IM d'Educació"/>
    <x v="26"/>
    <x v="26"/>
    <s v="3"/>
    <s v="Producció de béns públics de caràcter preferent"/>
    <x v="13"/>
    <x v="13"/>
    <x v="39"/>
    <x v="39"/>
    <x v="92"/>
    <x v="92"/>
    <s v="32621"/>
    <s v="Accions de promoció educativa"/>
    <n v="3800148.6"/>
    <n v="0"/>
    <n v="3800148.6"/>
    <n v="3800148.6"/>
    <n v="3800148.6"/>
    <n v="3800148.6"/>
    <n v="3800148.6"/>
    <n v="0"/>
  </r>
  <r>
    <x v="3"/>
    <x v="3"/>
    <x v="13"/>
    <x v="13"/>
    <x v="46"/>
    <x v="46"/>
    <s v="41020"/>
    <s v="IM d'Educació"/>
    <x v="26"/>
    <x v="26"/>
    <s v="3"/>
    <s v="Producció de béns públics de caràcter preferent"/>
    <x v="13"/>
    <x v="13"/>
    <x v="39"/>
    <x v="39"/>
    <x v="92"/>
    <x v="92"/>
    <s v="32624"/>
    <s v="Promoció de l'educació universitària"/>
    <n v="1188610.8700000001"/>
    <n v="0"/>
    <n v="1188610.8700000001"/>
    <n v="1188610.8700000001"/>
    <n v="1188610.8700000001"/>
    <n v="1188610.8700000001"/>
    <n v="0"/>
    <n v="1188610.8700000001"/>
  </r>
  <r>
    <x v="3"/>
    <x v="3"/>
    <x v="13"/>
    <x v="13"/>
    <x v="46"/>
    <x v="46"/>
    <s v="41020"/>
    <s v="IM d'Educació"/>
    <x v="26"/>
    <x v="26"/>
    <s v="3"/>
    <s v="Producció de béns públics de caràcter preferent"/>
    <x v="13"/>
    <x v="13"/>
    <x v="55"/>
    <x v="55"/>
    <x v="93"/>
    <x v="93"/>
    <s v="32811"/>
    <s v="Escoles de música"/>
    <n v="4243368.04"/>
    <n v="0"/>
    <n v="4243368.04"/>
    <n v="4243368.04"/>
    <n v="4243368.04"/>
    <n v="4243368.04"/>
    <n v="4243368.04"/>
    <n v="0"/>
  </r>
  <r>
    <x v="3"/>
    <x v="3"/>
    <x v="13"/>
    <x v="13"/>
    <x v="46"/>
    <x v="46"/>
    <s v="41020"/>
    <s v="IM d'Educació"/>
    <x v="26"/>
    <x v="26"/>
    <s v="3"/>
    <s v="Producció de béns públics de caràcter preferent"/>
    <x v="13"/>
    <x v="13"/>
    <x v="56"/>
    <x v="56"/>
    <x v="94"/>
    <x v="94"/>
    <s v="32911"/>
    <s v="Funcionament d'escoles bressol municipal"/>
    <n v="34689866.219999999"/>
    <n v="0"/>
    <n v="34689866.219999999"/>
    <n v="34689866.219999999"/>
    <n v="34689866.219999999"/>
    <n v="34689866.219999999"/>
    <n v="34689866.219999999"/>
    <n v="0"/>
  </r>
  <r>
    <x v="3"/>
    <x v="3"/>
    <x v="13"/>
    <x v="13"/>
    <x v="46"/>
    <x v="46"/>
    <s v="41021"/>
    <s v="IM d'Educació 'Generalitat'"/>
    <x v="26"/>
    <x v="26"/>
    <s v="3"/>
    <s v="Producció de béns públics de caràcter preferent"/>
    <x v="13"/>
    <x v="13"/>
    <x v="55"/>
    <x v="55"/>
    <x v="93"/>
    <x v="93"/>
    <s v="32811"/>
    <s v="Escoles de música"/>
    <n v="365044.96"/>
    <n v="0"/>
    <n v="365044.96"/>
    <n v="365044.96"/>
    <n v="365044.96"/>
    <n v="365044.96"/>
    <n v="365044.96"/>
    <n v="0"/>
  </r>
  <r>
    <x v="3"/>
    <x v="3"/>
    <x v="13"/>
    <x v="13"/>
    <x v="46"/>
    <x v="46"/>
    <s v="41021"/>
    <s v="IM d'Educació 'Generalitat'"/>
    <x v="26"/>
    <x v="26"/>
    <s v="3"/>
    <s v="Producció de béns públics de caràcter preferent"/>
    <x v="13"/>
    <x v="13"/>
    <x v="55"/>
    <x v="55"/>
    <x v="93"/>
    <x v="93"/>
    <s v="32812"/>
    <s v="Conservatori"/>
    <n v="836570"/>
    <n v="0"/>
    <n v="836570"/>
    <n v="836570"/>
    <n v="836570"/>
    <n v="836570"/>
    <n v="0"/>
    <n v="836570"/>
  </r>
  <r>
    <x v="3"/>
    <x v="3"/>
    <x v="13"/>
    <x v="13"/>
    <x v="46"/>
    <x v="46"/>
    <s v="41021"/>
    <s v="IM d'Educació 'Generalitat'"/>
    <x v="26"/>
    <x v="26"/>
    <s v="3"/>
    <s v="Producció de béns públics de caràcter preferent"/>
    <x v="13"/>
    <x v="13"/>
    <x v="56"/>
    <x v="56"/>
    <x v="94"/>
    <x v="94"/>
    <s v="32911"/>
    <s v="Funcionament d'escoles bressol municipal"/>
    <n v="6464785.04"/>
    <n v="0"/>
    <n v="6464785.04"/>
    <n v="6464785.04"/>
    <n v="6464785.04"/>
    <n v="6464785.04"/>
    <n v="0"/>
    <n v="6464785.04"/>
  </r>
  <r>
    <x v="3"/>
    <x v="3"/>
    <x v="13"/>
    <x v="13"/>
    <x v="46"/>
    <x v="46"/>
    <s v="41030"/>
    <s v="IM d'Informàtica (contracte programa)"/>
    <x v="16"/>
    <x v="16"/>
    <s v="9"/>
    <s v="Actuacions de caràcter general"/>
    <x v="1"/>
    <x v="1"/>
    <x v="2"/>
    <x v="2"/>
    <x v="95"/>
    <x v="95"/>
    <s v="92311"/>
    <s v="Gestió del padró municipal d'habitants"/>
    <n v="1168998.97"/>
    <n v="0"/>
    <n v="1168998.97"/>
    <n v="1168998.97"/>
    <n v="1168998.97"/>
    <n v="1168998.97"/>
    <n v="0"/>
    <n v="1168998.97"/>
  </r>
  <r>
    <x v="3"/>
    <x v="3"/>
    <x v="13"/>
    <x v="13"/>
    <x v="46"/>
    <x v="46"/>
    <s v="41030"/>
    <s v="IM d'Informàtica (contracte programa)"/>
    <x v="16"/>
    <x v="16"/>
    <s v="9"/>
    <s v="Actuacions de caràcter general"/>
    <x v="1"/>
    <x v="1"/>
    <x v="42"/>
    <x v="42"/>
    <x v="67"/>
    <x v="67"/>
    <s v="92612"/>
    <s v="Gestió xarxa integrada d'informació"/>
    <n v="44534480.939999998"/>
    <n v="2550548.62"/>
    <n v="47085029.560000002"/>
    <n v="46323832.869999997"/>
    <n v="46323832.869999997"/>
    <n v="46323832.869999997"/>
    <n v="38792832.869999997"/>
    <n v="7531000"/>
  </r>
  <r>
    <x v="3"/>
    <x v="3"/>
    <x v="13"/>
    <x v="13"/>
    <x v="46"/>
    <x v="46"/>
    <s v="41030"/>
    <s v="IM d'Informàtica (contracte programa)"/>
    <x v="18"/>
    <x v="18"/>
    <s v="1"/>
    <s v="Serveis públics bàsics"/>
    <x v="4"/>
    <x v="4"/>
    <x v="7"/>
    <x v="7"/>
    <x v="8"/>
    <x v="8"/>
    <s v="15011"/>
    <s v="Despeses generals d'Ecologia Urbana"/>
    <n v="761196.69"/>
    <n v="-750692.73"/>
    <n v="10503.96"/>
    <n v="0"/>
    <n v="0"/>
    <n v="0"/>
    <n v="0"/>
    <n v="0"/>
  </r>
  <r>
    <x v="3"/>
    <x v="3"/>
    <x v="13"/>
    <x v="13"/>
    <x v="46"/>
    <x v="46"/>
    <s v="41030"/>
    <s v="IM d'Informàtica (contracte programa)"/>
    <x v="21"/>
    <x v="21"/>
    <s v="1"/>
    <s v="Serveis públics bàsics"/>
    <x v="5"/>
    <x v="5"/>
    <x v="25"/>
    <x v="25"/>
    <x v="38"/>
    <x v="38"/>
    <s v="13412"/>
    <s v="Planificació i projectes de mobilitat"/>
    <n v="0"/>
    <n v="38080.92"/>
    <n v="38080.92"/>
    <n v="38080.92"/>
    <n v="38080.92"/>
    <n v="0"/>
    <n v="0"/>
    <n v="0"/>
  </r>
  <r>
    <x v="3"/>
    <x v="3"/>
    <x v="13"/>
    <x v="13"/>
    <x v="46"/>
    <x v="46"/>
    <s v="41031"/>
    <s v="Inst. Mpal. d'Informàtica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0"/>
    <n v="6033.06"/>
    <n v="6033.06"/>
    <n v="6033.06"/>
    <n v="6033.06"/>
    <n v="6033.06"/>
    <n v="6033.06"/>
    <n v="0"/>
  </r>
  <r>
    <x v="3"/>
    <x v="3"/>
    <x v="13"/>
    <x v="13"/>
    <x v="46"/>
    <x v="46"/>
    <s v="41031"/>
    <s v="Inst. Mpal. d'Informàtica"/>
    <x v="15"/>
    <x v="15"/>
    <s v="4"/>
    <s v="Actuacions de caràcter econòmic"/>
    <x v="15"/>
    <x v="15"/>
    <x v="45"/>
    <x v="45"/>
    <x v="77"/>
    <x v="77"/>
    <s v="46311"/>
    <s v="Suport a innovació i coneixement"/>
    <n v="0"/>
    <n v="36470.71"/>
    <n v="36470.71"/>
    <n v="36470.71"/>
    <n v="36470.71"/>
    <n v="36470.71"/>
    <n v="0"/>
    <n v="36470.71"/>
  </r>
  <r>
    <x v="3"/>
    <x v="3"/>
    <x v="13"/>
    <x v="13"/>
    <x v="46"/>
    <x v="46"/>
    <s v="41031"/>
    <s v="Inst. Mpal. d'Informàtica"/>
    <x v="16"/>
    <x v="16"/>
    <s v="9"/>
    <s v="Actuacions de caràcter general"/>
    <x v="1"/>
    <x v="1"/>
    <x v="42"/>
    <x v="42"/>
    <x v="67"/>
    <x v="67"/>
    <s v="92612"/>
    <s v="Gestió xarxa integrada d'informació"/>
    <n v="3107749.14"/>
    <n v="17843.650000000001"/>
    <n v="3125592.79"/>
    <n v="2725855.96"/>
    <n v="2725855.96"/>
    <n v="2725855.96"/>
    <n v="0"/>
    <n v="2725855.96"/>
  </r>
  <r>
    <x v="3"/>
    <x v="3"/>
    <x v="13"/>
    <x v="13"/>
    <x v="46"/>
    <x v="46"/>
    <s v="41031"/>
    <s v="Inst. Mpal. d'Informàtica"/>
    <x v="16"/>
    <x v="16"/>
    <s v="9"/>
    <s v="Actuacions de caràcter general"/>
    <x v="8"/>
    <x v="8"/>
    <x v="26"/>
    <x v="26"/>
    <x v="40"/>
    <x v="40"/>
    <s v="93211"/>
    <s v="Gestió tributària"/>
    <n v="3012170"/>
    <n v="0"/>
    <n v="3012170"/>
    <n v="3012170"/>
    <n v="3012170"/>
    <n v="3012170"/>
    <n v="0"/>
    <n v="3012170"/>
  </r>
  <r>
    <x v="3"/>
    <x v="3"/>
    <x v="13"/>
    <x v="13"/>
    <x v="46"/>
    <x v="46"/>
    <s v="41031"/>
    <s v="Inst. Mpal. d'Informàtica"/>
    <x v="6"/>
    <x v="6"/>
    <s v="9"/>
    <s v="Actuacions de caràcter general"/>
    <x v="1"/>
    <x v="1"/>
    <x v="1"/>
    <x v="1"/>
    <x v="1"/>
    <x v="1"/>
    <s v="92011"/>
    <s v="Administració general"/>
    <n v="54000"/>
    <n v="-54000"/>
    <n v="0"/>
    <n v="0"/>
    <n v="0"/>
    <n v="0"/>
    <n v="0"/>
    <n v="0"/>
  </r>
  <r>
    <x v="3"/>
    <x v="3"/>
    <x v="13"/>
    <x v="13"/>
    <x v="46"/>
    <x v="46"/>
    <s v="41040"/>
    <s v="IM de Serveis Socials"/>
    <x v="13"/>
    <x v="13"/>
    <s v="1"/>
    <s v="Serveis públics bàsics"/>
    <x v="4"/>
    <x v="4"/>
    <x v="15"/>
    <x v="15"/>
    <x v="83"/>
    <x v="83"/>
    <s v="15361"/>
    <s v="Pla de Barris"/>
    <n v="0"/>
    <n v="464228.22"/>
    <n v="464228.22"/>
    <n v="464228.22"/>
    <n v="464228.22"/>
    <n v="464228.22"/>
    <n v="0"/>
    <n v="464228.22"/>
  </r>
  <r>
    <x v="3"/>
    <x v="3"/>
    <x v="13"/>
    <x v="13"/>
    <x v="46"/>
    <x v="46"/>
    <s v="41040"/>
    <s v="IM de Serveis Socials"/>
    <x v="13"/>
    <x v="13"/>
    <s v="2"/>
    <s v="Actuacions de protecció i promoció social"/>
    <x v="2"/>
    <x v="2"/>
    <x v="3"/>
    <x v="3"/>
    <x v="3"/>
    <x v="3"/>
    <s v="23017"/>
    <s v="Direcció de família de Serveis Socials"/>
    <n v="12990.68"/>
    <n v="0"/>
    <n v="12990.68"/>
    <n v="12990.68"/>
    <n v="12990.68"/>
    <n v="12990.68"/>
    <n v="0"/>
    <n v="12990.68"/>
  </r>
  <r>
    <x v="3"/>
    <x v="3"/>
    <x v="13"/>
    <x v="13"/>
    <x v="46"/>
    <x v="46"/>
    <s v="41040"/>
    <s v="IM de Serveis Socials"/>
    <x v="13"/>
    <x v="13"/>
    <s v="2"/>
    <s v="Actuacions de protecció i promoció social"/>
    <x v="2"/>
    <x v="2"/>
    <x v="4"/>
    <x v="4"/>
    <x v="96"/>
    <x v="96"/>
    <s v="23151"/>
    <s v="Serveis socials bàsics"/>
    <n v="151297502.38999999"/>
    <n v="44003122.859999999"/>
    <n v="195300625.25"/>
    <n v="192300625.25"/>
    <n v="192300625.25"/>
    <n v="192300625.25"/>
    <n v="143384064.38"/>
    <n v="48916560.869999997"/>
  </r>
  <r>
    <x v="3"/>
    <x v="3"/>
    <x v="13"/>
    <x v="13"/>
    <x v="46"/>
    <x v="46"/>
    <s v="41040"/>
    <s v="IM de Serveis Socials"/>
    <x v="1"/>
    <x v="1"/>
    <s v="2"/>
    <s v="Actuacions de protecció i promoció social"/>
    <x v="2"/>
    <x v="2"/>
    <x v="4"/>
    <x v="4"/>
    <x v="96"/>
    <x v="96"/>
    <s v="23151"/>
    <s v="Serveis socials bàsics"/>
    <n v="5107790.8"/>
    <n v="0"/>
    <n v="5107790.8"/>
    <n v="5107790.8"/>
    <n v="5107790.8"/>
    <n v="5107790.8"/>
    <n v="5107790.8"/>
    <n v="0"/>
  </r>
  <r>
    <x v="3"/>
    <x v="3"/>
    <x v="13"/>
    <x v="13"/>
    <x v="46"/>
    <x v="46"/>
    <s v="41040"/>
    <s v="IM de Serveis Socials"/>
    <x v="1"/>
    <x v="1"/>
    <s v="2"/>
    <s v="Actuacions de protecció i promoció social"/>
    <x v="2"/>
    <x v="2"/>
    <x v="4"/>
    <x v="4"/>
    <x v="96"/>
    <x v="96"/>
    <s v="23152"/>
    <s v="Atenció social i neteja llar (SAD)"/>
    <n v="4112505.6"/>
    <n v="0"/>
    <n v="4112505.6"/>
    <n v="4112505.6"/>
    <n v="4112505.6"/>
    <n v="4112505.6"/>
    <n v="4112505.6"/>
    <n v="0"/>
  </r>
  <r>
    <x v="3"/>
    <x v="3"/>
    <x v="13"/>
    <x v="13"/>
    <x v="46"/>
    <x v="46"/>
    <s v="41040"/>
    <s v="IM de Serveis Socials"/>
    <x v="2"/>
    <x v="2"/>
    <s v="2"/>
    <s v="Actuacions de protecció i promoció social"/>
    <x v="2"/>
    <x v="2"/>
    <x v="4"/>
    <x v="4"/>
    <x v="96"/>
    <x v="96"/>
    <s v="23151"/>
    <s v="Serveis socials bàsics"/>
    <n v="4555758.2"/>
    <n v="0"/>
    <n v="4555758.2"/>
    <n v="4555758.2"/>
    <n v="4555758.2"/>
    <n v="4555758.2"/>
    <n v="4555758.2"/>
    <n v="0"/>
  </r>
  <r>
    <x v="3"/>
    <x v="3"/>
    <x v="13"/>
    <x v="13"/>
    <x v="46"/>
    <x v="46"/>
    <s v="41040"/>
    <s v="IM de Serveis Socials"/>
    <x v="2"/>
    <x v="2"/>
    <s v="2"/>
    <s v="Actuacions de protecció i promoció social"/>
    <x v="2"/>
    <x v="2"/>
    <x v="4"/>
    <x v="4"/>
    <x v="96"/>
    <x v="96"/>
    <s v="23152"/>
    <s v="Atenció social i neteja llar (SAD)"/>
    <n v="6530995.7999999998"/>
    <n v="0"/>
    <n v="6530995.7999999998"/>
    <n v="6530995.7999999998"/>
    <n v="6530995.7999999998"/>
    <n v="6530995.7999999998"/>
    <n v="4500000"/>
    <n v="2030995.8"/>
  </r>
  <r>
    <x v="3"/>
    <x v="3"/>
    <x v="13"/>
    <x v="13"/>
    <x v="46"/>
    <x v="46"/>
    <s v="41040"/>
    <s v="IM de Serveis Socials"/>
    <x v="3"/>
    <x v="3"/>
    <s v="2"/>
    <s v="Actuacions de protecció i promoció social"/>
    <x v="2"/>
    <x v="2"/>
    <x v="4"/>
    <x v="4"/>
    <x v="96"/>
    <x v="96"/>
    <s v="23151"/>
    <s v="Serveis socials bàsics"/>
    <n v="3948714"/>
    <n v="0"/>
    <n v="3948714"/>
    <n v="3948714"/>
    <n v="3948714"/>
    <n v="3948714"/>
    <n v="3948714"/>
    <n v="0"/>
  </r>
  <r>
    <x v="3"/>
    <x v="3"/>
    <x v="13"/>
    <x v="13"/>
    <x v="46"/>
    <x v="46"/>
    <s v="41040"/>
    <s v="IM de Serveis Socials"/>
    <x v="3"/>
    <x v="3"/>
    <s v="2"/>
    <s v="Actuacions de protecció i promoció social"/>
    <x v="2"/>
    <x v="2"/>
    <x v="4"/>
    <x v="4"/>
    <x v="96"/>
    <x v="96"/>
    <s v="23152"/>
    <s v="Atenció social i neteja llar (SAD)"/>
    <n v="5102818"/>
    <n v="0"/>
    <n v="5102818"/>
    <n v="5102818"/>
    <n v="5102818"/>
    <n v="5102818"/>
    <n v="5102818"/>
    <n v="0"/>
  </r>
  <r>
    <x v="3"/>
    <x v="3"/>
    <x v="13"/>
    <x v="13"/>
    <x v="46"/>
    <x v="46"/>
    <s v="41040"/>
    <s v="IM de Serveis Socials"/>
    <x v="4"/>
    <x v="4"/>
    <s v="2"/>
    <s v="Actuacions de protecció i promoció social"/>
    <x v="2"/>
    <x v="2"/>
    <x v="4"/>
    <x v="4"/>
    <x v="96"/>
    <x v="96"/>
    <s v="23151"/>
    <s v="Serveis socials bàsics"/>
    <n v="1201915.3999999999"/>
    <n v="0"/>
    <n v="1201915.3999999999"/>
    <n v="1201915.3999999999"/>
    <n v="1201915.3999999999"/>
    <n v="1201915.3999999999"/>
    <n v="1201915.3999999999"/>
    <n v="0"/>
  </r>
  <r>
    <x v="3"/>
    <x v="3"/>
    <x v="13"/>
    <x v="13"/>
    <x v="46"/>
    <x v="46"/>
    <s v="41040"/>
    <s v="IM de Serveis Socials"/>
    <x v="4"/>
    <x v="4"/>
    <s v="2"/>
    <s v="Actuacions de protecció i promoció social"/>
    <x v="2"/>
    <x v="2"/>
    <x v="4"/>
    <x v="4"/>
    <x v="96"/>
    <x v="96"/>
    <s v="23152"/>
    <s v="Atenció social i neteja llar (SAD)"/>
    <n v="1792901.6"/>
    <n v="0"/>
    <n v="1792901.6"/>
    <n v="1792901.6"/>
    <n v="1792901.6"/>
    <n v="1792901.6"/>
    <n v="1792901.6"/>
    <n v="0"/>
  </r>
  <r>
    <x v="3"/>
    <x v="3"/>
    <x v="13"/>
    <x v="13"/>
    <x v="46"/>
    <x v="46"/>
    <s v="41040"/>
    <s v="IM de Serveis Socials"/>
    <x v="5"/>
    <x v="5"/>
    <s v="2"/>
    <s v="Actuacions de protecció i promoció social"/>
    <x v="2"/>
    <x v="2"/>
    <x v="4"/>
    <x v="4"/>
    <x v="96"/>
    <x v="96"/>
    <s v="23151"/>
    <s v="Serveis socials bàsics"/>
    <n v="1350270.6"/>
    <n v="0"/>
    <n v="1350270.6"/>
    <n v="1350270.6"/>
    <n v="1350270.6"/>
    <n v="1350270.6"/>
    <n v="1303350"/>
    <n v="46920.6"/>
  </r>
  <r>
    <x v="3"/>
    <x v="3"/>
    <x v="13"/>
    <x v="13"/>
    <x v="46"/>
    <x v="46"/>
    <s v="41040"/>
    <s v="IM de Serveis Socials"/>
    <x v="5"/>
    <x v="5"/>
    <s v="2"/>
    <s v="Actuacions de protecció i promoció social"/>
    <x v="2"/>
    <x v="2"/>
    <x v="4"/>
    <x v="4"/>
    <x v="96"/>
    <x v="96"/>
    <s v="23152"/>
    <s v="Atenció social i neteja llar (SAD)"/>
    <n v="1942500"/>
    <n v="0"/>
    <n v="1942500"/>
    <n v="1942500"/>
    <n v="1942500"/>
    <n v="1942500"/>
    <n v="1875000"/>
    <n v="67500"/>
  </r>
  <r>
    <x v="3"/>
    <x v="3"/>
    <x v="13"/>
    <x v="13"/>
    <x v="46"/>
    <x v="46"/>
    <s v="41040"/>
    <s v="IM de Serveis Socials"/>
    <x v="6"/>
    <x v="6"/>
    <s v="2"/>
    <s v="Actuacions de protecció i promoció social"/>
    <x v="2"/>
    <x v="2"/>
    <x v="4"/>
    <x v="4"/>
    <x v="96"/>
    <x v="96"/>
    <s v="23151"/>
    <s v="Serveis socials bàsics"/>
    <n v="2519137.6"/>
    <n v="0"/>
    <n v="2519137.6"/>
    <n v="2519137.6"/>
    <n v="2519137.6"/>
    <n v="2519137.6"/>
    <n v="2431600"/>
    <n v="87537.600000000006"/>
  </r>
  <r>
    <x v="3"/>
    <x v="3"/>
    <x v="13"/>
    <x v="13"/>
    <x v="46"/>
    <x v="46"/>
    <s v="41040"/>
    <s v="IM de Serveis Socials"/>
    <x v="6"/>
    <x v="6"/>
    <s v="2"/>
    <s v="Actuacions de protecció i promoció social"/>
    <x v="2"/>
    <x v="2"/>
    <x v="4"/>
    <x v="4"/>
    <x v="96"/>
    <x v="96"/>
    <s v="23152"/>
    <s v="Atenció social i neteja llar (SAD)"/>
    <n v="5216674.4000000004"/>
    <n v="0"/>
    <n v="5216674.4000000004"/>
    <n v="5216674.4000000004"/>
    <n v="5216674.4000000004"/>
    <n v="5216674.4000000004"/>
    <n v="5035400"/>
    <n v="181274.4"/>
  </r>
  <r>
    <x v="3"/>
    <x v="3"/>
    <x v="13"/>
    <x v="13"/>
    <x v="46"/>
    <x v="46"/>
    <s v="41040"/>
    <s v="IM de Serveis Socials"/>
    <x v="7"/>
    <x v="7"/>
    <s v="2"/>
    <s v="Actuacions de protecció i promoció social"/>
    <x v="2"/>
    <x v="2"/>
    <x v="4"/>
    <x v="4"/>
    <x v="96"/>
    <x v="96"/>
    <s v="23151"/>
    <s v="Serveis socials bàsics"/>
    <n v="4337524.8"/>
    <n v="0"/>
    <n v="4337524.8"/>
    <n v="4337524.8"/>
    <n v="4337524.8"/>
    <n v="4337524.8"/>
    <n v="4186800"/>
    <n v="150724.79999999999"/>
  </r>
  <r>
    <x v="3"/>
    <x v="3"/>
    <x v="13"/>
    <x v="13"/>
    <x v="46"/>
    <x v="46"/>
    <s v="41040"/>
    <s v="IM de Serveis Socials"/>
    <x v="7"/>
    <x v="7"/>
    <s v="2"/>
    <s v="Actuacions de protecció i promoció social"/>
    <x v="2"/>
    <x v="2"/>
    <x v="4"/>
    <x v="4"/>
    <x v="96"/>
    <x v="96"/>
    <s v="23152"/>
    <s v="Atenció social i neteja llar (SAD)"/>
    <n v="6431436.2000000002"/>
    <n v="0"/>
    <n v="6431436.2000000002"/>
    <n v="6431436.2000000002"/>
    <n v="6431436.2000000002"/>
    <n v="6431436.2000000002"/>
    <n v="6207950"/>
    <n v="223486.2"/>
  </r>
  <r>
    <x v="3"/>
    <x v="3"/>
    <x v="13"/>
    <x v="13"/>
    <x v="46"/>
    <x v="46"/>
    <s v="41040"/>
    <s v="IM de Serveis Socials"/>
    <x v="8"/>
    <x v="8"/>
    <s v="2"/>
    <s v="Actuacions de protecció i promoció social"/>
    <x v="2"/>
    <x v="2"/>
    <x v="4"/>
    <x v="4"/>
    <x v="96"/>
    <x v="96"/>
    <s v="23151"/>
    <s v="Serveis socials bàsics"/>
    <n v="4615276.4000000004"/>
    <n v="6778548"/>
    <n v="11393824.4"/>
    <n v="11393824.4"/>
    <n v="11393824.4"/>
    <n v="11393824.4"/>
    <n v="10393824.4"/>
    <n v="1000000"/>
  </r>
  <r>
    <x v="3"/>
    <x v="3"/>
    <x v="13"/>
    <x v="13"/>
    <x v="46"/>
    <x v="46"/>
    <s v="41040"/>
    <s v="IM de Serveis Socials"/>
    <x v="8"/>
    <x v="8"/>
    <s v="2"/>
    <s v="Actuacions de protecció i promoció social"/>
    <x v="2"/>
    <x v="2"/>
    <x v="4"/>
    <x v="4"/>
    <x v="96"/>
    <x v="96"/>
    <s v="23152"/>
    <s v="Atenció social i neteja llar (SAD)"/>
    <n v="6778548"/>
    <n v="-6778548"/>
    <n v="0"/>
    <n v="0"/>
    <n v="0"/>
    <n v="0"/>
    <n v="0"/>
    <n v="0"/>
  </r>
  <r>
    <x v="3"/>
    <x v="3"/>
    <x v="13"/>
    <x v="13"/>
    <x v="46"/>
    <x v="46"/>
    <s v="41040"/>
    <s v="IM de Serveis Socials"/>
    <x v="9"/>
    <x v="9"/>
    <s v="2"/>
    <s v="Actuacions de protecció i promoció social"/>
    <x v="2"/>
    <x v="2"/>
    <x v="4"/>
    <x v="4"/>
    <x v="96"/>
    <x v="96"/>
    <s v="23151"/>
    <s v="Serveis socials bàsics"/>
    <n v="2645011.6"/>
    <n v="0"/>
    <n v="2645011.6"/>
    <n v="2645011.6"/>
    <n v="2645011.6"/>
    <n v="2645011.6"/>
    <n v="2645011.6"/>
    <n v="0"/>
  </r>
  <r>
    <x v="3"/>
    <x v="3"/>
    <x v="13"/>
    <x v="13"/>
    <x v="46"/>
    <x v="46"/>
    <s v="41040"/>
    <s v="IM de Serveis Socials"/>
    <x v="9"/>
    <x v="9"/>
    <s v="2"/>
    <s v="Actuacions de protecció i promoció social"/>
    <x v="2"/>
    <x v="2"/>
    <x v="4"/>
    <x v="4"/>
    <x v="96"/>
    <x v="96"/>
    <s v="23152"/>
    <s v="Atenció social i neteja llar (SAD)"/>
    <n v="4292666"/>
    <n v="0"/>
    <n v="4292666"/>
    <n v="4292666"/>
    <n v="4292666"/>
    <n v="4292666"/>
    <n v="4292666"/>
    <n v="0"/>
  </r>
  <r>
    <x v="3"/>
    <x v="3"/>
    <x v="13"/>
    <x v="13"/>
    <x v="46"/>
    <x v="46"/>
    <s v="41040"/>
    <s v="IM de Serveis Socials"/>
    <x v="10"/>
    <x v="10"/>
    <s v="2"/>
    <s v="Actuacions de protecció i promoció social"/>
    <x v="2"/>
    <x v="2"/>
    <x v="4"/>
    <x v="4"/>
    <x v="96"/>
    <x v="96"/>
    <s v="23151"/>
    <s v="Serveis socials bàsics"/>
    <n v="5226257.4000000004"/>
    <n v="0"/>
    <n v="5226257.4000000004"/>
    <n v="5226257.4000000004"/>
    <n v="5226257.4000000004"/>
    <n v="5226257.4000000004"/>
    <n v="5044650"/>
    <n v="181607.4"/>
  </r>
  <r>
    <x v="3"/>
    <x v="3"/>
    <x v="13"/>
    <x v="13"/>
    <x v="46"/>
    <x v="46"/>
    <s v="41040"/>
    <s v="IM de Serveis Socials"/>
    <x v="10"/>
    <x v="10"/>
    <s v="2"/>
    <s v="Actuacions de protecció i promoció social"/>
    <x v="2"/>
    <x v="2"/>
    <x v="4"/>
    <x v="4"/>
    <x v="96"/>
    <x v="96"/>
    <s v="23152"/>
    <s v="Atenció social i neteja llar (SAD)"/>
    <n v="8752283.4000000004"/>
    <n v="0"/>
    <n v="8752283.4000000004"/>
    <n v="8752283.4000000004"/>
    <n v="8752283.4000000004"/>
    <n v="8752283.4000000004"/>
    <n v="8448150"/>
    <n v="304133.40000000002"/>
  </r>
  <r>
    <x v="3"/>
    <x v="3"/>
    <x v="13"/>
    <x v="13"/>
    <x v="46"/>
    <x v="46"/>
    <s v="41051"/>
    <s v="IM de Mercats"/>
    <x v="23"/>
    <x v="23"/>
    <s v="4"/>
    <s v="Actuacions de caràcter econòmic"/>
    <x v="3"/>
    <x v="3"/>
    <x v="30"/>
    <x v="30"/>
    <x v="97"/>
    <x v="97"/>
    <s v="43121"/>
    <s v="Mercats municipals"/>
    <n v="2888002.48"/>
    <n v="5694.91"/>
    <n v="2893697.39"/>
    <n v="2011317.89"/>
    <n v="2011317.89"/>
    <n v="2011317.89"/>
    <n v="1623817.5"/>
    <n v="387500.39"/>
  </r>
  <r>
    <x v="3"/>
    <x v="3"/>
    <x v="13"/>
    <x v="13"/>
    <x v="46"/>
    <x v="46"/>
    <s v="41051"/>
    <s v="IM de Mercats"/>
    <x v="23"/>
    <x v="23"/>
    <s v="4"/>
    <s v="Actuacions de caràcter econòmic"/>
    <x v="3"/>
    <x v="3"/>
    <x v="47"/>
    <x v="47"/>
    <x v="79"/>
    <x v="79"/>
    <s v="43211"/>
    <s v="Foment del turisme"/>
    <n v="0"/>
    <n v="250000"/>
    <n v="250000"/>
    <n v="250000"/>
    <n v="250000"/>
    <n v="250000"/>
    <n v="0"/>
    <n v="250000"/>
  </r>
  <r>
    <x v="3"/>
    <x v="3"/>
    <x v="13"/>
    <x v="13"/>
    <x v="46"/>
    <x v="46"/>
    <s v="41060"/>
    <s v="IM Paisatge Urbà"/>
    <x v="18"/>
    <x v="18"/>
    <s v="1"/>
    <s v="Serveis públics bàsics"/>
    <x v="4"/>
    <x v="4"/>
    <x v="41"/>
    <x v="41"/>
    <x v="75"/>
    <x v="75"/>
    <s v="15221"/>
    <s v="Millora del paisatge urbà i la qualitat"/>
    <n v="7388896.9199999999"/>
    <n v="-957663.79"/>
    <n v="6431233.1299999999"/>
    <n v="3529218.27"/>
    <n v="3529218.27"/>
    <n v="3529218.27"/>
    <n v="1500000"/>
    <n v="2029218.27"/>
  </r>
  <r>
    <x v="3"/>
    <x v="3"/>
    <x v="13"/>
    <x v="13"/>
    <x v="46"/>
    <x v="46"/>
    <s v="41070"/>
    <s v="IM Barcelona Esports"/>
    <x v="15"/>
    <x v="15"/>
    <s v="3"/>
    <s v="Producció de béns públics de caràcter preferent"/>
    <x v="12"/>
    <x v="12"/>
    <x v="38"/>
    <x v="38"/>
    <x v="59"/>
    <x v="59"/>
    <s v="34111"/>
    <s v="Gestió de l'esport"/>
    <n v="22136209.059999999"/>
    <n v="3413632.42"/>
    <n v="25549841.48"/>
    <n v="25183706.870000001"/>
    <n v="25183706.870000001"/>
    <n v="25183706.870000001"/>
    <n v="6500000"/>
    <n v="18683706.870000001"/>
  </r>
  <r>
    <x v="3"/>
    <x v="3"/>
    <x v="13"/>
    <x v="13"/>
    <x v="46"/>
    <x v="46"/>
    <s v="41070"/>
    <s v="IM Barcelona Esports"/>
    <x v="15"/>
    <x v="15"/>
    <s v="3"/>
    <s v="Producció de béns públics de caràcter preferent"/>
    <x v="12"/>
    <x v="12"/>
    <x v="57"/>
    <x v="57"/>
    <x v="98"/>
    <x v="98"/>
    <s v="34311"/>
    <s v="Esdeveniments esportius"/>
    <n v="1149500"/>
    <n v="0"/>
    <n v="1149500"/>
    <n v="0"/>
    <n v="0"/>
    <n v="0"/>
    <n v="0"/>
    <n v="0"/>
  </r>
  <r>
    <x v="3"/>
    <x v="3"/>
    <x v="13"/>
    <x v="13"/>
    <x v="46"/>
    <x v="46"/>
    <s v="41080"/>
    <s v="IM Persones amb Discapacitat"/>
    <x v="13"/>
    <x v="13"/>
    <s v="2"/>
    <s v="Actuacions de protecció i promoció social"/>
    <x v="2"/>
    <x v="2"/>
    <x v="46"/>
    <x v="46"/>
    <x v="78"/>
    <x v="78"/>
    <s v="23411"/>
    <s v="Atenció a les persones discapacitades"/>
    <n v="8729062.4900000002"/>
    <n v="2159056.84"/>
    <n v="10888119.33"/>
    <n v="10888119.33"/>
    <n v="10888119.33"/>
    <n v="10888119.33"/>
    <n v="7872979.7699999996"/>
    <n v="3015139.56"/>
  </r>
  <r>
    <x v="3"/>
    <x v="3"/>
    <x v="13"/>
    <x v="13"/>
    <x v="46"/>
    <x v="46"/>
    <s v="41080"/>
    <s v="IM Persones amb Discapacitat"/>
    <x v="0"/>
    <x v="0"/>
    <s v="1"/>
    <s v="Serveis públics bàsics"/>
    <x v="11"/>
    <x v="11"/>
    <x v="31"/>
    <x v="31"/>
    <x v="49"/>
    <x v="49"/>
    <s v="17212"/>
    <s v="Intervenció acústica ambiental"/>
    <n v="0"/>
    <n v="14500"/>
    <n v="14500"/>
    <n v="0"/>
    <n v="0"/>
    <n v="0"/>
    <n v="0"/>
    <n v="0"/>
  </r>
  <r>
    <x v="3"/>
    <x v="3"/>
    <x v="13"/>
    <x v="13"/>
    <x v="46"/>
    <x v="46"/>
    <s v="41081"/>
    <s v="IM Persones amb Discapacitat GC"/>
    <x v="13"/>
    <x v="13"/>
    <s v="2"/>
    <s v="Actuacions de protecció i promoció social"/>
    <x v="2"/>
    <x v="2"/>
    <x v="46"/>
    <x v="46"/>
    <x v="78"/>
    <x v="78"/>
    <s v="23411"/>
    <s v="Atenció a les persones discapacitades"/>
    <n v="1555425.79"/>
    <n v="0"/>
    <n v="1555425.79"/>
    <n v="605425.79"/>
    <n v="605425.79"/>
    <n v="605425.79"/>
    <n v="0"/>
    <n v="605425.79"/>
  </r>
  <r>
    <x v="3"/>
    <x v="3"/>
    <x v="14"/>
    <x v="14"/>
    <x v="47"/>
    <x v="47"/>
    <s v="44300"/>
    <s v="IM de Cultura de Barcelona"/>
    <x v="23"/>
    <x v="23"/>
    <s v="4"/>
    <s v="Actuacions de caràcter econòmic"/>
    <x v="3"/>
    <x v="3"/>
    <x v="30"/>
    <x v="30"/>
    <x v="48"/>
    <x v="48"/>
    <s v="43141"/>
    <s v="Serveis de promoció del comerç"/>
    <n v="0"/>
    <n v="36300"/>
    <n v="36300"/>
    <n v="36300"/>
    <n v="36300"/>
    <n v="36300"/>
    <n v="0"/>
    <n v="36300"/>
  </r>
  <r>
    <x v="3"/>
    <x v="3"/>
    <x v="14"/>
    <x v="14"/>
    <x v="47"/>
    <x v="47"/>
    <s v="44300"/>
    <s v="IM de Cultura de Barcelona"/>
    <x v="23"/>
    <x v="23"/>
    <s v="4"/>
    <s v="Actuacions de caràcter econòmic"/>
    <x v="3"/>
    <x v="3"/>
    <x v="29"/>
    <x v="29"/>
    <x v="65"/>
    <x v="65"/>
    <s v="43351"/>
    <s v="Foment de l’economia cooperativa, social"/>
    <n v="0"/>
    <n v="30000"/>
    <n v="30000"/>
    <n v="30000"/>
    <n v="30000"/>
    <n v="30000"/>
    <n v="30000"/>
    <n v="0"/>
  </r>
  <r>
    <x v="3"/>
    <x v="3"/>
    <x v="14"/>
    <x v="14"/>
    <x v="47"/>
    <x v="47"/>
    <s v="44300"/>
    <s v="IM de Cultura de Barcelona"/>
    <x v="23"/>
    <x v="23"/>
    <s v="4"/>
    <s v="Actuacions de caràcter econòmic"/>
    <x v="7"/>
    <x v="7"/>
    <x v="16"/>
    <x v="16"/>
    <x v="23"/>
    <x v="23"/>
    <s v="49313"/>
    <s v="Polítiques alimentàries urbanes"/>
    <n v="0"/>
    <n v="2178"/>
    <n v="2178"/>
    <n v="2178"/>
    <n v="2178"/>
    <n v="2178"/>
    <n v="2178"/>
    <n v="0"/>
  </r>
  <r>
    <x v="3"/>
    <x v="3"/>
    <x v="14"/>
    <x v="14"/>
    <x v="47"/>
    <x v="47"/>
    <s v="44300"/>
    <s v="IM de Cultura de Barcelona"/>
    <x v="26"/>
    <x v="26"/>
    <s v="1"/>
    <s v="Serveis públics bàsics"/>
    <x v="4"/>
    <x v="4"/>
    <x v="15"/>
    <x v="15"/>
    <x v="83"/>
    <x v="83"/>
    <s v="15361"/>
    <s v="Pla de Barris"/>
    <n v="0"/>
    <n v="190103.09"/>
    <n v="190103.09"/>
    <n v="190103.09"/>
    <n v="190103.09"/>
    <n v="190103.09"/>
    <n v="190103.09"/>
    <n v="0"/>
  </r>
  <r>
    <x v="3"/>
    <x v="3"/>
    <x v="14"/>
    <x v="14"/>
    <x v="47"/>
    <x v="47"/>
    <s v="44300"/>
    <s v="IM de Cultura de Barcelona"/>
    <x v="26"/>
    <x v="26"/>
    <s v="2"/>
    <s v="Actuacions de protecció i promoció social"/>
    <x v="2"/>
    <x v="2"/>
    <x v="5"/>
    <x v="5"/>
    <x v="5"/>
    <x v="5"/>
    <s v="23241"/>
    <s v="Promoció de les dones"/>
    <n v="0"/>
    <n v="15000"/>
    <n v="15000"/>
    <n v="15000"/>
    <n v="15000"/>
    <n v="15000"/>
    <n v="15000"/>
    <n v="0"/>
  </r>
  <r>
    <x v="3"/>
    <x v="3"/>
    <x v="14"/>
    <x v="14"/>
    <x v="47"/>
    <x v="47"/>
    <s v="44300"/>
    <s v="IM de Cultura de Barcelona"/>
    <x v="26"/>
    <x v="26"/>
    <s v="3"/>
    <s v="Producció de béns públics de caràcter preferent"/>
    <x v="13"/>
    <x v="13"/>
    <x v="55"/>
    <x v="55"/>
    <x v="99"/>
    <x v="99"/>
    <s v="32821"/>
    <s v="Ensenyaments artístics"/>
    <n v="518000"/>
    <n v="0"/>
    <n v="518000"/>
    <n v="518000"/>
    <n v="518000"/>
    <n v="518000"/>
    <n v="0"/>
    <n v="518000"/>
  </r>
  <r>
    <x v="3"/>
    <x v="3"/>
    <x v="14"/>
    <x v="14"/>
    <x v="47"/>
    <x v="47"/>
    <s v="44300"/>
    <s v="IM de Cultura de Barcelona"/>
    <x v="26"/>
    <x v="26"/>
    <s v="3"/>
    <s v="Producció de béns públics de caràcter preferent"/>
    <x v="9"/>
    <x v="9"/>
    <x v="52"/>
    <x v="52"/>
    <x v="85"/>
    <x v="85"/>
    <s v="33011"/>
    <s v="Administració general de cultura"/>
    <n v="7752628.7699999996"/>
    <n v="4277783.92"/>
    <n v="12030412.689999999"/>
    <n v="10630412.689999999"/>
    <n v="10630412.689999999"/>
    <n v="10630412.689999999"/>
    <n v="10295387.4"/>
    <n v="335025.28999999998"/>
  </r>
  <r>
    <x v="3"/>
    <x v="3"/>
    <x v="14"/>
    <x v="14"/>
    <x v="47"/>
    <x v="47"/>
    <s v="44300"/>
    <s v="IM de Cultura de Barcelona"/>
    <x v="26"/>
    <x v="26"/>
    <s v="3"/>
    <s v="Producció de béns públics de caràcter preferent"/>
    <x v="9"/>
    <x v="9"/>
    <x v="34"/>
    <x v="34"/>
    <x v="52"/>
    <x v="52"/>
    <s v="33211"/>
    <s v="Biblioteques"/>
    <n v="0"/>
    <n v="15695496.119999999"/>
    <n v="15695496.119999999"/>
    <n v="15695496.119999999"/>
    <n v="15695496.119999999"/>
    <n v="15695496.119999999"/>
    <n v="14816365"/>
    <n v="879131.12"/>
  </r>
  <r>
    <x v="3"/>
    <x v="3"/>
    <x v="14"/>
    <x v="14"/>
    <x v="47"/>
    <x v="47"/>
    <s v="44300"/>
    <s v="IM de Cultura de Barcelona"/>
    <x v="26"/>
    <x v="26"/>
    <s v="3"/>
    <s v="Producció de béns públics de caràcter preferent"/>
    <x v="9"/>
    <x v="9"/>
    <x v="58"/>
    <x v="58"/>
    <x v="100"/>
    <x v="100"/>
    <s v="33311"/>
    <s v="Museus i centres patrimonials"/>
    <n v="14175306.310000001"/>
    <n v="50718985.140000001"/>
    <n v="64894291.450000003"/>
    <n v="64894291.450000003"/>
    <n v="64894291.450000003"/>
    <n v="64894291.450000003"/>
    <n v="58795500"/>
    <n v="6098791.4500000002"/>
  </r>
  <r>
    <x v="3"/>
    <x v="3"/>
    <x v="14"/>
    <x v="14"/>
    <x v="47"/>
    <x v="47"/>
    <s v="44300"/>
    <s v="IM de Cultura de Barcelona"/>
    <x v="26"/>
    <x v="26"/>
    <s v="3"/>
    <s v="Producció de béns públics de caràcter preferent"/>
    <x v="9"/>
    <x v="9"/>
    <x v="58"/>
    <x v="58"/>
    <x v="101"/>
    <x v="101"/>
    <s v="33321"/>
    <s v="Arts escèniques i música"/>
    <n v="18823655.18"/>
    <n v="0"/>
    <n v="18823655.18"/>
    <n v="18823655.18"/>
    <n v="18823655.18"/>
    <n v="18823655.18"/>
    <n v="9823655.1799999997"/>
    <n v="9000000"/>
  </r>
  <r>
    <x v="3"/>
    <x v="3"/>
    <x v="14"/>
    <x v="14"/>
    <x v="47"/>
    <x v="47"/>
    <s v="44300"/>
    <s v="IM de Cultura de Barcelona"/>
    <x v="26"/>
    <x v="26"/>
    <s v="3"/>
    <s v="Producció de béns públics de caràcter preferent"/>
    <x v="9"/>
    <x v="9"/>
    <x v="37"/>
    <x v="37"/>
    <x v="58"/>
    <x v="58"/>
    <s v="33411"/>
    <s v="Promoció cultural"/>
    <n v="17668683.059999999"/>
    <n v="85000"/>
    <n v="17753683.059999999"/>
    <n v="17753683.059999999"/>
    <n v="17753683.059999999"/>
    <n v="17753683.059999999"/>
    <n v="15085000"/>
    <n v="2668683.06"/>
  </r>
  <r>
    <x v="3"/>
    <x v="3"/>
    <x v="14"/>
    <x v="14"/>
    <x v="47"/>
    <x v="47"/>
    <s v="44300"/>
    <s v="IM de Cultura de Barcelona"/>
    <x v="26"/>
    <x v="26"/>
    <s v="3"/>
    <s v="Producció de béns públics de caràcter preferent"/>
    <x v="9"/>
    <x v="9"/>
    <x v="37"/>
    <x v="37"/>
    <x v="58"/>
    <x v="58"/>
    <s v="33414"/>
    <s v="Normalització lingüística"/>
    <n v="1286089.3600000001"/>
    <n v="0"/>
    <n v="1286089.3600000001"/>
    <n v="1286089.3600000001"/>
    <n v="1286089.3600000001"/>
    <n v="1286089.3600000001"/>
    <n v="0"/>
    <n v="1286089.3600000001"/>
  </r>
  <r>
    <x v="3"/>
    <x v="3"/>
    <x v="14"/>
    <x v="14"/>
    <x v="47"/>
    <x v="47"/>
    <s v="44300"/>
    <s v="IM de Cultura de Barcelona"/>
    <x v="26"/>
    <x v="26"/>
    <s v="3"/>
    <s v="Producció de béns públics de caràcter preferent"/>
    <x v="9"/>
    <x v="9"/>
    <x v="59"/>
    <x v="59"/>
    <x v="102"/>
    <x v="102"/>
    <s v="33613"/>
    <s v="Arqueologia"/>
    <n v="218930.23"/>
    <n v="0"/>
    <n v="218930.23"/>
    <n v="218930.23"/>
    <n v="218930.23"/>
    <n v="218930.23"/>
    <n v="0"/>
    <n v="218930.23"/>
  </r>
  <r>
    <x v="3"/>
    <x v="3"/>
    <x v="14"/>
    <x v="14"/>
    <x v="47"/>
    <x v="47"/>
    <s v="44300"/>
    <s v="IM de Cultura de Barcelona"/>
    <x v="26"/>
    <x v="26"/>
    <s v="3"/>
    <s v="Producció de béns públics de caràcter preferent"/>
    <x v="9"/>
    <x v="9"/>
    <x v="22"/>
    <x v="22"/>
    <x v="32"/>
    <x v="32"/>
    <s v="33711"/>
    <s v="Gestió de centres cívics"/>
    <n v="2037686.12"/>
    <n v="0"/>
    <n v="2037686.12"/>
    <n v="2037686.12"/>
    <n v="2037686.12"/>
    <n v="2037686.12"/>
    <n v="0"/>
    <n v="2037686.12"/>
  </r>
  <r>
    <x v="3"/>
    <x v="3"/>
    <x v="14"/>
    <x v="14"/>
    <x v="47"/>
    <x v="47"/>
    <s v="44300"/>
    <s v="IM de Cultura de Barcelona"/>
    <x v="26"/>
    <x v="26"/>
    <s v="3"/>
    <s v="Producció de béns públics de caràcter preferent"/>
    <x v="9"/>
    <x v="9"/>
    <x v="33"/>
    <x v="33"/>
    <x v="51"/>
    <x v="51"/>
    <s v="33811"/>
    <s v="Festes i actes populars"/>
    <n v="3820595.99"/>
    <n v="284333"/>
    <n v="4104928.99"/>
    <n v="4104928.99"/>
    <n v="4104928.99"/>
    <n v="4104928.99"/>
    <n v="3634333"/>
    <n v="470595.99"/>
  </r>
  <r>
    <x v="3"/>
    <x v="3"/>
    <x v="14"/>
    <x v="14"/>
    <x v="47"/>
    <x v="47"/>
    <s v="44300"/>
    <s v="IM de Cultura de Barcelona"/>
    <x v="26"/>
    <x v="26"/>
    <s v="4"/>
    <s v="Actuacions de caràcter econòmic"/>
    <x v="3"/>
    <x v="3"/>
    <x v="47"/>
    <x v="47"/>
    <x v="79"/>
    <x v="79"/>
    <s v="43211"/>
    <s v="Foment del turisme"/>
    <n v="0"/>
    <n v="650000"/>
    <n v="650000"/>
    <n v="650000"/>
    <n v="650000"/>
    <n v="650000"/>
    <n v="500000"/>
    <n v="150000"/>
  </r>
  <r>
    <x v="3"/>
    <x v="3"/>
    <x v="14"/>
    <x v="14"/>
    <x v="47"/>
    <x v="47"/>
    <s v="44300"/>
    <s v="IM de Cultura de Barcelona"/>
    <x v="26"/>
    <x v="26"/>
    <s v="9"/>
    <s v="Actuacions de caràcter general"/>
    <x v="1"/>
    <x v="1"/>
    <x v="21"/>
    <x v="21"/>
    <x v="31"/>
    <x v="31"/>
    <s v="92413"/>
    <s v="Relacions ciutadanes"/>
    <n v="0"/>
    <n v="28728.95"/>
    <n v="28728.95"/>
    <n v="28728.95"/>
    <n v="28728.95"/>
    <n v="28728.95"/>
    <n v="28728.95"/>
    <n v="0"/>
  </r>
  <r>
    <x v="3"/>
    <x v="3"/>
    <x v="14"/>
    <x v="14"/>
    <x v="47"/>
    <x v="47"/>
    <s v="44303"/>
    <s v="IM de Cultura de Barcelona (empreses culturals)"/>
    <x v="26"/>
    <x v="26"/>
    <s v="3"/>
    <s v="Producció de béns públics de caràcter preferent"/>
    <x v="9"/>
    <x v="9"/>
    <x v="37"/>
    <x v="37"/>
    <x v="58"/>
    <x v="58"/>
    <s v="33411"/>
    <s v="Promoció cultural"/>
    <n v="518000"/>
    <n v="0"/>
    <n v="518000"/>
    <n v="518000"/>
    <n v="518000"/>
    <n v="518000"/>
    <n v="0"/>
    <n v="518000"/>
  </r>
  <r>
    <x v="3"/>
    <x v="3"/>
    <x v="14"/>
    <x v="14"/>
    <x v="47"/>
    <x v="47"/>
    <s v="44303"/>
    <s v="IM de Cultura de Barcelona (empreses culturals)"/>
    <x v="26"/>
    <x v="26"/>
    <s v="4"/>
    <s v="Actuacions de caràcter econòmic"/>
    <x v="3"/>
    <x v="3"/>
    <x v="29"/>
    <x v="29"/>
    <x v="45"/>
    <x v="45"/>
    <s v="43311"/>
    <s v="Suport Ocupació i Empresa"/>
    <n v="0"/>
    <n v="24000"/>
    <n v="24000"/>
    <n v="24000"/>
    <n v="24000"/>
    <n v="24000"/>
    <n v="24000"/>
    <n v="0"/>
  </r>
  <r>
    <x v="3"/>
    <x v="3"/>
    <x v="14"/>
    <x v="14"/>
    <x v="47"/>
    <x v="47"/>
    <s v="44303"/>
    <s v="IM de Cultura de Barcelona (empreses culturals)"/>
    <x v="26"/>
    <x v="26"/>
    <s v="4"/>
    <s v="Actuacions de caràcter econòmic"/>
    <x v="15"/>
    <x v="15"/>
    <x v="45"/>
    <x v="45"/>
    <x v="77"/>
    <x v="77"/>
    <s v="46311"/>
    <s v="Suport a innovació i coneixement"/>
    <n v="0"/>
    <n v="106180"/>
    <n v="106180"/>
    <n v="106180"/>
    <n v="106180"/>
    <n v="106180"/>
    <n v="56180"/>
    <n v="50000"/>
  </r>
  <r>
    <x v="3"/>
    <x v="3"/>
    <x v="14"/>
    <x v="14"/>
    <x v="47"/>
    <x v="47"/>
    <s v="44304"/>
    <s v="IM de Cultura de Barcelona (Memòria Històrica)"/>
    <x v="26"/>
    <x v="26"/>
    <s v="9"/>
    <s v="Actuacions de caràcter general"/>
    <x v="1"/>
    <x v="1"/>
    <x v="21"/>
    <x v="21"/>
    <x v="68"/>
    <x v="68"/>
    <s v="92491"/>
    <s v="Memòria històrica"/>
    <n v="996918"/>
    <n v="-300000"/>
    <n v="696918"/>
    <n v="696918"/>
    <n v="696918"/>
    <n v="696918"/>
    <n v="0"/>
    <n v="696918"/>
  </r>
  <r>
    <x v="3"/>
    <x v="3"/>
    <x v="14"/>
    <x v="14"/>
    <x v="47"/>
    <x v="47"/>
    <s v="44310"/>
    <s v="IM Parcs i Jardins"/>
    <x v="15"/>
    <x v="15"/>
    <s v="9"/>
    <s v="Actuacions de caràcter general"/>
    <x v="1"/>
    <x v="1"/>
    <x v="8"/>
    <x v="8"/>
    <x v="10"/>
    <x v="10"/>
    <s v="92511"/>
    <s v="Atenció al ciutadà"/>
    <n v="0"/>
    <n v="1555.12"/>
    <n v="1555.12"/>
    <n v="1555.12"/>
    <n v="1555.12"/>
    <n v="1555.12"/>
    <n v="1555.12"/>
    <n v="0"/>
  </r>
  <r>
    <x v="3"/>
    <x v="3"/>
    <x v="14"/>
    <x v="14"/>
    <x v="47"/>
    <x v="47"/>
    <s v="44310"/>
    <s v="IM Parcs i Jardins"/>
    <x v="19"/>
    <x v="19"/>
    <s v="1"/>
    <s v="Serveis públics bàsics"/>
    <x v="11"/>
    <x v="11"/>
    <x v="43"/>
    <x v="43"/>
    <x v="73"/>
    <x v="73"/>
    <s v="17111"/>
    <s v="Construcció i manteniment d'espais verds"/>
    <n v="55269942.090000004"/>
    <n v="438987"/>
    <n v="55708929.090000004"/>
    <n v="54769942.090000004"/>
    <n v="54769942.090000004"/>
    <n v="54769942.090000004"/>
    <n v="46800000"/>
    <n v="7969942.0899999999"/>
  </r>
  <r>
    <x v="3"/>
    <x v="3"/>
    <x v="14"/>
    <x v="14"/>
    <x v="47"/>
    <x v="47"/>
    <s v="44310"/>
    <s v="IM Parcs i Jardins"/>
    <x v="24"/>
    <x v="24"/>
    <s v="9"/>
    <s v="Actuacions de caràcter general"/>
    <x v="1"/>
    <x v="1"/>
    <x v="1"/>
    <x v="1"/>
    <x v="1"/>
    <x v="1"/>
    <s v="92011"/>
    <s v="Administració general"/>
    <n v="0"/>
    <n v="952.68"/>
    <n v="952.68"/>
    <n v="952.68"/>
    <n v="952.68"/>
    <n v="952.68"/>
    <n v="0"/>
    <n v="952.68"/>
  </r>
  <r>
    <x v="3"/>
    <x v="3"/>
    <x v="14"/>
    <x v="14"/>
    <x v="47"/>
    <x v="47"/>
    <s v="44320"/>
    <s v="Institut Mpal. Habitatge i Rehabilitació"/>
    <x v="13"/>
    <x v="13"/>
    <s v="2"/>
    <s v="Actuacions de protecció i promoció social"/>
    <x v="2"/>
    <x v="2"/>
    <x v="4"/>
    <x v="4"/>
    <x v="60"/>
    <x v="60"/>
    <s v="23121"/>
    <s v="Acció municipal envers les famílies"/>
    <n v="0"/>
    <n v="1981622.14"/>
    <n v="1981622.14"/>
    <n v="1977433.74"/>
    <n v="1977433.74"/>
    <n v="1977433.74"/>
    <n v="0"/>
    <n v="1977433.74"/>
  </r>
  <r>
    <x v="3"/>
    <x v="3"/>
    <x v="14"/>
    <x v="14"/>
    <x v="47"/>
    <x v="47"/>
    <s v="44320"/>
    <s v="Institut Mpal. Habitatge i Rehabilitació"/>
    <x v="14"/>
    <x v="14"/>
    <s v="1"/>
    <s v="Serveis públics bàsics"/>
    <x v="4"/>
    <x v="4"/>
    <x v="41"/>
    <x v="41"/>
    <x v="66"/>
    <x v="66"/>
    <s v="15211"/>
    <s v="Promoció de l'habitatge social"/>
    <n v="4695322.0599999996"/>
    <n v="111715.59"/>
    <n v="4807037.6500000004"/>
    <n v="4807037.6500000004"/>
    <n v="4807037.6500000004"/>
    <n v="4807037.6500000004"/>
    <n v="4695322.0599999996"/>
    <n v="111715.59"/>
  </r>
  <r>
    <x v="3"/>
    <x v="3"/>
    <x v="14"/>
    <x v="14"/>
    <x v="47"/>
    <x v="47"/>
    <s v="44320"/>
    <s v="Institut Mpal. Habitatge i Rehabilitació"/>
    <x v="7"/>
    <x v="7"/>
    <s v="9"/>
    <s v="Actuacions de caràcter general"/>
    <x v="1"/>
    <x v="1"/>
    <x v="1"/>
    <x v="1"/>
    <x v="1"/>
    <x v="1"/>
    <s v="92011"/>
    <s v="Administració general"/>
    <n v="18000"/>
    <n v="-3000"/>
    <n v="15000"/>
    <n v="11546.6"/>
    <n v="11546.6"/>
    <n v="11546.6"/>
    <n v="11546.6"/>
    <n v="0"/>
  </r>
  <r>
    <x v="3"/>
    <x v="3"/>
    <x v="14"/>
    <x v="14"/>
    <x v="47"/>
    <x v="47"/>
    <s v="44320"/>
    <s v="Institut Mpal. Habitatge i Rehabilitació"/>
    <x v="24"/>
    <x v="24"/>
    <s v="1"/>
    <s v="Serveis públics bàsics"/>
    <x v="4"/>
    <x v="4"/>
    <x v="41"/>
    <x v="41"/>
    <x v="66"/>
    <x v="66"/>
    <s v="15211"/>
    <s v="Promoció de l'habitatge social"/>
    <n v="2281330.6"/>
    <n v="0"/>
    <n v="2281330.6"/>
    <n v="1950919.02"/>
    <n v="1950919.02"/>
    <n v="1950919.02"/>
    <n v="1950919.02"/>
    <n v="0"/>
  </r>
  <r>
    <x v="3"/>
    <x v="3"/>
    <x v="14"/>
    <x v="14"/>
    <x v="47"/>
    <x v="47"/>
    <s v="44330"/>
    <s v="Fundació Mies van der Rohe"/>
    <x v="20"/>
    <x v="20"/>
    <s v="1"/>
    <s v="Serveis públics bàsics"/>
    <x v="4"/>
    <x v="4"/>
    <x v="7"/>
    <x v="7"/>
    <x v="8"/>
    <x v="8"/>
    <s v="15011"/>
    <s v="Despeses generals d'Ecologia Urbana"/>
    <n v="682526"/>
    <n v="447403.91"/>
    <n v="1129929.9099999999"/>
    <n v="1067665"/>
    <n v="1067665"/>
    <n v="1067665"/>
    <n v="652665"/>
    <n v="415000"/>
  </r>
  <r>
    <x v="3"/>
    <x v="3"/>
    <x v="14"/>
    <x v="14"/>
    <x v="47"/>
    <x v="47"/>
    <s v="44340"/>
    <s v="IM d'Urbanisme"/>
    <x v="20"/>
    <x v="20"/>
    <s v="1"/>
    <s v="Serveis públics bàsics"/>
    <x v="4"/>
    <x v="4"/>
    <x v="14"/>
    <x v="14"/>
    <x v="21"/>
    <x v="21"/>
    <s v="15131"/>
    <s v="Redacció de projectes-execució d'obres"/>
    <n v="6619648.1699999999"/>
    <n v="1634.73"/>
    <n v="6621282.9000000004"/>
    <n v="5109840"/>
    <n v="5109840"/>
    <n v="5109840"/>
    <n v="5109840"/>
    <n v="0"/>
  </r>
  <r>
    <x v="3"/>
    <x v="3"/>
    <x v="14"/>
    <x v="14"/>
    <x v="47"/>
    <x v="47"/>
    <s v="44340"/>
    <s v="IM d'Urbanisme"/>
    <x v="27"/>
    <x v="27"/>
    <s v="1"/>
    <s v="Serveis públics bàsics"/>
    <x v="4"/>
    <x v="4"/>
    <x v="14"/>
    <x v="14"/>
    <x v="74"/>
    <x v="74"/>
    <s v="15121"/>
    <s v="Gestió del sòl"/>
    <n v="0"/>
    <n v="128267.28"/>
    <n v="128267.28"/>
    <n v="128267.28"/>
    <n v="128267.28"/>
    <n v="128267.28"/>
    <n v="0"/>
    <n v="128267.28"/>
  </r>
  <r>
    <x v="3"/>
    <x v="3"/>
    <x v="14"/>
    <x v="14"/>
    <x v="48"/>
    <x v="48"/>
    <s v="44400"/>
    <s v="Barcelona Activa"/>
    <x v="11"/>
    <x v="11"/>
    <s v="1"/>
    <s v="Serveis públics bàsics"/>
    <x v="4"/>
    <x v="4"/>
    <x v="15"/>
    <x v="15"/>
    <x v="83"/>
    <x v="83"/>
    <s v="15361"/>
    <s v="Pla de Barris"/>
    <n v="0"/>
    <n v="22454.36"/>
    <n v="22454.36"/>
    <n v="22454.36"/>
    <n v="22454.36"/>
    <n v="22454.36"/>
    <n v="0"/>
    <n v="22454.36"/>
  </r>
  <r>
    <x v="3"/>
    <x v="3"/>
    <x v="14"/>
    <x v="14"/>
    <x v="48"/>
    <x v="48"/>
    <s v="44400"/>
    <s v="Barcelona Activa"/>
    <x v="23"/>
    <x v="23"/>
    <s v="4"/>
    <s v="Actuacions de caràcter econòmic"/>
    <x v="3"/>
    <x v="3"/>
    <x v="47"/>
    <x v="47"/>
    <x v="79"/>
    <x v="79"/>
    <s v="43213"/>
    <s v="Esdeveniments d'interés econòmic"/>
    <n v="248888"/>
    <n v="-248888"/>
    <n v="0"/>
    <n v="0"/>
    <n v="0"/>
    <n v="0"/>
    <n v="0"/>
    <n v="0"/>
  </r>
  <r>
    <x v="3"/>
    <x v="3"/>
    <x v="14"/>
    <x v="14"/>
    <x v="48"/>
    <x v="48"/>
    <s v="44400"/>
    <s v="Barcelona Activa"/>
    <x v="23"/>
    <x v="23"/>
    <s v="4"/>
    <s v="Actuacions de caràcter econòmic"/>
    <x v="3"/>
    <x v="3"/>
    <x v="29"/>
    <x v="29"/>
    <x v="45"/>
    <x v="45"/>
    <s v="43311"/>
    <s v="Suport Ocupació i Empresa"/>
    <n v="36744738.310000002"/>
    <n v="-2118669.2999999998"/>
    <n v="34626069.009999998"/>
    <n v="34612251.810000002"/>
    <n v="34612251.810000002"/>
    <n v="34612251.810000002"/>
    <n v="31500000"/>
    <n v="3112251.81"/>
  </r>
  <r>
    <x v="3"/>
    <x v="3"/>
    <x v="14"/>
    <x v="14"/>
    <x v="48"/>
    <x v="48"/>
    <s v="44400"/>
    <s v="Barcelona Activa"/>
    <x v="23"/>
    <x v="23"/>
    <s v="4"/>
    <s v="Actuacions de caràcter econòmic"/>
    <x v="3"/>
    <x v="3"/>
    <x v="29"/>
    <x v="29"/>
    <x v="45"/>
    <x v="45"/>
    <s v="43315"/>
    <s v="Foment de l'emprenedoria"/>
    <n v="0"/>
    <n v="5000000"/>
    <n v="5000000"/>
    <n v="5000000"/>
    <n v="5000000"/>
    <n v="5000000"/>
    <n v="5000000"/>
    <n v="0"/>
  </r>
  <r>
    <x v="3"/>
    <x v="3"/>
    <x v="14"/>
    <x v="14"/>
    <x v="48"/>
    <x v="48"/>
    <s v="44400"/>
    <s v="Barcelona Activa"/>
    <x v="23"/>
    <x v="23"/>
    <s v="4"/>
    <s v="Actuacions de caràcter econòmic"/>
    <x v="3"/>
    <x v="3"/>
    <x v="29"/>
    <x v="29"/>
    <x v="65"/>
    <x v="65"/>
    <s v="43351"/>
    <s v="Foment de l’economia cooperativa, social"/>
    <n v="1000000"/>
    <n v="-145000"/>
    <n v="855000"/>
    <n v="855000"/>
    <n v="855000"/>
    <n v="855000"/>
    <n v="0"/>
    <n v="855000"/>
  </r>
  <r>
    <x v="3"/>
    <x v="3"/>
    <x v="14"/>
    <x v="14"/>
    <x v="48"/>
    <x v="48"/>
    <s v="44400"/>
    <s v="Barcelona Activa"/>
    <x v="0"/>
    <x v="0"/>
    <s v="9"/>
    <s v="Actuacions de caràcter general"/>
    <x v="1"/>
    <x v="1"/>
    <x v="1"/>
    <x v="1"/>
    <x v="1"/>
    <x v="1"/>
    <s v="92011"/>
    <s v="Administració general"/>
    <n v="0"/>
    <n v="5412.31"/>
    <n v="5412.31"/>
    <n v="5412.31"/>
    <n v="5412.31"/>
    <n v="5412.31"/>
    <n v="5412.31"/>
    <n v="0"/>
  </r>
  <r>
    <x v="3"/>
    <x v="3"/>
    <x v="14"/>
    <x v="14"/>
    <x v="48"/>
    <x v="48"/>
    <s v="44407"/>
    <s v="Barcelona Activa (FEDER-GenCat PO-RIS3CAT 14-20)"/>
    <x v="23"/>
    <x v="23"/>
    <s v="4"/>
    <s v="Actuacions de caràcter econòmic"/>
    <x v="3"/>
    <x v="3"/>
    <x v="29"/>
    <x v="29"/>
    <x v="45"/>
    <x v="45"/>
    <s v="43311"/>
    <s v="Suport Ocupació i Empresa"/>
    <n v="2361126.67"/>
    <n v="3334638.99"/>
    <n v="5695765.6600000001"/>
    <n v="1538611.08"/>
    <n v="1538611.08"/>
    <n v="1538611.08"/>
    <n v="0"/>
    <n v="1538611.08"/>
  </r>
  <r>
    <x v="3"/>
    <x v="3"/>
    <x v="14"/>
    <x v="14"/>
    <x v="48"/>
    <x v="48"/>
    <s v="44410"/>
    <s v="Informació i Comunicació de Barcelona"/>
    <x v="0"/>
    <x v="0"/>
    <s v="4"/>
    <s v="Actuacions de caràcter econòmic"/>
    <x v="7"/>
    <x v="7"/>
    <x v="49"/>
    <x v="49"/>
    <x v="81"/>
    <x v="81"/>
    <s v="49111"/>
    <s v="Informació i comunicació de Barcelona"/>
    <n v="17626911.989999998"/>
    <n v="141388.01"/>
    <n v="17768300"/>
    <n v="17768300"/>
    <n v="17768300"/>
    <n v="17768300"/>
    <n v="11100000"/>
    <n v="6668300"/>
  </r>
  <r>
    <x v="3"/>
    <x v="3"/>
    <x v="14"/>
    <x v="14"/>
    <x v="48"/>
    <x v="48"/>
    <s v="44412"/>
    <s v="Barcelona Activa (Aportacions Generalitat)"/>
    <x v="21"/>
    <x v="21"/>
    <s v="4"/>
    <s v="Actuacions de caràcter econòmic"/>
    <x v="15"/>
    <x v="15"/>
    <x v="45"/>
    <x v="45"/>
    <x v="77"/>
    <x v="77"/>
    <s v="46311"/>
    <s v="Suport a innovació i coneixement"/>
    <n v="0"/>
    <n v="14750"/>
    <n v="14750"/>
    <n v="0"/>
    <n v="0"/>
    <n v="0"/>
    <n v="0"/>
    <n v="0"/>
  </r>
  <r>
    <x v="3"/>
    <x v="3"/>
    <x v="14"/>
    <x v="14"/>
    <x v="48"/>
    <x v="48"/>
    <s v="44412"/>
    <s v="Barcelona Activa (Aportacions Generalitat)"/>
    <x v="23"/>
    <x v="23"/>
    <s v="4"/>
    <s v="Actuacions de caràcter econòmic"/>
    <x v="3"/>
    <x v="3"/>
    <x v="29"/>
    <x v="29"/>
    <x v="45"/>
    <x v="45"/>
    <s v="43311"/>
    <s v="Suport Ocupació i Empresa"/>
    <n v="0"/>
    <n v="746213.11"/>
    <n v="746213.11"/>
    <n v="746213.11"/>
    <n v="746213.11"/>
    <n v="746213.11"/>
    <n v="746213.11"/>
    <n v="0"/>
  </r>
  <r>
    <x v="3"/>
    <x v="3"/>
    <x v="14"/>
    <x v="14"/>
    <x v="48"/>
    <x v="48"/>
    <s v="44420"/>
    <s v="Barcelona Serveis Municipals"/>
    <x v="11"/>
    <x v="11"/>
    <s v="9"/>
    <s v="Actuacions de caràcter general"/>
    <x v="1"/>
    <x v="1"/>
    <x v="8"/>
    <x v="8"/>
    <x v="10"/>
    <x v="10"/>
    <s v="92511"/>
    <s v="Atenció al ciutadà"/>
    <n v="1821356"/>
    <n v="-1821356"/>
    <n v="0"/>
    <n v="0"/>
    <n v="0"/>
    <n v="0"/>
    <n v="0"/>
    <n v="0"/>
  </r>
  <r>
    <x v="3"/>
    <x v="3"/>
    <x v="14"/>
    <x v="14"/>
    <x v="48"/>
    <x v="48"/>
    <s v="44420"/>
    <s v="Barcelona Serveis Municipals"/>
    <x v="12"/>
    <x v="12"/>
    <s v="9"/>
    <s v="Actuacions de caràcter general"/>
    <x v="1"/>
    <x v="1"/>
    <x v="8"/>
    <x v="8"/>
    <x v="10"/>
    <x v="10"/>
    <s v="92511"/>
    <s v="Atenció al ciutadà"/>
    <n v="0"/>
    <n v="3897467.2"/>
    <n v="3897467.2"/>
    <n v="3457708"/>
    <n v="3457708"/>
    <n v="3457708"/>
    <n v="3457708"/>
    <n v="0"/>
  </r>
  <r>
    <x v="3"/>
    <x v="3"/>
    <x v="14"/>
    <x v="14"/>
    <x v="48"/>
    <x v="48"/>
    <s v="44420"/>
    <s v="Barcelona Serveis Municipals"/>
    <x v="18"/>
    <x v="18"/>
    <s v="4"/>
    <s v="Actuacions de caràcter econòmic"/>
    <x v="3"/>
    <x v="3"/>
    <x v="47"/>
    <x v="47"/>
    <x v="79"/>
    <x v="79"/>
    <s v="43211"/>
    <s v="Foment del turisme"/>
    <n v="0"/>
    <n v="407622"/>
    <n v="407622"/>
    <n v="407622"/>
    <n v="407622"/>
    <n v="340255"/>
    <n v="340255"/>
    <n v="0"/>
  </r>
  <r>
    <x v="3"/>
    <x v="3"/>
    <x v="14"/>
    <x v="14"/>
    <x v="48"/>
    <x v="48"/>
    <s v="44420"/>
    <s v="Barcelona Serveis Municipals"/>
    <x v="23"/>
    <x v="23"/>
    <s v="4"/>
    <s v="Actuacions de caràcter econòmic"/>
    <x v="3"/>
    <x v="3"/>
    <x v="29"/>
    <x v="29"/>
    <x v="103"/>
    <x v="103"/>
    <s v="43333"/>
    <s v="Desenvolupament econòmic"/>
    <n v="0"/>
    <n v="3412000"/>
    <n v="3412000"/>
    <n v="3412000"/>
    <n v="3412000"/>
    <n v="3412000"/>
    <n v="0"/>
    <n v="3412000"/>
  </r>
  <r>
    <x v="3"/>
    <x v="3"/>
    <x v="14"/>
    <x v="14"/>
    <x v="48"/>
    <x v="48"/>
    <s v="44420"/>
    <s v="Barcelona Serveis Municipals"/>
    <x v="23"/>
    <x v="23"/>
    <s v="9"/>
    <s v="Actuacions de caràcter general"/>
    <x v="1"/>
    <x v="1"/>
    <x v="42"/>
    <x v="42"/>
    <x v="67"/>
    <x v="67"/>
    <s v="92612"/>
    <s v="Gestió xarxa integrada d'informació"/>
    <n v="0"/>
    <n v="491888"/>
    <n v="491888"/>
    <n v="491888"/>
    <n v="491888"/>
    <n v="491888"/>
    <n v="0"/>
    <n v="491888"/>
  </r>
  <r>
    <x v="3"/>
    <x v="3"/>
    <x v="14"/>
    <x v="14"/>
    <x v="48"/>
    <x v="48"/>
    <s v="44420"/>
    <s v="Barcelona Serveis Municipals"/>
    <x v="27"/>
    <x v="27"/>
    <s v="1"/>
    <s v="Serveis públics bàsics"/>
    <x v="5"/>
    <x v="5"/>
    <x v="60"/>
    <x v="60"/>
    <x v="104"/>
    <x v="104"/>
    <s v="13311"/>
    <s v="Estacionament regulat"/>
    <n v="51900000"/>
    <n v="0"/>
    <n v="51900000"/>
    <n v="38129683.32"/>
    <n v="38129683.32"/>
    <n v="38129683.32"/>
    <n v="0"/>
    <n v="38129683.32"/>
  </r>
  <r>
    <x v="3"/>
    <x v="3"/>
    <x v="14"/>
    <x v="14"/>
    <x v="48"/>
    <x v="48"/>
    <s v="44430"/>
    <s v="Barcelona Infrastructures Municipals"/>
    <x v="18"/>
    <x v="18"/>
    <s v="1"/>
    <s v="Serveis públics bàsics"/>
    <x v="4"/>
    <x v="4"/>
    <x v="7"/>
    <x v="7"/>
    <x v="8"/>
    <x v="8"/>
    <s v="15011"/>
    <s v="Despeses generals d'Ecologia Urbana"/>
    <n v="6488016.6600000001"/>
    <n v="0"/>
    <n v="6488016.6600000001"/>
    <n v="6488016.6600000001"/>
    <n v="6488016.6600000001"/>
    <n v="6488016.6600000001"/>
    <n v="6488016.6600000001"/>
    <n v="0"/>
  </r>
  <r>
    <x v="3"/>
    <x v="3"/>
    <x v="14"/>
    <x v="14"/>
    <x v="48"/>
    <x v="48"/>
    <s v="44431"/>
    <s v="Foment de Ciutat, S.A."/>
    <x v="11"/>
    <x v="11"/>
    <s v="1"/>
    <s v="Serveis públics bàsics"/>
    <x v="4"/>
    <x v="4"/>
    <x v="15"/>
    <x v="15"/>
    <x v="83"/>
    <x v="83"/>
    <s v="15361"/>
    <s v="Pla de Barris"/>
    <n v="2884163.11"/>
    <n v="4552253.2"/>
    <n v="7436416.3099999996"/>
    <n v="7294306"/>
    <n v="7294306"/>
    <n v="7294306"/>
    <n v="4500000"/>
    <n v="2794306"/>
  </r>
  <r>
    <x v="3"/>
    <x v="3"/>
    <x v="14"/>
    <x v="14"/>
    <x v="48"/>
    <x v="48"/>
    <s v="44431"/>
    <s v="Foment de Ciutat, S.A."/>
    <x v="11"/>
    <x v="11"/>
    <s v="2"/>
    <s v="Actuacions de protecció i promoció social"/>
    <x v="2"/>
    <x v="2"/>
    <x v="4"/>
    <x v="4"/>
    <x v="96"/>
    <x v="96"/>
    <s v="23152"/>
    <s v="Atenció social i neteja llar (SAD)"/>
    <n v="0"/>
    <n v="954161"/>
    <n v="954161"/>
    <n v="954161"/>
    <n v="954161"/>
    <n v="954161"/>
    <n v="0"/>
    <n v="954161"/>
  </r>
  <r>
    <x v="3"/>
    <x v="3"/>
    <x v="14"/>
    <x v="14"/>
    <x v="48"/>
    <x v="48"/>
    <s v="44431"/>
    <s v="Foment de Ciutat, S.A."/>
    <x v="11"/>
    <x v="11"/>
    <s v="2"/>
    <s v="Actuacions de protecció i promoció social"/>
    <x v="2"/>
    <x v="2"/>
    <x v="5"/>
    <x v="5"/>
    <x v="5"/>
    <x v="5"/>
    <s v="23241"/>
    <s v="Promoció de les dones"/>
    <n v="0"/>
    <n v="300000"/>
    <n v="300000"/>
    <n v="300000"/>
    <n v="300000"/>
    <n v="300000"/>
    <n v="0"/>
    <n v="300000"/>
  </r>
  <r>
    <x v="3"/>
    <x v="3"/>
    <x v="14"/>
    <x v="14"/>
    <x v="48"/>
    <x v="48"/>
    <s v="44431"/>
    <s v="Foment de Ciutat, S.A."/>
    <x v="11"/>
    <x v="11"/>
    <s v="2"/>
    <s v="Actuacions de protecció i promoció social"/>
    <x v="2"/>
    <x v="2"/>
    <x v="5"/>
    <x v="5"/>
    <x v="57"/>
    <x v="57"/>
    <s v="23281"/>
    <s v="Serveis i projectes comunitaris"/>
    <n v="0"/>
    <n v="80000"/>
    <n v="80000"/>
    <n v="80000"/>
    <n v="80000"/>
    <n v="80000"/>
    <n v="0"/>
    <n v="80000"/>
  </r>
  <r>
    <x v="3"/>
    <x v="3"/>
    <x v="14"/>
    <x v="14"/>
    <x v="48"/>
    <x v="48"/>
    <s v="44431"/>
    <s v="Foment de Ciutat, S.A."/>
    <x v="11"/>
    <x v="11"/>
    <s v="3"/>
    <s v="Producció de béns públics de caràcter preferent"/>
    <x v="9"/>
    <x v="9"/>
    <x v="37"/>
    <x v="37"/>
    <x v="58"/>
    <x v="58"/>
    <s v="33411"/>
    <s v="Promoció cultural"/>
    <n v="0"/>
    <n v="70000"/>
    <n v="70000"/>
    <n v="70000"/>
    <n v="70000"/>
    <n v="70000"/>
    <n v="0"/>
    <n v="70000"/>
  </r>
  <r>
    <x v="3"/>
    <x v="3"/>
    <x v="14"/>
    <x v="14"/>
    <x v="48"/>
    <x v="48"/>
    <s v="44431"/>
    <s v="Foment de Ciutat, S.A."/>
    <x v="18"/>
    <x v="18"/>
    <s v="1"/>
    <s v="Serveis públics bàsics"/>
    <x v="4"/>
    <x v="4"/>
    <x v="7"/>
    <x v="7"/>
    <x v="8"/>
    <x v="8"/>
    <s v="15011"/>
    <s v="Despeses generals d'Ecologia Urbana"/>
    <n v="932183"/>
    <n v="0"/>
    <n v="932183"/>
    <n v="904522.04"/>
    <n v="904522.04"/>
    <n v="556331.24"/>
    <n v="0"/>
    <n v="556331.24"/>
  </r>
  <r>
    <x v="3"/>
    <x v="3"/>
    <x v="14"/>
    <x v="14"/>
    <x v="48"/>
    <x v="48"/>
    <s v="44431"/>
    <s v="Foment de Ciutat, S.A."/>
    <x v="21"/>
    <x v="21"/>
    <s v="1"/>
    <s v="Serveis públics bàsics"/>
    <x v="5"/>
    <x v="5"/>
    <x v="25"/>
    <x v="25"/>
    <x v="38"/>
    <x v="38"/>
    <s v="13412"/>
    <s v="Planificació i projectes de mobilitat"/>
    <n v="0"/>
    <n v="28328.99"/>
    <n v="28328.99"/>
    <n v="28328.99"/>
    <n v="28328.99"/>
    <n v="11198.88"/>
    <n v="11198.88"/>
    <n v="0"/>
  </r>
  <r>
    <x v="3"/>
    <x v="3"/>
    <x v="14"/>
    <x v="14"/>
    <x v="48"/>
    <x v="48"/>
    <s v="44437"/>
    <s v="Barcelona Infrastructures Municipals (Indem.COVID)"/>
    <x v="27"/>
    <x v="27"/>
    <s v="1"/>
    <s v="Serveis públics bàsics"/>
    <x v="4"/>
    <x v="4"/>
    <x v="14"/>
    <x v="14"/>
    <x v="21"/>
    <x v="21"/>
    <s v="15131"/>
    <s v="Redacció de projectes-execució d'obres"/>
    <n v="0"/>
    <n v="1016432.42"/>
    <n v="1016432.42"/>
    <n v="462488.94"/>
    <n v="462488.94"/>
    <n v="462488.94"/>
    <n v="0"/>
    <n v="462488.94"/>
  </r>
  <r>
    <x v="3"/>
    <x v="3"/>
    <x v="14"/>
    <x v="14"/>
    <x v="48"/>
    <x v="48"/>
    <s v="44450"/>
    <s v="Tersa"/>
    <x v="19"/>
    <x v="19"/>
    <s v="1"/>
    <s v="Serveis públics bàsics"/>
    <x v="6"/>
    <x v="6"/>
    <x v="23"/>
    <x v="23"/>
    <x v="88"/>
    <x v="88"/>
    <s v="16221"/>
    <s v="Gestió de residus sòlids urbans"/>
    <n v="4660487.0999999996"/>
    <n v="0"/>
    <n v="4660487.0999999996"/>
    <n v="4540365.37"/>
    <n v="4540365.37"/>
    <n v="4502444.4400000004"/>
    <n v="3532560.18"/>
    <n v="969884.26"/>
  </r>
  <r>
    <x v="3"/>
    <x v="3"/>
    <x v="14"/>
    <x v="14"/>
    <x v="48"/>
    <x v="48"/>
    <s v="44452"/>
    <s v="Siresa"/>
    <x v="18"/>
    <x v="18"/>
    <s v="1"/>
    <s v="Serveis públics bàsics"/>
    <x v="11"/>
    <x v="11"/>
    <x v="31"/>
    <x v="31"/>
    <x v="64"/>
    <x v="64"/>
    <s v="17221"/>
    <s v="Educació mediambiental"/>
    <n v="1495056.84"/>
    <n v="410598.94"/>
    <n v="1905655.78"/>
    <n v="1905655.78"/>
    <n v="1905655.78"/>
    <n v="1690016.91"/>
    <n v="401003.06"/>
    <n v="1289013.8500000001"/>
  </r>
  <r>
    <x v="3"/>
    <x v="3"/>
    <x v="14"/>
    <x v="14"/>
    <x v="48"/>
    <x v="48"/>
    <s v="44452"/>
    <s v="Siresa"/>
    <x v="19"/>
    <x v="19"/>
    <s v="1"/>
    <s v="Serveis públics bàsics"/>
    <x v="6"/>
    <x v="6"/>
    <x v="23"/>
    <x v="23"/>
    <x v="88"/>
    <x v="88"/>
    <s v="16221"/>
    <s v="Gestió de residus sòlids urbans"/>
    <n v="537458.6"/>
    <n v="0"/>
    <n v="537458.6"/>
    <n v="505637.45"/>
    <n v="505637.45"/>
    <n v="503913.1"/>
    <n v="462544.25"/>
    <n v="41368.85"/>
  </r>
  <r>
    <x v="3"/>
    <x v="3"/>
    <x v="14"/>
    <x v="14"/>
    <x v="48"/>
    <x v="48"/>
    <s v="44452"/>
    <s v="Siresa"/>
    <x v="19"/>
    <x v="19"/>
    <s v="1"/>
    <s v="Serveis públics bàsics"/>
    <x v="11"/>
    <x v="11"/>
    <x v="31"/>
    <x v="31"/>
    <x v="49"/>
    <x v="49"/>
    <s v="17212"/>
    <s v="Intervenció acústica ambiental"/>
    <n v="316607.5"/>
    <n v="0"/>
    <n v="316607.5"/>
    <n v="282416.84000000003"/>
    <n v="282416.84000000003"/>
    <n v="233324.32"/>
    <n v="147009.53"/>
    <n v="86314.79"/>
  </r>
  <r>
    <x v="3"/>
    <x v="3"/>
    <x v="14"/>
    <x v="14"/>
    <x v="48"/>
    <x v="48"/>
    <s v="44453"/>
    <s v="Barcelona Cicle de l'Aigua, S.A."/>
    <x v="19"/>
    <x v="19"/>
    <s v="1"/>
    <s v="Serveis públics bàsics"/>
    <x v="6"/>
    <x v="6"/>
    <x v="35"/>
    <x v="35"/>
    <x v="54"/>
    <x v="54"/>
    <s v="16011"/>
    <s v="Sanejament xarxa de clavegueram"/>
    <n v="5547000"/>
    <n v="0"/>
    <n v="5547000"/>
    <n v="5547000"/>
    <n v="5547000"/>
    <n v="5547000"/>
    <n v="5547000"/>
    <n v="0"/>
  </r>
  <r>
    <x v="3"/>
    <x v="3"/>
    <x v="14"/>
    <x v="14"/>
    <x v="48"/>
    <x v="48"/>
    <s v="44453"/>
    <s v="Barcelona Cicle de l'Aigua, S.A."/>
    <x v="21"/>
    <x v="21"/>
    <s v="1"/>
    <s v="Serveis públics bàsics"/>
    <x v="5"/>
    <x v="5"/>
    <x v="25"/>
    <x v="25"/>
    <x v="38"/>
    <x v="38"/>
    <s v="13412"/>
    <s v="Planificació i projectes de mobilitat"/>
    <n v="0"/>
    <n v="58700.86"/>
    <n v="58700.86"/>
    <n v="58700.86"/>
    <n v="58700.86"/>
    <n v="36237.980000000003"/>
    <n v="36237.980000000003"/>
    <n v="0"/>
  </r>
  <r>
    <x v="3"/>
    <x v="3"/>
    <x v="15"/>
    <x v="15"/>
    <x v="49"/>
    <x v="49"/>
    <s v="45002"/>
    <s v="Subvencions a la Generalitat"/>
    <x v="27"/>
    <x v="27"/>
    <s v="9"/>
    <s v="Actuacions de caràcter general"/>
    <x v="8"/>
    <x v="8"/>
    <x v="26"/>
    <x v="26"/>
    <x v="40"/>
    <x v="40"/>
    <s v="93211"/>
    <s v="Gestió tributària"/>
    <n v="0"/>
    <n v="213081.91"/>
    <n v="213081.91"/>
    <n v="213081.91"/>
    <n v="213081.91"/>
    <n v="213081.91"/>
    <n v="0"/>
    <n v="213081.91"/>
  </r>
  <r>
    <x v="3"/>
    <x v="3"/>
    <x v="15"/>
    <x v="15"/>
    <x v="50"/>
    <x v="50"/>
    <s v="45101"/>
    <s v="Institut Català del Sòl (INCASÒL)"/>
    <x v="15"/>
    <x v="15"/>
    <s v="9"/>
    <s v="Actuacions de caràcter general"/>
    <x v="0"/>
    <x v="0"/>
    <x v="0"/>
    <x v="0"/>
    <x v="9"/>
    <x v="9"/>
    <s v="91223"/>
    <s v="Relacions internacionals"/>
    <n v="0"/>
    <n v="30000"/>
    <n v="30000"/>
    <n v="30000"/>
    <n v="30000"/>
    <n v="30000"/>
    <n v="30000"/>
    <n v="0"/>
  </r>
  <r>
    <x v="3"/>
    <x v="3"/>
    <x v="15"/>
    <x v="15"/>
    <x v="50"/>
    <x v="50"/>
    <s v="45101"/>
    <s v="Institut Català del Sòl (INCASÒL)"/>
    <x v="23"/>
    <x v="23"/>
    <s v="4"/>
    <s v="Actuacions de caràcter econòmic"/>
    <x v="3"/>
    <x v="3"/>
    <x v="29"/>
    <x v="29"/>
    <x v="62"/>
    <x v="62"/>
    <s v="43321"/>
    <s v="Promoció econòmica de la ciutat"/>
    <n v="271000"/>
    <n v="0"/>
    <n v="271000"/>
    <n v="271000"/>
    <n v="271000"/>
    <n v="271000"/>
    <n v="271000"/>
    <n v="0"/>
  </r>
  <r>
    <x v="3"/>
    <x v="3"/>
    <x v="15"/>
    <x v="15"/>
    <x v="51"/>
    <x v="51"/>
    <s v="45390"/>
    <s v="A Societats Mercantils, EPES i OOPP"/>
    <x v="23"/>
    <x v="23"/>
    <s v="4"/>
    <s v="Actuacions de caràcter econòmic"/>
    <x v="3"/>
    <x v="3"/>
    <x v="29"/>
    <x v="29"/>
    <x v="103"/>
    <x v="103"/>
    <s v="43333"/>
    <s v="Desenvolupament econòmic"/>
    <n v="1500000"/>
    <n v="-960000"/>
    <n v="540000"/>
    <n v="540000"/>
    <n v="540000"/>
    <n v="540000"/>
    <n v="0"/>
    <n v="540000"/>
  </r>
  <r>
    <x v="3"/>
    <x v="3"/>
    <x v="16"/>
    <x v="16"/>
    <x v="52"/>
    <x v="52"/>
    <s v="46101"/>
    <s v="Diputació de Barcelona"/>
    <x v="21"/>
    <x v="21"/>
    <s v="1"/>
    <s v="Serveis públics bàsics"/>
    <x v="5"/>
    <x v="5"/>
    <x v="25"/>
    <x v="25"/>
    <x v="38"/>
    <x v="38"/>
    <s v="13412"/>
    <s v="Planificació i projectes de mobilitat"/>
    <n v="0"/>
    <n v="18000"/>
    <n v="18000"/>
    <n v="18000"/>
    <n v="18000"/>
    <n v="0"/>
    <n v="0"/>
    <n v="0"/>
  </r>
  <r>
    <x v="3"/>
    <x v="3"/>
    <x v="16"/>
    <x v="16"/>
    <x v="52"/>
    <x v="52"/>
    <s v="46101"/>
    <s v="Diputació de Barcelona"/>
    <x v="1"/>
    <x v="1"/>
    <s v="3"/>
    <s v="Producció de béns públics de caràcter preferent"/>
    <x v="9"/>
    <x v="9"/>
    <x v="34"/>
    <x v="34"/>
    <x v="52"/>
    <x v="52"/>
    <s v="33211"/>
    <s v="Biblioteques"/>
    <n v="105000"/>
    <n v="-48990"/>
    <n v="56010"/>
    <n v="53581.81"/>
    <n v="53581.81"/>
    <n v="52122.400000000001"/>
    <n v="35054.44"/>
    <n v="17067.96"/>
  </r>
  <r>
    <x v="3"/>
    <x v="3"/>
    <x v="16"/>
    <x v="16"/>
    <x v="53"/>
    <x v="53"/>
    <s v="46403"/>
    <s v="AMB (CTE i FC)"/>
    <x v="27"/>
    <x v="27"/>
    <s v="9"/>
    <s v="Actuacions de caràcter general"/>
    <x v="18"/>
    <x v="18"/>
    <x v="61"/>
    <x v="61"/>
    <x v="105"/>
    <x v="105"/>
    <s v="94311"/>
    <s v="Transferències a altres ens locals"/>
    <n v="82644969.760000005"/>
    <n v="1621095.66"/>
    <n v="84266065.420000002"/>
    <n v="84266065.420000002"/>
    <n v="84266065.420000002"/>
    <n v="84266065.420000002"/>
    <n v="74504370.930000007"/>
    <n v="9761694.4900000002"/>
  </r>
  <r>
    <x v="3"/>
    <x v="3"/>
    <x v="16"/>
    <x v="16"/>
    <x v="53"/>
    <x v="53"/>
    <s v="46404"/>
    <s v="AMB (IBI)"/>
    <x v="27"/>
    <x v="27"/>
    <s v="9"/>
    <s v="Actuacions de caràcter general"/>
    <x v="18"/>
    <x v="18"/>
    <x v="61"/>
    <x v="61"/>
    <x v="105"/>
    <x v="105"/>
    <s v="94311"/>
    <s v="Transferències a altres ens locals"/>
    <n v="20426142.609999999"/>
    <n v="0"/>
    <n v="20426142.609999999"/>
    <n v="12000000"/>
    <n v="12000000"/>
    <n v="12000000"/>
    <n v="12000000"/>
    <n v="0"/>
  </r>
  <r>
    <x v="3"/>
    <x v="3"/>
    <x v="16"/>
    <x v="16"/>
    <x v="53"/>
    <x v="53"/>
    <s v="46406"/>
    <s v="AMB - Convenis"/>
    <x v="19"/>
    <x v="19"/>
    <s v="1"/>
    <s v="Serveis públics bàsics"/>
    <x v="11"/>
    <x v="11"/>
    <x v="31"/>
    <x v="31"/>
    <x v="49"/>
    <x v="49"/>
    <s v="17211"/>
    <s v="Intervenció mediambiental"/>
    <n v="150000"/>
    <n v="0"/>
    <n v="150000"/>
    <n v="150000"/>
    <n v="150000"/>
    <n v="150000"/>
    <n v="150000"/>
    <n v="0"/>
  </r>
  <r>
    <x v="3"/>
    <x v="3"/>
    <x v="16"/>
    <x v="16"/>
    <x v="53"/>
    <x v="53"/>
    <s v="46406"/>
    <s v="AMB - Convenis"/>
    <x v="21"/>
    <x v="21"/>
    <s v="1"/>
    <s v="Serveis públics bàsics"/>
    <x v="5"/>
    <x v="5"/>
    <x v="25"/>
    <x v="25"/>
    <x v="38"/>
    <x v="38"/>
    <s v="13411"/>
    <s v="Gestió del programa de mobilitat"/>
    <n v="45000"/>
    <n v="0"/>
    <n v="45000"/>
    <n v="31875"/>
    <n v="31875"/>
    <n v="0"/>
    <n v="0"/>
    <n v="0"/>
  </r>
  <r>
    <x v="3"/>
    <x v="3"/>
    <x v="16"/>
    <x v="16"/>
    <x v="53"/>
    <x v="53"/>
    <s v="46409"/>
    <s v="TC a l'Àrea Metropolitana (manteniment rondes)"/>
    <x v="21"/>
    <x v="21"/>
    <s v="1"/>
    <s v="Serveis públics bàsics"/>
    <x v="4"/>
    <x v="4"/>
    <x v="14"/>
    <x v="14"/>
    <x v="17"/>
    <x v="17"/>
    <s v="15162"/>
    <s v="Manteniment integral rondes"/>
    <n v="5677950.5"/>
    <n v="297921.55"/>
    <n v="5975872.0499999998"/>
    <n v="5975872.0499999998"/>
    <n v="5975872.0499999998"/>
    <n v="5975872.0499999998"/>
    <n v="0"/>
    <n v="5975872.0499999998"/>
  </r>
  <r>
    <x v="3"/>
    <x v="3"/>
    <x v="16"/>
    <x v="16"/>
    <x v="53"/>
    <x v="53"/>
    <s v="46410"/>
    <s v="AMB - Transport Targeta rosa"/>
    <x v="13"/>
    <x v="13"/>
    <s v="2"/>
    <s v="Actuacions de protecció i promoció social"/>
    <x v="2"/>
    <x v="2"/>
    <x v="5"/>
    <x v="5"/>
    <x v="47"/>
    <x v="47"/>
    <s v="23231"/>
    <s v="Promoció de la gent gran"/>
    <n v="800000"/>
    <n v="0"/>
    <n v="800000"/>
    <n v="800000"/>
    <n v="800000"/>
    <n v="800000"/>
    <n v="0"/>
    <n v="800000"/>
  </r>
  <r>
    <x v="3"/>
    <x v="3"/>
    <x v="16"/>
    <x v="16"/>
    <x v="53"/>
    <x v="53"/>
    <s v="46421"/>
    <s v="Aportació a Barcelona Regional"/>
    <x v="11"/>
    <x v="11"/>
    <s v="9"/>
    <s v="Actuacions de caràcter general"/>
    <x v="1"/>
    <x v="1"/>
    <x v="1"/>
    <x v="1"/>
    <x v="1"/>
    <x v="1"/>
    <s v="92015"/>
    <s v="Coordinació territorial"/>
    <n v="0"/>
    <n v="300000"/>
    <n v="300000"/>
    <n v="300000"/>
    <n v="300000"/>
    <n v="300000"/>
    <n v="120298.19"/>
    <n v="179701.81"/>
  </r>
  <r>
    <x v="3"/>
    <x v="3"/>
    <x v="16"/>
    <x v="16"/>
    <x v="53"/>
    <x v="53"/>
    <s v="46421"/>
    <s v="Aportació a Barcelona Regional"/>
    <x v="12"/>
    <x v="12"/>
    <s v="9"/>
    <s v="Actuacions de caràcter general"/>
    <x v="1"/>
    <x v="1"/>
    <x v="1"/>
    <x v="1"/>
    <x v="1"/>
    <x v="1"/>
    <s v="92015"/>
    <s v="Coordinació territorial"/>
    <n v="300000"/>
    <n v="-300000"/>
    <n v="0"/>
    <n v="0"/>
    <n v="0"/>
    <n v="0"/>
    <n v="0"/>
    <n v="0"/>
  </r>
  <r>
    <x v="3"/>
    <x v="3"/>
    <x v="16"/>
    <x v="16"/>
    <x v="53"/>
    <x v="53"/>
    <s v="46421"/>
    <s v="Aportació a Barcelona Regional"/>
    <x v="18"/>
    <x v="18"/>
    <s v="1"/>
    <s v="Serveis públics bàsics"/>
    <x v="4"/>
    <x v="4"/>
    <x v="7"/>
    <x v="7"/>
    <x v="8"/>
    <x v="8"/>
    <s v="15011"/>
    <s v="Despeses generals d'Ecologia Urbana"/>
    <n v="4900000"/>
    <n v="-330000"/>
    <n v="4570000"/>
    <n v="4570000"/>
    <n v="4570000"/>
    <n v="4570000"/>
    <n v="4570000"/>
    <n v="0"/>
  </r>
  <r>
    <x v="3"/>
    <x v="3"/>
    <x v="16"/>
    <x v="16"/>
    <x v="53"/>
    <x v="53"/>
    <s v="46421"/>
    <s v="Aportació a Barcelona Regional"/>
    <x v="23"/>
    <x v="23"/>
    <s v="4"/>
    <s v="Actuacions de caràcter econòmic"/>
    <x v="3"/>
    <x v="3"/>
    <x v="29"/>
    <x v="29"/>
    <x v="62"/>
    <x v="62"/>
    <s v="43321"/>
    <s v="Promoció econòmica de la ciutat"/>
    <n v="0"/>
    <n v="70000"/>
    <n v="70000"/>
    <n v="70000"/>
    <n v="70000"/>
    <n v="70000"/>
    <n v="0"/>
    <n v="70000"/>
  </r>
  <r>
    <x v="3"/>
    <x v="3"/>
    <x v="16"/>
    <x v="16"/>
    <x v="54"/>
    <x v="54"/>
    <s v="46700"/>
    <s v="Consorci per a la defensa de la conca de"/>
    <x v="19"/>
    <x v="19"/>
    <s v="1"/>
    <s v="Serveis públics bàsics"/>
    <x v="6"/>
    <x v="6"/>
    <x v="36"/>
    <x v="36"/>
    <x v="55"/>
    <x v="55"/>
    <s v="16111"/>
    <s v="Abastament de les aigües"/>
    <n v="19699"/>
    <n v="0"/>
    <n v="19699"/>
    <n v="19641.14"/>
    <n v="19641.14"/>
    <n v="19641.14"/>
    <n v="0"/>
    <n v="19641.14"/>
  </r>
  <r>
    <x v="3"/>
    <x v="3"/>
    <x v="16"/>
    <x v="16"/>
    <x v="54"/>
    <x v="54"/>
    <s v="46701"/>
    <s v="Autoritat Transport Metropolità (ATM)"/>
    <x v="21"/>
    <x v="21"/>
    <s v="4"/>
    <s v="Actuacions de caràcter econòmic"/>
    <x v="16"/>
    <x v="16"/>
    <x v="50"/>
    <x v="50"/>
    <x v="106"/>
    <x v="106"/>
    <s v="44111"/>
    <s v="Suport al transport públic de viatgers"/>
    <n v="164878204.44"/>
    <n v="13372480.859999999"/>
    <n v="178250685.30000001"/>
    <n v="178250685.30000001"/>
    <n v="178250685.30000001"/>
    <n v="178250685.30000001"/>
    <n v="164834593.13"/>
    <n v="13416092.17"/>
  </r>
  <r>
    <x v="3"/>
    <x v="3"/>
    <x v="16"/>
    <x v="16"/>
    <x v="54"/>
    <x v="54"/>
    <s v="46703"/>
    <s v="Consorci d'Educació de Barcelona"/>
    <x v="11"/>
    <x v="11"/>
    <s v="1"/>
    <s v="Serveis públics bàsics"/>
    <x v="4"/>
    <x v="4"/>
    <x v="15"/>
    <x v="15"/>
    <x v="83"/>
    <x v="83"/>
    <s v="15361"/>
    <s v="Pla de Barris"/>
    <n v="0"/>
    <n v="1480791.73"/>
    <n v="1480791.73"/>
    <n v="1480791.73"/>
    <n v="1480791.73"/>
    <n v="1480791.73"/>
    <n v="1259750"/>
    <n v="221041.73"/>
  </r>
  <r>
    <x v="3"/>
    <x v="3"/>
    <x v="16"/>
    <x v="16"/>
    <x v="54"/>
    <x v="54"/>
    <s v="46703"/>
    <s v="Consorci d'Educació de Barcelona"/>
    <x v="13"/>
    <x v="13"/>
    <s v="2"/>
    <s v="Actuacions de protecció i promoció social"/>
    <x v="2"/>
    <x v="2"/>
    <x v="4"/>
    <x v="4"/>
    <x v="60"/>
    <x v="60"/>
    <s v="23121"/>
    <s v="Acció municipal envers les famílies"/>
    <n v="0"/>
    <n v="732156.58"/>
    <n v="732156.58"/>
    <n v="732156.58"/>
    <n v="732156.58"/>
    <n v="732156.58"/>
    <n v="0"/>
    <n v="732156.58"/>
  </r>
  <r>
    <x v="3"/>
    <x v="3"/>
    <x v="16"/>
    <x v="16"/>
    <x v="54"/>
    <x v="54"/>
    <s v="46703"/>
    <s v="Consorci d'Educació de Barcelona"/>
    <x v="15"/>
    <x v="15"/>
    <s v="9"/>
    <s v="Actuacions de caràcter general"/>
    <x v="1"/>
    <x v="1"/>
    <x v="42"/>
    <x v="42"/>
    <x v="67"/>
    <x v="67"/>
    <s v="92612"/>
    <s v="Gestió xarxa integrada d'informació"/>
    <n v="0"/>
    <n v="44610"/>
    <n v="44610"/>
    <n v="44610"/>
    <n v="44610"/>
    <n v="44610"/>
    <n v="0"/>
    <n v="44610"/>
  </r>
  <r>
    <x v="3"/>
    <x v="3"/>
    <x v="16"/>
    <x v="16"/>
    <x v="54"/>
    <x v="54"/>
    <s v="46703"/>
    <s v="Consorci d'Educació de Barcelona"/>
    <x v="1"/>
    <x v="1"/>
    <s v="3"/>
    <s v="Producció de béns públics de caràcter preferent"/>
    <x v="13"/>
    <x v="13"/>
    <x v="39"/>
    <x v="39"/>
    <x v="61"/>
    <x v="61"/>
    <s v="32612"/>
    <s v="Altres serveis complementaris d'educació"/>
    <n v="107394.28"/>
    <n v="0"/>
    <n v="107394.28"/>
    <n v="106994.28"/>
    <n v="106994.28"/>
    <n v="106994.28"/>
    <n v="106994.28"/>
    <n v="0"/>
  </r>
  <r>
    <x v="3"/>
    <x v="3"/>
    <x v="16"/>
    <x v="16"/>
    <x v="54"/>
    <x v="54"/>
    <s v="46703"/>
    <s v="Consorci d'Educació de Barcelona"/>
    <x v="26"/>
    <x v="26"/>
    <s v="2"/>
    <s v="Actuacions de protecció i promoció social"/>
    <x v="2"/>
    <x v="2"/>
    <x v="4"/>
    <x v="4"/>
    <x v="34"/>
    <x v="34"/>
    <s v="23171"/>
    <s v="Atenció a la dona víctima de viol."/>
    <n v="0"/>
    <n v="337749.76000000001"/>
    <n v="337749.76000000001"/>
    <n v="337749.76000000001"/>
    <n v="337749.76000000001"/>
    <n v="337749.76000000001"/>
    <n v="337749.76000000001"/>
    <n v="0"/>
  </r>
  <r>
    <x v="3"/>
    <x v="3"/>
    <x v="16"/>
    <x v="16"/>
    <x v="54"/>
    <x v="54"/>
    <s v="46703"/>
    <s v="Consorci d'Educació de Barcelona"/>
    <x v="26"/>
    <x v="26"/>
    <s v="2"/>
    <s v="Actuacions de protecció i promoció social"/>
    <x v="2"/>
    <x v="2"/>
    <x v="5"/>
    <x v="5"/>
    <x v="46"/>
    <x v="46"/>
    <s v="23213"/>
    <s v="Promoció i participació infància"/>
    <n v="0"/>
    <n v="4000"/>
    <n v="4000"/>
    <n v="4000"/>
    <n v="4000"/>
    <n v="4000"/>
    <n v="4000"/>
    <n v="0"/>
  </r>
  <r>
    <x v="3"/>
    <x v="3"/>
    <x v="16"/>
    <x v="16"/>
    <x v="54"/>
    <x v="54"/>
    <s v="46703"/>
    <s v="Consorci d'Educació de Barcelona"/>
    <x v="26"/>
    <x v="26"/>
    <s v="2"/>
    <s v="Actuacions de protecció i promoció social"/>
    <x v="2"/>
    <x v="2"/>
    <x v="5"/>
    <x v="5"/>
    <x v="41"/>
    <x v="41"/>
    <s v="23221"/>
    <s v="Promoció i atenció a la joventut"/>
    <n v="0"/>
    <n v="18000"/>
    <n v="18000"/>
    <n v="18000"/>
    <n v="18000"/>
    <n v="18000"/>
    <n v="18000"/>
    <n v="0"/>
  </r>
  <r>
    <x v="3"/>
    <x v="3"/>
    <x v="16"/>
    <x v="16"/>
    <x v="54"/>
    <x v="54"/>
    <s v="46703"/>
    <s v="Consorci d'Educació de Barcelona"/>
    <x v="26"/>
    <x v="26"/>
    <s v="2"/>
    <s v="Actuacions de protecció i promoció social"/>
    <x v="2"/>
    <x v="2"/>
    <x v="5"/>
    <x v="5"/>
    <x v="35"/>
    <x v="35"/>
    <s v="23251"/>
    <s v="Atenció la diversitat i no discriminació"/>
    <n v="207200"/>
    <n v="-207200"/>
    <n v="0"/>
    <n v="0"/>
    <n v="0"/>
    <n v="0"/>
    <n v="0"/>
    <n v="0"/>
  </r>
  <r>
    <x v="3"/>
    <x v="3"/>
    <x v="16"/>
    <x v="16"/>
    <x v="54"/>
    <x v="54"/>
    <s v="46703"/>
    <s v="Consorci d'Educació de Barcelona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0"/>
    <n v="160368.35"/>
    <n v="160368.35"/>
    <n v="160368.35"/>
    <n v="160368.35"/>
    <n v="160368.35"/>
    <n v="160368.35"/>
    <n v="0"/>
  </r>
  <r>
    <x v="3"/>
    <x v="3"/>
    <x v="16"/>
    <x v="16"/>
    <x v="54"/>
    <x v="54"/>
    <s v="46703"/>
    <s v="Consorci d'Educació de Barcelona"/>
    <x v="26"/>
    <x v="26"/>
    <s v="3"/>
    <s v="Producció de béns públics de caràcter preferent"/>
    <x v="13"/>
    <x v="13"/>
    <x v="53"/>
    <x v="53"/>
    <x v="86"/>
    <x v="86"/>
    <s v="32011"/>
    <s v="Administració general d'educació"/>
    <n v="3552076.82"/>
    <n v="5075648.82"/>
    <n v="8627725.6400000006"/>
    <n v="8627725.6400000006"/>
    <n v="8627725.6400000006"/>
    <n v="8627725.6400000006"/>
    <n v="2610597.9700000002"/>
    <n v="6017127.6699999999"/>
  </r>
  <r>
    <x v="3"/>
    <x v="3"/>
    <x v="16"/>
    <x v="16"/>
    <x v="54"/>
    <x v="54"/>
    <s v="46703"/>
    <s v="Consorci d'Educació de Barcelona"/>
    <x v="26"/>
    <x v="26"/>
    <s v="3"/>
    <s v="Producció de béns públics de caràcter preferent"/>
    <x v="13"/>
    <x v="13"/>
    <x v="62"/>
    <x v="62"/>
    <x v="107"/>
    <x v="107"/>
    <s v="32321"/>
    <s v="Funcionam.gral.centres educació infantil"/>
    <n v="1465063.08"/>
    <n v="0"/>
    <n v="1465063.08"/>
    <n v="1465063.08"/>
    <n v="1465063.08"/>
    <n v="1465063.08"/>
    <n v="0"/>
    <n v="1465063.08"/>
  </r>
  <r>
    <x v="3"/>
    <x v="3"/>
    <x v="16"/>
    <x v="16"/>
    <x v="54"/>
    <x v="54"/>
    <s v="46703"/>
    <s v="Consorci d'Educació de Barcelona"/>
    <x v="26"/>
    <x v="26"/>
    <s v="3"/>
    <s v="Producció de béns públics de caràcter preferent"/>
    <x v="13"/>
    <x v="13"/>
    <x v="62"/>
    <x v="62"/>
    <x v="107"/>
    <x v="107"/>
    <s v="32322"/>
    <s v="Mantenim.-neteja-subministraments-vigilà"/>
    <n v="40996008.609999999"/>
    <n v="0"/>
    <n v="40996008.609999999"/>
    <n v="40996008.609999999"/>
    <n v="40996008.609999999"/>
    <n v="40996008.609999999"/>
    <n v="40996008.609999999"/>
    <n v="0"/>
  </r>
  <r>
    <x v="3"/>
    <x v="3"/>
    <x v="16"/>
    <x v="16"/>
    <x v="54"/>
    <x v="54"/>
    <s v="46703"/>
    <s v="Consorci d'Educació de Barcelona"/>
    <x v="26"/>
    <x v="26"/>
    <s v="3"/>
    <s v="Producció de béns públics de caràcter preferent"/>
    <x v="13"/>
    <x v="13"/>
    <x v="62"/>
    <x v="62"/>
    <x v="108"/>
    <x v="108"/>
    <s v="32331"/>
    <s v="Funcionament de centres d'educació espec"/>
    <n v="1633713.47"/>
    <n v="0"/>
    <n v="1633713.47"/>
    <n v="1633713.47"/>
    <n v="1633713.47"/>
    <n v="1633713.47"/>
    <n v="0"/>
    <n v="1633713.47"/>
  </r>
  <r>
    <x v="3"/>
    <x v="3"/>
    <x v="16"/>
    <x v="16"/>
    <x v="54"/>
    <x v="54"/>
    <s v="46703"/>
    <s v="Consorci d'Educació de Barcelona"/>
    <x v="26"/>
    <x v="26"/>
    <s v="3"/>
    <s v="Producció de béns públics de caràcter preferent"/>
    <x v="13"/>
    <x v="13"/>
    <x v="63"/>
    <x v="63"/>
    <x v="109"/>
    <x v="109"/>
    <s v="32411"/>
    <s v="Funcion.centres educació secundària-form"/>
    <n v="2846202.8"/>
    <n v="165720.35"/>
    <n v="3011923.15"/>
    <n v="3011923.15"/>
    <n v="3011923.15"/>
    <n v="3011923.15"/>
    <n v="3011923.15"/>
    <n v="0"/>
  </r>
  <r>
    <x v="3"/>
    <x v="3"/>
    <x v="16"/>
    <x v="16"/>
    <x v="54"/>
    <x v="54"/>
    <s v="46703"/>
    <s v="Consorci d'Educació de Barcelona"/>
    <x v="26"/>
    <x v="26"/>
    <s v="3"/>
    <s v="Producció de béns públics de caràcter preferent"/>
    <x v="13"/>
    <x v="13"/>
    <x v="63"/>
    <x v="63"/>
    <x v="109"/>
    <x v="109"/>
    <s v="32412"/>
    <s v="Mantenim.-neteja-subministraments-vigilà"/>
    <n v="5611526.1200000001"/>
    <n v="0"/>
    <n v="5611526.1200000001"/>
    <n v="5611526.1200000001"/>
    <n v="5611526.1200000001"/>
    <n v="5611526.1200000001"/>
    <n v="5611526.1200000001"/>
    <n v="0"/>
  </r>
  <r>
    <x v="3"/>
    <x v="3"/>
    <x v="16"/>
    <x v="16"/>
    <x v="54"/>
    <x v="54"/>
    <s v="46703"/>
    <s v="Consorci d'Educació de Barcelona"/>
    <x v="26"/>
    <x v="26"/>
    <s v="3"/>
    <s v="Producció de béns públics de caràcter preferent"/>
    <x v="13"/>
    <x v="13"/>
    <x v="39"/>
    <x v="39"/>
    <x v="61"/>
    <x v="61"/>
    <s v="32611"/>
    <s v="Ajuts de menjador"/>
    <n v="8253812"/>
    <n v="0"/>
    <n v="8253812"/>
    <n v="8253812"/>
    <n v="8253812"/>
    <n v="8253812"/>
    <n v="8253812"/>
    <n v="0"/>
  </r>
  <r>
    <x v="3"/>
    <x v="3"/>
    <x v="16"/>
    <x v="16"/>
    <x v="54"/>
    <x v="54"/>
    <s v="46703"/>
    <s v="Consorci d'Educació de Barcelona"/>
    <x v="26"/>
    <x v="26"/>
    <s v="3"/>
    <s v="Producció de béns públics de caràcter preferent"/>
    <x v="13"/>
    <x v="13"/>
    <x v="39"/>
    <x v="39"/>
    <x v="61"/>
    <x v="61"/>
    <s v="32612"/>
    <s v="Altres serveis complementaris d'educació"/>
    <n v="0"/>
    <n v="66000"/>
    <n v="66000"/>
    <n v="66000"/>
    <n v="66000"/>
    <n v="66000"/>
    <n v="66000"/>
    <n v="0"/>
  </r>
  <r>
    <x v="3"/>
    <x v="3"/>
    <x v="16"/>
    <x v="16"/>
    <x v="54"/>
    <x v="54"/>
    <s v="46703"/>
    <s v="Consorci d'Educació de Barcelona"/>
    <x v="26"/>
    <x v="26"/>
    <s v="3"/>
    <s v="Producció de béns públics de caràcter preferent"/>
    <x v="13"/>
    <x v="13"/>
    <x v="39"/>
    <x v="39"/>
    <x v="92"/>
    <x v="92"/>
    <s v="32623"/>
    <s v="Serveis educatius i innovació educativa"/>
    <n v="4640550.66"/>
    <n v="46548.77"/>
    <n v="4687099.43"/>
    <n v="4687099.43"/>
    <n v="4687099.43"/>
    <n v="4687099.43"/>
    <n v="4687099.43"/>
    <n v="0"/>
  </r>
  <r>
    <x v="3"/>
    <x v="3"/>
    <x v="16"/>
    <x v="16"/>
    <x v="54"/>
    <x v="54"/>
    <s v="46703"/>
    <s v="Consorci d'Educació de Barcelona"/>
    <x v="26"/>
    <x v="26"/>
    <s v="3"/>
    <s v="Producció de béns públics de caràcter preferent"/>
    <x v="13"/>
    <x v="13"/>
    <x v="55"/>
    <x v="55"/>
    <x v="99"/>
    <x v="99"/>
    <s v="32821"/>
    <s v="Ensenyaments artístics"/>
    <n v="2610311.8199999998"/>
    <n v="0"/>
    <n v="2610311.8199999998"/>
    <n v="2610311.8199999998"/>
    <n v="2610311.8199999998"/>
    <n v="2610311.8199999998"/>
    <n v="2610311.8199999998"/>
    <n v="0"/>
  </r>
  <r>
    <x v="3"/>
    <x v="3"/>
    <x v="16"/>
    <x v="16"/>
    <x v="54"/>
    <x v="54"/>
    <s v="46703"/>
    <s v="Consorci d'Educació de Barcelona"/>
    <x v="26"/>
    <x v="26"/>
    <s v="3"/>
    <s v="Producció de béns públics de caràcter preferent"/>
    <x v="13"/>
    <x v="13"/>
    <x v="55"/>
    <x v="55"/>
    <x v="110"/>
    <x v="110"/>
    <s v="32831"/>
    <s v="Formació d'adults"/>
    <n v="1374713.47"/>
    <n v="0"/>
    <n v="1374713.47"/>
    <n v="1374713.47"/>
    <n v="1374713.47"/>
    <n v="1374713.47"/>
    <n v="1374713.47"/>
    <n v="0"/>
  </r>
  <r>
    <x v="3"/>
    <x v="3"/>
    <x v="16"/>
    <x v="16"/>
    <x v="54"/>
    <x v="54"/>
    <s v="46703"/>
    <s v="Consorci d'Educació de Barcelona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37116.25"/>
    <n v="37116.25"/>
    <n v="37116.25"/>
    <n v="37116.25"/>
    <n v="37116.25"/>
    <n v="0"/>
    <n v="37116.25"/>
  </r>
  <r>
    <x v="3"/>
    <x v="3"/>
    <x v="16"/>
    <x v="16"/>
    <x v="54"/>
    <x v="54"/>
    <s v="46712"/>
    <s v="Consorci de Turisme_Fons Foment Turisme"/>
    <x v="23"/>
    <x v="23"/>
    <s v="4"/>
    <s v="Actuacions de caràcter econòmic"/>
    <x v="3"/>
    <x v="3"/>
    <x v="47"/>
    <x v="47"/>
    <x v="79"/>
    <x v="79"/>
    <s v="43211"/>
    <s v="Foment del turisme"/>
    <n v="4500000"/>
    <n v="0"/>
    <n v="4500000"/>
    <n v="4500000"/>
    <n v="4500000"/>
    <n v="4500000"/>
    <n v="4500000"/>
    <n v="0"/>
  </r>
  <r>
    <x v="3"/>
    <x v="3"/>
    <x v="16"/>
    <x v="16"/>
    <x v="54"/>
    <x v="54"/>
    <s v="46713"/>
    <s v="Consorci de Turisme de Barcelona"/>
    <x v="23"/>
    <x v="23"/>
    <s v="4"/>
    <s v="Actuacions de caràcter econòmic"/>
    <x v="3"/>
    <x v="3"/>
    <x v="30"/>
    <x v="30"/>
    <x v="48"/>
    <x v="48"/>
    <s v="43141"/>
    <s v="Serveis de promoció del comerç"/>
    <n v="0"/>
    <n v="394110"/>
    <n v="394110"/>
    <n v="394110"/>
    <n v="394110"/>
    <n v="394110"/>
    <n v="394110"/>
    <n v="0"/>
  </r>
  <r>
    <x v="3"/>
    <x v="3"/>
    <x v="16"/>
    <x v="16"/>
    <x v="54"/>
    <x v="54"/>
    <s v="46713"/>
    <s v="Consorci de Turisme de Barcelona"/>
    <x v="23"/>
    <x v="23"/>
    <s v="4"/>
    <s v="Actuacions de caràcter econòmic"/>
    <x v="3"/>
    <x v="3"/>
    <x v="47"/>
    <x v="47"/>
    <x v="79"/>
    <x v="79"/>
    <s v="43211"/>
    <s v="Foment del turisme"/>
    <n v="0"/>
    <n v="4850000"/>
    <n v="4850000"/>
    <n v="4700000"/>
    <n v="4700000"/>
    <n v="4700000"/>
    <n v="200000"/>
    <n v="4500000"/>
  </r>
  <r>
    <x v="3"/>
    <x v="3"/>
    <x v="16"/>
    <x v="16"/>
    <x v="54"/>
    <x v="54"/>
    <s v="46713"/>
    <s v="Consorci de Turisme de Barcelona"/>
    <x v="23"/>
    <x v="23"/>
    <s v="4"/>
    <s v="Actuacions de caràcter econòmic"/>
    <x v="3"/>
    <x v="3"/>
    <x v="47"/>
    <x v="47"/>
    <x v="79"/>
    <x v="79"/>
    <s v="43212"/>
    <s v="Promoció del turisme"/>
    <n v="1142000"/>
    <n v="826732"/>
    <n v="1968732"/>
    <n v="1768732"/>
    <n v="1768732"/>
    <n v="1768732"/>
    <n v="1378732"/>
    <n v="390000"/>
  </r>
  <r>
    <x v="3"/>
    <x v="3"/>
    <x v="16"/>
    <x v="16"/>
    <x v="54"/>
    <x v="54"/>
    <s v="46714"/>
    <s v="Consorci Sanitari de Barcelona"/>
    <x v="13"/>
    <x v="13"/>
    <s v="3"/>
    <s v="Producció de béns públics de caràcter preferent"/>
    <x v="14"/>
    <x v="14"/>
    <x v="40"/>
    <x v="40"/>
    <x v="63"/>
    <x v="63"/>
    <s v="31111"/>
    <s v="Promoció de la salut"/>
    <n v="271003.62"/>
    <n v="0"/>
    <n v="271003.62"/>
    <n v="271003.62"/>
    <n v="271003.62"/>
    <n v="271003.62"/>
    <n v="271003.62"/>
    <n v="0"/>
  </r>
  <r>
    <x v="3"/>
    <x v="3"/>
    <x v="16"/>
    <x v="16"/>
    <x v="54"/>
    <x v="54"/>
    <s v="46715"/>
    <s v="C.S.B.(Agencia Salut Pública Barcelona)"/>
    <x v="13"/>
    <x v="13"/>
    <s v="2"/>
    <s v="Actuacions de protecció i promoció social"/>
    <x v="2"/>
    <x v="2"/>
    <x v="5"/>
    <x v="5"/>
    <x v="87"/>
    <x v="87"/>
    <s v="23271"/>
    <s v="Temps i qualitat de vida"/>
    <n v="0"/>
    <n v="1070995.6200000001"/>
    <n v="1070995.6200000001"/>
    <n v="1070995.6200000001"/>
    <n v="1070995.6200000001"/>
    <n v="1070995.6200000001"/>
    <n v="0"/>
    <n v="1070995.6200000001"/>
  </r>
  <r>
    <x v="3"/>
    <x v="3"/>
    <x v="16"/>
    <x v="16"/>
    <x v="54"/>
    <x v="54"/>
    <s v="46715"/>
    <s v="C.S.B.(Agencia Salut Pública Barcelona)"/>
    <x v="13"/>
    <x v="13"/>
    <s v="3"/>
    <s v="Producció de béns públics de caràcter preferent"/>
    <x v="14"/>
    <x v="14"/>
    <x v="40"/>
    <x v="40"/>
    <x v="63"/>
    <x v="63"/>
    <s v="31112"/>
    <s v="Protecció de la salut"/>
    <n v="20060061.739999998"/>
    <n v="1018477.1"/>
    <n v="21078538.84"/>
    <n v="21078538.84"/>
    <n v="21078538.84"/>
    <n v="21078538.84"/>
    <n v="20660061.739999998"/>
    <n v="418477.1"/>
  </r>
  <r>
    <x v="3"/>
    <x v="3"/>
    <x v="16"/>
    <x v="16"/>
    <x v="54"/>
    <x v="54"/>
    <s v="46715"/>
    <s v="C.S.B.(Agencia Salut Pública Barcelona)"/>
    <x v="0"/>
    <x v="0"/>
    <s v="9"/>
    <s v="Actuacions de caràcter general"/>
    <x v="1"/>
    <x v="1"/>
    <x v="1"/>
    <x v="1"/>
    <x v="28"/>
    <x v="28"/>
    <s v="92032"/>
    <s v="Sistema d'arxius"/>
    <n v="0"/>
    <n v="8455"/>
    <n v="8455"/>
    <n v="8455"/>
    <n v="8455"/>
    <n v="8455"/>
    <n v="8455"/>
    <n v="0"/>
  </r>
  <r>
    <x v="3"/>
    <x v="3"/>
    <x v="16"/>
    <x v="16"/>
    <x v="54"/>
    <x v="54"/>
    <s v="46717"/>
    <s v="C.S.B (PAMEM)"/>
    <x v="13"/>
    <x v="13"/>
    <s v="3"/>
    <s v="Producció de béns públics de caràcter preferent"/>
    <x v="14"/>
    <x v="14"/>
    <x v="64"/>
    <x v="64"/>
    <x v="111"/>
    <x v="111"/>
    <s v="31211"/>
    <s v="Assistència sanitària"/>
    <n v="490729.19"/>
    <n v="-490729.19"/>
    <n v="0"/>
    <n v="0"/>
    <n v="0"/>
    <n v="0"/>
    <n v="0"/>
    <n v="0"/>
  </r>
  <r>
    <x v="3"/>
    <x v="3"/>
    <x v="16"/>
    <x v="16"/>
    <x v="54"/>
    <x v="54"/>
    <s v="46718"/>
    <s v="Consorci Mar Parc de Salut de Barcelona"/>
    <x v="17"/>
    <x v="17"/>
    <s v="1"/>
    <s v="Serveis públics bàsics"/>
    <x v="5"/>
    <x v="5"/>
    <x v="9"/>
    <x v="9"/>
    <x v="11"/>
    <x v="11"/>
    <s v="13014"/>
    <s v="Desenvolupament dels serveis de GUB i SP"/>
    <n v="40000"/>
    <n v="350"/>
    <n v="40350"/>
    <n v="40000"/>
    <n v="40000"/>
    <n v="40000"/>
    <n v="0"/>
    <n v="40000"/>
  </r>
  <r>
    <x v="3"/>
    <x v="3"/>
    <x v="16"/>
    <x v="16"/>
    <x v="54"/>
    <x v="54"/>
    <s v="46722"/>
    <s v="Consorci del Besò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0"/>
    <n v="295000"/>
    <n v="295000"/>
    <n v="295000"/>
    <n v="295000"/>
    <n v="295000"/>
    <n v="295000"/>
    <n v="0"/>
  </r>
  <r>
    <x v="3"/>
    <x v="3"/>
    <x v="16"/>
    <x v="16"/>
    <x v="54"/>
    <x v="54"/>
    <s v="46722"/>
    <s v="Consorci del Besòs"/>
    <x v="18"/>
    <x v="18"/>
    <s v="1"/>
    <s v="Serveis públics bàsics"/>
    <x v="4"/>
    <x v="4"/>
    <x v="7"/>
    <x v="7"/>
    <x v="8"/>
    <x v="8"/>
    <s v="15011"/>
    <s v="Despeses generals d'Ecologia Urbana"/>
    <n v="855176.71"/>
    <n v="54575.72"/>
    <n v="909752.43"/>
    <n v="909752.43"/>
    <n v="909752.43"/>
    <n v="909752.43"/>
    <n v="859752.43"/>
    <n v="50000"/>
  </r>
  <r>
    <x v="3"/>
    <x v="3"/>
    <x v="16"/>
    <x v="16"/>
    <x v="54"/>
    <x v="54"/>
    <s v="46722"/>
    <s v="Consorci del Besòs"/>
    <x v="18"/>
    <x v="18"/>
    <s v="9"/>
    <s v="Actuacions de caràcter general"/>
    <x v="1"/>
    <x v="1"/>
    <x v="1"/>
    <x v="1"/>
    <x v="1"/>
    <x v="1"/>
    <s v="92011"/>
    <s v="Administració general"/>
    <n v="201000"/>
    <n v="0"/>
    <n v="201000"/>
    <n v="201000"/>
    <n v="201000"/>
    <n v="201000"/>
    <n v="201000"/>
    <n v="0"/>
  </r>
  <r>
    <x v="3"/>
    <x v="3"/>
    <x v="16"/>
    <x v="16"/>
    <x v="54"/>
    <x v="54"/>
    <s v="46722"/>
    <s v="Consorci del Besòs"/>
    <x v="19"/>
    <x v="19"/>
    <s v="1"/>
    <s v="Serveis públics bàsics"/>
    <x v="6"/>
    <x v="6"/>
    <x v="23"/>
    <x v="23"/>
    <x v="88"/>
    <x v="88"/>
    <s v="16221"/>
    <s v="Gestió de residus sòlids urbans"/>
    <n v="380000"/>
    <n v="-18000"/>
    <n v="362000"/>
    <n v="357698.85"/>
    <n v="357698.85"/>
    <n v="357698.85"/>
    <n v="169319.26"/>
    <n v="188379.59"/>
  </r>
  <r>
    <x v="3"/>
    <x v="3"/>
    <x v="16"/>
    <x v="16"/>
    <x v="54"/>
    <x v="54"/>
    <s v="46723"/>
    <s v="Consorci Localret"/>
    <x v="0"/>
    <x v="0"/>
    <s v="9"/>
    <s v="Actuacions de caràcter general"/>
    <x v="1"/>
    <x v="1"/>
    <x v="1"/>
    <x v="1"/>
    <x v="1"/>
    <x v="1"/>
    <s v="92011"/>
    <s v="Administració general"/>
    <n v="189916.94"/>
    <n v="-282.29000000000002"/>
    <n v="189634.65"/>
    <n v="189580.13"/>
    <n v="189580.13"/>
    <n v="189580.13"/>
    <n v="189580.13"/>
    <n v="0"/>
  </r>
  <r>
    <x v="3"/>
    <x v="3"/>
    <x v="16"/>
    <x v="16"/>
    <x v="54"/>
    <x v="54"/>
    <s v="46725"/>
    <s v="Consorci Universitat Internacional Menén"/>
    <x v="0"/>
    <x v="0"/>
    <s v="9"/>
    <s v="Actuacions de caràcter general"/>
    <x v="1"/>
    <x v="1"/>
    <x v="1"/>
    <x v="1"/>
    <x v="1"/>
    <x v="1"/>
    <s v="92011"/>
    <s v="Administració general"/>
    <n v="120713"/>
    <n v="-120713"/>
    <n v="0"/>
    <n v="0"/>
    <n v="0"/>
    <n v="0"/>
    <n v="0"/>
    <n v="0"/>
  </r>
  <r>
    <x v="3"/>
    <x v="3"/>
    <x v="16"/>
    <x v="16"/>
    <x v="54"/>
    <x v="54"/>
    <s v="46725"/>
    <s v="Consorci Universitat Internacional Menén"/>
    <x v="26"/>
    <x v="26"/>
    <s v="9"/>
    <s v="Actuacions de caràcter general"/>
    <x v="1"/>
    <x v="1"/>
    <x v="1"/>
    <x v="1"/>
    <x v="1"/>
    <x v="1"/>
    <s v="92011"/>
    <s v="Administració general"/>
    <n v="0"/>
    <n v="120713"/>
    <n v="120713"/>
    <n v="120713"/>
    <n v="120713"/>
    <n v="120713"/>
    <n v="120713"/>
    <n v="0"/>
  </r>
  <r>
    <x v="3"/>
    <x v="3"/>
    <x v="16"/>
    <x v="16"/>
    <x v="54"/>
    <x v="54"/>
    <s v="46731"/>
    <s v="Agència d'Ecologia urbana de Barcelona"/>
    <x v="18"/>
    <x v="18"/>
    <s v="1"/>
    <s v="Serveis públics bàsics"/>
    <x v="4"/>
    <x v="4"/>
    <x v="7"/>
    <x v="7"/>
    <x v="8"/>
    <x v="8"/>
    <s v="15011"/>
    <s v="Despeses generals d'Ecologia Urbana"/>
    <n v="210870.11"/>
    <n v="385828.89"/>
    <n v="596699"/>
    <n v="596699"/>
    <n v="596699"/>
    <n v="596699"/>
    <n v="596699"/>
    <n v="0"/>
  </r>
  <r>
    <x v="3"/>
    <x v="3"/>
    <x v="16"/>
    <x v="16"/>
    <x v="54"/>
    <x v="54"/>
    <s v="46731"/>
    <s v="Agència d'Ecologia urbana de Barcelona"/>
    <x v="21"/>
    <x v="21"/>
    <s v="1"/>
    <s v="Serveis públics bàsics"/>
    <x v="5"/>
    <x v="5"/>
    <x v="25"/>
    <x v="25"/>
    <x v="38"/>
    <x v="38"/>
    <s v="13412"/>
    <s v="Planificació i projectes de mobilitat"/>
    <n v="75000"/>
    <n v="0"/>
    <n v="75000"/>
    <n v="0"/>
    <n v="0"/>
    <n v="0"/>
    <n v="0"/>
    <n v="0"/>
  </r>
  <r>
    <x v="3"/>
    <x v="3"/>
    <x v="16"/>
    <x v="16"/>
    <x v="54"/>
    <x v="54"/>
    <s v="46733"/>
    <s v="Consorci del Parc de Collserola"/>
    <x v="19"/>
    <x v="19"/>
    <s v="1"/>
    <s v="Serveis públics bàsics"/>
    <x v="4"/>
    <x v="4"/>
    <x v="7"/>
    <x v="7"/>
    <x v="8"/>
    <x v="8"/>
    <s v="15011"/>
    <s v="Despeses generals d'Ecologia Urbana"/>
    <n v="374000"/>
    <n v="22744.75"/>
    <n v="396744.75"/>
    <n v="396744.75"/>
    <n v="396744.75"/>
    <n v="396744.75"/>
    <n v="396744.75"/>
    <n v="0"/>
  </r>
  <r>
    <x v="3"/>
    <x v="3"/>
    <x v="16"/>
    <x v="16"/>
    <x v="54"/>
    <x v="54"/>
    <s v="46733"/>
    <s v="Consorci del Parc de Collserola"/>
    <x v="5"/>
    <x v="5"/>
    <s v="9"/>
    <s v="Actuacions de caràcter general"/>
    <x v="1"/>
    <x v="1"/>
    <x v="1"/>
    <x v="1"/>
    <x v="1"/>
    <x v="1"/>
    <s v="92011"/>
    <s v="Administració general"/>
    <n v="4000"/>
    <n v="0"/>
    <n v="4000"/>
    <n v="3643.7"/>
    <n v="3643.7"/>
    <n v="3643.7"/>
    <n v="3643.7"/>
    <n v="0"/>
  </r>
  <r>
    <x v="3"/>
    <x v="3"/>
    <x v="16"/>
    <x v="16"/>
    <x v="54"/>
    <x v="54"/>
    <s v="46733"/>
    <s v="Consorci del Parc de Collserola"/>
    <x v="23"/>
    <x v="23"/>
    <s v="4"/>
    <s v="Actuacions de caràcter econòmic"/>
    <x v="7"/>
    <x v="7"/>
    <x v="16"/>
    <x v="16"/>
    <x v="23"/>
    <x v="23"/>
    <s v="49312"/>
    <s v="Informació al consumidor"/>
    <n v="0"/>
    <n v="5000"/>
    <n v="5000"/>
    <n v="5000"/>
    <n v="5000"/>
    <n v="5000"/>
    <n v="5000"/>
    <n v="0"/>
  </r>
  <r>
    <x v="3"/>
    <x v="3"/>
    <x v="16"/>
    <x v="16"/>
    <x v="54"/>
    <x v="54"/>
    <s v="46735"/>
    <s v="Agencia Local d'Energia de Barcelona"/>
    <x v="19"/>
    <x v="19"/>
    <s v="1"/>
    <s v="Serveis públics bàsics"/>
    <x v="11"/>
    <x v="11"/>
    <x v="44"/>
    <x v="44"/>
    <x v="76"/>
    <x v="76"/>
    <s v="17941"/>
    <s v="Gestió de recursos energètics locals"/>
    <n v="1093128.2"/>
    <n v="-73806.710000000006"/>
    <n v="1019321.49"/>
    <n v="720000"/>
    <n v="720000"/>
    <n v="720000"/>
    <n v="720000"/>
    <n v="0"/>
  </r>
  <r>
    <x v="3"/>
    <x v="3"/>
    <x v="16"/>
    <x v="16"/>
    <x v="54"/>
    <x v="54"/>
    <s v="46735"/>
    <s v="Agencia Local d'Energia de Barcelona"/>
    <x v="0"/>
    <x v="0"/>
    <s v="9"/>
    <s v="Actuacions de caràcter general"/>
    <x v="1"/>
    <x v="1"/>
    <x v="1"/>
    <x v="1"/>
    <x v="1"/>
    <x v="1"/>
    <s v="92011"/>
    <s v="Administració general"/>
    <n v="0"/>
    <n v="3959.12"/>
    <n v="3959.12"/>
    <n v="3959.12"/>
    <n v="3959.12"/>
    <n v="3959.12"/>
    <n v="3959.12"/>
    <n v="0"/>
  </r>
  <r>
    <x v="3"/>
    <x v="3"/>
    <x v="16"/>
    <x v="16"/>
    <x v="54"/>
    <x v="54"/>
    <s v="46736"/>
    <s v="Institut d'Estudis regionals i metropoli"/>
    <x v="11"/>
    <x v="11"/>
    <s v="9"/>
    <s v="Actuacions de caràcter general"/>
    <x v="1"/>
    <x v="1"/>
    <x v="2"/>
    <x v="2"/>
    <x v="2"/>
    <x v="2"/>
    <s v="92321"/>
    <s v="Anàlisi i programació"/>
    <n v="0"/>
    <n v="11634"/>
    <n v="11634"/>
    <n v="11634"/>
    <n v="11634"/>
    <n v="11634"/>
    <n v="11634"/>
    <n v="0"/>
  </r>
  <r>
    <x v="3"/>
    <x v="3"/>
    <x v="16"/>
    <x v="16"/>
    <x v="54"/>
    <x v="54"/>
    <s v="46736"/>
    <s v="Institut d'Estudis regionals i metropoli"/>
    <x v="17"/>
    <x v="17"/>
    <s v="1"/>
    <s v="Serveis públics bàsics"/>
    <x v="5"/>
    <x v="5"/>
    <x v="10"/>
    <x v="10"/>
    <x v="13"/>
    <x v="13"/>
    <s v="13221"/>
    <s v="Prevenció de la delinqüència"/>
    <n v="25000"/>
    <n v="10549.32"/>
    <n v="35549.32"/>
    <n v="35549.32"/>
    <n v="35549.32"/>
    <n v="35549.32"/>
    <n v="9981.66"/>
    <n v="25567.66"/>
  </r>
  <r>
    <x v="3"/>
    <x v="3"/>
    <x v="16"/>
    <x v="16"/>
    <x v="54"/>
    <x v="54"/>
    <s v="46736"/>
    <s v="Institut d'Estudis regionals i metropoli"/>
    <x v="22"/>
    <x v="22"/>
    <s v="1"/>
    <s v="Serveis públics bàsics"/>
    <x v="4"/>
    <x v="4"/>
    <x v="14"/>
    <x v="14"/>
    <x v="70"/>
    <x v="70"/>
    <s v="15141"/>
    <s v="Projectes estratègics Ecologia Urbana"/>
    <n v="0"/>
    <n v="9700"/>
    <n v="9700"/>
    <n v="9700"/>
    <n v="9700"/>
    <n v="9700"/>
    <n v="0"/>
    <n v="9700"/>
  </r>
  <r>
    <x v="3"/>
    <x v="3"/>
    <x v="16"/>
    <x v="16"/>
    <x v="54"/>
    <x v="54"/>
    <s v="46736"/>
    <s v="Institut d'Estudis regionals i metropoli"/>
    <x v="0"/>
    <x v="0"/>
    <s v="9"/>
    <s v="Actuacions de caràcter general"/>
    <x v="1"/>
    <x v="1"/>
    <x v="1"/>
    <x v="1"/>
    <x v="1"/>
    <x v="1"/>
    <s v="92011"/>
    <s v="Administració general"/>
    <n v="73970"/>
    <n v="0"/>
    <n v="73970"/>
    <n v="73970"/>
    <n v="73970"/>
    <n v="73970"/>
    <n v="73970"/>
    <n v="0"/>
  </r>
  <r>
    <x v="3"/>
    <x v="3"/>
    <x v="16"/>
    <x v="16"/>
    <x v="54"/>
    <x v="54"/>
    <s v="46738"/>
    <s v="Institut Europeu de la Mediterrània (IEM)"/>
    <x v="15"/>
    <x v="15"/>
    <s v="9"/>
    <s v="Actuacions de caràcter general"/>
    <x v="0"/>
    <x v="0"/>
    <x v="0"/>
    <x v="0"/>
    <x v="9"/>
    <x v="9"/>
    <s v="91223"/>
    <s v="Relacions internacionals"/>
    <n v="300398.58"/>
    <n v="0"/>
    <n v="300398.58"/>
    <n v="300398.58"/>
    <n v="300398.58"/>
    <n v="300398.58"/>
    <n v="300398.58"/>
    <n v="0"/>
  </r>
  <r>
    <x v="3"/>
    <x v="3"/>
    <x v="16"/>
    <x v="16"/>
    <x v="54"/>
    <x v="54"/>
    <s v="46740"/>
    <s v="Consorci Casa Àsia"/>
    <x v="15"/>
    <x v="15"/>
    <s v="9"/>
    <s v="Actuacions de caràcter general"/>
    <x v="0"/>
    <x v="0"/>
    <x v="0"/>
    <x v="0"/>
    <x v="9"/>
    <x v="9"/>
    <s v="91223"/>
    <s v="Relacions internacionals"/>
    <n v="460000"/>
    <n v="0"/>
    <n v="460000"/>
    <n v="460000"/>
    <n v="460000"/>
    <n v="460000"/>
    <n v="460000"/>
    <n v="0"/>
  </r>
  <r>
    <x v="3"/>
    <x v="3"/>
    <x v="16"/>
    <x v="16"/>
    <x v="54"/>
    <x v="54"/>
    <s v="46742"/>
    <s v="Consorci Campus Interuniversitari Diagon"/>
    <x v="27"/>
    <x v="27"/>
    <s v="9"/>
    <s v="Actuacions de caràcter general"/>
    <x v="1"/>
    <x v="1"/>
    <x v="1"/>
    <x v="1"/>
    <x v="1"/>
    <x v="1"/>
    <s v="92011"/>
    <s v="Administració general"/>
    <n v="85332"/>
    <n v="0"/>
    <n v="85332"/>
    <n v="85332"/>
    <n v="85332"/>
    <n v="85332"/>
    <n v="85332"/>
    <n v="0"/>
  </r>
  <r>
    <x v="3"/>
    <x v="3"/>
    <x v="16"/>
    <x v="16"/>
    <x v="54"/>
    <x v="54"/>
    <s v="46743"/>
    <s v="Consorci Habitatge"/>
    <x v="14"/>
    <x v="14"/>
    <s v="1"/>
    <s v="Serveis públics bàsics"/>
    <x v="4"/>
    <x v="4"/>
    <x v="41"/>
    <x v="41"/>
    <x v="66"/>
    <x v="66"/>
    <s v="15211"/>
    <s v="Promoció de l'habitatge social"/>
    <n v="8341014"/>
    <n v="0"/>
    <n v="8341014"/>
    <n v="8341014"/>
    <n v="8341014"/>
    <n v="8341014"/>
    <n v="0"/>
    <n v="8341014"/>
  </r>
  <r>
    <x v="3"/>
    <x v="3"/>
    <x v="16"/>
    <x v="16"/>
    <x v="54"/>
    <x v="54"/>
    <s v="46746"/>
    <s v="Consorci de Serveis Social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0"/>
    <n v="10000"/>
    <n v="10000"/>
    <n v="10000"/>
    <n v="10000"/>
    <n v="10000"/>
    <n v="10000"/>
    <n v="0"/>
  </r>
  <r>
    <x v="3"/>
    <x v="3"/>
    <x v="16"/>
    <x v="16"/>
    <x v="54"/>
    <x v="54"/>
    <s v="46746"/>
    <s v="Consorci de Serveis Socials"/>
    <x v="13"/>
    <x v="13"/>
    <s v="2"/>
    <s v="Actuacions de protecció i promoció social"/>
    <x v="2"/>
    <x v="2"/>
    <x v="4"/>
    <x v="4"/>
    <x v="96"/>
    <x v="96"/>
    <s v="23151"/>
    <s v="Serveis socials bàsics"/>
    <n v="560412.61"/>
    <n v="0"/>
    <n v="560412.61"/>
    <n v="560412.61"/>
    <n v="560412.61"/>
    <n v="560412.61"/>
    <n v="560412.61"/>
    <n v="0"/>
  </r>
  <r>
    <x v="3"/>
    <x v="3"/>
    <x v="16"/>
    <x v="16"/>
    <x v="54"/>
    <x v="54"/>
    <s v="46746"/>
    <s v="Consorci de Serveis Social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403465.56"/>
    <n v="179477.65"/>
    <n v="1582943.21"/>
    <n v="1582943.21"/>
    <n v="1582943.21"/>
    <n v="1582943.21"/>
    <n v="1582943.21"/>
    <n v="0"/>
  </r>
  <r>
    <x v="3"/>
    <x v="3"/>
    <x v="16"/>
    <x v="16"/>
    <x v="54"/>
    <x v="54"/>
    <s v="46746"/>
    <s v="Consorci de Serveis Socials"/>
    <x v="13"/>
    <x v="13"/>
    <s v="3"/>
    <s v="Producció de béns públics de caràcter preferent"/>
    <x v="14"/>
    <x v="14"/>
    <x v="40"/>
    <x v="40"/>
    <x v="63"/>
    <x v="63"/>
    <s v="31111"/>
    <s v="Promoció de la salut"/>
    <n v="590877.01"/>
    <n v="0"/>
    <n v="590877.01"/>
    <n v="590877.01"/>
    <n v="590877.01"/>
    <n v="590877.01"/>
    <n v="0"/>
    <n v="590877.01"/>
  </r>
  <r>
    <x v="3"/>
    <x v="3"/>
    <x v="16"/>
    <x v="16"/>
    <x v="54"/>
    <x v="54"/>
    <s v="46747"/>
    <s v="Consorci Normalització Lingüística - imm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649000"/>
    <n v="30000"/>
    <n v="679000"/>
    <n v="679000"/>
    <n v="679000"/>
    <n v="679000"/>
    <n v="649000"/>
    <n v="30000"/>
  </r>
  <r>
    <x v="3"/>
    <x v="3"/>
    <x v="16"/>
    <x v="16"/>
    <x v="54"/>
    <x v="54"/>
    <s v="46747"/>
    <s v="Consorci Normalització Lingüística - imm"/>
    <x v="25"/>
    <x v="25"/>
    <s v="9"/>
    <s v="Actuacions de caràcter general"/>
    <x v="1"/>
    <x v="1"/>
    <x v="20"/>
    <x v="20"/>
    <x v="29"/>
    <x v="29"/>
    <s v="92216"/>
    <s v="Selecció de personal"/>
    <n v="0"/>
    <n v="2600"/>
    <n v="2600"/>
    <n v="2511.94"/>
    <n v="2511.94"/>
    <n v="2511.94"/>
    <n v="0"/>
    <n v="2511.94"/>
  </r>
  <r>
    <x v="3"/>
    <x v="3"/>
    <x v="16"/>
    <x v="16"/>
    <x v="54"/>
    <x v="54"/>
    <s v="46747"/>
    <s v="Consorci Normalització Lingüística - imm"/>
    <x v="25"/>
    <x v="25"/>
    <s v="9"/>
    <s v="Actuacions de caràcter general"/>
    <x v="1"/>
    <x v="1"/>
    <x v="20"/>
    <x v="20"/>
    <x v="29"/>
    <x v="29"/>
    <s v="92217"/>
    <s v="Formació del personal"/>
    <n v="0"/>
    <n v="6150"/>
    <n v="6150"/>
    <n v="6122.51"/>
    <n v="6122.51"/>
    <n v="6122.51"/>
    <n v="0"/>
    <n v="6122.51"/>
  </r>
  <r>
    <x v="3"/>
    <x v="3"/>
    <x v="16"/>
    <x v="16"/>
    <x v="54"/>
    <x v="54"/>
    <s v="46747"/>
    <s v="Consorci Normalització Lingüística - imm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0"/>
    <n v="256263.32"/>
    <n v="256263.32"/>
    <n v="256263.32"/>
    <n v="256263.32"/>
    <n v="256263.32"/>
    <n v="0"/>
    <n v="256263.32"/>
  </r>
  <r>
    <x v="3"/>
    <x v="3"/>
    <x v="16"/>
    <x v="16"/>
    <x v="54"/>
    <x v="54"/>
    <s v="46747"/>
    <s v="Consorci Normalització Lingüística - imm"/>
    <x v="26"/>
    <x v="26"/>
    <s v="3"/>
    <s v="Producció de béns públics de caràcter preferent"/>
    <x v="9"/>
    <x v="9"/>
    <x v="37"/>
    <x v="37"/>
    <x v="58"/>
    <x v="58"/>
    <s v="33414"/>
    <s v="Normalització lingüística"/>
    <n v="113960"/>
    <n v="-113960"/>
    <n v="0"/>
    <n v="0"/>
    <n v="0"/>
    <n v="0"/>
    <n v="0"/>
    <n v="0"/>
  </r>
  <r>
    <x v="3"/>
    <x v="3"/>
    <x v="16"/>
    <x v="16"/>
    <x v="54"/>
    <x v="54"/>
    <s v="46747"/>
    <s v="Consorci Normalització Lingüística - imm"/>
    <x v="26"/>
    <x v="26"/>
    <s v="4"/>
    <s v="Actuacions de caràcter econòmic"/>
    <x v="3"/>
    <x v="3"/>
    <x v="6"/>
    <x v="6"/>
    <x v="7"/>
    <x v="7"/>
    <s v="43011"/>
    <s v="Administració i gerència de Presidència"/>
    <n v="0"/>
    <n v="184875.36"/>
    <n v="184875.36"/>
    <n v="184875.36"/>
    <n v="184875.36"/>
    <n v="184875.36"/>
    <n v="0"/>
    <n v="184875.36"/>
  </r>
  <r>
    <x v="3"/>
    <x v="3"/>
    <x v="16"/>
    <x v="16"/>
    <x v="54"/>
    <x v="54"/>
    <s v="46747"/>
    <s v="Consorci Normalització Lingüística - imm"/>
    <x v="26"/>
    <x v="26"/>
    <s v="9"/>
    <s v="Actuacions de caràcter general"/>
    <x v="1"/>
    <x v="1"/>
    <x v="1"/>
    <x v="1"/>
    <x v="1"/>
    <x v="1"/>
    <s v="92011"/>
    <s v="Administració general"/>
    <n v="0"/>
    <n v="872040.75"/>
    <n v="872040.75"/>
    <n v="872040.75"/>
    <n v="872040.75"/>
    <n v="872040.75"/>
    <n v="0"/>
    <n v="872040.75"/>
  </r>
  <r>
    <x v="3"/>
    <x v="3"/>
    <x v="16"/>
    <x v="16"/>
    <x v="54"/>
    <x v="54"/>
    <s v="46749"/>
    <s v="Consorci de Biblioteques de Barcelona"/>
    <x v="26"/>
    <x v="26"/>
    <s v="3"/>
    <s v="Producció de béns públics de caràcter preferent"/>
    <x v="9"/>
    <x v="9"/>
    <x v="34"/>
    <x v="34"/>
    <x v="52"/>
    <x v="52"/>
    <s v="33211"/>
    <s v="Biblioteques"/>
    <n v="14879131.119999999"/>
    <n v="-14877692.93"/>
    <n v="1438.19"/>
    <n v="1438.19"/>
    <n v="1438.19"/>
    <n v="1438.19"/>
    <n v="1438.19"/>
    <n v="0"/>
  </r>
  <r>
    <x v="3"/>
    <x v="3"/>
    <x v="16"/>
    <x v="16"/>
    <x v="54"/>
    <x v="54"/>
    <s v="46750"/>
    <s v="Consorci de la Zona Franca"/>
    <x v="23"/>
    <x v="23"/>
    <s v="4"/>
    <s v="Actuacions de caràcter econòmic"/>
    <x v="15"/>
    <x v="15"/>
    <x v="45"/>
    <x v="45"/>
    <x v="77"/>
    <x v="77"/>
    <s v="46311"/>
    <s v="Suport a innovació i coneixement"/>
    <n v="60000"/>
    <n v="10000"/>
    <n v="70000"/>
    <n v="70000"/>
    <n v="70000"/>
    <n v="70000"/>
    <n v="70000"/>
    <n v="0"/>
  </r>
  <r>
    <x v="3"/>
    <x v="3"/>
    <x v="16"/>
    <x v="16"/>
    <x v="54"/>
    <x v="54"/>
    <s v="46751"/>
    <s v="Consorci Auditori i Orquestra"/>
    <x v="26"/>
    <x v="26"/>
    <s v="3"/>
    <s v="Producció de béns públics de caràcter preferent"/>
    <x v="9"/>
    <x v="9"/>
    <x v="58"/>
    <x v="58"/>
    <x v="101"/>
    <x v="101"/>
    <s v="33321"/>
    <s v="Arts escèniques i música"/>
    <n v="0"/>
    <n v="3497939.38"/>
    <n v="3497939.38"/>
    <n v="3497939.38"/>
    <n v="3497939.38"/>
    <n v="3497939.38"/>
    <n v="3497939.38"/>
    <n v="0"/>
  </r>
  <r>
    <x v="3"/>
    <x v="3"/>
    <x v="16"/>
    <x v="16"/>
    <x v="54"/>
    <x v="54"/>
    <s v="46753"/>
    <s v="Consorci Mercat de les Flors"/>
    <x v="26"/>
    <x v="26"/>
    <s v="3"/>
    <s v="Producció de béns públics de caràcter preferent"/>
    <x v="9"/>
    <x v="9"/>
    <x v="58"/>
    <x v="58"/>
    <x v="100"/>
    <x v="100"/>
    <s v="33311"/>
    <s v="Museus i centres patrimonials"/>
    <n v="0"/>
    <n v="575.1"/>
    <n v="575.1"/>
    <n v="575.1"/>
    <n v="575.1"/>
    <n v="575.1"/>
    <n v="575.1"/>
    <n v="0"/>
  </r>
  <r>
    <x v="3"/>
    <x v="3"/>
    <x v="16"/>
    <x v="16"/>
    <x v="54"/>
    <x v="54"/>
    <s v="46754"/>
    <s v="Fòrum Ambiental"/>
    <x v="19"/>
    <x v="19"/>
    <s v="1"/>
    <s v="Serveis públics bàsics"/>
    <x v="11"/>
    <x v="11"/>
    <x v="31"/>
    <x v="31"/>
    <x v="49"/>
    <x v="49"/>
    <s v="17211"/>
    <s v="Intervenció mediambiental"/>
    <n v="43000"/>
    <n v="-16316.43"/>
    <n v="26683.57"/>
    <n v="17500"/>
    <n v="17500"/>
    <n v="17500"/>
    <n v="17500"/>
    <n v="0"/>
  </r>
  <r>
    <x v="3"/>
    <x v="3"/>
    <x v="16"/>
    <x v="16"/>
    <x v="54"/>
    <x v="54"/>
    <s v="46756"/>
    <s v="Consorci Drassanes Reials i Museu Marítim de Barce"/>
    <x v="24"/>
    <x v="24"/>
    <s v="3"/>
    <s v="Producció de béns públics de caràcter preferent"/>
    <x v="9"/>
    <x v="9"/>
    <x v="37"/>
    <x v="37"/>
    <x v="58"/>
    <x v="58"/>
    <s v="33411"/>
    <s v="Promoció cultural"/>
    <n v="321421.51"/>
    <n v="0"/>
    <n v="321421.51"/>
    <n v="321421.51"/>
    <n v="321421.51"/>
    <n v="321421.51"/>
    <n v="321421.51"/>
    <n v="0"/>
  </r>
  <r>
    <x v="3"/>
    <x v="3"/>
    <x v="16"/>
    <x v="16"/>
    <x v="54"/>
    <x v="54"/>
    <s v="46757"/>
    <s v="Consorci de Ciències Naturals"/>
    <x v="24"/>
    <x v="24"/>
    <s v="9"/>
    <s v="Actuacions de caràcter general"/>
    <x v="8"/>
    <x v="8"/>
    <x v="17"/>
    <x v="17"/>
    <x v="24"/>
    <x v="24"/>
    <s v="93112"/>
    <s v="Pressupost i política fiscal"/>
    <n v="46000"/>
    <n v="0"/>
    <n v="46000"/>
    <n v="43000"/>
    <n v="43000"/>
    <n v="43000"/>
    <n v="43000"/>
    <n v="0"/>
  </r>
  <r>
    <x v="3"/>
    <x v="3"/>
    <x v="16"/>
    <x v="16"/>
    <x v="54"/>
    <x v="54"/>
    <s v="46758"/>
    <s v="Consorci Salut i Atenció Soc.Catalunya"/>
    <x v="13"/>
    <x v="13"/>
    <s v="3"/>
    <s v="Producció de béns públics de caràcter preferent"/>
    <x v="14"/>
    <x v="14"/>
    <x v="40"/>
    <x v="40"/>
    <x v="63"/>
    <x v="63"/>
    <s v="31111"/>
    <s v="Promoció de la salut"/>
    <n v="1350.32"/>
    <n v="0"/>
    <n v="1350.32"/>
    <n v="1350.32"/>
    <n v="1350.32"/>
    <n v="1350.32"/>
    <n v="1350.32"/>
    <n v="0"/>
  </r>
  <r>
    <x v="3"/>
    <x v="3"/>
    <x v="16"/>
    <x v="16"/>
    <x v="54"/>
    <x v="54"/>
    <s v="46759"/>
    <s v="Consorci Marc Parc Salut Bcn"/>
    <x v="17"/>
    <x v="17"/>
    <s v="1"/>
    <s v="Serveis públics bàsics"/>
    <x v="5"/>
    <x v="5"/>
    <x v="10"/>
    <x v="10"/>
    <x v="12"/>
    <x v="12"/>
    <s v="13213"/>
    <s v="Desenvol. professional,selecció, prevenc"/>
    <n v="107100"/>
    <n v="0"/>
    <n v="107100"/>
    <n v="107100"/>
    <n v="107100"/>
    <n v="107100"/>
    <n v="0"/>
    <n v="107100"/>
  </r>
  <r>
    <x v="3"/>
    <x v="3"/>
    <x v="16"/>
    <x v="16"/>
    <x v="54"/>
    <x v="54"/>
    <s v="46799"/>
    <s v="Altres Consorcis i Fundacions"/>
    <x v="26"/>
    <x v="26"/>
    <s v="3"/>
    <s v="Producció de béns públics de caràcter preferent"/>
    <x v="9"/>
    <x v="9"/>
    <x v="58"/>
    <x v="58"/>
    <x v="100"/>
    <x v="100"/>
    <s v="33311"/>
    <s v="Museus i centres patrimonials"/>
    <n v="39393485.140000001"/>
    <n v="-39393485.140000001"/>
    <n v="0"/>
    <n v="0"/>
    <n v="0"/>
    <n v="0"/>
    <n v="0"/>
    <n v="0"/>
  </r>
  <r>
    <x v="3"/>
    <x v="3"/>
    <x v="17"/>
    <x v="17"/>
    <x v="55"/>
    <x v="55"/>
    <s v="47900"/>
    <s v="A empreses privades"/>
    <x v="24"/>
    <x v="24"/>
    <s v="4"/>
    <s v="Actuacions de caràcter econòmic"/>
    <x v="3"/>
    <x v="3"/>
    <x v="29"/>
    <x v="29"/>
    <x v="45"/>
    <x v="45"/>
    <s v="43311"/>
    <s v="Suport Ocupació i Empresa"/>
    <n v="11500"/>
    <n v="0"/>
    <n v="11500"/>
    <n v="0"/>
    <n v="0"/>
    <n v="0"/>
    <n v="0"/>
    <n v="0"/>
  </r>
  <r>
    <x v="3"/>
    <x v="3"/>
    <x v="17"/>
    <x v="17"/>
    <x v="55"/>
    <x v="55"/>
    <s v="47903"/>
    <s v="Aportació a Acefhat"/>
    <x v="21"/>
    <x v="21"/>
    <s v="1"/>
    <s v="Serveis públics bàsics"/>
    <x v="4"/>
    <x v="4"/>
    <x v="15"/>
    <x v="15"/>
    <x v="39"/>
    <x v="39"/>
    <s v="15321"/>
    <s v="Manteniment i renovació del paviment"/>
    <n v="194400"/>
    <n v="0"/>
    <n v="194400"/>
    <n v="194400"/>
    <n v="194400"/>
    <n v="194400"/>
    <n v="194400"/>
    <n v="0"/>
  </r>
  <r>
    <x v="3"/>
    <x v="3"/>
    <x v="17"/>
    <x v="17"/>
    <x v="55"/>
    <x v="55"/>
    <s v="47930"/>
    <s v="Convenis amb empreses privades"/>
    <x v="18"/>
    <x v="18"/>
    <s v="1"/>
    <s v="Serveis públics bàsics"/>
    <x v="4"/>
    <x v="4"/>
    <x v="7"/>
    <x v="7"/>
    <x v="8"/>
    <x v="8"/>
    <s v="15011"/>
    <s v="Despeses generals d'Ecologia Urbana"/>
    <n v="178004.27"/>
    <n v="-50469.279999999999"/>
    <n v="127534.99"/>
    <n v="27534.99"/>
    <n v="27534.99"/>
    <n v="27534.99"/>
    <n v="0"/>
    <n v="27534.99"/>
  </r>
  <r>
    <x v="3"/>
    <x v="3"/>
    <x v="17"/>
    <x v="17"/>
    <x v="55"/>
    <x v="55"/>
    <s v="47930"/>
    <s v="Convenis amb empreses privades"/>
    <x v="23"/>
    <x v="23"/>
    <s v="4"/>
    <s v="Actuacions de caràcter econòmic"/>
    <x v="3"/>
    <x v="3"/>
    <x v="47"/>
    <x v="47"/>
    <x v="79"/>
    <x v="79"/>
    <s v="43211"/>
    <s v="Foment del turisme"/>
    <n v="0"/>
    <n v="155000"/>
    <n v="155000"/>
    <n v="155000"/>
    <n v="155000"/>
    <n v="155000"/>
    <n v="100000"/>
    <n v="55000"/>
  </r>
  <r>
    <x v="3"/>
    <x v="3"/>
    <x v="17"/>
    <x v="17"/>
    <x v="55"/>
    <x v="55"/>
    <s v="47930"/>
    <s v="Convenis amb empreses privades"/>
    <x v="23"/>
    <x v="23"/>
    <s v="4"/>
    <s v="Actuacions de caràcter econòmic"/>
    <x v="3"/>
    <x v="3"/>
    <x v="29"/>
    <x v="29"/>
    <x v="103"/>
    <x v="103"/>
    <s v="43333"/>
    <s v="Desenvolupament econòmic"/>
    <n v="0"/>
    <n v="2000000"/>
    <n v="2000000"/>
    <n v="2000000"/>
    <n v="2000000"/>
    <n v="2000000"/>
    <n v="2000000"/>
    <n v="0"/>
  </r>
  <r>
    <x v="3"/>
    <x v="3"/>
    <x v="17"/>
    <x v="17"/>
    <x v="55"/>
    <x v="55"/>
    <s v="47932"/>
    <s v="Subvenció a empreses privades(REEMPRESA)"/>
    <x v="23"/>
    <x v="23"/>
    <s v="4"/>
    <s v="Actuacions de caràcter econòmic"/>
    <x v="3"/>
    <x v="3"/>
    <x v="29"/>
    <x v="29"/>
    <x v="45"/>
    <x v="45"/>
    <s v="43311"/>
    <s v="Suport Ocupació i Empresa"/>
    <n v="100000"/>
    <n v="-100000"/>
    <n v="0"/>
    <n v="0"/>
    <n v="0"/>
    <n v="0"/>
    <n v="0"/>
    <n v="0"/>
  </r>
  <r>
    <x v="3"/>
    <x v="3"/>
    <x v="17"/>
    <x v="17"/>
    <x v="55"/>
    <x v="55"/>
    <s v="47933"/>
    <s v="Subven.a empr.priv.(zero impostos a nous autònoms)"/>
    <x v="23"/>
    <x v="23"/>
    <s v="4"/>
    <s v="Actuacions de caràcter econòmic"/>
    <x v="3"/>
    <x v="3"/>
    <x v="29"/>
    <x v="29"/>
    <x v="45"/>
    <x v="45"/>
    <s v="43315"/>
    <s v="Foment de l'emprenedoria"/>
    <n v="1000000"/>
    <n v="-969155.54"/>
    <n v="30844.46"/>
    <n v="21721.72"/>
    <n v="21721.72"/>
    <n v="21721.72"/>
    <n v="21721.72"/>
    <n v="0"/>
  </r>
  <r>
    <x v="3"/>
    <x v="3"/>
    <x v="17"/>
    <x v="17"/>
    <x v="55"/>
    <x v="55"/>
    <s v="47940"/>
    <s v="Subvencions ESA BIC"/>
    <x v="23"/>
    <x v="23"/>
    <s v="4"/>
    <s v="Actuacions de caràcter econòmic"/>
    <x v="3"/>
    <x v="3"/>
    <x v="29"/>
    <x v="29"/>
    <x v="45"/>
    <x v="45"/>
    <s v="43311"/>
    <s v="Suport Ocupació i Empresa"/>
    <n v="55000"/>
    <n v="-45000"/>
    <n v="10000"/>
    <n v="10000"/>
    <n v="10000"/>
    <n v="10000"/>
    <n v="10000"/>
    <n v="0"/>
  </r>
  <r>
    <x v="3"/>
    <x v="3"/>
    <x v="17"/>
    <x v="17"/>
    <x v="55"/>
    <x v="55"/>
    <s v="47950"/>
    <s v="Subvencions a Empreses privades"/>
    <x v="23"/>
    <x v="23"/>
    <s v="4"/>
    <s v="Actuacions de caràcter econòmic"/>
    <x v="3"/>
    <x v="3"/>
    <x v="47"/>
    <x v="47"/>
    <x v="79"/>
    <x v="79"/>
    <s v="43211"/>
    <s v="Foment del turisme"/>
    <n v="0"/>
    <n v="226300"/>
    <n v="226300"/>
    <n v="151000"/>
    <n v="151000"/>
    <n v="151000"/>
    <n v="151000"/>
    <n v="0"/>
  </r>
  <r>
    <x v="3"/>
    <x v="3"/>
    <x v="17"/>
    <x v="17"/>
    <x v="55"/>
    <x v="55"/>
    <s v="47950"/>
    <s v="Subvencions a Empreses privades"/>
    <x v="23"/>
    <x v="23"/>
    <s v="4"/>
    <s v="Actuacions de caràcter econòmic"/>
    <x v="3"/>
    <x v="3"/>
    <x v="47"/>
    <x v="47"/>
    <x v="79"/>
    <x v="79"/>
    <s v="43213"/>
    <s v="Esdeveniments d'interés econòmic"/>
    <n v="0"/>
    <n v="70000"/>
    <n v="70000"/>
    <n v="70000"/>
    <n v="70000"/>
    <n v="70000"/>
    <n v="50000"/>
    <n v="20000"/>
  </r>
  <r>
    <x v="3"/>
    <x v="3"/>
    <x v="17"/>
    <x v="17"/>
    <x v="55"/>
    <x v="55"/>
    <s v="47950"/>
    <s v="Subvencions a Empreses privades"/>
    <x v="0"/>
    <x v="0"/>
    <s v="9"/>
    <s v="Actuacions de caràcter general"/>
    <x v="1"/>
    <x v="1"/>
    <x v="1"/>
    <x v="1"/>
    <x v="1"/>
    <x v="1"/>
    <s v="92011"/>
    <s v="Administració general"/>
    <n v="0"/>
    <n v="28000"/>
    <n v="28000"/>
    <n v="28000"/>
    <n v="28000"/>
    <n v="28000"/>
    <n v="0"/>
    <n v="28000"/>
  </r>
  <r>
    <x v="3"/>
    <x v="3"/>
    <x v="18"/>
    <x v="18"/>
    <x v="56"/>
    <x v="56"/>
    <s v="48001"/>
    <s v="Ajuts a famílie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90000"/>
    <n v="-26307.09"/>
    <n v="63692.91"/>
    <n v="63022.44"/>
    <n v="63022.44"/>
    <n v="63022.44"/>
    <n v="61496.44"/>
    <n v="1526"/>
  </r>
  <r>
    <x v="3"/>
    <x v="3"/>
    <x v="18"/>
    <x v="18"/>
    <x v="56"/>
    <x v="56"/>
    <s v="48001"/>
    <s v="Ajuts a famílies"/>
    <x v="13"/>
    <x v="13"/>
    <s v="2"/>
    <s v="Actuacions de protecció i promoció social"/>
    <x v="2"/>
    <x v="2"/>
    <x v="4"/>
    <x v="4"/>
    <x v="34"/>
    <x v="34"/>
    <s v="23172"/>
    <s v="Abordatge integr. del treball sexual"/>
    <n v="107933.65"/>
    <n v="-81004.929999999993"/>
    <n v="26928.720000000001"/>
    <n v="25970.26"/>
    <n v="25970.26"/>
    <n v="25970.26"/>
    <n v="24320.26"/>
    <n v="1650"/>
  </r>
  <r>
    <x v="3"/>
    <x v="3"/>
    <x v="18"/>
    <x v="18"/>
    <x v="56"/>
    <x v="56"/>
    <s v="48001"/>
    <s v="Ajuts a famílies"/>
    <x v="13"/>
    <x v="13"/>
    <s v="2"/>
    <s v="Actuacions de protecció i promoció social"/>
    <x v="2"/>
    <x v="2"/>
    <x v="5"/>
    <x v="5"/>
    <x v="46"/>
    <x v="46"/>
    <s v="23213"/>
    <s v="Promoció i participació infància"/>
    <n v="3534831"/>
    <n v="-592542.80000000005"/>
    <n v="2942288.2"/>
    <n v="2942288.2"/>
    <n v="2506363.85"/>
    <n v="2506363.85"/>
    <n v="2482753.69"/>
    <n v="23610.16"/>
  </r>
  <r>
    <x v="3"/>
    <x v="3"/>
    <x v="18"/>
    <x v="18"/>
    <x v="56"/>
    <x v="56"/>
    <s v="48001"/>
    <s v="Ajuts a famílies"/>
    <x v="7"/>
    <x v="7"/>
    <s v="9"/>
    <s v="Actuacions de caràcter general"/>
    <x v="1"/>
    <x v="1"/>
    <x v="1"/>
    <x v="1"/>
    <x v="1"/>
    <x v="1"/>
    <s v="92011"/>
    <s v="Administració general"/>
    <n v="0"/>
    <n v="283.85000000000002"/>
    <n v="283.85000000000002"/>
    <n v="283.85000000000002"/>
    <n v="283.85000000000002"/>
    <n v="283.85000000000002"/>
    <n v="283.85000000000002"/>
    <n v="0"/>
  </r>
  <r>
    <x v="3"/>
    <x v="3"/>
    <x v="18"/>
    <x v="18"/>
    <x v="56"/>
    <x v="56"/>
    <s v="48001"/>
    <s v="Ajuts a famílies"/>
    <x v="10"/>
    <x v="10"/>
    <s v="2"/>
    <s v="Actuacions de protecció i promoció social"/>
    <x v="2"/>
    <x v="2"/>
    <x v="5"/>
    <x v="5"/>
    <x v="5"/>
    <x v="5"/>
    <s v="23241"/>
    <s v="Promoció de les dones"/>
    <n v="1000"/>
    <n v="-1000"/>
    <n v="0"/>
    <n v="0"/>
    <n v="0"/>
    <n v="0"/>
    <n v="0"/>
    <n v="0"/>
  </r>
  <r>
    <x v="3"/>
    <x v="3"/>
    <x v="18"/>
    <x v="18"/>
    <x v="56"/>
    <x v="56"/>
    <s v="48003"/>
    <s v="Ajuts per a allotjament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79034.259999999995"/>
    <n v="-79034.259999999995"/>
    <n v="0"/>
    <n v="0"/>
    <n v="0"/>
    <n v="0"/>
    <n v="0"/>
    <n v="0"/>
  </r>
  <r>
    <x v="3"/>
    <x v="3"/>
    <x v="18"/>
    <x v="18"/>
    <x v="56"/>
    <x v="56"/>
    <s v="48003"/>
    <s v="Ajuts per a allotjament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50031"/>
    <n v="-142513.96"/>
    <n v="7517.04"/>
    <n v="0"/>
    <n v="0"/>
    <n v="0"/>
    <n v="0"/>
    <n v="0"/>
  </r>
  <r>
    <x v="3"/>
    <x v="3"/>
    <x v="18"/>
    <x v="18"/>
    <x v="56"/>
    <x v="56"/>
    <s v="48003"/>
    <s v="Ajuts per a allotjaments"/>
    <x v="3"/>
    <x v="3"/>
    <s v="2"/>
    <s v="Actuacions de protecció i promoció social"/>
    <x v="2"/>
    <x v="2"/>
    <x v="4"/>
    <x v="4"/>
    <x v="60"/>
    <x v="60"/>
    <s v="23122"/>
    <s v="Atenció social individual i familiar"/>
    <n v="4200"/>
    <n v="0"/>
    <n v="4200"/>
    <n v="909.3"/>
    <n v="909.3"/>
    <n v="909.3"/>
    <n v="909.3"/>
    <n v="0"/>
  </r>
  <r>
    <x v="3"/>
    <x v="3"/>
    <x v="18"/>
    <x v="18"/>
    <x v="57"/>
    <x v="57"/>
    <s v="48100"/>
    <s v="Ajuts per estudis i investigació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21319.33"/>
    <n v="21319.33"/>
    <n v="21319.33"/>
    <n v="21319.33"/>
    <n v="17819.61"/>
    <n v="16874.61"/>
    <n v="945"/>
  </r>
  <r>
    <x v="3"/>
    <x v="3"/>
    <x v="18"/>
    <x v="18"/>
    <x v="57"/>
    <x v="57"/>
    <s v="48100"/>
    <s v="Ajuts per estudis i investigació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500"/>
    <n v="-500"/>
    <n v="0"/>
    <n v="0"/>
    <n v="0"/>
    <n v="0"/>
    <n v="0"/>
    <n v="0"/>
  </r>
  <r>
    <x v="3"/>
    <x v="3"/>
    <x v="18"/>
    <x v="18"/>
    <x v="57"/>
    <x v="57"/>
    <s v="48100"/>
    <s v="Ajuts per estudis i investigació"/>
    <x v="15"/>
    <x v="15"/>
    <s v="9"/>
    <s v="Actuacions de caràcter general"/>
    <x v="0"/>
    <x v="0"/>
    <x v="0"/>
    <x v="0"/>
    <x v="9"/>
    <x v="9"/>
    <s v="91223"/>
    <s v="Relacions internacionals"/>
    <n v="5889.44"/>
    <n v="-2300"/>
    <n v="3589.44"/>
    <n v="0"/>
    <n v="0"/>
    <n v="0"/>
    <n v="0"/>
    <n v="0"/>
  </r>
  <r>
    <x v="3"/>
    <x v="3"/>
    <x v="18"/>
    <x v="18"/>
    <x v="57"/>
    <x v="57"/>
    <s v="48100"/>
    <s v="Ajuts per estudis i investigació"/>
    <x v="17"/>
    <x v="17"/>
    <s v="1"/>
    <s v="Serveis públics bàsics"/>
    <x v="5"/>
    <x v="5"/>
    <x v="9"/>
    <x v="9"/>
    <x v="11"/>
    <x v="11"/>
    <s v="13011"/>
    <s v="Gestió programa administració seguretat"/>
    <n v="55000"/>
    <n v="-27899.32"/>
    <n v="27100.68"/>
    <n v="20520.849999999999"/>
    <n v="20520.849999999999"/>
    <n v="12096.59"/>
    <n v="12096.59"/>
    <n v="0"/>
  </r>
  <r>
    <x v="3"/>
    <x v="3"/>
    <x v="18"/>
    <x v="18"/>
    <x v="57"/>
    <x v="57"/>
    <s v="48100"/>
    <s v="Ajuts per estudis i investigació"/>
    <x v="18"/>
    <x v="18"/>
    <s v="1"/>
    <s v="Serveis públics bàsics"/>
    <x v="4"/>
    <x v="4"/>
    <x v="7"/>
    <x v="7"/>
    <x v="8"/>
    <x v="8"/>
    <s v="15013"/>
    <s v="Planificació Ecologia Urbana"/>
    <n v="630383.56999999995"/>
    <n v="-61167.48"/>
    <n v="569216.09"/>
    <n v="302276.77"/>
    <n v="290719.67"/>
    <n v="271966.51"/>
    <n v="266302.94"/>
    <n v="5663.57"/>
  </r>
  <r>
    <x v="3"/>
    <x v="3"/>
    <x v="18"/>
    <x v="18"/>
    <x v="57"/>
    <x v="57"/>
    <s v="48100"/>
    <s v="Ajuts per estudis i investigació"/>
    <x v="1"/>
    <x v="1"/>
    <s v="3"/>
    <s v="Producció de béns públics de caràcter preferent"/>
    <x v="13"/>
    <x v="13"/>
    <x v="39"/>
    <x v="39"/>
    <x v="61"/>
    <x v="61"/>
    <s v="32612"/>
    <s v="Altres serveis complementaris d'educació"/>
    <n v="0"/>
    <n v="16720"/>
    <n v="16720"/>
    <n v="12835"/>
    <n v="12835"/>
    <n v="11483.71"/>
    <n v="11483.71"/>
    <n v="0"/>
  </r>
  <r>
    <x v="3"/>
    <x v="3"/>
    <x v="18"/>
    <x v="18"/>
    <x v="57"/>
    <x v="57"/>
    <s v="48100"/>
    <s v="Ajuts per estudis i investigació"/>
    <x v="1"/>
    <x v="1"/>
    <s v="9"/>
    <s v="Actuacions de caràcter general"/>
    <x v="1"/>
    <x v="1"/>
    <x v="1"/>
    <x v="1"/>
    <x v="1"/>
    <x v="1"/>
    <s v="92011"/>
    <s v="Administració general"/>
    <n v="70300"/>
    <n v="-24088.43"/>
    <n v="46211.57"/>
    <n v="45250.080000000002"/>
    <n v="45250.080000000002"/>
    <n v="45233.45"/>
    <n v="45233.45"/>
    <n v="0"/>
  </r>
  <r>
    <x v="3"/>
    <x v="3"/>
    <x v="18"/>
    <x v="18"/>
    <x v="57"/>
    <x v="57"/>
    <s v="48100"/>
    <s v="Ajuts per estudis i investigació"/>
    <x v="2"/>
    <x v="2"/>
    <s v="9"/>
    <s v="Actuacions de caràcter general"/>
    <x v="1"/>
    <x v="1"/>
    <x v="1"/>
    <x v="1"/>
    <x v="1"/>
    <x v="1"/>
    <s v="92011"/>
    <s v="Administració general"/>
    <n v="54772"/>
    <n v="13625"/>
    <n v="68397"/>
    <n v="68395.12"/>
    <n v="68395.12"/>
    <n v="65378.32"/>
    <n v="65378.32"/>
    <n v="0"/>
  </r>
  <r>
    <x v="3"/>
    <x v="3"/>
    <x v="18"/>
    <x v="18"/>
    <x v="57"/>
    <x v="57"/>
    <s v="48100"/>
    <s v="Ajuts per estudis i investigació"/>
    <x v="3"/>
    <x v="3"/>
    <s v="9"/>
    <s v="Actuacions de caràcter general"/>
    <x v="1"/>
    <x v="1"/>
    <x v="1"/>
    <x v="1"/>
    <x v="1"/>
    <x v="1"/>
    <s v="92011"/>
    <s v="Administració general"/>
    <n v="19800"/>
    <n v="-10941.61"/>
    <n v="8858.39"/>
    <n v="8858.39"/>
    <n v="8858.39"/>
    <n v="7933.82"/>
    <n v="7933.82"/>
    <n v="0"/>
  </r>
  <r>
    <x v="3"/>
    <x v="3"/>
    <x v="18"/>
    <x v="18"/>
    <x v="57"/>
    <x v="57"/>
    <s v="48100"/>
    <s v="Ajuts per estudis i investigació"/>
    <x v="4"/>
    <x v="4"/>
    <s v="1"/>
    <s v="Serveis públics bàsics"/>
    <x v="4"/>
    <x v="4"/>
    <x v="15"/>
    <x v="15"/>
    <x v="18"/>
    <x v="18"/>
    <s v="15344"/>
    <s v="Manteniment-millora espais públics no ce"/>
    <n v="10322.75"/>
    <n v="293"/>
    <n v="10615.75"/>
    <n v="10602.01"/>
    <n v="10602.01"/>
    <n v="10602.01"/>
    <n v="9200"/>
    <n v="1402.01"/>
  </r>
  <r>
    <x v="3"/>
    <x v="3"/>
    <x v="18"/>
    <x v="18"/>
    <x v="57"/>
    <x v="57"/>
    <s v="48100"/>
    <s v="Ajuts per estudis i investigació"/>
    <x v="4"/>
    <x v="4"/>
    <s v="9"/>
    <s v="Actuacions de caràcter general"/>
    <x v="1"/>
    <x v="1"/>
    <x v="1"/>
    <x v="1"/>
    <x v="1"/>
    <x v="1"/>
    <s v="92011"/>
    <s v="Administració general"/>
    <n v="3068.65"/>
    <n v="-1318.77"/>
    <n v="1749.88"/>
    <n v="1749.88"/>
    <n v="1749.88"/>
    <n v="874.95"/>
    <n v="874.95"/>
    <n v="0"/>
  </r>
  <r>
    <x v="3"/>
    <x v="3"/>
    <x v="18"/>
    <x v="18"/>
    <x v="57"/>
    <x v="57"/>
    <s v="48100"/>
    <s v="Ajuts per estudis i investigació"/>
    <x v="5"/>
    <x v="5"/>
    <s v="9"/>
    <s v="Actuacions de caràcter general"/>
    <x v="1"/>
    <x v="1"/>
    <x v="1"/>
    <x v="1"/>
    <x v="1"/>
    <x v="1"/>
    <s v="92011"/>
    <s v="Administració general"/>
    <n v="42500"/>
    <n v="0"/>
    <n v="42500"/>
    <n v="21940"/>
    <n v="21940"/>
    <n v="21940"/>
    <n v="21940"/>
    <n v="0"/>
  </r>
  <r>
    <x v="3"/>
    <x v="3"/>
    <x v="18"/>
    <x v="18"/>
    <x v="57"/>
    <x v="57"/>
    <s v="48100"/>
    <s v="Ajuts per estudis i investigació"/>
    <x v="6"/>
    <x v="6"/>
    <s v="9"/>
    <s v="Actuacions de caràcter general"/>
    <x v="1"/>
    <x v="1"/>
    <x v="1"/>
    <x v="1"/>
    <x v="1"/>
    <x v="1"/>
    <s v="92011"/>
    <s v="Administració general"/>
    <n v="8300"/>
    <n v="2376.96"/>
    <n v="10676.96"/>
    <n v="10676.96"/>
    <n v="10676.96"/>
    <n v="8927.1"/>
    <n v="8927.1"/>
    <n v="0"/>
  </r>
  <r>
    <x v="3"/>
    <x v="3"/>
    <x v="18"/>
    <x v="18"/>
    <x v="57"/>
    <x v="57"/>
    <s v="48100"/>
    <s v="Ajuts per estudis i investigació"/>
    <x v="7"/>
    <x v="7"/>
    <s v="1"/>
    <s v="Serveis públics bàsics"/>
    <x v="4"/>
    <x v="4"/>
    <x v="15"/>
    <x v="15"/>
    <x v="18"/>
    <x v="18"/>
    <s v="15344"/>
    <s v="Manteniment-millora espais públics no ce"/>
    <n v="22780.799999999999"/>
    <n v="-22780.799999999999"/>
    <n v="0"/>
    <n v="0"/>
    <n v="0"/>
    <n v="0"/>
    <n v="0"/>
    <n v="0"/>
  </r>
  <r>
    <x v="3"/>
    <x v="3"/>
    <x v="18"/>
    <x v="18"/>
    <x v="57"/>
    <x v="57"/>
    <s v="48100"/>
    <s v="Ajuts per estudis i investigació"/>
    <x v="7"/>
    <x v="7"/>
    <s v="9"/>
    <s v="Actuacions de caràcter general"/>
    <x v="1"/>
    <x v="1"/>
    <x v="1"/>
    <x v="1"/>
    <x v="1"/>
    <x v="1"/>
    <s v="92011"/>
    <s v="Administració general"/>
    <n v="9000"/>
    <n v="-5842.07"/>
    <n v="3157.93"/>
    <n v="3157.93"/>
    <n v="3157.93"/>
    <n v="2163.4"/>
    <n v="2163.4"/>
    <n v="0"/>
  </r>
  <r>
    <x v="3"/>
    <x v="3"/>
    <x v="18"/>
    <x v="18"/>
    <x v="57"/>
    <x v="57"/>
    <s v="48100"/>
    <s v="Ajuts per estudis i investigació"/>
    <x v="8"/>
    <x v="8"/>
    <s v="9"/>
    <s v="Actuacions de caràcter general"/>
    <x v="1"/>
    <x v="1"/>
    <x v="1"/>
    <x v="1"/>
    <x v="1"/>
    <x v="1"/>
    <s v="92011"/>
    <s v="Administració general"/>
    <n v="17757.2"/>
    <n v="0"/>
    <n v="17757.2"/>
    <n v="9879.76"/>
    <n v="9879.76"/>
    <n v="6283.69"/>
    <n v="6283.69"/>
    <n v="0"/>
  </r>
  <r>
    <x v="3"/>
    <x v="3"/>
    <x v="18"/>
    <x v="18"/>
    <x v="57"/>
    <x v="57"/>
    <s v="48100"/>
    <s v="Ajuts per estudis i investigació"/>
    <x v="9"/>
    <x v="9"/>
    <s v="9"/>
    <s v="Actuacions de caràcter general"/>
    <x v="1"/>
    <x v="1"/>
    <x v="1"/>
    <x v="1"/>
    <x v="1"/>
    <x v="1"/>
    <s v="92011"/>
    <s v="Administració general"/>
    <n v="18772.32"/>
    <n v="-1876.28"/>
    <n v="16896.04"/>
    <n v="16896.04"/>
    <n v="16896.04"/>
    <n v="16896.04"/>
    <n v="16896.04"/>
    <n v="0"/>
  </r>
  <r>
    <x v="3"/>
    <x v="3"/>
    <x v="18"/>
    <x v="18"/>
    <x v="57"/>
    <x v="57"/>
    <s v="48100"/>
    <s v="Ajuts per estudis i investigació"/>
    <x v="10"/>
    <x v="10"/>
    <s v="9"/>
    <s v="Actuacions de caràcter general"/>
    <x v="1"/>
    <x v="1"/>
    <x v="1"/>
    <x v="1"/>
    <x v="1"/>
    <x v="1"/>
    <s v="92011"/>
    <s v="Administració general"/>
    <n v="3400"/>
    <n v="0"/>
    <n v="3400"/>
    <n v="1749.88"/>
    <n v="1749.88"/>
    <n v="874.95"/>
    <n v="874.95"/>
    <n v="0"/>
  </r>
  <r>
    <x v="3"/>
    <x v="3"/>
    <x v="18"/>
    <x v="18"/>
    <x v="57"/>
    <x v="57"/>
    <s v="48100"/>
    <s v="Ajuts per estudis i investigació"/>
    <x v="23"/>
    <x v="23"/>
    <s v="4"/>
    <s v="Actuacions de caràcter econòmic"/>
    <x v="3"/>
    <x v="3"/>
    <x v="6"/>
    <x v="6"/>
    <x v="7"/>
    <x v="7"/>
    <s v="43011"/>
    <s v="Administració i gerència de Presidència"/>
    <n v="1174.83"/>
    <n v="17840"/>
    <n v="19014.830000000002"/>
    <n v="9820"/>
    <n v="9820"/>
    <n v="9820"/>
    <n v="9820"/>
    <n v="0"/>
  </r>
  <r>
    <x v="3"/>
    <x v="3"/>
    <x v="18"/>
    <x v="18"/>
    <x v="57"/>
    <x v="57"/>
    <s v="48100"/>
    <s v="Ajuts per estudis i investigació"/>
    <x v="23"/>
    <x v="23"/>
    <s v="4"/>
    <s v="Actuacions de caràcter econòmic"/>
    <x v="3"/>
    <x v="3"/>
    <x v="47"/>
    <x v="47"/>
    <x v="79"/>
    <x v="79"/>
    <s v="43215"/>
    <s v="Altres iniciatives d'activitat turística"/>
    <n v="0"/>
    <n v="10120"/>
    <n v="10120"/>
    <n v="8920"/>
    <n v="8920"/>
    <n v="8920"/>
    <n v="8920"/>
    <n v="0"/>
  </r>
  <r>
    <x v="3"/>
    <x v="3"/>
    <x v="18"/>
    <x v="18"/>
    <x v="57"/>
    <x v="57"/>
    <s v="48100"/>
    <s v="Ajuts per estudis i investigació"/>
    <x v="24"/>
    <x v="24"/>
    <s v="9"/>
    <s v="Actuacions de caràcter general"/>
    <x v="1"/>
    <x v="1"/>
    <x v="1"/>
    <x v="1"/>
    <x v="1"/>
    <x v="1"/>
    <s v="92011"/>
    <s v="Administració general"/>
    <n v="20000"/>
    <n v="0"/>
    <n v="20000"/>
    <n v="1749.88"/>
    <n v="1749.88"/>
    <n v="874.95"/>
    <n v="874.95"/>
    <n v="0"/>
  </r>
  <r>
    <x v="3"/>
    <x v="3"/>
    <x v="18"/>
    <x v="18"/>
    <x v="57"/>
    <x v="57"/>
    <s v="48100"/>
    <s v="Ajuts per estudis i investigació"/>
    <x v="24"/>
    <x v="24"/>
    <s v="9"/>
    <s v="Actuacions de caràcter general"/>
    <x v="8"/>
    <x v="8"/>
    <x v="17"/>
    <x v="17"/>
    <x v="24"/>
    <x v="24"/>
    <s v="93112"/>
    <s v="Pressupost i política fiscal"/>
    <n v="30000"/>
    <n v="0"/>
    <n v="30000"/>
    <n v="14559.82"/>
    <n v="14559.82"/>
    <n v="14459.82"/>
    <n v="14459.82"/>
    <n v="0"/>
  </r>
  <r>
    <x v="3"/>
    <x v="3"/>
    <x v="18"/>
    <x v="18"/>
    <x v="57"/>
    <x v="57"/>
    <s v="48100"/>
    <s v="Ajuts per estudis i investigació"/>
    <x v="24"/>
    <x v="24"/>
    <s v="9"/>
    <s v="Actuacions de caràcter general"/>
    <x v="8"/>
    <x v="8"/>
    <x v="18"/>
    <x v="18"/>
    <x v="25"/>
    <x v="25"/>
    <s v="93311"/>
    <s v="Patrimoni"/>
    <n v="80000"/>
    <n v="-31925.88"/>
    <n v="48074.12"/>
    <n v="18545.439999999999"/>
    <n v="18545.439999999999"/>
    <n v="18545.439999999999"/>
    <n v="18455.8"/>
    <n v="89.64"/>
  </r>
  <r>
    <x v="3"/>
    <x v="3"/>
    <x v="18"/>
    <x v="18"/>
    <x v="57"/>
    <x v="57"/>
    <s v="48100"/>
    <s v="Ajuts per estudis i investigació"/>
    <x v="0"/>
    <x v="0"/>
    <s v="4"/>
    <s v="Actuacions de caràcter econòmic"/>
    <x v="7"/>
    <x v="7"/>
    <x v="16"/>
    <x v="16"/>
    <x v="23"/>
    <x v="23"/>
    <s v="49311"/>
    <s v="Arbitratge"/>
    <n v="1140.6400000000001"/>
    <n v="2673"/>
    <n v="3813.64"/>
    <n v="0"/>
    <n v="0"/>
    <n v="0"/>
    <n v="0"/>
    <n v="0"/>
  </r>
  <r>
    <x v="3"/>
    <x v="3"/>
    <x v="18"/>
    <x v="18"/>
    <x v="57"/>
    <x v="57"/>
    <s v="48100"/>
    <s v="Ajuts per estudis i investigació"/>
    <x v="0"/>
    <x v="0"/>
    <s v="9"/>
    <s v="Actuacions de caràcter general"/>
    <x v="1"/>
    <x v="1"/>
    <x v="1"/>
    <x v="1"/>
    <x v="1"/>
    <x v="1"/>
    <s v="92011"/>
    <s v="Administració general"/>
    <n v="20000"/>
    <n v="-13527.8"/>
    <n v="6472.2"/>
    <n v="6472.2"/>
    <n v="6472.2"/>
    <n v="6452.46"/>
    <n v="6452.46"/>
    <n v="0"/>
  </r>
  <r>
    <x v="3"/>
    <x v="3"/>
    <x v="18"/>
    <x v="18"/>
    <x v="57"/>
    <x v="57"/>
    <s v="48100"/>
    <s v="Ajuts per estudis i investigació"/>
    <x v="0"/>
    <x v="0"/>
    <s v="9"/>
    <s v="Actuacions de caràcter general"/>
    <x v="1"/>
    <x v="1"/>
    <x v="1"/>
    <x v="1"/>
    <x v="28"/>
    <x v="28"/>
    <s v="92031"/>
    <s v="Arxiu municipal contemporani"/>
    <n v="24844.94"/>
    <n v="0"/>
    <n v="24844.94"/>
    <n v="21330"/>
    <n v="21330"/>
    <n v="21330"/>
    <n v="21330"/>
    <n v="0"/>
  </r>
  <r>
    <x v="3"/>
    <x v="3"/>
    <x v="18"/>
    <x v="18"/>
    <x v="57"/>
    <x v="57"/>
    <s v="48100"/>
    <s v="Ajuts per estudis i investigació"/>
    <x v="0"/>
    <x v="0"/>
    <s v="9"/>
    <s v="Actuacions de caràcter general"/>
    <x v="1"/>
    <x v="1"/>
    <x v="1"/>
    <x v="1"/>
    <x v="28"/>
    <x v="28"/>
    <s v="92032"/>
    <s v="Sistema d'arxius"/>
    <n v="74629.3"/>
    <n v="-6989.08"/>
    <n v="67640.22"/>
    <n v="57814.84"/>
    <n v="57814.84"/>
    <n v="57814.84"/>
    <n v="57814.84"/>
    <n v="0"/>
  </r>
  <r>
    <x v="3"/>
    <x v="3"/>
    <x v="18"/>
    <x v="18"/>
    <x v="57"/>
    <x v="57"/>
    <s v="48100"/>
    <s v="Ajuts per estudis i investigació"/>
    <x v="0"/>
    <x v="0"/>
    <s v="9"/>
    <s v="Actuacions de caràcter general"/>
    <x v="1"/>
    <x v="1"/>
    <x v="1"/>
    <x v="1"/>
    <x v="28"/>
    <x v="28"/>
    <s v="92033"/>
    <s v="Servei de documentació i accés al coneix"/>
    <n v="10608.64"/>
    <n v="2720.36"/>
    <n v="13329"/>
    <n v="13329"/>
    <n v="13329"/>
    <n v="13176.24"/>
    <n v="13176.24"/>
    <n v="0"/>
  </r>
  <r>
    <x v="3"/>
    <x v="3"/>
    <x v="18"/>
    <x v="18"/>
    <x v="57"/>
    <x v="57"/>
    <s v="48100"/>
    <s v="Ajuts per estudis i investigació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2427.1999999999998"/>
    <n v="2427.1999999999998"/>
    <n v="2427.1999999999998"/>
    <n v="2427.1999999999998"/>
    <n v="2427.1999999999998"/>
    <n v="2427.1999999999998"/>
    <n v="0"/>
  </r>
  <r>
    <x v="3"/>
    <x v="3"/>
    <x v="18"/>
    <x v="18"/>
    <x v="57"/>
    <x v="57"/>
    <s v="48101"/>
    <s v="Premis, beques i pensions immigr.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5000"/>
    <n v="-24398.09"/>
    <n v="601.91"/>
    <n v="0"/>
    <n v="0"/>
    <n v="0"/>
    <n v="0"/>
    <n v="0"/>
  </r>
  <r>
    <x v="3"/>
    <x v="3"/>
    <x v="18"/>
    <x v="18"/>
    <x v="57"/>
    <x v="57"/>
    <s v="48101"/>
    <s v="Premis, beques i pensions immigr."/>
    <x v="13"/>
    <x v="13"/>
    <s v="2"/>
    <s v="Actuacions de protecció i promoció social"/>
    <x v="2"/>
    <x v="2"/>
    <x v="3"/>
    <x v="3"/>
    <x v="33"/>
    <x v="33"/>
    <s v="23034"/>
    <s v="Participació social"/>
    <n v="40000"/>
    <n v="2000"/>
    <n v="42000"/>
    <n v="42000"/>
    <n v="2000"/>
    <n v="2000"/>
    <n v="2000"/>
    <n v="0"/>
  </r>
  <r>
    <x v="3"/>
    <x v="3"/>
    <x v="18"/>
    <x v="18"/>
    <x v="57"/>
    <x v="57"/>
    <s v="48101"/>
    <s v="Premis, beques i pensions immigr.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4000"/>
    <n v="-4000"/>
    <n v="0"/>
    <n v="0"/>
    <n v="0"/>
    <n v="0"/>
    <n v="0"/>
    <n v="0"/>
  </r>
  <r>
    <x v="3"/>
    <x v="3"/>
    <x v="18"/>
    <x v="18"/>
    <x v="57"/>
    <x v="57"/>
    <s v="48101"/>
    <s v="Premis, beques i pensions immigr."/>
    <x v="13"/>
    <x v="13"/>
    <s v="2"/>
    <s v="Actuacions de protecció i promoció social"/>
    <x v="2"/>
    <x v="2"/>
    <x v="5"/>
    <x v="5"/>
    <x v="41"/>
    <x v="41"/>
    <s v="23221"/>
    <s v="Promoció i atenció a la joventut"/>
    <n v="12500"/>
    <n v="-1300"/>
    <n v="11200"/>
    <n v="11200"/>
    <n v="10900"/>
    <n v="10900"/>
    <n v="0"/>
    <n v="10900"/>
  </r>
  <r>
    <x v="3"/>
    <x v="3"/>
    <x v="18"/>
    <x v="18"/>
    <x v="57"/>
    <x v="57"/>
    <s v="48101"/>
    <s v="Premis, beques i pensions immigr."/>
    <x v="13"/>
    <x v="13"/>
    <s v="2"/>
    <s v="Actuacions de protecció i promoció social"/>
    <x v="2"/>
    <x v="2"/>
    <x v="5"/>
    <x v="5"/>
    <x v="5"/>
    <x v="5"/>
    <s v="23241"/>
    <s v="Promoció de les dones"/>
    <n v="26890.3"/>
    <n v="6109.7"/>
    <n v="33000"/>
    <n v="33000"/>
    <n v="33000"/>
    <n v="33000"/>
    <n v="33000"/>
    <n v="0"/>
  </r>
  <r>
    <x v="3"/>
    <x v="3"/>
    <x v="18"/>
    <x v="18"/>
    <x v="57"/>
    <x v="57"/>
    <s v="48101"/>
    <s v="Premis, beques i pensions immigr.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9000"/>
    <n v="9000"/>
    <n v="9000"/>
    <n v="0"/>
    <n v="0"/>
    <n v="0"/>
    <n v="0"/>
  </r>
  <r>
    <x v="3"/>
    <x v="3"/>
    <x v="18"/>
    <x v="18"/>
    <x v="57"/>
    <x v="57"/>
    <s v="48101"/>
    <s v="Premis, beques i pensions immigr."/>
    <x v="13"/>
    <x v="13"/>
    <s v="3"/>
    <s v="Producció de béns públics de caràcter preferent"/>
    <x v="14"/>
    <x v="14"/>
    <x v="40"/>
    <x v="40"/>
    <x v="63"/>
    <x v="63"/>
    <s v="31111"/>
    <s v="Promoció de la salut"/>
    <n v="6000"/>
    <n v="-6000"/>
    <n v="0"/>
    <n v="0"/>
    <n v="0"/>
    <n v="0"/>
    <n v="0"/>
    <n v="0"/>
  </r>
  <r>
    <x v="3"/>
    <x v="3"/>
    <x v="18"/>
    <x v="18"/>
    <x v="57"/>
    <x v="57"/>
    <s v="48101"/>
    <s v="Premis, beques i pensions immigr."/>
    <x v="3"/>
    <x v="3"/>
    <s v="3"/>
    <s v="Producció de béns públics de caràcter preferent"/>
    <x v="9"/>
    <x v="9"/>
    <x v="33"/>
    <x v="33"/>
    <x v="51"/>
    <x v="51"/>
    <s v="33811"/>
    <s v="Festes i actes populars"/>
    <n v="3885"/>
    <n v="-3885"/>
    <n v="0"/>
    <n v="0"/>
    <n v="0"/>
    <n v="0"/>
    <n v="0"/>
    <n v="0"/>
  </r>
  <r>
    <x v="3"/>
    <x v="3"/>
    <x v="18"/>
    <x v="18"/>
    <x v="57"/>
    <x v="57"/>
    <s v="48101"/>
    <s v="Premis, beques i pensions immigr."/>
    <x v="4"/>
    <x v="4"/>
    <s v="3"/>
    <s v="Producció de béns públics de caràcter preferent"/>
    <x v="9"/>
    <x v="9"/>
    <x v="33"/>
    <x v="33"/>
    <x v="51"/>
    <x v="51"/>
    <s v="33811"/>
    <s v="Festes i actes populars"/>
    <n v="1000"/>
    <n v="0"/>
    <n v="1000"/>
    <n v="1000"/>
    <n v="1000"/>
    <n v="1000"/>
    <n v="1000"/>
    <n v="0"/>
  </r>
  <r>
    <x v="3"/>
    <x v="3"/>
    <x v="18"/>
    <x v="18"/>
    <x v="57"/>
    <x v="57"/>
    <s v="48101"/>
    <s v="Premis, beques i pensions immigr."/>
    <x v="5"/>
    <x v="5"/>
    <s v="3"/>
    <s v="Producció de béns públics de caràcter preferent"/>
    <x v="9"/>
    <x v="9"/>
    <x v="37"/>
    <x v="37"/>
    <x v="58"/>
    <x v="58"/>
    <s v="33411"/>
    <s v="Promoció cultural"/>
    <n v="1500"/>
    <n v="0"/>
    <n v="1500"/>
    <n v="1500"/>
    <n v="1500"/>
    <n v="1500"/>
    <n v="0"/>
    <n v="1500"/>
  </r>
  <r>
    <x v="3"/>
    <x v="3"/>
    <x v="18"/>
    <x v="18"/>
    <x v="57"/>
    <x v="57"/>
    <s v="48101"/>
    <s v="Premis, beques i pensions immigr."/>
    <x v="9"/>
    <x v="9"/>
    <s v="3"/>
    <s v="Producció de béns públics de caràcter preferent"/>
    <x v="9"/>
    <x v="9"/>
    <x v="22"/>
    <x v="22"/>
    <x v="32"/>
    <x v="32"/>
    <s v="33711"/>
    <s v="Gestió de centres cívics"/>
    <n v="12432"/>
    <n v="-432"/>
    <n v="12000"/>
    <n v="12000"/>
    <n v="12000"/>
    <n v="12000"/>
    <n v="12000"/>
    <n v="0"/>
  </r>
  <r>
    <x v="3"/>
    <x v="3"/>
    <x v="18"/>
    <x v="18"/>
    <x v="57"/>
    <x v="57"/>
    <s v="48101"/>
    <s v="Premis, beques i pensions immigr."/>
    <x v="9"/>
    <x v="9"/>
    <s v="9"/>
    <s v="Actuacions de caràcter general"/>
    <x v="1"/>
    <x v="1"/>
    <x v="21"/>
    <x v="21"/>
    <x v="31"/>
    <x v="31"/>
    <s v="92412"/>
    <s v="Participació ciutadana i associativa de"/>
    <n v="0"/>
    <n v="2500"/>
    <n v="2500"/>
    <n v="2500"/>
    <n v="2500"/>
    <n v="2500"/>
    <n v="2500"/>
    <n v="0"/>
  </r>
  <r>
    <x v="3"/>
    <x v="3"/>
    <x v="18"/>
    <x v="18"/>
    <x v="57"/>
    <x v="57"/>
    <s v="48101"/>
    <s v="Premis, beques i pensions immigr."/>
    <x v="10"/>
    <x v="10"/>
    <s v="2"/>
    <s v="Actuacions de protecció i promoció social"/>
    <x v="2"/>
    <x v="2"/>
    <x v="5"/>
    <x v="5"/>
    <x v="5"/>
    <x v="5"/>
    <s v="23241"/>
    <s v="Promoció de les dones"/>
    <n v="0"/>
    <n v="1000"/>
    <n v="1000"/>
    <n v="1000"/>
    <n v="0"/>
    <n v="0"/>
    <n v="0"/>
    <n v="0"/>
  </r>
  <r>
    <x v="3"/>
    <x v="3"/>
    <x v="18"/>
    <x v="18"/>
    <x v="57"/>
    <x v="57"/>
    <s v="48101"/>
    <s v="Premis, beques i pensions immigr."/>
    <x v="10"/>
    <x v="10"/>
    <s v="3"/>
    <s v="Producció de béns públics de caràcter preferent"/>
    <x v="9"/>
    <x v="9"/>
    <x v="37"/>
    <x v="37"/>
    <x v="58"/>
    <x v="58"/>
    <s v="33411"/>
    <s v="Promoció cultural"/>
    <n v="7000"/>
    <n v="-2000"/>
    <n v="5000"/>
    <n v="5000"/>
    <n v="2000"/>
    <n v="2000"/>
    <n v="2000"/>
    <n v="0"/>
  </r>
  <r>
    <x v="3"/>
    <x v="3"/>
    <x v="18"/>
    <x v="18"/>
    <x v="57"/>
    <x v="57"/>
    <s v="48101"/>
    <s v="Premis, beques i pensions immigr."/>
    <x v="26"/>
    <x v="26"/>
    <s v="3"/>
    <s v="Producció de béns públics de caràcter preferent"/>
    <x v="13"/>
    <x v="13"/>
    <x v="53"/>
    <x v="53"/>
    <x v="86"/>
    <x v="86"/>
    <s v="32011"/>
    <s v="Administració general d'educació"/>
    <n v="0"/>
    <n v="1200000"/>
    <n v="1200000"/>
    <n v="1200000"/>
    <n v="1200000"/>
    <n v="1200000"/>
    <n v="0"/>
    <n v="1200000"/>
  </r>
  <r>
    <x v="3"/>
    <x v="3"/>
    <x v="18"/>
    <x v="18"/>
    <x v="57"/>
    <x v="57"/>
    <s v="48101"/>
    <s v="Premis, beques i pensions immigr."/>
    <x v="26"/>
    <x v="26"/>
    <s v="9"/>
    <s v="Actuacions de caràcter general"/>
    <x v="1"/>
    <x v="1"/>
    <x v="21"/>
    <x v="21"/>
    <x v="31"/>
    <x v="31"/>
    <s v="92417"/>
    <s v="Participació ciutadana"/>
    <n v="118407.03999999999"/>
    <n v="-117698.32"/>
    <n v="708.72"/>
    <n v="708.72"/>
    <n v="708.72"/>
    <n v="708.72"/>
    <n v="708.72"/>
    <n v="0"/>
  </r>
  <r>
    <x v="3"/>
    <x v="3"/>
    <x v="18"/>
    <x v="18"/>
    <x v="58"/>
    <x v="58"/>
    <s v="48500"/>
    <s v="Federació Municipis de Catalunya"/>
    <x v="13"/>
    <x v="13"/>
    <s v="3"/>
    <s v="Producció de béns públics de caràcter preferent"/>
    <x v="14"/>
    <x v="14"/>
    <x v="40"/>
    <x v="40"/>
    <x v="63"/>
    <x v="63"/>
    <s v="31111"/>
    <s v="Promoció de la salut"/>
    <n v="3000"/>
    <n v="0"/>
    <n v="3000"/>
    <n v="3000"/>
    <n v="3000"/>
    <n v="3000"/>
    <n v="3000"/>
    <n v="0"/>
  </r>
  <r>
    <x v="3"/>
    <x v="3"/>
    <x v="18"/>
    <x v="18"/>
    <x v="58"/>
    <x v="58"/>
    <s v="48500"/>
    <s v="Federació Municipis de Catalunya"/>
    <x v="0"/>
    <x v="0"/>
    <s v="9"/>
    <s v="Actuacions de caràcter general"/>
    <x v="0"/>
    <x v="0"/>
    <x v="0"/>
    <x v="0"/>
    <x v="9"/>
    <x v="9"/>
    <s v="91221"/>
    <s v="Relacions institucionals"/>
    <n v="204160.65"/>
    <n v="0"/>
    <n v="204160.65"/>
    <n v="204160.65"/>
    <n v="204160.65"/>
    <n v="204160.65"/>
    <n v="204160.65"/>
    <n v="0"/>
  </r>
  <r>
    <x v="3"/>
    <x v="3"/>
    <x v="18"/>
    <x v="18"/>
    <x v="58"/>
    <x v="58"/>
    <s v="48501"/>
    <s v="Aportació Casa Amèrica"/>
    <x v="15"/>
    <x v="15"/>
    <s v="9"/>
    <s v="Actuacions de caràcter general"/>
    <x v="0"/>
    <x v="0"/>
    <x v="0"/>
    <x v="0"/>
    <x v="9"/>
    <x v="9"/>
    <s v="91223"/>
    <s v="Relacions internacionals"/>
    <n v="406578.83"/>
    <n v="0"/>
    <n v="406578.83"/>
    <n v="400000"/>
    <n v="400000"/>
    <n v="400000"/>
    <n v="400000"/>
    <n v="0"/>
  </r>
  <r>
    <x v="3"/>
    <x v="3"/>
    <x v="18"/>
    <x v="18"/>
    <x v="58"/>
    <x v="58"/>
    <s v="48502"/>
    <s v="Assoc. Xarxa de Municipis per l'Economia Social"/>
    <x v="23"/>
    <x v="23"/>
    <s v="4"/>
    <s v="Actuacions de caràcter econòmic"/>
    <x v="3"/>
    <x v="3"/>
    <x v="29"/>
    <x v="29"/>
    <x v="65"/>
    <x v="65"/>
    <s v="43351"/>
    <s v="Foment de l’economia cooperativa, social"/>
    <n v="0"/>
    <n v="6000"/>
    <n v="6000"/>
    <n v="6000"/>
    <n v="6000"/>
    <n v="6000"/>
    <n v="6000"/>
    <n v="0"/>
  </r>
  <r>
    <x v="3"/>
    <x v="3"/>
    <x v="18"/>
    <x v="18"/>
    <x v="58"/>
    <x v="58"/>
    <s v="48503"/>
    <s v="Aportació Ibei"/>
    <x v="15"/>
    <x v="15"/>
    <s v="9"/>
    <s v="Actuacions de caràcter general"/>
    <x v="0"/>
    <x v="0"/>
    <x v="0"/>
    <x v="0"/>
    <x v="9"/>
    <x v="9"/>
    <s v="91223"/>
    <s v="Relacions internacionals"/>
    <n v="155000"/>
    <n v="0"/>
    <n v="155000"/>
    <n v="155000"/>
    <n v="155000"/>
    <n v="155000"/>
    <n v="155000"/>
    <n v="0"/>
  </r>
  <r>
    <x v="3"/>
    <x v="3"/>
    <x v="18"/>
    <x v="18"/>
    <x v="58"/>
    <x v="58"/>
    <s v="48505"/>
    <s v="Fundació Miró"/>
    <x v="0"/>
    <x v="0"/>
    <s v="9"/>
    <s v="Actuacions de caràcter general"/>
    <x v="1"/>
    <x v="1"/>
    <x v="1"/>
    <x v="1"/>
    <x v="1"/>
    <x v="1"/>
    <s v="92016"/>
    <s v="Direcció administrativa gabinet d'alcald"/>
    <n v="2072"/>
    <n v="0"/>
    <n v="2072"/>
    <n v="1268"/>
    <n v="1268"/>
    <n v="1268"/>
    <n v="1268"/>
    <n v="0"/>
  </r>
  <r>
    <x v="3"/>
    <x v="3"/>
    <x v="18"/>
    <x v="18"/>
    <x v="58"/>
    <x v="58"/>
    <s v="48505"/>
    <s v="Fundació Miró"/>
    <x v="26"/>
    <x v="26"/>
    <s v="3"/>
    <s v="Producció de béns públics de caràcter preferent"/>
    <x v="9"/>
    <x v="9"/>
    <x v="37"/>
    <x v="37"/>
    <x v="58"/>
    <x v="58"/>
    <s v="33411"/>
    <s v="Promoció cultural"/>
    <n v="0"/>
    <n v="1000000"/>
    <n v="1000000"/>
    <n v="1000000"/>
    <n v="1000000"/>
    <n v="1000000"/>
    <n v="1000000"/>
    <n v="0"/>
  </r>
  <r>
    <x v="3"/>
    <x v="3"/>
    <x v="18"/>
    <x v="18"/>
    <x v="58"/>
    <x v="58"/>
    <s v="48508"/>
    <s v="Castellers de la Vila de Gràcia"/>
    <x v="6"/>
    <x v="6"/>
    <s v="3"/>
    <s v="Producció de béns públics de caràcter preferent"/>
    <x v="9"/>
    <x v="9"/>
    <x v="37"/>
    <x v="37"/>
    <x v="58"/>
    <x v="58"/>
    <s v="33411"/>
    <s v="Promoció cultural"/>
    <n v="22575"/>
    <n v="0"/>
    <n v="22575"/>
    <n v="22575"/>
    <n v="22575"/>
    <n v="22575"/>
    <n v="22575"/>
    <n v="0"/>
  </r>
  <r>
    <x v="3"/>
    <x v="3"/>
    <x v="18"/>
    <x v="18"/>
    <x v="58"/>
    <x v="58"/>
    <s v="48510"/>
    <s v="F.Pere Tarrés-conv. promoció joventut"/>
    <x v="13"/>
    <x v="13"/>
    <s v="2"/>
    <s v="Actuacions de protecció i promoció social"/>
    <x v="2"/>
    <x v="2"/>
    <x v="5"/>
    <x v="5"/>
    <x v="41"/>
    <x v="41"/>
    <s v="23221"/>
    <s v="Promoció i atenció a la joventut"/>
    <n v="24150"/>
    <n v="0"/>
    <n v="24150"/>
    <n v="24150"/>
    <n v="24150"/>
    <n v="24150"/>
    <n v="0"/>
    <n v="24150"/>
  </r>
  <r>
    <x v="3"/>
    <x v="3"/>
    <x v="18"/>
    <x v="18"/>
    <x v="58"/>
    <x v="58"/>
    <s v="48511"/>
    <s v="Minyons Escoltes Guies S.Jordi-joventut"/>
    <x v="13"/>
    <x v="13"/>
    <s v="2"/>
    <s v="Actuacions de protecció i promoció social"/>
    <x v="2"/>
    <x v="2"/>
    <x v="5"/>
    <x v="5"/>
    <x v="41"/>
    <x v="41"/>
    <s v="23221"/>
    <s v="Promoció i atenció a la joventut"/>
    <n v="22155"/>
    <n v="0"/>
    <n v="22155"/>
    <n v="22155"/>
    <n v="22155"/>
    <n v="22155"/>
    <n v="0"/>
    <n v="22155"/>
  </r>
  <r>
    <x v="3"/>
    <x v="3"/>
    <x v="18"/>
    <x v="18"/>
    <x v="58"/>
    <x v="58"/>
    <s v="48512"/>
    <s v="Acció Escolta de Catalunya-conv. joventut"/>
    <x v="13"/>
    <x v="13"/>
    <s v="2"/>
    <s v="Actuacions de protecció i promoció social"/>
    <x v="2"/>
    <x v="2"/>
    <x v="5"/>
    <x v="5"/>
    <x v="41"/>
    <x v="41"/>
    <s v="23221"/>
    <s v="Promoció i atenció a la joventut"/>
    <n v="12970"/>
    <n v="0"/>
    <n v="12970"/>
    <n v="12970"/>
    <n v="12970"/>
    <n v="12970"/>
    <n v="0"/>
    <n v="12970"/>
  </r>
  <r>
    <x v="3"/>
    <x v="3"/>
    <x v="18"/>
    <x v="18"/>
    <x v="58"/>
    <x v="58"/>
    <s v="48514"/>
    <s v="Escoltes Catalans-conv. joventut"/>
    <x v="13"/>
    <x v="13"/>
    <s v="2"/>
    <s v="Actuacions de protecció i promoció social"/>
    <x v="2"/>
    <x v="2"/>
    <x v="5"/>
    <x v="5"/>
    <x v="41"/>
    <x v="41"/>
    <s v="23221"/>
    <s v="Promoció i atenció a la joventut"/>
    <n v="19640"/>
    <n v="0"/>
    <n v="19640"/>
    <n v="19640"/>
    <n v="19640"/>
    <n v="19640"/>
    <n v="0"/>
    <n v="19640"/>
  </r>
  <r>
    <x v="3"/>
    <x v="3"/>
    <x v="18"/>
    <x v="18"/>
    <x v="58"/>
    <x v="58"/>
    <s v="48515"/>
    <s v="Esplais Catalans (Esplac)-conv.joventut"/>
    <x v="13"/>
    <x v="13"/>
    <s v="2"/>
    <s v="Actuacions de protecció i promoció social"/>
    <x v="2"/>
    <x v="2"/>
    <x v="5"/>
    <x v="5"/>
    <x v="41"/>
    <x v="41"/>
    <s v="23221"/>
    <s v="Promoció i atenció a la joventut"/>
    <n v="19795"/>
    <n v="0"/>
    <n v="19795"/>
    <n v="19795"/>
    <n v="19795"/>
    <n v="19795"/>
    <n v="0"/>
    <n v="19795"/>
  </r>
  <r>
    <x v="3"/>
    <x v="3"/>
    <x v="18"/>
    <x v="18"/>
    <x v="58"/>
    <x v="58"/>
    <s v="48516"/>
    <s v="Fundació CIDOB"/>
    <x v="13"/>
    <x v="13"/>
    <s v="2"/>
    <s v="Actuacions de protecció i promoció social"/>
    <x v="2"/>
    <x v="2"/>
    <x v="5"/>
    <x v="5"/>
    <x v="56"/>
    <x v="56"/>
    <s v="23291"/>
    <s v="Cooperació Internacional"/>
    <n v="160000"/>
    <n v="-160000"/>
    <n v="0"/>
    <n v="0"/>
    <n v="0"/>
    <n v="0"/>
    <n v="0"/>
    <n v="0"/>
  </r>
  <r>
    <x v="3"/>
    <x v="3"/>
    <x v="18"/>
    <x v="18"/>
    <x v="58"/>
    <x v="58"/>
    <s v="48516"/>
    <s v="Fundació CIDOB"/>
    <x v="15"/>
    <x v="15"/>
    <s v="9"/>
    <s v="Actuacions de caràcter general"/>
    <x v="0"/>
    <x v="0"/>
    <x v="0"/>
    <x v="0"/>
    <x v="9"/>
    <x v="9"/>
    <s v="91223"/>
    <s v="Relacions internacionals"/>
    <n v="578789.56000000006"/>
    <n v="0"/>
    <n v="578789.56000000006"/>
    <n v="578789.56000000006"/>
    <n v="578789.56000000006"/>
    <n v="578789.56000000006"/>
    <n v="578789.56000000006"/>
    <n v="0"/>
  </r>
  <r>
    <x v="3"/>
    <x v="3"/>
    <x v="18"/>
    <x v="18"/>
    <x v="58"/>
    <x v="58"/>
    <s v="48517"/>
    <s v="Fundació Carles Pi i Sunyer"/>
    <x v="0"/>
    <x v="0"/>
    <s v="9"/>
    <s v="Actuacions de caràcter general"/>
    <x v="1"/>
    <x v="1"/>
    <x v="1"/>
    <x v="1"/>
    <x v="1"/>
    <x v="1"/>
    <s v="92011"/>
    <s v="Administració general"/>
    <n v="221699.6"/>
    <n v="-4699.6000000000004"/>
    <n v="217000"/>
    <n v="217000"/>
    <n v="217000"/>
    <n v="217000"/>
    <n v="217000"/>
    <n v="0"/>
  </r>
  <r>
    <x v="3"/>
    <x v="3"/>
    <x v="18"/>
    <x v="18"/>
    <x v="58"/>
    <x v="58"/>
    <s v="48522"/>
    <s v="Consell juventut dte.Horta Guin-promo jo"/>
    <x v="13"/>
    <x v="13"/>
    <s v="2"/>
    <s v="Actuacions de protecció i promoció social"/>
    <x v="2"/>
    <x v="2"/>
    <x v="5"/>
    <x v="5"/>
    <x v="41"/>
    <x v="41"/>
    <s v="23221"/>
    <s v="Promoció i atenció a la joventut"/>
    <n v="5435.6"/>
    <n v="0"/>
    <n v="5435.6"/>
    <n v="5435"/>
    <n v="5435"/>
    <n v="5435"/>
    <n v="0"/>
    <n v="5435"/>
  </r>
  <r>
    <x v="3"/>
    <x v="3"/>
    <x v="18"/>
    <x v="18"/>
    <x v="58"/>
    <x v="58"/>
    <s v="48522"/>
    <s v="Consell juventut dte.Horta Guin-promo jo"/>
    <x v="7"/>
    <x v="7"/>
    <s v="2"/>
    <s v="Actuacions de protecció i promoció social"/>
    <x v="2"/>
    <x v="2"/>
    <x v="5"/>
    <x v="5"/>
    <x v="41"/>
    <x v="41"/>
    <s v="23221"/>
    <s v="Promoció i atenció a la joventut"/>
    <n v="85635"/>
    <n v="-10490.9"/>
    <n v="75144.100000000006"/>
    <n v="72731.100000000006"/>
    <n v="72731.100000000006"/>
    <n v="72731.100000000006"/>
    <n v="72731.100000000006"/>
    <n v="0"/>
  </r>
  <r>
    <x v="3"/>
    <x v="3"/>
    <x v="18"/>
    <x v="18"/>
    <x v="58"/>
    <x v="58"/>
    <s v="48522"/>
    <s v="Consell juventut dte.Horta Guin-promo jo"/>
    <x v="7"/>
    <x v="7"/>
    <s v="2"/>
    <s v="Actuacions de protecció i promoció social"/>
    <x v="2"/>
    <x v="2"/>
    <x v="5"/>
    <x v="5"/>
    <x v="41"/>
    <x v="41"/>
    <s v="23222"/>
    <s v="Gestió d'equipaments juvenils"/>
    <n v="106792.62"/>
    <n v="0"/>
    <n v="106792.62"/>
    <n v="104571.75"/>
    <n v="104571.75"/>
    <n v="104571.75"/>
    <n v="104571.75"/>
    <n v="0"/>
  </r>
  <r>
    <x v="3"/>
    <x v="3"/>
    <x v="18"/>
    <x v="18"/>
    <x v="58"/>
    <x v="58"/>
    <s v="48524"/>
    <s v="Federació de Colles Sant Medir"/>
    <x v="5"/>
    <x v="5"/>
    <s v="9"/>
    <s v="Actuacions de caràcter general"/>
    <x v="1"/>
    <x v="1"/>
    <x v="21"/>
    <x v="21"/>
    <x v="31"/>
    <x v="31"/>
    <s v="92412"/>
    <s v="Participació ciutadana i associativa de"/>
    <n v="10000"/>
    <n v="0"/>
    <n v="10000"/>
    <n v="10000"/>
    <n v="10000"/>
    <n v="10000"/>
    <n v="0"/>
    <n v="10000"/>
  </r>
  <r>
    <x v="3"/>
    <x v="3"/>
    <x v="18"/>
    <x v="18"/>
    <x v="58"/>
    <x v="58"/>
    <s v="48524"/>
    <s v="Federació de Colles Sant Medir"/>
    <x v="6"/>
    <x v="6"/>
    <s v="3"/>
    <s v="Producció de béns públics de caràcter preferent"/>
    <x v="9"/>
    <x v="9"/>
    <x v="37"/>
    <x v="37"/>
    <x v="58"/>
    <x v="58"/>
    <s v="33411"/>
    <s v="Promoció cultural"/>
    <n v="26943"/>
    <n v="0"/>
    <n v="26943"/>
    <n v="26943"/>
    <n v="26943"/>
    <n v="26943"/>
    <n v="26943"/>
    <n v="0"/>
  </r>
  <r>
    <x v="3"/>
    <x v="3"/>
    <x v="18"/>
    <x v="18"/>
    <x v="58"/>
    <x v="58"/>
    <s v="48525"/>
    <s v="Fed. centres juvenils Don Bosco-promo jo"/>
    <x v="13"/>
    <x v="13"/>
    <s v="2"/>
    <s v="Actuacions de protecció i promoció social"/>
    <x v="2"/>
    <x v="2"/>
    <x v="5"/>
    <x v="5"/>
    <x v="41"/>
    <x v="41"/>
    <s v="23221"/>
    <s v="Promoció i atenció a la joventut"/>
    <n v="5200"/>
    <n v="0"/>
    <n v="5200"/>
    <n v="5200"/>
    <n v="5200"/>
    <n v="5200"/>
    <n v="0"/>
    <n v="5200"/>
  </r>
  <r>
    <x v="3"/>
    <x v="3"/>
    <x v="18"/>
    <x v="18"/>
    <x v="58"/>
    <x v="58"/>
    <s v="48526"/>
    <s v="Pacte Industrial de la Regió Metrop.Bcn"/>
    <x v="23"/>
    <x v="23"/>
    <s v="4"/>
    <s v="Actuacions de caràcter econòmic"/>
    <x v="3"/>
    <x v="3"/>
    <x v="29"/>
    <x v="29"/>
    <x v="103"/>
    <x v="103"/>
    <s v="43333"/>
    <s v="Desenvolupament econòmic"/>
    <n v="47011.65"/>
    <n v="1069.32"/>
    <n v="48080.97"/>
    <n v="47011.65"/>
    <n v="47011.65"/>
    <n v="47011.65"/>
    <n v="0"/>
    <n v="47011.65"/>
  </r>
  <r>
    <x v="3"/>
    <x v="3"/>
    <x v="18"/>
    <x v="18"/>
    <x v="58"/>
    <x v="58"/>
    <s v="48527"/>
    <s v="Pla Estratègic Metropolità"/>
    <x v="23"/>
    <x v="23"/>
    <s v="4"/>
    <s v="Actuacions de caràcter econòmic"/>
    <x v="3"/>
    <x v="3"/>
    <x v="29"/>
    <x v="29"/>
    <x v="103"/>
    <x v="103"/>
    <s v="43332"/>
    <s v="Col·laboració públic-privada"/>
    <n v="469220.18"/>
    <n v="646000"/>
    <n v="1115220.18"/>
    <n v="1115220.18"/>
    <n v="1115220.18"/>
    <n v="1115220.18"/>
    <n v="759220.18"/>
    <n v="356000"/>
  </r>
  <r>
    <x v="3"/>
    <x v="3"/>
    <x v="18"/>
    <x v="18"/>
    <x v="58"/>
    <x v="58"/>
    <s v="48530"/>
    <s v="Adoratrius Esclaves"/>
    <x v="13"/>
    <x v="13"/>
    <s v="2"/>
    <s v="Actuacions de protecció i promoció social"/>
    <x v="2"/>
    <x v="2"/>
    <x v="4"/>
    <x v="4"/>
    <x v="34"/>
    <x v="34"/>
    <s v="23172"/>
    <s v="Abordatge integr. del treball sexual"/>
    <n v="63138"/>
    <n v="-63138"/>
    <n v="0"/>
    <n v="0"/>
    <n v="0"/>
    <n v="0"/>
    <n v="0"/>
    <n v="0"/>
  </r>
  <r>
    <x v="3"/>
    <x v="3"/>
    <x v="18"/>
    <x v="18"/>
    <x v="58"/>
    <x v="58"/>
    <s v="48533"/>
    <s v="Federació Entit. Clot-Camp de l’Arpa (gestió casal"/>
    <x v="10"/>
    <x v="10"/>
    <s v="3"/>
    <s v="Producció de béns públics de caràcter preferent"/>
    <x v="9"/>
    <x v="9"/>
    <x v="22"/>
    <x v="22"/>
    <x v="32"/>
    <x v="32"/>
    <s v="33711"/>
    <s v="Gestió de centres cívics"/>
    <n v="245350"/>
    <n v="811.14"/>
    <n v="246161.14"/>
    <n v="245891.16"/>
    <n v="245891.16"/>
    <n v="245891.16"/>
    <n v="245350"/>
    <n v="541.16"/>
  </r>
  <r>
    <x v="3"/>
    <x v="3"/>
    <x v="18"/>
    <x v="18"/>
    <x v="58"/>
    <x v="58"/>
    <s v="48533"/>
    <s v="Federació Entit. Clot-Camp de l’Arpa (gestió casal"/>
    <x v="10"/>
    <x v="10"/>
    <s v="9"/>
    <s v="Actuacions de caràcter general"/>
    <x v="1"/>
    <x v="1"/>
    <x v="21"/>
    <x v="21"/>
    <x v="31"/>
    <x v="31"/>
    <s v="92416"/>
    <s v="Gestió equipaments de participació dels"/>
    <n v="30000"/>
    <n v="17500"/>
    <n v="47500"/>
    <n v="45913"/>
    <n v="45913"/>
    <n v="45913"/>
    <n v="45913"/>
    <n v="0"/>
  </r>
  <r>
    <x v="3"/>
    <x v="3"/>
    <x v="18"/>
    <x v="18"/>
    <x v="58"/>
    <x v="58"/>
    <s v="48535"/>
    <s v="Conveni amb la Univ. Politècnica Cat"/>
    <x v="6"/>
    <x v="6"/>
    <s v="9"/>
    <s v="Actuacions de caràcter general"/>
    <x v="1"/>
    <x v="1"/>
    <x v="1"/>
    <x v="1"/>
    <x v="1"/>
    <x v="1"/>
    <s v="92011"/>
    <s v="Administració general"/>
    <n v="10742"/>
    <n v="-5033.1000000000004"/>
    <n v="5708.9"/>
    <n v="5206.5"/>
    <n v="5206.5"/>
    <n v="5206.5"/>
    <n v="5206.5"/>
    <n v="0"/>
  </r>
  <r>
    <x v="3"/>
    <x v="3"/>
    <x v="18"/>
    <x v="18"/>
    <x v="58"/>
    <x v="58"/>
    <s v="48535"/>
    <s v="Conveni amb la Univ. Politècnica Cat"/>
    <x v="23"/>
    <x v="23"/>
    <s v="4"/>
    <s v="Actuacions de caràcter econòmic"/>
    <x v="3"/>
    <x v="3"/>
    <x v="29"/>
    <x v="29"/>
    <x v="45"/>
    <x v="45"/>
    <s v="43311"/>
    <s v="Suport Ocupació i Empresa"/>
    <n v="50000"/>
    <n v="-50000"/>
    <n v="0"/>
    <n v="0"/>
    <n v="0"/>
    <n v="0"/>
    <n v="0"/>
    <n v="0"/>
  </r>
  <r>
    <x v="3"/>
    <x v="3"/>
    <x v="18"/>
    <x v="18"/>
    <x v="58"/>
    <x v="58"/>
    <s v="48537"/>
    <s v="SETEM-conv.Festa comerç just-banca ètica"/>
    <x v="13"/>
    <x v="13"/>
    <s v="2"/>
    <s v="Actuacions de protecció i promoció social"/>
    <x v="2"/>
    <x v="2"/>
    <x v="5"/>
    <x v="5"/>
    <x v="56"/>
    <x v="56"/>
    <s v="23291"/>
    <s v="Cooperació Internacional"/>
    <n v="85000"/>
    <n v="0"/>
    <n v="85000"/>
    <n v="85000"/>
    <n v="85000"/>
    <n v="85000"/>
    <n v="85000"/>
    <n v="0"/>
  </r>
  <r>
    <x v="3"/>
    <x v="3"/>
    <x v="18"/>
    <x v="18"/>
    <x v="58"/>
    <x v="58"/>
    <s v="48538"/>
    <s v="Feder entitat Poblenou (gestió c.barri)"/>
    <x v="10"/>
    <x v="10"/>
    <s v="9"/>
    <s v="Actuacions de caràcter general"/>
    <x v="1"/>
    <x v="1"/>
    <x v="21"/>
    <x v="21"/>
    <x v="31"/>
    <x v="31"/>
    <s v="92416"/>
    <s v="Gestió equipaments de participació dels"/>
    <n v="35000"/>
    <n v="0"/>
    <n v="35000"/>
    <n v="35000"/>
    <n v="35000"/>
    <n v="35000"/>
    <n v="35000"/>
    <n v="0"/>
  </r>
  <r>
    <x v="3"/>
    <x v="3"/>
    <x v="18"/>
    <x v="18"/>
    <x v="58"/>
    <x v="58"/>
    <s v="48539"/>
    <s v="Associació Xarxa Economia Solidaria"/>
    <x v="23"/>
    <x v="23"/>
    <s v="4"/>
    <s v="Actuacions de caràcter econòmic"/>
    <x v="3"/>
    <x v="3"/>
    <x v="29"/>
    <x v="29"/>
    <x v="65"/>
    <x v="65"/>
    <s v="43351"/>
    <s v="Foment de l’economia cooperativa, social"/>
    <n v="86000"/>
    <n v="-6000"/>
    <n v="80000"/>
    <n v="80000"/>
    <n v="80000"/>
    <n v="80000"/>
    <n v="80000"/>
    <n v="0"/>
  </r>
  <r>
    <x v="3"/>
    <x v="3"/>
    <x v="18"/>
    <x v="18"/>
    <x v="58"/>
    <x v="58"/>
    <s v="48542"/>
    <s v="Assoc. Imatgeria Festiva del Poblenou"/>
    <x v="10"/>
    <x v="10"/>
    <s v="3"/>
    <s v="Producció de béns públics de caràcter preferent"/>
    <x v="9"/>
    <x v="9"/>
    <x v="37"/>
    <x v="37"/>
    <x v="58"/>
    <x v="58"/>
    <s v="33412"/>
    <s v="Gestió equipaments culturals districtes"/>
    <n v="15000"/>
    <n v="0"/>
    <n v="15000"/>
    <n v="15000"/>
    <n v="15000"/>
    <n v="15000"/>
    <n v="15000"/>
    <n v="0"/>
  </r>
  <r>
    <x v="3"/>
    <x v="3"/>
    <x v="18"/>
    <x v="18"/>
    <x v="58"/>
    <x v="58"/>
    <s v="48544"/>
    <s v="Creu Roja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308870"/>
    <n v="-308870"/>
    <n v="0"/>
    <n v="0"/>
    <n v="0"/>
    <n v="0"/>
    <n v="0"/>
    <n v="0"/>
  </r>
  <r>
    <x v="3"/>
    <x v="3"/>
    <x v="18"/>
    <x v="18"/>
    <x v="58"/>
    <x v="58"/>
    <s v="48544"/>
    <s v="Creu Roja"/>
    <x v="13"/>
    <x v="13"/>
    <s v="3"/>
    <s v="Producció de béns públics de caràcter preferent"/>
    <x v="14"/>
    <x v="14"/>
    <x v="40"/>
    <x v="40"/>
    <x v="63"/>
    <x v="63"/>
    <s v="31111"/>
    <s v="Promoció de la salut"/>
    <n v="100000"/>
    <n v="-10000"/>
    <n v="90000"/>
    <n v="90000"/>
    <n v="90000"/>
    <n v="90000"/>
    <n v="0"/>
    <n v="90000"/>
  </r>
  <r>
    <x v="3"/>
    <x v="3"/>
    <x v="18"/>
    <x v="18"/>
    <x v="58"/>
    <x v="58"/>
    <s v="48546"/>
    <s v="Fundació Bioregió (Biocat)"/>
    <x v="23"/>
    <x v="23"/>
    <s v="4"/>
    <s v="Actuacions de caràcter econòmic"/>
    <x v="15"/>
    <x v="15"/>
    <x v="45"/>
    <x v="45"/>
    <x v="77"/>
    <x v="77"/>
    <s v="46311"/>
    <s v="Suport a innovació i coneixement"/>
    <n v="99731.520000000004"/>
    <n v="0.48"/>
    <n v="99732"/>
    <n v="99732"/>
    <n v="99732"/>
    <n v="99732"/>
    <n v="99732"/>
    <n v="0"/>
  </r>
  <r>
    <x v="3"/>
    <x v="3"/>
    <x v="18"/>
    <x v="18"/>
    <x v="58"/>
    <x v="58"/>
    <s v="48547"/>
    <s v="Barcelona Centre Logístic"/>
    <x v="23"/>
    <x v="23"/>
    <s v="4"/>
    <s v="Actuacions de caràcter econòmic"/>
    <x v="3"/>
    <x v="3"/>
    <x v="29"/>
    <x v="29"/>
    <x v="103"/>
    <x v="103"/>
    <s v="43333"/>
    <s v="Desenvolupament econòmic"/>
    <n v="20361.849999999999"/>
    <n v="3373.15"/>
    <n v="23735"/>
    <n v="23735"/>
    <n v="23735"/>
    <n v="23735"/>
    <n v="23735"/>
    <n v="0"/>
  </r>
  <r>
    <x v="3"/>
    <x v="3"/>
    <x v="18"/>
    <x v="18"/>
    <x v="58"/>
    <x v="58"/>
    <s v="48548"/>
    <s v="Fundació Barcelona Centre Disseny"/>
    <x v="23"/>
    <x v="23"/>
    <s v="4"/>
    <s v="Actuacions de caràcter econòmic"/>
    <x v="3"/>
    <x v="3"/>
    <x v="47"/>
    <x v="47"/>
    <x v="79"/>
    <x v="79"/>
    <s v="43213"/>
    <s v="Esdeveniments d'interés econòmic"/>
    <n v="0"/>
    <n v="70000"/>
    <n v="70000"/>
    <n v="70000"/>
    <n v="70000"/>
    <n v="70000"/>
    <n v="70000"/>
    <n v="0"/>
  </r>
  <r>
    <x v="3"/>
    <x v="3"/>
    <x v="18"/>
    <x v="18"/>
    <x v="58"/>
    <x v="58"/>
    <s v="48548"/>
    <s v="Fundació Barcelona Centre Disseny"/>
    <x v="23"/>
    <x v="23"/>
    <s v="4"/>
    <s v="Actuacions de caràcter econòmic"/>
    <x v="3"/>
    <x v="3"/>
    <x v="29"/>
    <x v="29"/>
    <x v="62"/>
    <x v="62"/>
    <s v="43321"/>
    <s v="Promoció econòmica de la ciutat"/>
    <n v="115000"/>
    <n v="-115000"/>
    <n v="0"/>
    <n v="0"/>
    <n v="0"/>
    <n v="0"/>
    <n v="0"/>
    <n v="0"/>
  </r>
  <r>
    <x v="3"/>
    <x v="3"/>
    <x v="18"/>
    <x v="18"/>
    <x v="58"/>
    <x v="58"/>
    <s v="48549"/>
    <s v="Consell d’Associacions Barcelona"/>
    <x v="26"/>
    <x v="26"/>
    <s v="9"/>
    <s v="Actuacions de caràcter general"/>
    <x v="1"/>
    <x v="1"/>
    <x v="21"/>
    <x v="21"/>
    <x v="31"/>
    <x v="31"/>
    <s v="92418"/>
    <s v="Associacionisme"/>
    <n v="429017.96"/>
    <n v="94092.04"/>
    <n v="523110"/>
    <n v="523110"/>
    <n v="523110"/>
    <n v="523110"/>
    <n v="523110"/>
    <n v="0"/>
  </r>
  <r>
    <x v="3"/>
    <x v="3"/>
    <x v="18"/>
    <x v="18"/>
    <x v="58"/>
    <x v="58"/>
    <s v="48550"/>
    <s v="Conveni Universitat Pompeu Fabra"/>
    <x v="11"/>
    <x v="11"/>
    <s v="9"/>
    <s v="Actuacions de caràcter general"/>
    <x v="1"/>
    <x v="1"/>
    <x v="1"/>
    <x v="1"/>
    <x v="1"/>
    <x v="1"/>
    <s v="92011"/>
    <s v="Administració general"/>
    <n v="0"/>
    <n v="60000"/>
    <n v="60000"/>
    <n v="60000"/>
    <n v="60000"/>
    <n v="60000"/>
    <n v="60000"/>
    <n v="0"/>
  </r>
  <r>
    <x v="3"/>
    <x v="3"/>
    <x v="18"/>
    <x v="18"/>
    <x v="58"/>
    <x v="58"/>
    <s v="48550"/>
    <s v="Conveni Universitat Pompeu Fabra"/>
    <x v="23"/>
    <x v="23"/>
    <s v="4"/>
    <s v="Actuacions de caràcter econòmic"/>
    <x v="3"/>
    <x v="3"/>
    <x v="29"/>
    <x v="29"/>
    <x v="103"/>
    <x v="103"/>
    <s v="43332"/>
    <s v="Col·laboració públic-privada"/>
    <n v="10000"/>
    <n v="-10000"/>
    <n v="0"/>
    <n v="0"/>
    <n v="0"/>
    <n v="0"/>
    <n v="0"/>
    <n v="0"/>
  </r>
  <r>
    <x v="3"/>
    <x v="3"/>
    <x v="18"/>
    <x v="18"/>
    <x v="58"/>
    <x v="58"/>
    <s v="48550"/>
    <s v="Conveni Universitat Pompeu Fabra"/>
    <x v="23"/>
    <x v="23"/>
    <s v="4"/>
    <s v="Actuacions de caràcter econòmic"/>
    <x v="3"/>
    <x v="3"/>
    <x v="29"/>
    <x v="29"/>
    <x v="103"/>
    <x v="103"/>
    <s v="43333"/>
    <s v="Desenvolupament econòmic"/>
    <n v="118000"/>
    <n v="-118000"/>
    <n v="0"/>
    <n v="0"/>
    <n v="0"/>
    <n v="0"/>
    <n v="0"/>
    <n v="0"/>
  </r>
  <r>
    <x v="3"/>
    <x v="3"/>
    <x v="18"/>
    <x v="18"/>
    <x v="58"/>
    <x v="58"/>
    <s v="48552"/>
    <s v="Conveni amb Association for European Transport"/>
    <x v="21"/>
    <x v="21"/>
    <s v="1"/>
    <s v="Serveis públics bàsics"/>
    <x v="5"/>
    <x v="5"/>
    <x v="25"/>
    <x v="25"/>
    <x v="38"/>
    <x v="38"/>
    <s v="13412"/>
    <s v="Planificació i projectes de mobilitat"/>
    <n v="30000"/>
    <n v="-30000"/>
    <n v="0"/>
    <n v="0"/>
    <n v="0"/>
    <n v="0"/>
    <n v="0"/>
    <n v="0"/>
  </r>
  <r>
    <x v="3"/>
    <x v="3"/>
    <x v="18"/>
    <x v="18"/>
    <x v="58"/>
    <x v="58"/>
    <s v="48553"/>
    <s v="Consell joventut Bcn-funcionam.ordinari"/>
    <x v="13"/>
    <x v="13"/>
    <s v="2"/>
    <s v="Actuacions de protecció i promoció social"/>
    <x v="2"/>
    <x v="2"/>
    <x v="5"/>
    <x v="5"/>
    <x v="41"/>
    <x v="41"/>
    <s v="23221"/>
    <s v="Promoció i atenció a la joventut"/>
    <n v="142094"/>
    <n v="0"/>
    <n v="142094"/>
    <n v="142094"/>
    <n v="142094"/>
    <n v="142094"/>
    <n v="0"/>
    <n v="142094"/>
  </r>
  <r>
    <x v="3"/>
    <x v="3"/>
    <x v="18"/>
    <x v="18"/>
    <x v="58"/>
    <x v="58"/>
    <s v="48554"/>
    <s v="Federació Catalana Voluntariat Social"/>
    <x v="26"/>
    <x v="26"/>
    <s v="9"/>
    <s v="Actuacions de caràcter general"/>
    <x v="1"/>
    <x v="1"/>
    <x v="21"/>
    <x v="21"/>
    <x v="31"/>
    <x v="31"/>
    <s v="92418"/>
    <s v="Associacionisme"/>
    <n v="32116"/>
    <n v="-1116"/>
    <n v="31000"/>
    <n v="31000"/>
    <n v="31000"/>
    <n v="31000"/>
    <n v="31000"/>
    <n v="0"/>
  </r>
  <r>
    <x v="3"/>
    <x v="3"/>
    <x v="18"/>
    <x v="18"/>
    <x v="58"/>
    <x v="58"/>
    <s v="48556"/>
    <s v="Federació Associació Veïns Barcelona"/>
    <x v="26"/>
    <x v="26"/>
    <s v="9"/>
    <s v="Actuacions de caràcter general"/>
    <x v="1"/>
    <x v="1"/>
    <x v="21"/>
    <x v="21"/>
    <x v="31"/>
    <x v="31"/>
    <s v="92418"/>
    <s v="Associacionisme"/>
    <n v="229471.93"/>
    <n v="-7973.93"/>
    <n v="221498"/>
    <n v="221498"/>
    <n v="221498"/>
    <n v="221498"/>
    <n v="221498"/>
    <n v="0"/>
  </r>
  <r>
    <x v="3"/>
    <x v="3"/>
    <x v="18"/>
    <x v="18"/>
    <x v="58"/>
    <x v="58"/>
    <s v="48557"/>
    <s v="Cruz Roja Espanyola"/>
    <x v="13"/>
    <x v="13"/>
    <s v="2"/>
    <s v="Actuacions de protecció i promoció social"/>
    <x v="2"/>
    <x v="2"/>
    <x v="5"/>
    <x v="5"/>
    <x v="56"/>
    <x v="56"/>
    <s v="23291"/>
    <s v="Cooperació Internacional"/>
    <n v="45000"/>
    <n v="-15000"/>
    <n v="30000"/>
    <n v="30000"/>
    <n v="30000"/>
    <n v="30000"/>
    <n v="0"/>
    <n v="30000"/>
  </r>
  <r>
    <x v="3"/>
    <x v="3"/>
    <x v="18"/>
    <x v="18"/>
    <x v="58"/>
    <x v="58"/>
    <s v="48558"/>
    <s v="Conveni Assoc. Casal Font d'en Fargues"/>
    <x v="7"/>
    <x v="7"/>
    <s v="9"/>
    <s v="Actuacions de caràcter general"/>
    <x v="1"/>
    <x v="1"/>
    <x v="21"/>
    <x v="21"/>
    <x v="31"/>
    <x v="31"/>
    <s v="92416"/>
    <s v="Gestió equipaments de participació dels"/>
    <n v="140580"/>
    <n v="9756.0400000000009"/>
    <n v="150336.04"/>
    <n v="150336.04"/>
    <n v="150336.04"/>
    <n v="150336.04"/>
    <n v="150336.04"/>
    <n v="0"/>
  </r>
  <r>
    <x v="3"/>
    <x v="3"/>
    <x v="18"/>
    <x v="18"/>
    <x v="58"/>
    <x v="58"/>
    <s v="48559"/>
    <s v="Fundació Mobile World Capital"/>
    <x v="23"/>
    <x v="23"/>
    <s v="4"/>
    <s v="Actuacions de caràcter econòmic"/>
    <x v="3"/>
    <x v="3"/>
    <x v="29"/>
    <x v="29"/>
    <x v="103"/>
    <x v="103"/>
    <s v="43333"/>
    <s v="Desenvolupament econòmic"/>
    <n v="5023394.42"/>
    <n v="-23394.42"/>
    <n v="5000000"/>
    <n v="5000000"/>
    <n v="5000000"/>
    <n v="5000000"/>
    <n v="5000000"/>
    <n v="0"/>
  </r>
  <r>
    <x v="3"/>
    <x v="3"/>
    <x v="18"/>
    <x v="18"/>
    <x v="58"/>
    <x v="58"/>
    <s v="48560"/>
    <s v="Fundació Institut d’Economia de Barcelona"/>
    <x v="23"/>
    <x v="23"/>
    <s v="4"/>
    <s v="Actuacions de caràcter econòmic"/>
    <x v="3"/>
    <x v="3"/>
    <x v="29"/>
    <x v="29"/>
    <x v="103"/>
    <x v="103"/>
    <s v="43332"/>
    <s v="Col·laboració públic-privada"/>
    <n v="20000"/>
    <n v="0"/>
    <n v="20000"/>
    <n v="20000"/>
    <n v="20000"/>
    <n v="20000"/>
    <n v="20000"/>
    <n v="0"/>
  </r>
  <r>
    <x v="3"/>
    <x v="3"/>
    <x v="18"/>
    <x v="18"/>
    <x v="58"/>
    <x v="58"/>
    <s v="48561"/>
    <s v="Associació red de ciudades Ave"/>
    <x v="23"/>
    <x v="23"/>
    <s v="4"/>
    <s v="Actuacions de caràcter econòmic"/>
    <x v="3"/>
    <x v="3"/>
    <x v="29"/>
    <x v="29"/>
    <x v="103"/>
    <x v="103"/>
    <s v="43333"/>
    <s v="Desenvolupament econòmic"/>
    <n v="7000"/>
    <n v="0"/>
    <n v="7000"/>
    <n v="7000"/>
    <n v="7000"/>
    <n v="7000"/>
    <n v="7000"/>
    <n v="0"/>
  </r>
  <r>
    <x v="3"/>
    <x v="3"/>
    <x v="18"/>
    <x v="18"/>
    <x v="58"/>
    <x v="58"/>
    <s v="48564"/>
    <s v="Assoc.Institut Promoció Cultura"/>
    <x v="1"/>
    <x v="1"/>
    <s v="3"/>
    <s v="Producció de béns públics de caràcter preferent"/>
    <x v="9"/>
    <x v="9"/>
    <x v="37"/>
    <x v="37"/>
    <x v="58"/>
    <x v="58"/>
    <s v="33411"/>
    <s v="Promoció cultural"/>
    <n v="15500"/>
    <n v="-15500"/>
    <n v="0"/>
    <n v="0"/>
    <n v="0"/>
    <n v="0"/>
    <n v="0"/>
    <n v="0"/>
  </r>
  <r>
    <x v="3"/>
    <x v="3"/>
    <x v="18"/>
    <x v="18"/>
    <x v="58"/>
    <x v="58"/>
    <s v="48564"/>
    <s v="Assoc.Institut Promoció Cultura"/>
    <x v="1"/>
    <x v="1"/>
    <s v="4"/>
    <s v="Actuacions de caràcter econòmic"/>
    <x v="3"/>
    <x v="3"/>
    <x v="29"/>
    <x v="29"/>
    <x v="53"/>
    <x v="53"/>
    <s v="43341"/>
    <s v="Dinamització econòmica de proximitat"/>
    <n v="0"/>
    <n v="15500"/>
    <n v="15500"/>
    <n v="15500"/>
    <n v="15500"/>
    <n v="15500"/>
    <n v="15500"/>
    <n v="0"/>
  </r>
  <r>
    <x v="3"/>
    <x v="3"/>
    <x v="18"/>
    <x v="18"/>
    <x v="58"/>
    <x v="58"/>
    <s v="48565"/>
    <s v="Coordinadora de Corals del Raval"/>
    <x v="1"/>
    <x v="1"/>
    <s v="3"/>
    <s v="Producció de béns públics de caràcter preferent"/>
    <x v="9"/>
    <x v="9"/>
    <x v="37"/>
    <x v="37"/>
    <x v="58"/>
    <x v="58"/>
    <s v="33411"/>
    <s v="Promoció cultural"/>
    <n v="15000"/>
    <n v="1000"/>
    <n v="16000"/>
    <n v="16000"/>
    <n v="16000"/>
    <n v="16000"/>
    <n v="16000"/>
    <n v="0"/>
  </r>
  <r>
    <x v="3"/>
    <x v="3"/>
    <x v="18"/>
    <x v="18"/>
    <x v="58"/>
    <x v="58"/>
    <s v="48566"/>
    <s v="Fundació Autonoma Solidària"/>
    <x v="1"/>
    <x v="1"/>
    <s v="2"/>
    <s v="Actuacions de protecció i promoció social"/>
    <x v="2"/>
    <x v="2"/>
    <x v="5"/>
    <x v="5"/>
    <x v="41"/>
    <x v="41"/>
    <s v="23221"/>
    <s v="Promoció i atenció a la joventut"/>
    <n v="1860"/>
    <n v="-1860"/>
    <n v="0"/>
    <n v="0"/>
    <n v="0"/>
    <n v="0"/>
    <n v="0"/>
    <n v="0"/>
  </r>
  <r>
    <x v="3"/>
    <x v="3"/>
    <x v="18"/>
    <x v="18"/>
    <x v="58"/>
    <x v="58"/>
    <s v="48567"/>
    <s v="Fundació privada Catalana Comtal"/>
    <x v="13"/>
    <x v="13"/>
    <s v="2"/>
    <s v="Actuacions de protecció i promoció social"/>
    <x v="2"/>
    <x v="2"/>
    <x v="5"/>
    <x v="5"/>
    <x v="41"/>
    <x v="41"/>
    <s v="23221"/>
    <s v="Promoció i atenció a la joventut"/>
    <n v="6000"/>
    <n v="0"/>
    <n v="6000"/>
    <n v="6000"/>
    <n v="6000"/>
    <n v="6000"/>
    <n v="0"/>
    <n v="6000"/>
  </r>
  <r>
    <x v="3"/>
    <x v="3"/>
    <x v="18"/>
    <x v="18"/>
    <x v="58"/>
    <x v="58"/>
    <s v="48567"/>
    <s v="Fundació privada Catalana Comtal"/>
    <x v="1"/>
    <x v="1"/>
    <s v="3"/>
    <s v="Producció de béns públics de caràcter preferent"/>
    <x v="13"/>
    <x v="13"/>
    <x v="39"/>
    <x v="39"/>
    <x v="61"/>
    <x v="61"/>
    <s v="32612"/>
    <s v="Altres serveis complementaris d'educació"/>
    <n v="9000"/>
    <n v="17900"/>
    <n v="26900"/>
    <n v="26900"/>
    <n v="26900"/>
    <n v="26900"/>
    <n v="26900"/>
    <n v="0"/>
  </r>
  <r>
    <x v="3"/>
    <x v="3"/>
    <x v="18"/>
    <x v="18"/>
    <x v="58"/>
    <x v="58"/>
    <s v="48567"/>
    <s v="Fundació privada Catalana Comtal"/>
    <x v="1"/>
    <x v="1"/>
    <s v="4"/>
    <s v="Actuacions de caràcter econòmic"/>
    <x v="3"/>
    <x v="3"/>
    <x v="29"/>
    <x v="29"/>
    <x v="53"/>
    <x v="53"/>
    <s v="43341"/>
    <s v="Dinamització econòmica de proximitat"/>
    <n v="16516.669999999998"/>
    <n v="-16516.669999999998"/>
    <n v="0"/>
    <n v="0"/>
    <n v="0"/>
    <n v="0"/>
    <n v="0"/>
    <n v="0"/>
  </r>
  <r>
    <x v="3"/>
    <x v="3"/>
    <x v="18"/>
    <x v="18"/>
    <x v="58"/>
    <x v="58"/>
    <s v="48568"/>
    <s v="Fundació Yehudi Menuhin"/>
    <x v="8"/>
    <x v="8"/>
    <s v="2"/>
    <s v="Actuacions de protecció i promoció social"/>
    <x v="2"/>
    <x v="2"/>
    <x v="4"/>
    <x v="4"/>
    <x v="44"/>
    <x v="44"/>
    <s v="23111"/>
    <s v="Atenció infància i adolescència"/>
    <n v="52310"/>
    <n v="0"/>
    <n v="52310"/>
    <n v="0"/>
    <n v="0"/>
    <n v="0"/>
    <n v="0"/>
    <n v="0"/>
  </r>
  <r>
    <x v="3"/>
    <x v="3"/>
    <x v="18"/>
    <x v="18"/>
    <x v="58"/>
    <x v="58"/>
    <s v="48570"/>
    <s v="Fundació Surt"/>
    <x v="13"/>
    <x v="13"/>
    <s v="2"/>
    <s v="Actuacions de protecció i promoció social"/>
    <x v="2"/>
    <x v="2"/>
    <x v="4"/>
    <x v="4"/>
    <x v="34"/>
    <x v="34"/>
    <s v="23172"/>
    <s v="Abordatge integr. del treball sexual"/>
    <n v="63138"/>
    <n v="-63138"/>
    <n v="0"/>
    <n v="0"/>
    <n v="0"/>
    <n v="0"/>
    <n v="0"/>
    <n v="0"/>
  </r>
  <r>
    <x v="3"/>
    <x v="3"/>
    <x v="18"/>
    <x v="18"/>
    <x v="58"/>
    <x v="58"/>
    <s v="48572"/>
    <s v="AV Font de la Guatlla-Magòria (gestió CC"/>
    <x v="3"/>
    <x v="3"/>
    <s v="3"/>
    <s v="Producció de béns públics de caràcter preferent"/>
    <x v="9"/>
    <x v="9"/>
    <x v="22"/>
    <x v="22"/>
    <x v="32"/>
    <x v="32"/>
    <s v="33711"/>
    <s v="Gestió de centres cívics"/>
    <n v="133741"/>
    <n v="0"/>
    <n v="133741"/>
    <n v="133741"/>
    <n v="133741"/>
    <n v="133741"/>
    <n v="133741"/>
    <n v="0"/>
  </r>
  <r>
    <x v="3"/>
    <x v="3"/>
    <x v="18"/>
    <x v="18"/>
    <x v="58"/>
    <x v="58"/>
    <s v="48573"/>
    <s v="Federació Festa Major de Sants"/>
    <x v="3"/>
    <x v="3"/>
    <s v="3"/>
    <s v="Producció de béns públics de caràcter preferent"/>
    <x v="9"/>
    <x v="9"/>
    <x v="33"/>
    <x v="33"/>
    <x v="51"/>
    <x v="51"/>
    <s v="33811"/>
    <s v="Festes i actes populars"/>
    <n v="114500"/>
    <n v="-56500"/>
    <n v="58000"/>
    <n v="58000"/>
    <n v="58000"/>
    <n v="58000"/>
    <n v="58000"/>
    <n v="0"/>
  </r>
  <r>
    <x v="3"/>
    <x v="3"/>
    <x v="18"/>
    <x v="18"/>
    <x v="58"/>
    <x v="58"/>
    <s v="48574"/>
    <s v="Unió d'entitats La Marina-Zona Franca"/>
    <x v="3"/>
    <x v="3"/>
    <s v="2"/>
    <s v="Actuacions de protecció i promoció social"/>
    <x v="2"/>
    <x v="2"/>
    <x v="5"/>
    <x v="5"/>
    <x v="57"/>
    <x v="57"/>
    <s v="23281"/>
    <s v="Serveis i projectes comunitaris"/>
    <n v="66256"/>
    <n v="-52456"/>
    <n v="13800"/>
    <n v="0"/>
    <n v="0"/>
    <n v="0"/>
    <n v="0"/>
    <n v="0"/>
  </r>
  <r>
    <x v="3"/>
    <x v="3"/>
    <x v="18"/>
    <x v="18"/>
    <x v="58"/>
    <x v="58"/>
    <s v="48574"/>
    <s v="Unió d'entitats La Marina-Zona Franca"/>
    <x v="3"/>
    <x v="3"/>
    <s v="3"/>
    <s v="Producció de béns públics de caràcter preferent"/>
    <x v="9"/>
    <x v="9"/>
    <x v="22"/>
    <x v="22"/>
    <x v="32"/>
    <x v="32"/>
    <s v="33711"/>
    <s v="Gestió de centres cívics"/>
    <n v="26700"/>
    <n v="11060.44"/>
    <n v="37760.44"/>
    <n v="37760.44"/>
    <n v="37760.44"/>
    <n v="37760.44"/>
    <n v="37760.44"/>
    <n v="0"/>
  </r>
  <r>
    <x v="3"/>
    <x v="3"/>
    <x v="18"/>
    <x v="18"/>
    <x v="58"/>
    <x v="58"/>
    <s v="48574"/>
    <s v="Unió d'entitats La Marina-Zona Franca"/>
    <x v="3"/>
    <x v="3"/>
    <s v="9"/>
    <s v="Actuacions de caràcter general"/>
    <x v="1"/>
    <x v="1"/>
    <x v="21"/>
    <x v="21"/>
    <x v="31"/>
    <x v="31"/>
    <s v="92416"/>
    <s v="Gestió equipaments de participació dels"/>
    <n v="186509.21"/>
    <n v="0"/>
    <n v="186509.21"/>
    <n v="186253.72"/>
    <n v="186253.72"/>
    <n v="186253.72"/>
    <n v="186253.72"/>
    <n v="0"/>
  </r>
  <r>
    <x v="3"/>
    <x v="3"/>
    <x v="18"/>
    <x v="18"/>
    <x v="58"/>
    <x v="58"/>
    <s v="48576"/>
    <s v="Coordinadora entitats Poble Sec-Sortidor"/>
    <x v="3"/>
    <x v="3"/>
    <s v="3"/>
    <s v="Producció de béns públics de caràcter preferent"/>
    <x v="9"/>
    <x v="9"/>
    <x v="22"/>
    <x v="22"/>
    <x v="32"/>
    <x v="32"/>
    <s v="33711"/>
    <s v="Gestió de centres cívics"/>
    <n v="37000"/>
    <n v="-37000"/>
    <n v="0"/>
    <n v="0"/>
    <n v="0"/>
    <n v="0"/>
    <n v="0"/>
    <n v="0"/>
  </r>
  <r>
    <x v="3"/>
    <x v="3"/>
    <x v="18"/>
    <x v="18"/>
    <x v="58"/>
    <x v="58"/>
    <s v="48578"/>
    <s v="Biblioteca de Catalunya"/>
    <x v="1"/>
    <x v="1"/>
    <s v="9"/>
    <s v="Actuacions de caràcter general"/>
    <x v="1"/>
    <x v="1"/>
    <x v="21"/>
    <x v="21"/>
    <x v="31"/>
    <x v="31"/>
    <s v="92414"/>
    <s v="Actuacions de civisme"/>
    <n v="20554.8"/>
    <n v="-20554.8"/>
    <n v="0"/>
    <n v="0"/>
    <n v="0"/>
    <n v="0"/>
    <n v="0"/>
    <n v="0"/>
  </r>
  <r>
    <x v="3"/>
    <x v="3"/>
    <x v="18"/>
    <x v="18"/>
    <x v="58"/>
    <x v="58"/>
    <s v="48579"/>
    <s v="Casal dels Infants per a l'Acció social als Barris"/>
    <x v="1"/>
    <x v="1"/>
    <s v="2"/>
    <s v="Actuacions de protecció i promoció social"/>
    <x v="2"/>
    <x v="2"/>
    <x v="5"/>
    <x v="5"/>
    <x v="46"/>
    <x v="46"/>
    <s v="23213"/>
    <s v="Promoció i participació infància"/>
    <n v="125050"/>
    <n v="-140"/>
    <n v="124910"/>
    <n v="124200"/>
    <n v="124200"/>
    <n v="124200"/>
    <n v="124200"/>
    <n v="0"/>
  </r>
  <r>
    <x v="3"/>
    <x v="3"/>
    <x v="18"/>
    <x v="18"/>
    <x v="58"/>
    <x v="58"/>
    <s v="48582"/>
    <s v="Activitats esportives Centre Esportiu GUB (CEGUB)"/>
    <x v="17"/>
    <x v="17"/>
    <s v="1"/>
    <s v="Serveis públics bàsics"/>
    <x v="5"/>
    <x v="5"/>
    <x v="10"/>
    <x v="10"/>
    <x v="12"/>
    <x v="12"/>
    <s v="13211"/>
    <s v="Gestió del programa de seguretat ciutada"/>
    <n v="18000"/>
    <n v="-18000"/>
    <n v="0"/>
    <n v="0"/>
    <n v="0"/>
    <n v="0"/>
    <n v="0"/>
    <n v="0"/>
  </r>
  <r>
    <x v="3"/>
    <x v="3"/>
    <x v="18"/>
    <x v="18"/>
    <x v="58"/>
    <x v="58"/>
    <s v="48583"/>
    <s v="Activitats esportives Associació Esportiva Bombers"/>
    <x v="17"/>
    <x v="17"/>
    <s v="1"/>
    <s v="Serveis públics bàsics"/>
    <x v="5"/>
    <x v="5"/>
    <x v="12"/>
    <x v="12"/>
    <x v="15"/>
    <x v="15"/>
    <s v="13612"/>
    <s v="Intervenció en extinció d’incendis i sal"/>
    <n v="18000"/>
    <n v="-18000"/>
    <n v="0"/>
    <n v="0"/>
    <n v="0"/>
    <n v="0"/>
    <n v="0"/>
    <n v="0"/>
  </r>
  <r>
    <x v="3"/>
    <x v="3"/>
    <x v="18"/>
    <x v="18"/>
    <x v="58"/>
    <x v="58"/>
    <s v="48584"/>
    <s v="Activitats Ajudes Humanitàries International Polic"/>
    <x v="17"/>
    <x v="17"/>
    <s v="1"/>
    <s v="Serveis públics bàsics"/>
    <x v="5"/>
    <x v="5"/>
    <x v="10"/>
    <x v="10"/>
    <x v="12"/>
    <x v="12"/>
    <s v="13211"/>
    <s v="Gestió del programa de seguretat ciutada"/>
    <n v="12000"/>
    <n v="-12000"/>
    <n v="0"/>
    <n v="0"/>
    <n v="0"/>
    <n v="0"/>
    <n v="0"/>
    <n v="0"/>
  </r>
  <r>
    <x v="3"/>
    <x v="3"/>
    <x v="18"/>
    <x v="18"/>
    <x v="58"/>
    <x v="58"/>
    <s v="48585"/>
    <s v="Associació Catalana de Municipis  (ACM)"/>
    <x v="0"/>
    <x v="0"/>
    <s v="9"/>
    <s v="Actuacions de caràcter general"/>
    <x v="0"/>
    <x v="0"/>
    <x v="0"/>
    <x v="0"/>
    <x v="9"/>
    <x v="9"/>
    <s v="91221"/>
    <s v="Relacions institucionals"/>
    <n v="150000"/>
    <n v="0"/>
    <n v="150000"/>
    <n v="150000"/>
    <n v="150000"/>
    <n v="150000"/>
    <n v="150000"/>
    <n v="0"/>
  </r>
  <r>
    <x v="3"/>
    <x v="3"/>
    <x v="18"/>
    <x v="18"/>
    <x v="58"/>
    <x v="58"/>
    <s v="48587"/>
    <s v="AAVV Sagrada Família"/>
    <x v="2"/>
    <x v="2"/>
    <s v="9"/>
    <s v="Actuacions de caràcter general"/>
    <x v="1"/>
    <x v="1"/>
    <x v="21"/>
    <x v="21"/>
    <x v="31"/>
    <x v="31"/>
    <s v="92412"/>
    <s v="Participació ciutadana i associativa de"/>
    <n v="12704"/>
    <n v="-4704"/>
    <n v="8000"/>
    <n v="8000"/>
    <n v="8000"/>
    <n v="8000"/>
    <n v="8000"/>
    <n v="0"/>
  </r>
  <r>
    <x v="3"/>
    <x v="3"/>
    <x v="18"/>
    <x v="18"/>
    <x v="58"/>
    <x v="58"/>
    <s v="48589"/>
    <s v="Oblatas del Santísimo Redentor Prov.C.R."/>
    <x v="1"/>
    <x v="1"/>
    <s v="2"/>
    <s v="Actuacions de protecció i promoció social"/>
    <x v="2"/>
    <x v="2"/>
    <x v="5"/>
    <x v="5"/>
    <x v="57"/>
    <x v="57"/>
    <s v="23281"/>
    <s v="Serveis i projectes comunitaris"/>
    <n v="21000"/>
    <n v="-21000"/>
    <n v="0"/>
    <n v="0"/>
    <n v="0"/>
    <n v="0"/>
    <n v="0"/>
    <n v="0"/>
  </r>
  <r>
    <x v="3"/>
    <x v="3"/>
    <x v="18"/>
    <x v="18"/>
    <x v="58"/>
    <x v="58"/>
    <s v="48589"/>
    <s v="Oblatas del Santísimo Redentor Prov.C.R."/>
    <x v="1"/>
    <x v="1"/>
    <s v="3"/>
    <s v="Producció de béns públics de caràcter preferent"/>
    <x v="9"/>
    <x v="9"/>
    <x v="37"/>
    <x v="37"/>
    <x v="58"/>
    <x v="58"/>
    <s v="33411"/>
    <s v="Promoció cultural"/>
    <n v="0"/>
    <n v="25000"/>
    <n v="25000"/>
    <n v="25000"/>
    <n v="25000"/>
    <n v="25000"/>
    <n v="25000"/>
    <n v="0"/>
  </r>
  <r>
    <x v="3"/>
    <x v="3"/>
    <x v="18"/>
    <x v="18"/>
    <x v="58"/>
    <x v="58"/>
    <s v="48590"/>
    <s v="Tot Raval Fundació Privada"/>
    <x v="1"/>
    <x v="1"/>
    <s v="1"/>
    <s v="Serveis públics bàsics"/>
    <x v="4"/>
    <x v="4"/>
    <x v="15"/>
    <x v="15"/>
    <x v="83"/>
    <x v="83"/>
    <s v="15361"/>
    <s v="Pla de Barris"/>
    <n v="0"/>
    <n v="49623.77"/>
    <n v="49623.77"/>
    <n v="49623.77"/>
    <n v="49623.77"/>
    <n v="49623.77"/>
    <n v="49623.77"/>
    <n v="0"/>
  </r>
  <r>
    <x v="3"/>
    <x v="3"/>
    <x v="18"/>
    <x v="18"/>
    <x v="58"/>
    <x v="58"/>
    <s v="48590"/>
    <s v="Tot Raval Fundació Privada"/>
    <x v="1"/>
    <x v="1"/>
    <s v="2"/>
    <s v="Actuacions de protecció i promoció social"/>
    <x v="2"/>
    <x v="2"/>
    <x v="5"/>
    <x v="5"/>
    <x v="57"/>
    <x v="57"/>
    <s v="23281"/>
    <s v="Serveis i projectes comunitaris"/>
    <n v="91000"/>
    <n v="4000"/>
    <n v="95000"/>
    <n v="95000"/>
    <n v="95000"/>
    <n v="95000"/>
    <n v="95000"/>
    <n v="0"/>
  </r>
  <r>
    <x v="3"/>
    <x v="3"/>
    <x v="18"/>
    <x v="18"/>
    <x v="58"/>
    <x v="58"/>
    <s v="48591"/>
    <s v="Fundació Privada Taller de Músics"/>
    <x v="1"/>
    <x v="1"/>
    <s v="2"/>
    <s v="Actuacions de protecció i promoció social"/>
    <x v="2"/>
    <x v="2"/>
    <x v="5"/>
    <x v="5"/>
    <x v="57"/>
    <x v="57"/>
    <s v="23281"/>
    <s v="Serveis i projectes comunitaris"/>
    <n v="0"/>
    <n v="19000"/>
    <n v="19000"/>
    <n v="19000"/>
    <n v="19000"/>
    <n v="19000"/>
    <n v="19000"/>
    <n v="0"/>
  </r>
  <r>
    <x v="3"/>
    <x v="3"/>
    <x v="18"/>
    <x v="18"/>
    <x v="58"/>
    <x v="58"/>
    <s v="48591"/>
    <s v="Fundació Privada Taller de Músics"/>
    <x v="1"/>
    <x v="1"/>
    <s v="3"/>
    <s v="Producció de béns públics de caràcter preferent"/>
    <x v="9"/>
    <x v="9"/>
    <x v="37"/>
    <x v="37"/>
    <x v="58"/>
    <x v="58"/>
    <s v="33411"/>
    <s v="Promoció cultural"/>
    <n v="19000"/>
    <n v="-18730"/>
    <n v="270"/>
    <n v="0"/>
    <n v="0"/>
    <n v="0"/>
    <n v="0"/>
    <n v="0"/>
  </r>
  <r>
    <x v="3"/>
    <x v="3"/>
    <x v="18"/>
    <x v="18"/>
    <x v="58"/>
    <x v="58"/>
    <s v="48592"/>
    <s v="L'Arc Taller de Música Fundació Privada"/>
    <x v="1"/>
    <x v="1"/>
    <s v="3"/>
    <s v="Producció de béns públics de caràcter preferent"/>
    <x v="9"/>
    <x v="9"/>
    <x v="37"/>
    <x v="37"/>
    <x v="58"/>
    <x v="58"/>
    <s v="33411"/>
    <s v="Promoció cultural"/>
    <n v="25830"/>
    <n v="11370"/>
    <n v="37200"/>
    <n v="37200"/>
    <n v="37200"/>
    <n v="37200"/>
    <n v="37200"/>
    <n v="0"/>
  </r>
  <r>
    <x v="3"/>
    <x v="3"/>
    <x v="18"/>
    <x v="18"/>
    <x v="58"/>
    <x v="58"/>
    <s v="48593"/>
    <s v="Ass.Cultural i Social l'EM i JPC"/>
    <x v="1"/>
    <x v="1"/>
    <s v="3"/>
    <s v="Producció de béns públics de caràcter preferent"/>
    <x v="9"/>
    <x v="9"/>
    <x v="37"/>
    <x v="37"/>
    <x v="58"/>
    <x v="58"/>
    <s v="33411"/>
    <s v="Promoció cultural"/>
    <n v="42600"/>
    <n v="7030"/>
    <n v="49630"/>
    <n v="49630"/>
    <n v="49630"/>
    <n v="49630"/>
    <n v="49630"/>
    <n v="0"/>
  </r>
  <r>
    <x v="3"/>
    <x v="3"/>
    <x v="18"/>
    <x v="18"/>
    <x v="58"/>
    <x v="58"/>
    <s v="48595"/>
    <s v="Fed.Ent.cul.pop.i trad.Bcn.Vella i casa Entremesos"/>
    <x v="1"/>
    <x v="1"/>
    <s v="3"/>
    <s v="Producció de béns públics de caràcter preferent"/>
    <x v="9"/>
    <x v="9"/>
    <x v="33"/>
    <x v="33"/>
    <x v="51"/>
    <x v="51"/>
    <s v="33811"/>
    <s v="Festes i actes populars"/>
    <n v="39000"/>
    <n v="4200"/>
    <n v="43200"/>
    <n v="43200"/>
    <n v="43200"/>
    <n v="43200"/>
    <n v="43200"/>
    <n v="0"/>
  </r>
  <r>
    <x v="3"/>
    <x v="3"/>
    <x v="18"/>
    <x v="18"/>
    <x v="58"/>
    <x v="58"/>
    <s v="48596"/>
    <s v="Federació As.Comerç-Entitats Raval"/>
    <x v="1"/>
    <x v="1"/>
    <s v="4"/>
    <s v="Actuacions de caràcter econòmic"/>
    <x v="3"/>
    <x v="3"/>
    <x v="29"/>
    <x v="29"/>
    <x v="53"/>
    <x v="53"/>
    <s v="43341"/>
    <s v="Dinamització econòmica de proximitat"/>
    <n v="7000"/>
    <n v="23000"/>
    <n v="30000"/>
    <n v="30000"/>
    <n v="30000"/>
    <n v="30000"/>
    <n v="30000"/>
    <n v="0"/>
  </r>
  <r>
    <x v="3"/>
    <x v="3"/>
    <x v="18"/>
    <x v="18"/>
    <x v="58"/>
    <x v="58"/>
    <s v="48597"/>
    <s v="UGT"/>
    <x v="13"/>
    <x v="13"/>
    <s v="2"/>
    <s v="Actuacions de protecció i promoció social"/>
    <x v="2"/>
    <x v="2"/>
    <x v="3"/>
    <x v="3"/>
    <x v="33"/>
    <x v="33"/>
    <s v="23034"/>
    <s v="Participació social"/>
    <n v="30500"/>
    <n v="0"/>
    <n v="30500"/>
    <n v="30500"/>
    <n v="30500"/>
    <n v="30500"/>
    <n v="0"/>
    <n v="30500"/>
  </r>
  <r>
    <x v="3"/>
    <x v="3"/>
    <x v="18"/>
    <x v="18"/>
    <x v="58"/>
    <x v="58"/>
    <s v="48597"/>
    <s v="UGT"/>
    <x v="0"/>
    <x v="0"/>
    <s v="4"/>
    <s v="Actuacions de caràcter econòmic"/>
    <x v="3"/>
    <x v="3"/>
    <x v="6"/>
    <x v="6"/>
    <x v="7"/>
    <x v="7"/>
    <s v="43014"/>
    <s v="Consell Econòmic i Social"/>
    <n v="3363.12"/>
    <n v="886.88"/>
    <n v="4250"/>
    <n v="4250"/>
    <n v="4250"/>
    <n v="4250"/>
    <n v="0"/>
    <n v="4250"/>
  </r>
  <r>
    <x v="3"/>
    <x v="3"/>
    <x v="18"/>
    <x v="18"/>
    <x v="58"/>
    <x v="58"/>
    <s v="48597"/>
    <s v="UGT"/>
    <x v="0"/>
    <x v="0"/>
    <s v="9"/>
    <s v="Actuacions de caràcter general"/>
    <x v="0"/>
    <x v="0"/>
    <x v="0"/>
    <x v="0"/>
    <x v="9"/>
    <x v="9"/>
    <s v="91221"/>
    <s v="Relacions institucionals"/>
    <n v="175000"/>
    <n v="0"/>
    <n v="175000"/>
    <n v="175000"/>
    <n v="175000"/>
    <n v="175000"/>
    <n v="0"/>
    <n v="175000"/>
  </r>
  <r>
    <x v="3"/>
    <x v="3"/>
    <x v="18"/>
    <x v="18"/>
    <x v="58"/>
    <x v="58"/>
    <s v="48597"/>
    <s v="UGT"/>
    <x v="0"/>
    <x v="0"/>
    <s v="9"/>
    <s v="Actuacions de caràcter general"/>
    <x v="1"/>
    <x v="1"/>
    <x v="1"/>
    <x v="1"/>
    <x v="1"/>
    <x v="1"/>
    <s v="92011"/>
    <s v="Administració general"/>
    <n v="40000"/>
    <n v="0"/>
    <n v="40000"/>
    <n v="35000"/>
    <n v="35000"/>
    <n v="35000"/>
    <n v="35000"/>
    <n v="0"/>
  </r>
  <r>
    <x v="3"/>
    <x v="3"/>
    <x v="18"/>
    <x v="18"/>
    <x v="58"/>
    <x v="58"/>
    <s v="48598"/>
    <s v="CCOO"/>
    <x v="13"/>
    <x v="13"/>
    <s v="2"/>
    <s v="Actuacions de protecció i promoció social"/>
    <x v="2"/>
    <x v="2"/>
    <x v="3"/>
    <x v="3"/>
    <x v="33"/>
    <x v="33"/>
    <s v="23034"/>
    <s v="Participació social"/>
    <n v="30500"/>
    <n v="0"/>
    <n v="30500"/>
    <n v="30500"/>
    <n v="30500"/>
    <n v="30500"/>
    <n v="0"/>
    <n v="30500"/>
  </r>
  <r>
    <x v="3"/>
    <x v="3"/>
    <x v="18"/>
    <x v="18"/>
    <x v="58"/>
    <x v="58"/>
    <s v="48598"/>
    <s v="CCOO"/>
    <x v="0"/>
    <x v="0"/>
    <s v="4"/>
    <s v="Actuacions de caràcter econòmic"/>
    <x v="3"/>
    <x v="3"/>
    <x v="6"/>
    <x v="6"/>
    <x v="7"/>
    <x v="7"/>
    <s v="43014"/>
    <s v="Consell Econòmic i Social"/>
    <n v="3363.12"/>
    <n v="886.88"/>
    <n v="4250"/>
    <n v="4250"/>
    <n v="4250"/>
    <n v="4250"/>
    <n v="0"/>
    <n v="4250"/>
  </r>
  <r>
    <x v="3"/>
    <x v="3"/>
    <x v="18"/>
    <x v="18"/>
    <x v="58"/>
    <x v="58"/>
    <s v="48598"/>
    <s v="CCOO"/>
    <x v="0"/>
    <x v="0"/>
    <s v="9"/>
    <s v="Actuacions de caràcter general"/>
    <x v="0"/>
    <x v="0"/>
    <x v="0"/>
    <x v="0"/>
    <x v="9"/>
    <x v="9"/>
    <s v="91221"/>
    <s v="Relacions institucionals"/>
    <n v="175000"/>
    <n v="0"/>
    <n v="175000"/>
    <n v="175000"/>
    <n v="175000"/>
    <n v="175000"/>
    <n v="0"/>
    <n v="175000"/>
  </r>
  <r>
    <x v="3"/>
    <x v="3"/>
    <x v="18"/>
    <x v="18"/>
    <x v="58"/>
    <x v="58"/>
    <s v="48598"/>
    <s v="CCOO"/>
    <x v="0"/>
    <x v="0"/>
    <s v="9"/>
    <s v="Actuacions de caràcter general"/>
    <x v="1"/>
    <x v="1"/>
    <x v="1"/>
    <x v="1"/>
    <x v="1"/>
    <x v="1"/>
    <s v="92011"/>
    <s v="Administració general"/>
    <n v="40000"/>
    <n v="0"/>
    <n v="40000"/>
    <n v="35000"/>
    <n v="35000"/>
    <n v="35000"/>
    <n v="35000"/>
    <n v="0"/>
  </r>
  <r>
    <x v="3"/>
    <x v="3"/>
    <x v="18"/>
    <x v="18"/>
    <x v="59"/>
    <x v="58"/>
    <s v="48602"/>
    <s v="AAVV Sant Antoni"/>
    <x v="2"/>
    <x v="2"/>
    <s v="9"/>
    <s v="Actuacions de caràcter general"/>
    <x v="1"/>
    <x v="1"/>
    <x v="21"/>
    <x v="21"/>
    <x v="31"/>
    <x v="31"/>
    <s v="92412"/>
    <s v="Participació ciutadana i associativa de"/>
    <n v="12704"/>
    <n v="0"/>
    <n v="12704"/>
    <n v="12704"/>
    <n v="12704"/>
    <n v="12704"/>
    <n v="12704"/>
    <n v="0"/>
  </r>
  <r>
    <x v="3"/>
    <x v="3"/>
    <x v="18"/>
    <x v="18"/>
    <x v="59"/>
    <x v="58"/>
    <s v="48603"/>
    <s v="AAVV Dreta Eixample"/>
    <x v="2"/>
    <x v="2"/>
    <s v="9"/>
    <s v="Actuacions de caràcter general"/>
    <x v="1"/>
    <x v="1"/>
    <x v="21"/>
    <x v="21"/>
    <x v="31"/>
    <x v="31"/>
    <s v="92412"/>
    <s v="Participació ciutadana i associativa de"/>
    <n v="4500"/>
    <n v="2500"/>
    <n v="7000"/>
    <n v="7000"/>
    <n v="7000"/>
    <n v="7000"/>
    <n v="7000"/>
    <n v="0"/>
  </r>
  <r>
    <x v="3"/>
    <x v="3"/>
    <x v="18"/>
    <x v="18"/>
    <x v="59"/>
    <x v="58"/>
    <s v="48604"/>
    <s v="AAVV Fort Pienc"/>
    <x v="2"/>
    <x v="2"/>
    <s v="9"/>
    <s v="Actuacions de caràcter general"/>
    <x v="1"/>
    <x v="1"/>
    <x v="21"/>
    <x v="21"/>
    <x v="31"/>
    <x v="31"/>
    <s v="92412"/>
    <s v="Participació ciutadana i associativa de"/>
    <n v="7059"/>
    <n v="0"/>
    <n v="7059"/>
    <n v="7059"/>
    <n v="7059"/>
    <n v="7059"/>
    <n v="7059"/>
    <n v="0"/>
  </r>
  <r>
    <x v="3"/>
    <x v="3"/>
    <x v="18"/>
    <x v="18"/>
    <x v="59"/>
    <x v="58"/>
    <s v="48605"/>
    <s v="AAVV Esquerra"/>
    <x v="2"/>
    <x v="2"/>
    <s v="9"/>
    <s v="Actuacions de caràcter general"/>
    <x v="1"/>
    <x v="1"/>
    <x v="21"/>
    <x v="21"/>
    <x v="31"/>
    <x v="31"/>
    <s v="92412"/>
    <s v="Participació ciutadana i associativa de"/>
    <n v="10500"/>
    <n v="0"/>
    <n v="10500"/>
    <n v="10500"/>
    <n v="10500"/>
    <n v="10500"/>
    <n v="10500"/>
    <n v="0"/>
  </r>
  <r>
    <x v="3"/>
    <x v="3"/>
    <x v="18"/>
    <x v="18"/>
    <x v="59"/>
    <x v="58"/>
    <s v="48606"/>
    <s v="Associació Cor Eixample"/>
    <x v="2"/>
    <x v="2"/>
    <s v="9"/>
    <s v="Actuacions de caràcter general"/>
    <x v="1"/>
    <x v="1"/>
    <x v="21"/>
    <x v="21"/>
    <x v="31"/>
    <x v="31"/>
    <s v="92412"/>
    <s v="Participació ciutadana i associativa de"/>
    <n v="5332"/>
    <n v="0"/>
    <n v="5332"/>
    <n v="5332"/>
    <n v="5332"/>
    <n v="5332"/>
    <n v="0"/>
    <n v="5332"/>
  </r>
  <r>
    <x v="3"/>
    <x v="3"/>
    <x v="18"/>
    <x v="18"/>
    <x v="59"/>
    <x v="58"/>
    <s v="48607"/>
    <s v="Associació Xarxa Dos Deu (millora barri S.Família)"/>
    <x v="2"/>
    <x v="2"/>
    <s v="9"/>
    <s v="Actuacions de caràcter general"/>
    <x v="1"/>
    <x v="1"/>
    <x v="21"/>
    <x v="21"/>
    <x v="31"/>
    <x v="31"/>
    <s v="92412"/>
    <s v="Participació ciutadana i associativa de"/>
    <n v="66000"/>
    <n v="15500"/>
    <n v="81500"/>
    <n v="81500"/>
    <n v="81500"/>
    <n v="81500"/>
    <n v="81500"/>
    <n v="0"/>
  </r>
  <r>
    <x v="3"/>
    <x v="3"/>
    <x v="18"/>
    <x v="18"/>
    <x v="59"/>
    <x v="58"/>
    <s v="48608"/>
    <s v="Federació d'entitats Calàbria,66"/>
    <x v="2"/>
    <x v="2"/>
    <s v="9"/>
    <s v="Actuacions de caràcter general"/>
    <x v="1"/>
    <x v="1"/>
    <x v="21"/>
    <x v="21"/>
    <x v="31"/>
    <x v="31"/>
    <s v="92412"/>
    <s v="Participació ciutadana i associativa de"/>
    <n v="87000"/>
    <n v="15500"/>
    <n v="102500"/>
    <n v="102500"/>
    <n v="102500"/>
    <n v="102500"/>
    <n v="87000"/>
    <n v="15500"/>
  </r>
  <r>
    <x v="3"/>
    <x v="3"/>
    <x v="18"/>
    <x v="18"/>
    <x v="59"/>
    <x v="58"/>
    <s v="48622"/>
    <s v="Assoc. Ajuda Mútua d'Immigrants a Catalunya-AMIC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37038"/>
    <n v="-7970.8"/>
    <n v="129067.2"/>
    <n v="129067.2"/>
    <n v="129067.2"/>
    <n v="129067.2"/>
    <n v="0"/>
    <n v="129067.2"/>
  </r>
  <r>
    <x v="3"/>
    <x v="3"/>
    <x v="18"/>
    <x v="18"/>
    <x v="59"/>
    <x v="58"/>
    <s v="48623"/>
    <s v="Associació per Orientació,Formació i Inserció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94683"/>
    <n v="-20859"/>
    <n v="173824"/>
    <n v="173824"/>
    <n v="173824"/>
    <n v="173824"/>
    <n v="0"/>
    <n v="173824"/>
  </r>
  <r>
    <x v="3"/>
    <x v="3"/>
    <x v="18"/>
    <x v="18"/>
    <x v="59"/>
    <x v="58"/>
    <s v="48626"/>
    <s v="Org.Mundial Ciudades y Gobiernos Locales Unido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30000"/>
    <n v="0"/>
    <n v="30000"/>
    <n v="30000"/>
    <n v="30000"/>
    <n v="30000"/>
    <n v="0"/>
    <n v="30000"/>
  </r>
  <r>
    <x v="3"/>
    <x v="3"/>
    <x v="18"/>
    <x v="18"/>
    <x v="59"/>
    <x v="58"/>
    <s v="48626"/>
    <s v="Org.Mundial Ciudades y Gobiernos Locales Unidos"/>
    <x v="26"/>
    <x v="26"/>
    <s v="9"/>
    <s v="Actuacions de caràcter general"/>
    <x v="1"/>
    <x v="1"/>
    <x v="21"/>
    <x v="21"/>
    <x v="31"/>
    <x v="31"/>
    <s v="92417"/>
    <s v="Participació ciutadana"/>
    <n v="103600"/>
    <n v="-33600"/>
    <n v="70000"/>
    <n v="70000"/>
    <n v="70000"/>
    <n v="70000"/>
    <n v="70000"/>
    <n v="0"/>
  </r>
  <r>
    <x v="3"/>
    <x v="3"/>
    <x v="18"/>
    <x v="18"/>
    <x v="59"/>
    <x v="58"/>
    <s v="48627"/>
    <s v="La Prosperitat.Cultura en acció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90057"/>
    <n v="0"/>
    <n v="90057"/>
    <n v="90057"/>
    <n v="90057"/>
    <n v="90057"/>
    <n v="0"/>
    <n v="90057"/>
  </r>
  <r>
    <x v="3"/>
    <x v="3"/>
    <x v="18"/>
    <x v="18"/>
    <x v="59"/>
    <x v="58"/>
    <s v="48627"/>
    <s v="La Prosperitat.Cultura en acció"/>
    <x v="8"/>
    <x v="8"/>
    <s v="3"/>
    <s v="Producció de béns públics de caràcter preferent"/>
    <x v="9"/>
    <x v="9"/>
    <x v="22"/>
    <x v="22"/>
    <x v="32"/>
    <x v="32"/>
    <s v="33711"/>
    <s v="Gestió de centres cívics"/>
    <n v="278700"/>
    <n v="0"/>
    <n v="278700"/>
    <n v="278700"/>
    <n v="278700"/>
    <n v="278700"/>
    <n v="278700"/>
    <n v="0"/>
  </r>
  <r>
    <x v="3"/>
    <x v="3"/>
    <x v="18"/>
    <x v="18"/>
    <x v="59"/>
    <x v="58"/>
    <s v="48627"/>
    <s v="La Prosperitat.Cultura en acció"/>
    <x v="8"/>
    <x v="8"/>
    <s v="3"/>
    <s v="Producció de béns públics de caràcter preferent"/>
    <x v="12"/>
    <x v="12"/>
    <x v="38"/>
    <x v="38"/>
    <x v="59"/>
    <x v="59"/>
    <s v="34112"/>
    <s v="Foment i promoció de la pràctica esporti"/>
    <n v="39636"/>
    <n v="0"/>
    <n v="39636"/>
    <n v="39636"/>
    <n v="39636"/>
    <n v="39636"/>
    <n v="19818"/>
    <n v="19818"/>
  </r>
  <r>
    <x v="3"/>
    <x v="3"/>
    <x v="18"/>
    <x v="18"/>
    <x v="59"/>
    <x v="58"/>
    <s v="48628"/>
    <s v="Coordinadora entitats Poble Sec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54050"/>
    <n v="0"/>
    <n v="54050"/>
    <n v="54050"/>
    <n v="54050"/>
    <n v="0"/>
    <n v="0"/>
    <n v="0"/>
  </r>
  <r>
    <x v="3"/>
    <x v="3"/>
    <x v="18"/>
    <x v="18"/>
    <x v="59"/>
    <x v="58"/>
    <s v="48628"/>
    <s v="Coordinadora entitats Poble Sec"/>
    <x v="13"/>
    <x v="13"/>
    <s v="3"/>
    <s v="Producció de béns públics de caràcter preferent"/>
    <x v="14"/>
    <x v="14"/>
    <x v="40"/>
    <x v="40"/>
    <x v="63"/>
    <x v="63"/>
    <s v="31111"/>
    <s v="Promoció de la salut"/>
    <n v="15000"/>
    <n v="0"/>
    <n v="15000"/>
    <n v="0"/>
    <n v="0"/>
    <n v="0"/>
    <n v="0"/>
    <n v="0"/>
  </r>
  <r>
    <x v="3"/>
    <x v="3"/>
    <x v="18"/>
    <x v="18"/>
    <x v="59"/>
    <x v="58"/>
    <s v="48629"/>
    <s v="Associació Veïns Poble Nou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43531"/>
    <n v="0"/>
    <n v="43531"/>
    <n v="43531"/>
    <n v="43531"/>
    <n v="43531"/>
    <n v="0"/>
    <n v="43531"/>
  </r>
  <r>
    <x v="3"/>
    <x v="3"/>
    <x v="18"/>
    <x v="18"/>
    <x v="59"/>
    <x v="58"/>
    <s v="48630"/>
    <s v="S.O.S. Racisme"/>
    <x v="13"/>
    <x v="13"/>
    <s v="2"/>
    <s v="Actuacions de protecció i promoció social"/>
    <x v="2"/>
    <x v="2"/>
    <x v="5"/>
    <x v="5"/>
    <x v="35"/>
    <x v="35"/>
    <s v="23252"/>
    <s v="Foment i promoció dels drets humans"/>
    <n v="55000"/>
    <n v="-5000"/>
    <n v="50000"/>
    <n v="50000"/>
    <n v="50000"/>
    <n v="50000"/>
    <n v="0"/>
    <n v="50000"/>
  </r>
  <r>
    <x v="3"/>
    <x v="3"/>
    <x v="18"/>
    <x v="18"/>
    <x v="59"/>
    <x v="58"/>
    <s v="48631"/>
    <s v="Fundació Privada Migraestudium"/>
    <x v="13"/>
    <x v="13"/>
    <s v="2"/>
    <s v="Actuacions de protecció i promoció social"/>
    <x v="2"/>
    <x v="2"/>
    <x v="5"/>
    <x v="5"/>
    <x v="35"/>
    <x v="35"/>
    <s v="23252"/>
    <s v="Foment i promoció dels drets humans"/>
    <n v="25000"/>
    <n v="0"/>
    <n v="25000"/>
    <n v="25000"/>
    <n v="25000"/>
    <n v="25000"/>
    <n v="0"/>
    <n v="25000"/>
  </r>
  <r>
    <x v="3"/>
    <x v="3"/>
    <x v="18"/>
    <x v="18"/>
    <x v="59"/>
    <x v="58"/>
    <s v="48632"/>
    <s v="Plataforma unitària contra violència de gènere"/>
    <x v="13"/>
    <x v="13"/>
    <s v="2"/>
    <s v="Actuacions de protecció i promoció social"/>
    <x v="2"/>
    <x v="2"/>
    <x v="4"/>
    <x v="4"/>
    <x v="34"/>
    <x v="34"/>
    <s v="23171"/>
    <s v="Atenció a la dona víctima de viol."/>
    <n v="20300"/>
    <n v="0"/>
    <n v="20300"/>
    <n v="20300"/>
    <n v="20300"/>
    <n v="20300"/>
    <n v="0"/>
    <n v="20300"/>
  </r>
  <r>
    <x v="3"/>
    <x v="3"/>
    <x v="18"/>
    <x v="18"/>
    <x v="59"/>
    <x v="58"/>
    <s v="48634"/>
    <s v="Comissió unitària 28 de juny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16000"/>
    <n v="-16000"/>
    <n v="0"/>
    <n v="0"/>
    <n v="0"/>
    <n v="0"/>
    <n v="0"/>
    <n v="0"/>
  </r>
  <r>
    <x v="3"/>
    <x v="3"/>
    <x v="18"/>
    <x v="18"/>
    <x v="59"/>
    <x v="58"/>
    <s v="48635"/>
    <s v="Federació Catalana de Voluntariat Social"/>
    <x v="13"/>
    <x v="13"/>
    <s v="2"/>
    <s v="Actuacions de protecció i promoció social"/>
    <x v="2"/>
    <x v="2"/>
    <x v="3"/>
    <x v="3"/>
    <x v="33"/>
    <x v="33"/>
    <s v="23034"/>
    <s v="Participació social"/>
    <n v="15000"/>
    <n v="0"/>
    <n v="15000"/>
    <n v="15000"/>
    <n v="15000"/>
    <n v="15000"/>
    <n v="0"/>
    <n v="15000"/>
  </r>
  <r>
    <x v="3"/>
    <x v="3"/>
    <x v="18"/>
    <x v="18"/>
    <x v="59"/>
    <x v="58"/>
    <s v="48637"/>
    <s v="Il·lustre Col·legi d'Advocats de Barcelona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81796"/>
    <n v="-13466"/>
    <n v="168330"/>
    <n v="168330"/>
    <n v="168330"/>
    <n v="168330"/>
    <n v="0"/>
    <n v="168330"/>
  </r>
  <r>
    <x v="3"/>
    <x v="3"/>
    <x v="18"/>
    <x v="18"/>
    <x v="59"/>
    <x v="58"/>
    <s v="48637"/>
    <s v="Il·lustre Col·legi d'Advocats de Barcelona"/>
    <x v="13"/>
    <x v="13"/>
    <s v="2"/>
    <s v="Actuacions de protecció i promoció social"/>
    <x v="2"/>
    <x v="2"/>
    <x v="5"/>
    <x v="5"/>
    <x v="35"/>
    <x v="35"/>
    <s v="23252"/>
    <s v="Foment i promoció dels drets humans"/>
    <n v="30000"/>
    <n v="0"/>
    <n v="30000"/>
    <n v="30000"/>
    <n v="30000"/>
    <n v="30000"/>
    <n v="0"/>
    <n v="30000"/>
  </r>
  <r>
    <x v="3"/>
    <x v="3"/>
    <x v="18"/>
    <x v="18"/>
    <x v="59"/>
    <x v="58"/>
    <s v="48637"/>
    <s v="Il·lustre Col·legi d'Advocats de Barcelona"/>
    <x v="15"/>
    <x v="15"/>
    <s v="9"/>
    <s v="Actuacions de caràcter general"/>
    <x v="1"/>
    <x v="1"/>
    <x v="8"/>
    <x v="8"/>
    <x v="10"/>
    <x v="10"/>
    <s v="92511"/>
    <s v="Atenció al ciutadà"/>
    <n v="51337.95"/>
    <n v="0"/>
    <n v="51337.95"/>
    <n v="50000"/>
    <n v="50000"/>
    <n v="0"/>
    <n v="0"/>
    <n v="0"/>
  </r>
  <r>
    <x v="3"/>
    <x v="3"/>
    <x v="18"/>
    <x v="18"/>
    <x v="59"/>
    <x v="58"/>
    <s v="48638"/>
    <s v="Fundació Salut i Comunitat"/>
    <x v="13"/>
    <x v="13"/>
    <s v="3"/>
    <s v="Producció de béns públics de caràcter preferent"/>
    <x v="14"/>
    <x v="14"/>
    <x v="40"/>
    <x v="40"/>
    <x v="63"/>
    <x v="63"/>
    <s v="31111"/>
    <s v="Promoció de la salut"/>
    <n v="30000"/>
    <n v="-30000"/>
    <n v="0"/>
    <n v="0"/>
    <n v="0"/>
    <n v="0"/>
    <n v="0"/>
    <n v="0"/>
  </r>
  <r>
    <x v="3"/>
    <x v="3"/>
    <x v="18"/>
    <x v="18"/>
    <x v="59"/>
    <x v="58"/>
    <s v="48647"/>
    <s v="Comissió Festes del Roser de Sarrià"/>
    <x v="5"/>
    <x v="5"/>
    <s v="9"/>
    <s v="Actuacions de caràcter general"/>
    <x v="1"/>
    <x v="1"/>
    <x v="21"/>
    <x v="21"/>
    <x v="31"/>
    <x v="31"/>
    <s v="92412"/>
    <s v="Participació ciutadana i associativa de"/>
    <n v="23000"/>
    <n v="0"/>
    <n v="23000"/>
    <n v="22550"/>
    <n v="22550"/>
    <n v="22550"/>
    <n v="0"/>
    <n v="22550"/>
  </r>
  <r>
    <x v="3"/>
    <x v="3"/>
    <x v="18"/>
    <x v="18"/>
    <x v="59"/>
    <x v="58"/>
    <s v="48658"/>
    <s v="Asociación Medcities"/>
    <x v="15"/>
    <x v="15"/>
    <s v="9"/>
    <s v="Actuacions de caràcter general"/>
    <x v="0"/>
    <x v="0"/>
    <x v="0"/>
    <x v="0"/>
    <x v="9"/>
    <x v="9"/>
    <s v="91223"/>
    <s v="Relacions internacionals"/>
    <n v="50270"/>
    <n v="0"/>
    <n v="50270"/>
    <n v="50270"/>
    <n v="50270"/>
    <n v="50270"/>
    <n v="50270"/>
    <n v="0"/>
  </r>
  <r>
    <x v="3"/>
    <x v="3"/>
    <x v="18"/>
    <x v="18"/>
    <x v="59"/>
    <x v="58"/>
    <s v="48660"/>
    <s v="Diomcoop SCCL"/>
    <x v="23"/>
    <x v="23"/>
    <s v="4"/>
    <s v="Actuacions de caràcter econòmic"/>
    <x v="3"/>
    <x v="3"/>
    <x v="29"/>
    <x v="29"/>
    <x v="65"/>
    <x v="65"/>
    <s v="43351"/>
    <s v="Foment de l’economia cooperativa, social"/>
    <n v="283000"/>
    <n v="-46800"/>
    <n v="236200"/>
    <n v="148198.32999999999"/>
    <n v="148198.32999999999"/>
    <n v="148198.32999999999"/>
    <n v="148198.32999999999"/>
    <n v="0"/>
  </r>
  <r>
    <x v="3"/>
    <x v="3"/>
    <x v="18"/>
    <x v="18"/>
    <x v="59"/>
    <x v="58"/>
    <s v="48661"/>
    <s v="Taula d'Entitats Tercer Sector Social Catalunya"/>
    <x v="13"/>
    <x v="13"/>
    <s v="2"/>
    <s v="Actuacions de protecció i promoció social"/>
    <x v="2"/>
    <x v="2"/>
    <x v="3"/>
    <x v="3"/>
    <x v="33"/>
    <x v="33"/>
    <s v="23034"/>
    <s v="Participació social"/>
    <n v="85000"/>
    <n v="0"/>
    <n v="85000"/>
    <n v="85000"/>
    <n v="85000"/>
    <n v="85000"/>
    <n v="0"/>
    <n v="85000"/>
  </r>
  <r>
    <x v="3"/>
    <x v="3"/>
    <x v="18"/>
    <x v="18"/>
    <x v="59"/>
    <x v="58"/>
    <s v="48663"/>
    <s v="Entitats Catalanes d'Acció Social (ECAS)"/>
    <x v="13"/>
    <x v="13"/>
    <s v="2"/>
    <s v="Actuacions de protecció i promoció social"/>
    <x v="2"/>
    <x v="2"/>
    <x v="3"/>
    <x v="3"/>
    <x v="33"/>
    <x v="33"/>
    <s v="23034"/>
    <s v="Participació social"/>
    <n v="15000"/>
    <n v="0"/>
    <n v="15000"/>
    <n v="15000"/>
    <n v="15000"/>
    <n v="15000"/>
    <n v="0"/>
    <n v="15000"/>
  </r>
  <r>
    <x v="3"/>
    <x v="3"/>
    <x v="18"/>
    <x v="18"/>
    <x v="59"/>
    <x v="58"/>
    <s v="48668"/>
    <s v="Caritas Diocesana de Barcelona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89834"/>
    <n v="-89834"/>
    <n v="0"/>
    <n v="0"/>
    <n v="0"/>
    <n v="0"/>
    <n v="0"/>
    <n v="0"/>
  </r>
  <r>
    <x v="3"/>
    <x v="3"/>
    <x v="18"/>
    <x v="18"/>
    <x v="59"/>
    <x v="58"/>
    <s v="48668"/>
    <s v="Caritas Diocesana de Barcelona"/>
    <x v="13"/>
    <x v="13"/>
    <s v="2"/>
    <s v="Actuacions de protecció i promoció social"/>
    <x v="2"/>
    <x v="2"/>
    <x v="4"/>
    <x v="4"/>
    <x v="4"/>
    <x v="4"/>
    <s v="23164"/>
    <s v="Atenció a refugiats"/>
    <n v="60000"/>
    <n v="-60000"/>
    <n v="0"/>
    <n v="0"/>
    <n v="0"/>
    <n v="0"/>
    <n v="0"/>
    <n v="0"/>
  </r>
  <r>
    <x v="3"/>
    <x v="3"/>
    <x v="18"/>
    <x v="18"/>
    <x v="59"/>
    <x v="58"/>
    <s v="48668"/>
    <s v="Caritas Diocesana de Barcelona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10000"/>
    <n v="-110000"/>
    <n v="0"/>
    <n v="0"/>
    <n v="0"/>
    <n v="0"/>
    <n v="0"/>
    <n v="0"/>
  </r>
  <r>
    <x v="3"/>
    <x v="3"/>
    <x v="18"/>
    <x v="18"/>
    <x v="59"/>
    <x v="58"/>
    <s v="48683"/>
    <s v="Hospital Sant Joan de Déu"/>
    <x v="13"/>
    <x v="13"/>
    <s v="3"/>
    <s v="Producció de béns públics de caràcter preferent"/>
    <x v="14"/>
    <x v="14"/>
    <x v="40"/>
    <x v="40"/>
    <x v="63"/>
    <x v="63"/>
    <s v="31111"/>
    <s v="Promoció de la salut"/>
    <n v="60000"/>
    <n v="-60000"/>
    <n v="0"/>
    <n v="0"/>
    <n v="0"/>
    <n v="0"/>
    <n v="0"/>
    <n v="0"/>
  </r>
  <r>
    <x v="3"/>
    <x v="3"/>
    <x v="18"/>
    <x v="18"/>
    <x v="59"/>
    <x v="58"/>
    <s v="48684"/>
    <s v="Fundació Privada CECAS"/>
    <x v="13"/>
    <x v="13"/>
    <s v="3"/>
    <s v="Producció de béns públics de caràcter preferent"/>
    <x v="14"/>
    <x v="14"/>
    <x v="40"/>
    <x v="40"/>
    <x v="63"/>
    <x v="63"/>
    <s v="31111"/>
    <s v="Promoció de la salut"/>
    <n v="23718"/>
    <n v="-2000"/>
    <n v="21718"/>
    <n v="21718"/>
    <n v="21718"/>
    <n v="21718"/>
    <n v="0"/>
    <n v="21718"/>
  </r>
  <r>
    <x v="3"/>
    <x v="3"/>
    <x v="18"/>
    <x v="18"/>
    <x v="59"/>
    <x v="58"/>
    <s v="48686"/>
    <s v="Federació Salut Mental Catalunya"/>
    <x v="13"/>
    <x v="13"/>
    <s v="3"/>
    <s v="Producció de béns públics de caràcter preferent"/>
    <x v="14"/>
    <x v="14"/>
    <x v="40"/>
    <x v="40"/>
    <x v="63"/>
    <x v="63"/>
    <s v="31111"/>
    <s v="Promoció de la salut"/>
    <n v="18000"/>
    <n v="-18000"/>
    <n v="0"/>
    <n v="0"/>
    <n v="0"/>
    <n v="0"/>
    <n v="0"/>
    <n v="0"/>
  </r>
  <r>
    <x v="3"/>
    <x v="3"/>
    <x v="18"/>
    <x v="18"/>
    <x v="59"/>
    <x v="58"/>
    <s v="48689"/>
    <s v="SIDA Studi"/>
    <x v="13"/>
    <x v="13"/>
    <s v="3"/>
    <s v="Producció de béns públics de caràcter preferent"/>
    <x v="14"/>
    <x v="14"/>
    <x v="40"/>
    <x v="40"/>
    <x v="63"/>
    <x v="63"/>
    <s v="31111"/>
    <s v="Promoció de la salut"/>
    <n v="24000"/>
    <n v="0"/>
    <n v="24000"/>
    <n v="0"/>
    <n v="0"/>
    <n v="0"/>
    <n v="0"/>
    <n v="0"/>
  </r>
  <r>
    <x v="3"/>
    <x v="3"/>
    <x v="18"/>
    <x v="18"/>
    <x v="59"/>
    <x v="58"/>
    <s v="48693"/>
    <s v="Associació Sociocultural l'Altre Festival"/>
    <x v="13"/>
    <x v="13"/>
    <s v="3"/>
    <s v="Producció de béns públics de caràcter preferent"/>
    <x v="14"/>
    <x v="14"/>
    <x v="40"/>
    <x v="40"/>
    <x v="63"/>
    <x v="63"/>
    <s v="31111"/>
    <s v="Promoció de la salut"/>
    <n v="15000"/>
    <n v="-15000"/>
    <n v="0"/>
    <n v="0"/>
    <n v="0"/>
    <n v="0"/>
    <n v="0"/>
    <n v="0"/>
  </r>
  <r>
    <x v="3"/>
    <x v="3"/>
    <x v="18"/>
    <x v="18"/>
    <x v="59"/>
    <x v="58"/>
    <s v="48694"/>
    <s v="Banc Farmacèutic"/>
    <x v="13"/>
    <x v="13"/>
    <s v="3"/>
    <s v="Producció de béns públics de caràcter preferent"/>
    <x v="14"/>
    <x v="14"/>
    <x v="40"/>
    <x v="40"/>
    <x v="63"/>
    <x v="63"/>
    <s v="31111"/>
    <s v="Promoció de la salut"/>
    <n v="30000"/>
    <n v="-30000"/>
    <n v="0"/>
    <n v="0"/>
    <n v="0"/>
    <n v="0"/>
    <n v="0"/>
    <n v="0"/>
  </r>
  <r>
    <x v="3"/>
    <x v="3"/>
    <x v="18"/>
    <x v="18"/>
    <x v="59"/>
    <x v="58"/>
    <s v="48696"/>
    <s v="IS Global"/>
    <x v="13"/>
    <x v="13"/>
    <s v="3"/>
    <s v="Producció de béns públics de caràcter preferent"/>
    <x v="14"/>
    <x v="14"/>
    <x v="40"/>
    <x v="40"/>
    <x v="63"/>
    <x v="63"/>
    <s v="31111"/>
    <s v="Promoció de la salut"/>
    <n v="30000"/>
    <n v="-30000"/>
    <n v="0"/>
    <n v="0"/>
    <n v="0"/>
    <n v="0"/>
    <n v="0"/>
    <n v="0"/>
  </r>
  <r>
    <x v="3"/>
    <x v="3"/>
    <x v="18"/>
    <x v="18"/>
    <x v="59"/>
    <x v="58"/>
    <s v="48698"/>
    <s v="Fundació Joan Maragall"/>
    <x v="0"/>
    <x v="0"/>
    <s v="9"/>
    <s v="Actuacions de caràcter general"/>
    <x v="1"/>
    <x v="1"/>
    <x v="1"/>
    <x v="1"/>
    <x v="1"/>
    <x v="1"/>
    <s v="92011"/>
    <s v="Administració general"/>
    <n v="15000"/>
    <n v="0"/>
    <n v="15000"/>
    <n v="15000"/>
    <n v="15000"/>
    <n v="15000"/>
    <n v="15000"/>
    <n v="0"/>
  </r>
  <r>
    <x v="3"/>
    <x v="3"/>
    <x v="18"/>
    <x v="18"/>
    <x v="59"/>
    <x v="58"/>
    <s v="48699"/>
    <s v="Fundació Privada Festa Major de Gràcia"/>
    <x v="6"/>
    <x v="6"/>
    <s v="3"/>
    <s v="Producció de béns públics de caràcter preferent"/>
    <x v="9"/>
    <x v="9"/>
    <x v="33"/>
    <x v="33"/>
    <x v="51"/>
    <x v="51"/>
    <s v="33811"/>
    <s v="Festes i actes populars"/>
    <n v="202650"/>
    <n v="0"/>
    <n v="202650"/>
    <n v="202650"/>
    <n v="202650"/>
    <n v="202650"/>
    <n v="202650"/>
    <n v="0"/>
  </r>
  <r>
    <x v="3"/>
    <x v="3"/>
    <x v="18"/>
    <x v="18"/>
    <x v="60"/>
    <x v="58"/>
    <s v="48701"/>
    <s v="Fomento del Trabajo Nacional"/>
    <x v="0"/>
    <x v="0"/>
    <s v="4"/>
    <s v="Actuacions de caràcter econòmic"/>
    <x v="3"/>
    <x v="3"/>
    <x v="6"/>
    <x v="6"/>
    <x v="7"/>
    <x v="7"/>
    <s v="43014"/>
    <s v="Consell Econòmic i Social"/>
    <n v="6726.23"/>
    <n v="-1828.22"/>
    <n v="4898.01"/>
    <n v="4250"/>
    <n v="4250"/>
    <n v="4250"/>
    <n v="0"/>
    <n v="4250"/>
  </r>
  <r>
    <x v="3"/>
    <x v="3"/>
    <x v="18"/>
    <x v="18"/>
    <x v="60"/>
    <x v="58"/>
    <s v="48702"/>
    <s v="Petita i mitjana empresa de Catalunya-PIMEC"/>
    <x v="23"/>
    <x v="23"/>
    <s v="4"/>
    <s v="Actuacions de caràcter econòmic"/>
    <x v="3"/>
    <x v="3"/>
    <x v="29"/>
    <x v="29"/>
    <x v="103"/>
    <x v="103"/>
    <s v="43333"/>
    <s v="Desenvolupament econòmic"/>
    <n v="40000"/>
    <n v="70000"/>
    <n v="110000"/>
    <n v="110000"/>
    <n v="110000"/>
    <n v="110000"/>
    <n v="110000"/>
    <n v="0"/>
  </r>
  <r>
    <x v="3"/>
    <x v="3"/>
    <x v="18"/>
    <x v="18"/>
    <x v="60"/>
    <x v="58"/>
    <s v="48702"/>
    <s v="Petita i mitjana empresa de Catalunya-PIMEC"/>
    <x v="0"/>
    <x v="0"/>
    <s v="9"/>
    <s v="Actuacions de caràcter general"/>
    <x v="1"/>
    <x v="1"/>
    <x v="1"/>
    <x v="1"/>
    <x v="1"/>
    <x v="1"/>
    <s v="92011"/>
    <s v="Administració general"/>
    <n v="28000"/>
    <n v="0"/>
    <n v="28000"/>
    <n v="28000"/>
    <n v="28000"/>
    <n v="28000"/>
    <n v="28000"/>
    <n v="0"/>
  </r>
  <r>
    <x v="3"/>
    <x v="3"/>
    <x v="18"/>
    <x v="18"/>
    <x v="60"/>
    <x v="58"/>
    <s v="48703"/>
    <s v="Fundació Ernest Lluch"/>
    <x v="0"/>
    <x v="0"/>
    <s v="9"/>
    <s v="Actuacions de caràcter general"/>
    <x v="1"/>
    <x v="1"/>
    <x v="1"/>
    <x v="1"/>
    <x v="1"/>
    <x v="1"/>
    <s v="92011"/>
    <s v="Administració general"/>
    <n v="23500"/>
    <n v="0"/>
    <n v="23500"/>
    <n v="23500"/>
    <n v="23500"/>
    <n v="23500"/>
    <n v="23500"/>
    <n v="0"/>
  </r>
  <r>
    <x v="3"/>
    <x v="3"/>
    <x v="18"/>
    <x v="18"/>
    <x v="60"/>
    <x v="58"/>
    <s v="48704"/>
    <s v="Fundació Privada Alfons Comin"/>
    <x v="0"/>
    <x v="0"/>
    <s v="9"/>
    <s v="Actuacions de caràcter general"/>
    <x v="1"/>
    <x v="1"/>
    <x v="1"/>
    <x v="1"/>
    <x v="1"/>
    <x v="1"/>
    <s v="92011"/>
    <s v="Administració general"/>
    <n v="14000"/>
    <n v="0"/>
    <n v="14000"/>
    <n v="14000"/>
    <n v="14000"/>
    <n v="14000"/>
    <n v="14000"/>
    <n v="0"/>
  </r>
  <r>
    <x v="3"/>
    <x v="3"/>
    <x v="18"/>
    <x v="18"/>
    <x v="60"/>
    <x v="58"/>
    <s v="48707"/>
    <s v="Comitè d'empresa Ajuntament Barcelona"/>
    <x v="25"/>
    <x v="25"/>
    <s v="9"/>
    <s v="Actuacions de caràcter general"/>
    <x v="1"/>
    <x v="1"/>
    <x v="20"/>
    <x v="20"/>
    <x v="29"/>
    <x v="29"/>
    <s v="92211"/>
    <s v="Direcció de recursos humans i organitzac"/>
    <n v="16339.77"/>
    <n v="500"/>
    <n v="16839.77"/>
    <n v="16830"/>
    <n v="16830"/>
    <n v="16830"/>
    <n v="16830"/>
    <n v="0"/>
  </r>
  <r>
    <x v="3"/>
    <x v="3"/>
    <x v="18"/>
    <x v="18"/>
    <x v="60"/>
    <x v="58"/>
    <s v="48708"/>
    <s v="Junta de personal Ajuntament Barcelona"/>
    <x v="25"/>
    <x v="25"/>
    <s v="9"/>
    <s v="Actuacions de caràcter general"/>
    <x v="1"/>
    <x v="1"/>
    <x v="20"/>
    <x v="20"/>
    <x v="29"/>
    <x v="29"/>
    <s v="92211"/>
    <s v="Direcció de recursos humans i organitzac"/>
    <n v="62938.400000000001"/>
    <n v="400"/>
    <n v="63338.400000000001"/>
    <n v="63240"/>
    <n v="63240"/>
    <n v="63240"/>
    <n v="63240"/>
    <n v="0"/>
  </r>
  <r>
    <x v="3"/>
    <x v="3"/>
    <x v="18"/>
    <x v="18"/>
    <x v="60"/>
    <x v="58"/>
    <s v="48709"/>
    <s v="Fundació Universitat Oberta de Catalunya"/>
    <x v="18"/>
    <x v="18"/>
    <s v="1"/>
    <s v="Serveis públics bàsics"/>
    <x v="4"/>
    <x v="4"/>
    <x v="7"/>
    <x v="7"/>
    <x v="8"/>
    <x v="8"/>
    <s v="15011"/>
    <s v="Despeses generals d'Ecologia Urbana"/>
    <n v="0"/>
    <n v="20231.27"/>
    <n v="20231.27"/>
    <n v="20231.27"/>
    <n v="20231.27"/>
    <n v="20231.27"/>
    <n v="0"/>
    <n v="20231.27"/>
  </r>
  <r>
    <x v="3"/>
    <x v="3"/>
    <x v="18"/>
    <x v="18"/>
    <x v="60"/>
    <x v="58"/>
    <s v="48709"/>
    <s v="Fundació Universitat Oberta de Catalunya"/>
    <x v="23"/>
    <x v="23"/>
    <s v="4"/>
    <s v="Actuacions de caràcter econòmic"/>
    <x v="3"/>
    <x v="3"/>
    <x v="29"/>
    <x v="29"/>
    <x v="65"/>
    <x v="65"/>
    <s v="43351"/>
    <s v="Foment de l’economia cooperativa, social"/>
    <n v="0"/>
    <n v="170378.1"/>
    <n v="170378.1"/>
    <n v="170378.1"/>
    <n v="170378.1"/>
    <n v="170378.1"/>
    <n v="0"/>
    <n v="170378.1"/>
  </r>
  <r>
    <x v="3"/>
    <x v="3"/>
    <x v="18"/>
    <x v="18"/>
    <x v="60"/>
    <x v="58"/>
    <s v="48709"/>
    <s v="Fundació Universitat Oberta de Catalunya"/>
    <x v="25"/>
    <x v="25"/>
    <s v="9"/>
    <s v="Actuacions de caràcter general"/>
    <x v="1"/>
    <x v="1"/>
    <x v="20"/>
    <x v="20"/>
    <x v="29"/>
    <x v="29"/>
    <s v="92211"/>
    <s v="Direcció de recursos humans i organitzac"/>
    <n v="51800"/>
    <n v="-50900"/>
    <n v="900"/>
    <n v="0"/>
    <n v="0"/>
    <n v="0"/>
    <n v="0"/>
    <n v="0"/>
  </r>
  <r>
    <x v="3"/>
    <x v="3"/>
    <x v="18"/>
    <x v="18"/>
    <x v="60"/>
    <x v="58"/>
    <s v="48709"/>
    <s v="Fundació Universitat Oberta de Catalunya"/>
    <x v="26"/>
    <x v="26"/>
    <s v="9"/>
    <s v="Actuacions de caràcter general"/>
    <x v="1"/>
    <x v="1"/>
    <x v="21"/>
    <x v="21"/>
    <x v="31"/>
    <x v="31"/>
    <s v="92419"/>
    <s v="Recerca i innovació en matèria de partic"/>
    <n v="51800"/>
    <n v="-1800"/>
    <n v="50000"/>
    <n v="50000"/>
    <n v="50000"/>
    <n v="50000"/>
    <n v="50000"/>
    <n v="0"/>
  </r>
  <r>
    <x v="3"/>
    <x v="3"/>
    <x v="18"/>
    <x v="18"/>
    <x v="60"/>
    <x v="58"/>
    <s v="48710"/>
    <s v="Consorci mar Parc Salut BCN"/>
    <x v="25"/>
    <x v="25"/>
    <s v="9"/>
    <s v="Actuacions de caràcter general"/>
    <x v="1"/>
    <x v="1"/>
    <x v="20"/>
    <x v="20"/>
    <x v="29"/>
    <x v="29"/>
    <s v="92218"/>
    <s v="Prevenció de riscos laborals"/>
    <n v="22170.400000000001"/>
    <n v="2500"/>
    <n v="24670.400000000001"/>
    <n v="24563"/>
    <n v="24563"/>
    <n v="24563"/>
    <n v="24563"/>
    <n v="0"/>
  </r>
  <r>
    <x v="3"/>
    <x v="3"/>
    <x v="18"/>
    <x v="18"/>
    <x v="60"/>
    <x v="58"/>
    <s v="48712"/>
    <s v="Coordinadora Entitats per la Lleialtat Santsenca"/>
    <x v="3"/>
    <x v="3"/>
    <s v="3"/>
    <s v="Producció de béns públics de caràcter preferent"/>
    <x v="9"/>
    <x v="9"/>
    <x v="22"/>
    <x v="22"/>
    <x v="32"/>
    <x v="32"/>
    <s v="33711"/>
    <s v="Gestió de centres cívics"/>
    <n v="0"/>
    <n v="15500"/>
    <n v="15500"/>
    <n v="15500"/>
    <n v="15500"/>
    <n v="15500"/>
    <n v="15500"/>
    <n v="0"/>
  </r>
  <r>
    <x v="3"/>
    <x v="3"/>
    <x v="18"/>
    <x v="18"/>
    <x v="60"/>
    <x v="58"/>
    <s v="48712"/>
    <s v="Coordinadora Entitats per la Lleialtat Santsenca"/>
    <x v="3"/>
    <x v="3"/>
    <s v="9"/>
    <s v="Actuacions de caràcter general"/>
    <x v="1"/>
    <x v="1"/>
    <x v="21"/>
    <x v="21"/>
    <x v="31"/>
    <x v="31"/>
    <s v="92416"/>
    <s v="Gestió equipaments de participació dels"/>
    <n v="190000"/>
    <n v="60000"/>
    <n v="250000"/>
    <n v="250000"/>
    <n v="250000"/>
    <n v="250000"/>
    <n v="250000"/>
    <n v="0"/>
  </r>
  <r>
    <x v="3"/>
    <x v="3"/>
    <x v="18"/>
    <x v="18"/>
    <x v="60"/>
    <x v="58"/>
    <s v="48713"/>
    <s v="Secretariat Sants,Hostafrancs i La Bordeta"/>
    <x v="3"/>
    <x v="3"/>
    <s v="3"/>
    <s v="Producció de béns públics de caràcter preferent"/>
    <x v="9"/>
    <x v="9"/>
    <x v="22"/>
    <x v="22"/>
    <x v="32"/>
    <x v="32"/>
    <s v="33711"/>
    <s v="Gestió de centres cívics"/>
    <n v="216800"/>
    <n v="52253"/>
    <n v="269053"/>
    <n v="269053"/>
    <n v="269053"/>
    <n v="269053"/>
    <n v="269053"/>
    <n v="0"/>
  </r>
  <r>
    <x v="3"/>
    <x v="3"/>
    <x v="18"/>
    <x v="18"/>
    <x v="60"/>
    <x v="58"/>
    <s v="48714"/>
    <s v="AAVV La Vinya"/>
    <x v="3"/>
    <x v="3"/>
    <s v="3"/>
    <s v="Producció de béns públics de caràcter preferent"/>
    <x v="9"/>
    <x v="9"/>
    <x v="22"/>
    <x v="22"/>
    <x v="32"/>
    <x v="32"/>
    <s v="33711"/>
    <s v="Gestió de centres cívics"/>
    <n v="0"/>
    <n v="15500"/>
    <n v="15500"/>
    <n v="15500"/>
    <n v="15500"/>
    <n v="15500"/>
    <n v="15500"/>
    <n v="0"/>
  </r>
  <r>
    <x v="3"/>
    <x v="3"/>
    <x v="18"/>
    <x v="18"/>
    <x v="60"/>
    <x v="58"/>
    <s v="48714"/>
    <s v="AAVV La Vinya"/>
    <x v="3"/>
    <x v="3"/>
    <s v="9"/>
    <s v="Actuacions de caràcter general"/>
    <x v="1"/>
    <x v="1"/>
    <x v="21"/>
    <x v="21"/>
    <x v="31"/>
    <x v="31"/>
    <s v="92416"/>
    <s v="Gestió equipaments de participació dels"/>
    <n v="35750"/>
    <n v="250"/>
    <n v="36000"/>
    <n v="35750"/>
    <n v="35750"/>
    <n v="35750"/>
    <n v="35750"/>
    <n v="0"/>
  </r>
  <r>
    <x v="3"/>
    <x v="3"/>
    <x v="18"/>
    <x v="18"/>
    <x v="60"/>
    <x v="58"/>
    <s v="48715"/>
    <s v="AAVV Sant Cristòfol"/>
    <x v="3"/>
    <x v="3"/>
    <s v="9"/>
    <s v="Actuacions de caràcter general"/>
    <x v="1"/>
    <x v="1"/>
    <x v="21"/>
    <x v="21"/>
    <x v="31"/>
    <x v="31"/>
    <s v="92416"/>
    <s v="Gestió equipaments de participació dels"/>
    <n v="32000"/>
    <n v="0"/>
    <n v="32000"/>
    <n v="32000"/>
    <n v="32000"/>
    <n v="32000"/>
    <n v="32000"/>
    <n v="0"/>
  </r>
  <r>
    <x v="3"/>
    <x v="3"/>
    <x v="18"/>
    <x v="18"/>
    <x v="60"/>
    <x v="58"/>
    <s v="48718"/>
    <s v="La Confederació"/>
    <x v="23"/>
    <x v="23"/>
    <s v="4"/>
    <s v="Actuacions de caràcter econòmic"/>
    <x v="3"/>
    <x v="3"/>
    <x v="29"/>
    <x v="29"/>
    <x v="65"/>
    <x v="65"/>
    <s v="43351"/>
    <s v="Foment de l’economia cooperativa, social"/>
    <n v="0"/>
    <n v="28000"/>
    <n v="28000"/>
    <n v="28000"/>
    <n v="28000"/>
    <n v="28000"/>
    <n v="0"/>
    <n v="28000"/>
  </r>
  <r>
    <x v="3"/>
    <x v="3"/>
    <x v="18"/>
    <x v="18"/>
    <x v="60"/>
    <x v="58"/>
    <s v="48723"/>
    <s v="CITIES"/>
    <x v="23"/>
    <x v="23"/>
    <s v="4"/>
    <s v="Actuacions de caràcter econòmic"/>
    <x v="3"/>
    <x v="3"/>
    <x v="29"/>
    <x v="29"/>
    <x v="65"/>
    <x v="65"/>
    <s v="43351"/>
    <s v="Foment de l’economia cooperativa, social"/>
    <n v="30000"/>
    <n v="-30000"/>
    <n v="0"/>
    <n v="0"/>
    <n v="0"/>
    <n v="0"/>
    <n v="0"/>
    <n v="0"/>
  </r>
  <r>
    <x v="3"/>
    <x v="3"/>
    <x v="18"/>
    <x v="18"/>
    <x v="60"/>
    <x v="58"/>
    <s v="48726"/>
    <s v="Fundació FIARE"/>
    <x v="23"/>
    <x v="23"/>
    <s v="4"/>
    <s v="Actuacions de caràcter econòmic"/>
    <x v="3"/>
    <x v="3"/>
    <x v="29"/>
    <x v="29"/>
    <x v="65"/>
    <x v="65"/>
    <s v="43351"/>
    <s v="Foment de l’economia cooperativa, social"/>
    <n v="0"/>
    <n v="200000"/>
    <n v="200000"/>
    <n v="200000"/>
    <n v="200000"/>
    <n v="200000"/>
    <n v="200000"/>
    <n v="0"/>
  </r>
  <r>
    <x v="3"/>
    <x v="3"/>
    <x v="18"/>
    <x v="18"/>
    <x v="60"/>
    <x v="58"/>
    <s v="48729"/>
    <s v="L'Olivera"/>
    <x v="23"/>
    <x v="23"/>
    <s v="4"/>
    <s v="Actuacions de caràcter econòmic"/>
    <x v="3"/>
    <x v="3"/>
    <x v="29"/>
    <x v="29"/>
    <x v="65"/>
    <x v="65"/>
    <s v="43351"/>
    <s v="Foment de l’economia cooperativa, social"/>
    <n v="220508"/>
    <n v="-22508"/>
    <n v="198000"/>
    <n v="198000"/>
    <n v="198000"/>
    <n v="198000"/>
    <n v="198000"/>
    <n v="0"/>
  </r>
  <r>
    <x v="3"/>
    <x v="3"/>
    <x v="18"/>
    <x v="18"/>
    <x v="60"/>
    <x v="58"/>
    <s v="48730"/>
    <s v="Associació Internacional Ciutats Educadores"/>
    <x v="0"/>
    <x v="0"/>
    <s v="9"/>
    <s v="Actuacions de caràcter general"/>
    <x v="1"/>
    <x v="1"/>
    <x v="1"/>
    <x v="1"/>
    <x v="1"/>
    <x v="1"/>
    <s v="92011"/>
    <s v="Administració general"/>
    <n v="104212.5"/>
    <n v="-1012.5"/>
    <n v="103200"/>
    <n v="103200"/>
    <n v="103200"/>
    <n v="103200"/>
    <n v="103200"/>
    <n v="0"/>
  </r>
  <r>
    <x v="3"/>
    <x v="3"/>
    <x v="18"/>
    <x v="18"/>
    <x v="60"/>
    <x v="58"/>
    <s v="48731"/>
    <s v="Federació Organitzacions per a la justícia Global"/>
    <x v="13"/>
    <x v="13"/>
    <s v="2"/>
    <s v="Actuacions de protecció i promoció social"/>
    <x v="2"/>
    <x v="2"/>
    <x v="5"/>
    <x v="5"/>
    <x v="56"/>
    <x v="56"/>
    <s v="23291"/>
    <s v="Cooperació Internacional"/>
    <n v="195500"/>
    <n v="-500"/>
    <n v="195000"/>
    <n v="195000"/>
    <n v="195000"/>
    <n v="195000"/>
    <n v="0"/>
    <n v="195000"/>
  </r>
  <r>
    <x v="3"/>
    <x v="3"/>
    <x v="18"/>
    <x v="18"/>
    <x v="60"/>
    <x v="58"/>
    <s v="48733"/>
    <s v="Xarxa Medcités"/>
    <x v="13"/>
    <x v="13"/>
    <s v="2"/>
    <s v="Actuacions de protecció i promoció social"/>
    <x v="2"/>
    <x v="2"/>
    <x v="5"/>
    <x v="5"/>
    <x v="56"/>
    <x v="56"/>
    <s v="23291"/>
    <s v="Cooperació Internacional"/>
    <n v="120000"/>
    <n v="0"/>
    <n v="120000"/>
    <n v="120000"/>
    <n v="120000"/>
    <n v="120000"/>
    <n v="120000"/>
    <n v="0"/>
  </r>
  <r>
    <x v="3"/>
    <x v="3"/>
    <x v="18"/>
    <x v="18"/>
    <x v="60"/>
    <x v="58"/>
    <s v="48734"/>
    <s v="Save The Children"/>
    <x v="13"/>
    <x v="13"/>
    <s v="2"/>
    <s v="Actuacions de protecció i promoció social"/>
    <x v="2"/>
    <x v="2"/>
    <x v="5"/>
    <x v="5"/>
    <x v="46"/>
    <x v="46"/>
    <s v="23213"/>
    <s v="Promoció i participació infància"/>
    <n v="16000"/>
    <n v="0"/>
    <n v="16000"/>
    <n v="16000"/>
    <n v="16000"/>
    <n v="16000"/>
    <n v="16000"/>
    <n v="0"/>
  </r>
  <r>
    <x v="3"/>
    <x v="3"/>
    <x v="18"/>
    <x v="18"/>
    <x v="60"/>
    <x v="58"/>
    <s v="48737"/>
    <s v="GRAIN"/>
    <x v="13"/>
    <x v="13"/>
    <s v="2"/>
    <s v="Actuacions de protecció i promoció social"/>
    <x v="2"/>
    <x v="2"/>
    <x v="5"/>
    <x v="5"/>
    <x v="56"/>
    <x v="56"/>
    <s v="23291"/>
    <s v="Cooperació Internacional"/>
    <n v="90000"/>
    <n v="-90000"/>
    <n v="0"/>
    <n v="0"/>
    <n v="0"/>
    <n v="0"/>
    <n v="0"/>
    <n v="0"/>
  </r>
  <r>
    <x v="3"/>
    <x v="3"/>
    <x v="18"/>
    <x v="18"/>
    <x v="60"/>
    <x v="58"/>
    <s v="48738"/>
    <s v="Fons Català de Cooperació al Desenvolupament"/>
    <x v="13"/>
    <x v="13"/>
    <s v="2"/>
    <s v="Actuacions de protecció i promoció social"/>
    <x v="2"/>
    <x v="2"/>
    <x v="5"/>
    <x v="5"/>
    <x v="56"/>
    <x v="56"/>
    <s v="23291"/>
    <s v="Cooperació Internacional"/>
    <n v="102600"/>
    <n v="0"/>
    <n v="102600"/>
    <n v="102600"/>
    <n v="102600"/>
    <n v="102600"/>
    <n v="25000"/>
    <n v="77600"/>
  </r>
  <r>
    <x v="3"/>
    <x v="3"/>
    <x v="18"/>
    <x v="18"/>
    <x v="60"/>
    <x v="58"/>
    <s v="48740"/>
    <s v="Fundació Solidaritat UB"/>
    <x v="13"/>
    <x v="13"/>
    <s v="2"/>
    <s v="Actuacions de protecció i promoció social"/>
    <x v="2"/>
    <x v="2"/>
    <x v="5"/>
    <x v="5"/>
    <x v="56"/>
    <x v="56"/>
    <s v="23291"/>
    <s v="Cooperació Internacional"/>
    <n v="133000"/>
    <n v="-133000"/>
    <n v="0"/>
    <n v="0"/>
    <n v="0"/>
    <n v="0"/>
    <n v="0"/>
    <n v="0"/>
  </r>
  <r>
    <x v="3"/>
    <x v="3"/>
    <x v="18"/>
    <x v="18"/>
    <x v="60"/>
    <x v="58"/>
    <s v="48741"/>
    <s v="Institut de Salut Global-ISGLOBAL"/>
    <x v="13"/>
    <x v="13"/>
    <s v="2"/>
    <s v="Actuacions de protecció i promoció social"/>
    <x v="2"/>
    <x v="2"/>
    <x v="5"/>
    <x v="5"/>
    <x v="56"/>
    <x v="56"/>
    <s v="23291"/>
    <s v="Cooperació Internacional"/>
    <n v="100000"/>
    <n v="0"/>
    <n v="100000"/>
    <n v="100000"/>
    <n v="100000"/>
    <n v="100000"/>
    <n v="100000"/>
    <n v="0"/>
  </r>
  <r>
    <x v="3"/>
    <x v="3"/>
    <x v="18"/>
    <x v="18"/>
    <x v="60"/>
    <x v="58"/>
    <s v="48742"/>
    <s v="Centre d'Estudis per a la Pau J.M. Delàs"/>
    <x v="13"/>
    <x v="13"/>
    <s v="2"/>
    <s v="Actuacions de protecció i promoció social"/>
    <x v="2"/>
    <x v="2"/>
    <x v="5"/>
    <x v="5"/>
    <x v="56"/>
    <x v="56"/>
    <s v="23291"/>
    <s v="Cooperació Internacional"/>
    <n v="65000"/>
    <n v="0"/>
    <n v="65000"/>
    <n v="65000"/>
    <n v="65000"/>
    <n v="65000"/>
    <n v="0"/>
    <n v="65000"/>
  </r>
  <r>
    <x v="3"/>
    <x v="3"/>
    <x v="18"/>
    <x v="18"/>
    <x v="60"/>
    <x v="58"/>
    <s v="48743"/>
    <s v="Taula per Mèxic"/>
    <x v="13"/>
    <x v="13"/>
    <s v="2"/>
    <s v="Actuacions de protecció i promoció social"/>
    <x v="2"/>
    <x v="2"/>
    <x v="5"/>
    <x v="5"/>
    <x v="56"/>
    <x v="56"/>
    <s v="23291"/>
    <s v="Cooperació Internacional"/>
    <n v="116000"/>
    <n v="-115023.94"/>
    <n v="976.06"/>
    <n v="0"/>
    <n v="0"/>
    <n v="0"/>
    <n v="0"/>
    <n v="0"/>
  </r>
  <r>
    <x v="3"/>
    <x v="3"/>
    <x v="18"/>
    <x v="18"/>
    <x v="60"/>
    <x v="58"/>
    <s v="48745"/>
    <s v="FAS-UAB"/>
    <x v="13"/>
    <x v="13"/>
    <s v="2"/>
    <s v="Actuacions de protecció i promoció social"/>
    <x v="2"/>
    <x v="2"/>
    <x v="5"/>
    <x v="5"/>
    <x v="56"/>
    <x v="56"/>
    <s v="23291"/>
    <s v="Cooperació Internacional"/>
    <n v="55000"/>
    <n v="0"/>
    <n v="55000"/>
    <n v="55000"/>
    <n v="55000"/>
    <n v="55000"/>
    <n v="0"/>
    <n v="55000"/>
  </r>
  <r>
    <x v="3"/>
    <x v="3"/>
    <x v="18"/>
    <x v="18"/>
    <x v="60"/>
    <x v="58"/>
    <s v="48746"/>
    <s v="SODEPAU"/>
    <x v="13"/>
    <x v="13"/>
    <s v="2"/>
    <s v="Actuacions de protecció i promoció social"/>
    <x v="2"/>
    <x v="2"/>
    <x v="5"/>
    <x v="5"/>
    <x v="56"/>
    <x v="56"/>
    <s v="23291"/>
    <s v="Cooperació Internacional"/>
    <n v="50000"/>
    <n v="0"/>
    <n v="50000"/>
    <n v="50000"/>
    <n v="50000"/>
    <n v="50000"/>
    <n v="0"/>
    <n v="50000"/>
  </r>
  <r>
    <x v="3"/>
    <x v="3"/>
    <x v="18"/>
    <x v="18"/>
    <x v="60"/>
    <x v="58"/>
    <s v="48747"/>
    <s v="Taula per Colòmbia"/>
    <x v="13"/>
    <x v="13"/>
    <s v="2"/>
    <s v="Actuacions de protecció i promoció social"/>
    <x v="2"/>
    <x v="2"/>
    <x v="5"/>
    <x v="5"/>
    <x v="56"/>
    <x v="56"/>
    <s v="23291"/>
    <s v="Cooperació Internacional"/>
    <n v="30000"/>
    <n v="-10000"/>
    <n v="20000"/>
    <n v="20000"/>
    <n v="20000"/>
    <n v="20000"/>
    <n v="0"/>
    <n v="20000"/>
  </r>
  <r>
    <x v="3"/>
    <x v="3"/>
    <x v="18"/>
    <x v="18"/>
    <x v="60"/>
    <x v="58"/>
    <s v="48748"/>
    <s v="Centre Català del Pen Club"/>
    <x v="13"/>
    <x v="13"/>
    <s v="2"/>
    <s v="Actuacions de protecció i promoció social"/>
    <x v="2"/>
    <x v="2"/>
    <x v="5"/>
    <x v="5"/>
    <x v="56"/>
    <x v="56"/>
    <s v="23291"/>
    <s v="Cooperació Internacional"/>
    <n v="29600"/>
    <n v="-3600"/>
    <n v="26000"/>
    <n v="26000"/>
    <n v="26000"/>
    <n v="26000"/>
    <n v="0"/>
    <n v="26000"/>
  </r>
  <r>
    <x v="3"/>
    <x v="3"/>
    <x v="18"/>
    <x v="18"/>
    <x v="60"/>
    <x v="58"/>
    <s v="48749"/>
    <s v="Fed.Assoc.Cat.del Poble Saharauí"/>
    <x v="13"/>
    <x v="13"/>
    <s v="2"/>
    <s v="Actuacions de protecció i promoció social"/>
    <x v="2"/>
    <x v="2"/>
    <x v="5"/>
    <x v="5"/>
    <x v="56"/>
    <x v="56"/>
    <s v="23291"/>
    <s v="Cooperació Internacional"/>
    <n v="25000"/>
    <n v="0"/>
    <n v="25000"/>
    <n v="25000"/>
    <n v="25000"/>
    <n v="25000"/>
    <n v="0"/>
    <n v="25000"/>
  </r>
  <r>
    <x v="3"/>
    <x v="3"/>
    <x v="18"/>
    <x v="18"/>
    <x v="60"/>
    <x v="58"/>
    <s v="48750"/>
    <s v="Pallassos Sense Fronteres"/>
    <x v="13"/>
    <x v="13"/>
    <s v="2"/>
    <s v="Actuacions de protecció i promoció social"/>
    <x v="2"/>
    <x v="2"/>
    <x v="5"/>
    <x v="5"/>
    <x v="56"/>
    <x v="56"/>
    <s v="23291"/>
    <s v="Cooperació Internacional"/>
    <n v="15000"/>
    <n v="-15000"/>
    <n v="0"/>
    <n v="0"/>
    <n v="0"/>
    <n v="0"/>
    <n v="0"/>
    <n v="0"/>
  </r>
  <r>
    <x v="3"/>
    <x v="3"/>
    <x v="18"/>
    <x v="18"/>
    <x v="60"/>
    <x v="58"/>
    <s v="48751"/>
    <s v="Fundació Privada Casa del Tibet"/>
    <x v="13"/>
    <x v="13"/>
    <s v="2"/>
    <s v="Actuacions de protecció i promoció social"/>
    <x v="2"/>
    <x v="2"/>
    <x v="5"/>
    <x v="5"/>
    <x v="56"/>
    <x v="56"/>
    <s v="23291"/>
    <s v="Cooperació Internacional"/>
    <n v="12500"/>
    <n v="-12500"/>
    <n v="0"/>
    <n v="0"/>
    <n v="0"/>
    <n v="0"/>
    <n v="0"/>
    <n v="0"/>
  </r>
  <r>
    <x v="3"/>
    <x v="3"/>
    <x v="18"/>
    <x v="18"/>
    <x v="60"/>
    <x v="58"/>
    <s v="48752"/>
    <s v="VNG International"/>
    <x v="13"/>
    <x v="13"/>
    <s v="2"/>
    <s v="Actuacions de protecció i promoció social"/>
    <x v="2"/>
    <x v="2"/>
    <x v="5"/>
    <x v="5"/>
    <x v="56"/>
    <x v="56"/>
    <s v="23291"/>
    <s v="Cooperació Internacional"/>
    <n v="10000"/>
    <n v="0"/>
    <n v="10000"/>
    <n v="10000"/>
    <n v="10000"/>
    <n v="10000"/>
    <n v="0"/>
    <n v="10000"/>
  </r>
  <r>
    <x v="3"/>
    <x v="3"/>
    <x v="18"/>
    <x v="18"/>
    <x v="60"/>
    <x v="58"/>
    <s v="48753"/>
    <s v="Fundació Barcelona Institute of Technology-BIT"/>
    <x v="15"/>
    <x v="15"/>
    <s v="4"/>
    <s v="Actuacions de caràcter econòmic"/>
    <x v="15"/>
    <x v="15"/>
    <x v="45"/>
    <x v="45"/>
    <x v="77"/>
    <x v="77"/>
    <s v="46311"/>
    <s v="Suport a innovació i coneixement"/>
    <n v="1235190.8500000001"/>
    <n v="72608.56"/>
    <n v="1307799.4099999999"/>
    <n v="1092901.22"/>
    <n v="1092901.22"/>
    <n v="1092901.22"/>
    <n v="1020292.66"/>
    <n v="72608.56"/>
  </r>
  <r>
    <x v="3"/>
    <x v="3"/>
    <x v="18"/>
    <x v="18"/>
    <x v="60"/>
    <x v="58"/>
    <s v="48753"/>
    <s v="Fundació Barcelona Institute of Technology-BIT"/>
    <x v="15"/>
    <x v="15"/>
    <s v="9"/>
    <s v="Actuacions de caràcter general"/>
    <x v="0"/>
    <x v="0"/>
    <x v="0"/>
    <x v="0"/>
    <x v="9"/>
    <x v="9"/>
    <s v="91223"/>
    <s v="Relacions internacionals"/>
    <n v="0"/>
    <n v="17182"/>
    <n v="17182"/>
    <n v="17182"/>
    <n v="17182"/>
    <n v="17182"/>
    <n v="17182"/>
    <n v="0"/>
  </r>
  <r>
    <x v="3"/>
    <x v="3"/>
    <x v="18"/>
    <x v="18"/>
    <x v="60"/>
    <x v="58"/>
    <s v="48753"/>
    <s v="Fundació Barcelona Institute of Technology-BIT"/>
    <x v="15"/>
    <x v="15"/>
    <s v="9"/>
    <s v="Actuacions de caràcter general"/>
    <x v="1"/>
    <x v="1"/>
    <x v="42"/>
    <x v="42"/>
    <x v="67"/>
    <x v="67"/>
    <s v="92612"/>
    <s v="Gestió xarxa integrada d'informació"/>
    <n v="0"/>
    <n v="868079.95"/>
    <n v="868079.95"/>
    <n v="764620.99"/>
    <n v="764620.99"/>
    <n v="764620.99"/>
    <n v="522712"/>
    <n v="241908.99"/>
  </r>
  <r>
    <x v="3"/>
    <x v="3"/>
    <x v="18"/>
    <x v="18"/>
    <x v="60"/>
    <x v="58"/>
    <s v="48753"/>
    <s v="Fundació Barcelona Institute of Technology-BIT"/>
    <x v="21"/>
    <x v="21"/>
    <s v="1"/>
    <s v="Serveis públics bàsics"/>
    <x v="5"/>
    <x v="5"/>
    <x v="25"/>
    <x v="25"/>
    <x v="38"/>
    <x v="38"/>
    <s v="13412"/>
    <s v="Planificació i projectes de mobilitat"/>
    <n v="0"/>
    <n v="22314.14"/>
    <n v="22314.14"/>
    <n v="22314.14"/>
    <n v="22314.14"/>
    <n v="22314.14"/>
    <n v="22314.14"/>
    <n v="0"/>
  </r>
  <r>
    <x v="3"/>
    <x v="3"/>
    <x v="18"/>
    <x v="18"/>
    <x v="60"/>
    <x v="58"/>
    <s v="48753"/>
    <s v="Fundació Barcelona Institute of Technology-BIT"/>
    <x v="23"/>
    <x v="23"/>
    <s v="4"/>
    <s v="Actuacions de caràcter econòmic"/>
    <x v="3"/>
    <x v="3"/>
    <x v="29"/>
    <x v="29"/>
    <x v="103"/>
    <x v="103"/>
    <s v="43333"/>
    <s v="Desenvolupament econòmic"/>
    <n v="10"/>
    <n v="0"/>
    <n v="10"/>
    <n v="0"/>
    <n v="0"/>
    <n v="0"/>
    <n v="0"/>
    <n v="0"/>
  </r>
  <r>
    <x v="3"/>
    <x v="3"/>
    <x v="18"/>
    <x v="18"/>
    <x v="60"/>
    <x v="58"/>
    <s v="48754"/>
    <s v="CEI"/>
    <x v="15"/>
    <x v="15"/>
    <s v="9"/>
    <s v="Actuacions de caràcter general"/>
    <x v="0"/>
    <x v="0"/>
    <x v="0"/>
    <x v="0"/>
    <x v="9"/>
    <x v="9"/>
    <s v="91223"/>
    <s v="Relacions internacionals"/>
    <n v="12000"/>
    <n v="0"/>
    <n v="12000"/>
    <n v="12000"/>
    <n v="12000"/>
    <n v="12000"/>
    <n v="12000"/>
    <n v="0"/>
  </r>
  <r>
    <x v="3"/>
    <x v="3"/>
    <x v="18"/>
    <x v="18"/>
    <x v="60"/>
    <x v="58"/>
    <s v="48755"/>
    <s v="Fundación Consejo España-China"/>
    <x v="15"/>
    <x v="15"/>
    <s v="9"/>
    <s v="Actuacions de caràcter general"/>
    <x v="0"/>
    <x v="0"/>
    <x v="0"/>
    <x v="0"/>
    <x v="9"/>
    <x v="9"/>
    <s v="91223"/>
    <s v="Relacions internacionals"/>
    <n v="8000"/>
    <n v="0"/>
    <n v="8000"/>
    <n v="8000"/>
    <n v="8000"/>
    <n v="8000"/>
    <n v="8000"/>
    <n v="0"/>
  </r>
  <r>
    <x v="3"/>
    <x v="3"/>
    <x v="18"/>
    <x v="18"/>
    <x v="60"/>
    <x v="58"/>
    <s v="48756"/>
    <s v="Fundación Consejo España-Japón"/>
    <x v="15"/>
    <x v="15"/>
    <s v="9"/>
    <s v="Actuacions de caràcter general"/>
    <x v="0"/>
    <x v="0"/>
    <x v="0"/>
    <x v="0"/>
    <x v="9"/>
    <x v="9"/>
    <s v="91223"/>
    <s v="Relacions internacionals"/>
    <n v="8000"/>
    <n v="0"/>
    <n v="8000"/>
    <n v="8000"/>
    <n v="8000"/>
    <n v="8000"/>
    <n v="8000"/>
    <n v="0"/>
  </r>
  <r>
    <x v="3"/>
    <x v="3"/>
    <x v="18"/>
    <x v="18"/>
    <x v="60"/>
    <x v="58"/>
    <s v="48757"/>
    <s v="Fundació Consejo España-India"/>
    <x v="15"/>
    <x v="15"/>
    <s v="9"/>
    <s v="Actuacions de caràcter general"/>
    <x v="0"/>
    <x v="0"/>
    <x v="0"/>
    <x v="0"/>
    <x v="9"/>
    <x v="9"/>
    <s v="91223"/>
    <s v="Relacions internacionals"/>
    <n v="9000"/>
    <n v="0"/>
    <n v="9000"/>
    <n v="9000"/>
    <n v="9000"/>
    <n v="9000"/>
    <n v="9000"/>
    <n v="0"/>
  </r>
  <r>
    <x v="3"/>
    <x v="3"/>
    <x v="18"/>
    <x v="18"/>
    <x v="60"/>
    <x v="58"/>
    <s v="48758"/>
    <s v="EIPA"/>
    <x v="24"/>
    <x v="24"/>
    <s v="9"/>
    <s v="Actuacions de caràcter general"/>
    <x v="1"/>
    <x v="1"/>
    <x v="1"/>
    <x v="1"/>
    <x v="1"/>
    <x v="1"/>
    <s v="92011"/>
    <s v="Administració general"/>
    <n v="16000"/>
    <n v="0"/>
    <n v="16000"/>
    <n v="0"/>
    <n v="0"/>
    <n v="0"/>
    <n v="0"/>
    <n v="0"/>
  </r>
  <r>
    <x v="3"/>
    <x v="3"/>
    <x v="18"/>
    <x v="18"/>
    <x v="60"/>
    <x v="58"/>
    <s v="48759"/>
    <s v="METROPOLIS"/>
    <x v="13"/>
    <x v="13"/>
    <s v="2"/>
    <s v="Actuacions de protecció i promoció social"/>
    <x v="2"/>
    <x v="2"/>
    <x v="5"/>
    <x v="5"/>
    <x v="56"/>
    <x v="56"/>
    <s v="23291"/>
    <s v="Cooperació Internacional"/>
    <n v="25000"/>
    <n v="-25000"/>
    <n v="0"/>
    <n v="0"/>
    <n v="0"/>
    <n v="0"/>
    <n v="0"/>
    <n v="0"/>
  </r>
  <r>
    <x v="3"/>
    <x v="3"/>
    <x v="18"/>
    <x v="18"/>
    <x v="60"/>
    <x v="58"/>
    <s v="48759"/>
    <s v="METROPOLIS"/>
    <x v="15"/>
    <x v="15"/>
    <s v="9"/>
    <s v="Actuacions de caràcter general"/>
    <x v="0"/>
    <x v="0"/>
    <x v="0"/>
    <x v="0"/>
    <x v="9"/>
    <x v="9"/>
    <s v="91223"/>
    <s v="Relacions internacionals"/>
    <n v="138755"/>
    <n v="12000"/>
    <n v="150755"/>
    <n v="112384"/>
    <n v="112384"/>
    <n v="112384"/>
    <n v="112384"/>
    <n v="0"/>
  </r>
  <r>
    <x v="3"/>
    <x v="3"/>
    <x v="18"/>
    <x v="18"/>
    <x v="60"/>
    <x v="58"/>
    <s v="48760"/>
    <s v="CIDEU"/>
    <x v="13"/>
    <x v="13"/>
    <s v="2"/>
    <s v="Actuacions de protecció i promoció social"/>
    <x v="2"/>
    <x v="2"/>
    <x v="5"/>
    <x v="5"/>
    <x v="56"/>
    <x v="56"/>
    <s v="23291"/>
    <s v="Cooperació Internacional"/>
    <n v="100000"/>
    <n v="-100000"/>
    <n v="0"/>
    <n v="0"/>
    <n v="0"/>
    <n v="0"/>
    <n v="0"/>
    <n v="0"/>
  </r>
  <r>
    <x v="3"/>
    <x v="3"/>
    <x v="18"/>
    <x v="18"/>
    <x v="60"/>
    <x v="58"/>
    <s v="48760"/>
    <s v="CIDEU"/>
    <x v="15"/>
    <x v="15"/>
    <s v="9"/>
    <s v="Actuacions de caràcter general"/>
    <x v="0"/>
    <x v="0"/>
    <x v="0"/>
    <x v="0"/>
    <x v="9"/>
    <x v="9"/>
    <s v="91223"/>
    <s v="Relacions internacionals"/>
    <n v="6000"/>
    <n v="0"/>
    <n v="6000"/>
    <n v="4979.01"/>
    <n v="4979.01"/>
    <n v="4979.01"/>
    <n v="4979.01"/>
    <n v="0"/>
  </r>
  <r>
    <x v="3"/>
    <x v="3"/>
    <x v="18"/>
    <x v="18"/>
    <x v="60"/>
    <x v="58"/>
    <s v="48765"/>
    <s v="Futbol Club Martinenc de Barcelona"/>
    <x v="7"/>
    <x v="7"/>
    <s v="3"/>
    <s v="Producció de béns públics de caràcter preferent"/>
    <x v="12"/>
    <x v="12"/>
    <x v="38"/>
    <x v="38"/>
    <x v="59"/>
    <x v="59"/>
    <s v="34112"/>
    <s v="Foment i promoció de la pràctica esporti"/>
    <n v="14000"/>
    <n v="-14000"/>
    <n v="0"/>
    <n v="0"/>
    <n v="0"/>
    <n v="0"/>
    <n v="0"/>
    <n v="0"/>
  </r>
  <r>
    <x v="3"/>
    <x v="3"/>
    <x v="18"/>
    <x v="18"/>
    <x v="60"/>
    <x v="58"/>
    <s v="48766"/>
    <s v="Fundació Catalunya Europa"/>
    <x v="15"/>
    <x v="15"/>
    <s v="9"/>
    <s v="Actuacions de caràcter general"/>
    <x v="0"/>
    <x v="0"/>
    <x v="0"/>
    <x v="0"/>
    <x v="9"/>
    <x v="9"/>
    <s v="91223"/>
    <s v="Relacions internacionals"/>
    <n v="55000"/>
    <n v="0"/>
    <n v="55000"/>
    <n v="55000"/>
    <n v="55000"/>
    <n v="55000"/>
    <n v="55000"/>
    <n v="0"/>
  </r>
  <r>
    <x v="3"/>
    <x v="3"/>
    <x v="18"/>
    <x v="18"/>
    <x v="60"/>
    <x v="58"/>
    <s v="48766"/>
    <s v="Fundació Catalunya Europa"/>
    <x v="0"/>
    <x v="0"/>
    <s v="9"/>
    <s v="Actuacions de caràcter general"/>
    <x v="0"/>
    <x v="0"/>
    <x v="0"/>
    <x v="0"/>
    <x v="9"/>
    <x v="9"/>
    <s v="91221"/>
    <s v="Relacions institucionals"/>
    <n v="0"/>
    <n v="50000"/>
    <n v="50000"/>
    <n v="50000"/>
    <n v="50000"/>
    <n v="50000"/>
    <n v="50000"/>
    <n v="0"/>
  </r>
  <r>
    <x v="3"/>
    <x v="3"/>
    <x v="18"/>
    <x v="18"/>
    <x v="60"/>
    <x v="58"/>
    <s v="48770"/>
    <s v="Assoc.juvenil socio-cultural Roket Project"/>
    <x v="8"/>
    <x v="8"/>
    <s v="2"/>
    <s v="Actuacions de protecció i promoció social"/>
    <x v="2"/>
    <x v="2"/>
    <x v="5"/>
    <x v="5"/>
    <x v="46"/>
    <x v="46"/>
    <s v="23212"/>
    <s v="Gestió equipaments d'infants i adolescen"/>
    <n v="100608"/>
    <n v="0"/>
    <n v="100608"/>
    <n v="100608"/>
    <n v="100608"/>
    <n v="100608"/>
    <n v="100608"/>
    <n v="0"/>
  </r>
  <r>
    <x v="3"/>
    <x v="3"/>
    <x v="18"/>
    <x v="18"/>
    <x v="60"/>
    <x v="58"/>
    <s v="48771"/>
    <s v="Assoc.juvenil socio-cultural Prosperitat"/>
    <x v="8"/>
    <x v="8"/>
    <s v="2"/>
    <s v="Actuacions de protecció i promoció social"/>
    <x v="2"/>
    <x v="2"/>
    <x v="5"/>
    <x v="5"/>
    <x v="46"/>
    <x v="46"/>
    <s v="23212"/>
    <s v="Gestió equipaments d'infants i adolescen"/>
    <n v="100608"/>
    <n v="0"/>
    <n v="100608"/>
    <n v="100608"/>
    <n v="100608"/>
    <n v="100608"/>
    <n v="100608"/>
    <n v="0"/>
  </r>
  <r>
    <x v="3"/>
    <x v="3"/>
    <x v="18"/>
    <x v="18"/>
    <x v="60"/>
    <x v="58"/>
    <s v="48772"/>
    <s v="Federació Transforma Porta"/>
    <x v="8"/>
    <x v="8"/>
    <s v="3"/>
    <s v="Producció de béns públics de caràcter preferent"/>
    <x v="9"/>
    <x v="9"/>
    <x v="22"/>
    <x v="22"/>
    <x v="32"/>
    <x v="32"/>
    <s v="33711"/>
    <s v="Gestió de centres cívics"/>
    <n v="108000"/>
    <n v="0"/>
    <n v="108000"/>
    <n v="108000"/>
    <n v="108000"/>
    <n v="108000"/>
    <n v="108000"/>
    <n v="0"/>
  </r>
  <r>
    <x v="3"/>
    <x v="3"/>
    <x v="18"/>
    <x v="18"/>
    <x v="60"/>
    <x v="58"/>
    <s v="48773"/>
    <s v="Associació socio-cultural La Cosa Nostra"/>
    <x v="8"/>
    <x v="8"/>
    <s v="3"/>
    <s v="Producció de béns públics de caràcter preferent"/>
    <x v="9"/>
    <x v="9"/>
    <x v="22"/>
    <x v="22"/>
    <x v="32"/>
    <x v="32"/>
    <s v="33711"/>
    <s v="Gestió de centres cívics"/>
    <n v="142156"/>
    <n v="0"/>
    <n v="142156"/>
    <n v="142156"/>
    <n v="142156"/>
    <n v="142156"/>
    <n v="142156"/>
    <n v="0"/>
  </r>
  <r>
    <x v="3"/>
    <x v="3"/>
    <x v="18"/>
    <x v="18"/>
    <x v="60"/>
    <x v="58"/>
    <s v="48774"/>
    <s v="Bidó de Nou Barris"/>
    <x v="8"/>
    <x v="8"/>
    <s v="3"/>
    <s v="Producció de béns públics de caràcter preferent"/>
    <x v="9"/>
    <x v="9"/>
    <x v="22"/>
    <x v="22"/>
    <x v="32"/>
    <x v="32"/>
    <s v="33711"/>
    <s v="Gestió de centres cívics"/>
    <n v="292199.58"/>
    <n v="0"/>
    <n v="292199.58"/>
    <n v="292199.58"/>
    <n v="292199.58"/>
    <n v="292199.58"/>
    <n v="292199.58"/>
    <n v="0"/>
  </r>
  <r>
    <x v="3"/>
    <x v="3"/>
    <x v="18"/>
    <x v="18"/>
    <x v="60"/>
    <x v="58"/>
    <s v="48775"/>
    <s v="Turó Acció Cultural-TASC"/>
    <x v="8"/>
    <x v="8"/>
    <s v="3"/>
    <s v="Producció de béns públics de caràcter preferent"/>
    <x v="9"/>
    <x v="9"/>
    <x v="22"/>
    <x v="22"/>
    <x v="32"/>
    <x v="32"/>
    <s v="33711"/>
    <s v="Gestió de centres cívics"/>
    <n v="225500"/>
    <n v="14500"/>
    <n v="240000"/>
    <n v="225500"/>
    <n v="225500"/>
    <n v="225500"/>
    <n v="225500"/>
    <n v="0"/>
  </r>
  <r>
    <x v="3"/>
    <x v="3"/>
    <x v="18"/>
    <x v="18"/>
    <x v="60"/>
    <x v="58"/>
    <s v="48776"/>
    <s v="Plataforma d'entitats de Roquetes"/>
    <x v="8"/>
    <x v="8"/>
    <s v="3"/>
    <s v="Producció de béns públics de caràcter preferent"/>
    <x v="9"/>
    <x v="9"/>
    <x v="22"/>
    <x v="22"/>
    <x v="32"/>
    <x v="32"/>
    <s v="33711"/>
    <s v="Gestió de centres cívics"/>
    <n v="156984"/>
    <n v="17500"/>
    <n v="174484"/>
    <n v="156984"/>
    <n v="156984"/>
    <n v="156984"/>
    <n v="156984"/>
    <n v="0"/>
  </r>
  <r>
    <x v="3"/>
    <x v="3"/>
    <x v="18"/>
    <x v="18"/>
    <x v="60"/>
    <x v="58"/>
    <s v="48777"/>
    <s v="La Masia de la Guineueta Associació"/>
    <x v="8"/>
    <x v="8"/>
    <s v="2"/>
    <s v="Actuacions de protecció i promoció social"/>
    <x v="2"/>
    <x v="2"/>
    <x v="5"/>
    <x v="5"/>
    <x v="46"/>
    <x v="46"/>
    <s v="23212"/>
    <s v="Gestió equipaments d'infants i adolescen"/>
    <n v="114784"/>
    <n v="0"/>
    <n v="114784"/>
    <n v="113941.88"/>
    <n v="113941.88"/>
    <n v="113941.88"/>
    <n v="113941.88"/>
    <n v="0"/>
  </r>
  <r>
    <x v="3"/>
    <x v="3"/>
    <x v="18"/>
    <x v="18"/>
    <x v="60"/>
    <x v="58"/>
    <s v="48780"/>
    <s v="Fundació Privada Centre CIM"/>
    <x v="8"/>
    <x v="8"/>
    <s v="2"/>
    <s v="Actuacions de protecció i promoció social"/>
    <x v="2"/>
    <x v="2"/>
    <x v="5"/>
    <x v="5"/>
    <x v="57"/>
    <x v="57"/>
    <s v="23281"/>
    <s v="Serveis i projectes comunitaris"/>
    <n v="184219.31"/>
    <n v="0"/>
    <n v="184219.31"/>
    <n v="184219.3"/>
    <n v="184219.3"/>
    <n v="184219.3"/>
    <n v="184219.3"/>
    <n v="0"/>
  </r>
  <r>
    <x v="3"/>
    <x v="3"/>
    <x v="18"/>
    <x v="18"/>
    <x v="60"/>
    <x v="58"/>
    <s v="48785"/>
    <s v="Societat Catalana d'Educació Ambiental"/>
    <x v="6"/>
    <x v="6"/>
    <s v="1"/>
    <s v="Serveis públics bàsics"/>
    <x v="11"/>
    <x v="11"/>
    <x v="31"/>
    <x v="31"/>
    <x v="64"/>
    <x v="64"/>
    <s v="17221"/>
    <s v="Educació mediambiental"/>
    <n v="30000"/>
    <n v="5000"/>
    <n v="35000"/>
    <n v="35000"/>
    <n v="35000"/>
    <n v="33172.04"/>
    <n v="33172.04"/>
    <n v="0"/>
  </r>
  <r>
    <x v="3"/>
    <x v="3"/>
    <x v="18"/>
    <x v="18"/>
    <x v="60"/>
    <x v="58"/>
    <s v="48786"/>
    <s v="Associació Cult.Tradició Musical TRAM"/>
    <x v="6"/>
    <x v="6"/>
    <s v="3"/>
    <s v="Producció de béns públics de caràcter preferent"/>
    <x v="9"/>
    <x v="9"/>
    <x v="37"/>
    <x v="37"/>
    <x v="58"/>
    <x v="58"/>
    <s v="33411"/>
    <s v="Promoció cultural"/>
    <n v="40000"/>
    <n v="0"/>
    <n v="40000"/>
    <n v="40000"/>
    <n v="40000"/>
    <n v="40000"/>
    <n v="24000"/>
    <n v="16000"/>
  </r>
  <r>
    <x v="3"/>
    <x v="3"/>
    <x v="18"/>
    <x v="18"/>
    <x v="60"/>
    <x v="58"/>
    <s v="48787"/>
    <s v="Taller d'Història de Gràcia Centre d'Estudis"/>
    <x v="6"/>
    <x v="6"/>
    <s v="3"/>
    <s v="Producció de béns públics de caràcter preferent"/>
    <x v="9"/>
    <x v="9"/>
    <x v="37"/>
    <x v="37"/>
    <x v="58"/>
    <x v="58"/>
    <s v="33411"/>
    <s v="Promoció cultural"/>
    <n v="40000"/>
    <n v="0"/>
    <n v="40000"/>
    <n v="40000"/>
    <n v="40000"/>
    <n v="40000"/>
    <n v="24000"/>
    <n v="16000"/>
  </r>
  <r>
    <x v="3"/>
    <x v="3"/>
    <x v="18"/>
    <x v="18"/>
    <x v="60"/>
    <x v="58"/>
    <s v="48788"/>
    <s v="Coordinadora de Colles de Cultura de Gràcia"/>
    <x v="6"/>
    <x v="6"/>
    <s v="3"/>
    <s v="Producció de béns públics de caràcter preferent"/>
    <x v="9"/>
    <x v="9"/>
    <x v="37"/>
    <x v="37"/>
    <x v="58"/>
    <x v="58"/>
    <s v="33414"/>
    <s v="Normalització lingüística"/>
    <n v="13000"/>
    <n v="-13000"/>
    <n v="0"/>
    <n v="0"/>
    <n v="0"/>
    <n v="0"/>
    <n v="0"/>
    <n v="0"/>
  </r>
  <r>
    <x v="3"/>
    <x v="3"/>
    <x v="18"/>
    <x v="18"/>
    <x v="60"/>
    <x v="58"/>
    <s v="48788"/>
    <s v="Coordinadora de Colles de Cultura de Gràcia"/>
    <x v="6"/>
    <x v="6"/>
    <s v="9"/>
    <s v="Actuacions de caràcter general"/>
    <x v="1"/>
    <x v="1"/>
    <x v="21"/>
    <x v="21"/>
    <x v="31"/>
    <x v="31"/>
    <s v="92412"/>
    <s v="Participació ciutadana i associativa de"/>
    <n v="74000"/>
    <n v="0"/>
    <n v="74000"/>
    <n v="74000"/>
    <n v="74000"/>
    <n v="74000"/>
    <n v="74000"/>
    <n v="0"/>
  </r>
  <r>
    <x v="3"/>
    <x v="3"/>
    <x v="18"/>
    <x v="18"/>
    <x v="60"/>
    <x v="58"/>
    <s v="48789"/>
    <s v="Consell de la Joventut de Barcelona"/>
    <x v="13"/>
    <x v="13"/>
    <s v="2"/>
    <s v="Actuacions de protecció i promoció social"/>
    <x v="2"/>
    <x v="2"/>
    <x v="5"/>
    <x v="5"/>
    <x v="46"/>
    <x v="46"/>
    <s v="23213"/>
    <s v="Promoció i participació infància"/>
    <n v="10600"/>
    <n v="0"/>
    <n v="10600"/>
    <n v="10600"/>
    <n v="10600"/>
    <n v="10600"/>
    <n v="10600"/>
    <n v="0"/>
  </r>
  <r>
    <x v="3"/>
    <x v="3"/>
    <x v="18"/>
    <x v="18"/>
    <x v="60"/>
    <x v="58"/>
    <s v="48789"/>
    <s v="Consell de la Joventut de Barcelona"/>
    <x v="13"/>
    <x v="13"/>
    <s v="2"/>
    <s v="Actuacions de protecció i promoció social"/>
    <x v="2"/>
    <x v="2"/>
    <x v="5"/>
    <x v="5"/>
    <x v="41"/>
    <x v="41"/>
    <s v="23222"/>
    <s v="Gestió d'equipaments juvenils"/>
    <n v="33504"/>
    <n v="0"/>
    <n v="33504"/>
    <n v="33504"/>
    <n v="33504"/>
    <n v="33504"/>
    <n v="33504"/>
    <n v="0"/>
  </r>
  <r>
    <x v="3"/>
    <x v="3"/>
    <x v="18"/>
    <x v="18"/>
    <x v="60"/>
    <x v="58"/>
    <s v="48789"/>
    <s v="Consell de la Joventut de Barcelona"/>
    <x v="13"/>
    <x v="13"/>
    <s v="2"/>
    <s v="Actuacions de protecció i promoció social"/>
    <x v="2"/>
    <x v="2"/>
    <x v="5"/>
    <x v="5"/>
    <x v="56"/>
    <x v="56"/>
    <s v="23291"/>
    <s v="Cooperació Internacional"/>
    <n v="40000"/>
    <n v="0"/>
    <n v="40000"/>
    <n v="40000"/>
    <n v="40000"/>
    <n v="40000"/>
    <n v="0"/>
    <n v="40000"/>
  </r>
  <r>
    <x v="3"/>
    <x v="3"/>
    <x v="18"/>
    <x v="18"/>
    <x v="60"/>
    <x v="58"/>
    <s v="48789"/>
    <s v="Consell de la Joventut de Barcelona"/>
    <x v="13"/>
    <x v="13"/>
    <s v="3"/>
    <s v="Producció de béns públics de caràcter preferent"/>
    <x v="14"/>
    <x v="14"/>
    <x v="40"/>
    <x v="40"/>
    <x v="63"/>
    <x v="63"/>
    <s v="31111"/>
    <s v="Promoció de la salut"/>
    <n v="11640"/>
    <n v="-11640"/>
    <n v="0"/>
    <n v="0"/>
    <n v="0"/>
    <n v="0"/>
    <n v="0"/>
    <n v="0"/>
  </r>
  <r>
    <x v="3"/>
    <x v="3"/>
    <x v="18"/>
    <x v="18"/>
    <x v="60"/>
    <x v="58"/>
    <s v="48789"/>
    <s v="Consell de la Joventut de Barcelona"/>
    <x v="18"/>
    <x v="18"/>
    <s v="1"/>
    <s v="Serveis públics bàsics"/>
    <x v="4"/>
    <x v="4"/>
    <x v="14"/>
    <x v="14"/>
    <x v="70"/>
    <x v="70"/>
    <s v="15143"/>
    <s v="Participació Ecologia Urbana"/>
    <n v="5000"/>
    <n v="0"/>
    <n v="5000"/>
    <n v="5000"/>
    <n v="5000"/>
    <n v="5000"/>
    <n v="5000"/>
    <n v="0"/>
  </r>
  <r>
    <x v="3"/>
    <x v="3"/>
    <x v="18"/>
    <x v="18"/>
    <x v="60"/>
    <x v="58"/>
    <s v="48789"/>
    <s v="Consell de la Joventut de Barcelona"/>
    <x v="6"/>
    <x v="6"/>
    <s v="2"/>
    <s v="Actuacions de protecció i promoció social"/>
    <x v="2"/>
    <x v="2"/>
    <x v="5"/>
    <x v="5"/>
    <x v="41"/>
    <x v="41"/>
    <s v="23222"/>
    <s v="Gestió d'equipaments juvenils"/>
    <n v="262330"/>
    <n v="0"/>
    <n v="262330"/>
    <n v="262248"/>
    <n v="262248"/>
    <n v="262248"/>
    <n v="262248"/>
    <n v="0"/>
  </r>
  <r>
    <x v="3"/>
    <x v="3"/>
    <x v="18"/>
    <x v="18"/>
    <x v="60"/>
    <x v="58"/>
    <s v="48789"/>
    <s v="Consell de la Joventut de Barcelona"/>
    <x v="6"/>
    <x v="6"/>
    <s v="3"/>
    <s v="Producció de béns públics de caràcter preferent"/>
    <x v="9"/>
    <x v="9"/>
    <x v="37"/>
    <x v="37"/>
    <x v="58"/>
    <x v="58"/>
    <s v="33411"/>
    <s v="Promoció cultural"/>
    <n v="22700"/>
    <n v="-22700"/>
    <n v="0"/>
    <n v="0"/>
    <n v="0"/>
    <n v="0"/>
    <n v="0"/>
    <n v="0"/>
  </r>
  <r>
    <x v="3"/>
    <x v="3"/>
    <x v="18"/>
    <x v="18"/>
    <x v="60"/>
    <x v="58"/>
    <s v="48789"/>
    <s v="Consell de la Joventut de Barcelona"/>
    <x v="26"/>
    <x v="26"/>
    <s v="9"/>
    <s v="Actuacions de caràcter general"/>
    <x v="1"/>
    <x v="1"/>
    <x v="21"/>
    <x v="21"/>
    <x v="31"/>
    <x v="31"/>
    <s v="92418"/>
    <s v="Associacionisme"/>
    <n v="0"/>
    <n v="23275"/>
    <n v="23275"/>
    <n v="23275"/>
    <n v="23275"/>
    <n v="23275"/>
    <n v="23275"/>
    <n v="0"/>
  </r>
  <r>
    <x v="3"/>
    <x v="3"/>
    <x v="18"/>
    <x v="18"/>
    <x v="60"/>
    <x v="58"/>
    <s v="48793"/>
    <s v="Ass.Cultural Casa Orlandai de Barcelona"/>
    <x v="5"/>
    <x v="5"/>
    <s v="3"/>
    <s v="Producció de béns públics de caràcter preferent"/>
    <x v="9"/>
    <x v="9"/>
    <x v="22"/>
    <x v="22"/>
    <x v="32"/>
    <x v="32"/>
    <s v="33711"/>
    <s v="Gestió de centres cívics"/>
    <n v="228621"/>
    <n v="14500"/>
    <n v="243121"/>
    <n v="243121"/>
    <n v="243121"/>
    <n v="243121"/>
    <n v="228621"/>
    <n v="14500"/>
  </r>
  <r>
    <x v="3"/>
    <x v="3"/>
    <x v="18"/>
    <x v="18"/>
    <x v="60"/>
    <x v="58"/>
    <s v="48794"/>
    <s v="Federació Casc Antic per a una gestió comunitària"/>
    <x v="1"/>
    <x v="1"/>
    <s v="9"/>
    <s v="Actuacions de caràcter general"/>
    <x v="1"/>
    <x v="1"/>
    <x v="21"/>
    <x v="21"/>
    <x v="31"/>
    <x v="31"/>
    <s v="92416"/>
    <s v="Gestió equipaments de participació dels"/>
    <n v="87241"/>
    <n v="25500"/>
    <n v="112741"/>
    <n v="97241"/>
    <n v="97241"/>
    <n v="97241"/>
    <n v="97241"/>
    <n v="0"/>
  </r>
  <r>
    <x v="3"/>
    <x v="3"/>
    <x v="18"/>
    <x v="18"/>
    <x v="60"/>
    <x v="58"/>
    <s v="48795"/>
    <s v="Advanced Music SL"/>
    <x v="15"/>
    <x v="15"/>
    <s v="9"/>
    <s v="Actuacions de caràcter general"/>
    <x v="1"/>
    <x v="1"/>
    <x v="42"/>
    <x v="42"/>
    <x v="67"/>
    <x v="67"/>
    <s v="92612"/>
    <s v="Gestió xarxa integrada d'informació"/>
    <n v="103600"/>
    <n v="-103600"/>
    <n v="0"/>
    <n v="0"/>
    <n v="0"/>
    <n v="0"/>
    <n v="0"/>
    <n v="0"/>
  </r>
  <r>
    <x v="3"/>
    <x v="3"/>
    <x v="18"/>
    <x v="18"/>
    <x v="60"/>
    <x v="58"/>
    <s v="48795"/>
    <s v="Advanced Music SL"/>
    <x v="23"/>
    <x v="23"/>
    <s v="4"/>
    <s v="Actuacions de caràcter econòmic"/>
    <x v="15"/>
    <x v="15"/>
    <x v="45"/>
    <x v="45"/>
    <x v="77"/>
    <x v="77"/>
    <s v="46311"/>
    <s v="Suport a innovació i coneixement"/>
    <n v="150000"/>
    <n v="-150000"/>
    <n v="0"/>
    <n v="0"/>
    <n v="0"/>
    <n v="0"/>
    <n v="0"/>
    <n v="0"/>
  </r>
  <r>
    <x v="3"/>
    <x v="3"/>
    <x v="18"/>
    <x v="18"/>
    <x v="60"/>
    <x v="58"/>
    <s v="48797"/>
    <s v="VOX MUSIC"/>
    <x v="4"/>
    <x v="4"/>
    <s v="3"/>
    <s v="Producció de béns públics de caràcter preferent"/>
    <x v="9"/>
    <x v="9"/>
    <x v="37"/>
    <x v="37"/>
    <x v="58"/>
    <x v="58"/>
    <s v="33411"/>
    <s v="Promoció cultural"/>
    <n v="16000"/>
    <n v="600"/>
    <n v="16600"/>
    <n v="16600"/>
    <n v="16600"/>
    <n v="16600"/>
    <n v="16600"/>
    <n v="0"/>
  </r>
  <r>
    <x v="3"/>
    <x v="3"/>
    <x v="18"/>
    <x v="18"/>
    <x v="60"/>
    <x v="58"/>
    <s v="48798"/>
    <s v="ACDAC"/>
    <x v="4"/>
    <x v="4"/>
    <s v="3"/>
    <s v="Producció de béns públics de caràcter preferent"/>
    <x v="9"/>
    <x v="9"/>
    <x v="37"/>
    <x v="37"/>
    <x v="58"/>
    <x v="58"/>
    <s v="33411"/>
    <s v="Promoció cultural"/>
    <n v="30500"/>
    <n v="-30500"/>
    <n v="0"/>
    <n v="0"/>
    <n v="0"/>
    <n v="0"/>
    <n v="0"/>
    <n v="0"/>
  </r>
  <r>
    <x v="3"/>
    <x v="3"/>
    <x v="18"/>
    <x v="18"/>
    <x v="60"/>
    <x v="58"/>
    <s v="48799"/>
    <s v="Ass. Veïns Festes Les Corts"/>
    <x v="4"/>
    <x v="4"/>
    <s v="9"/>
    <s v="Actuacions de caràcter general"/>
    <x v="1"/>
    <x v="1"/>
    <x v="21"/>
    <x v="21"/>
    <x v="31"/>
    <x v="31"/>
    <s v="92412"/>
    <s v="Participació ciutadana i associativa de"/>
    <n v="14710.5"/>
    <n v="-14710.5"/>
    <n v="0"/>
    <n v="0"/>
    <n v="0"/>
    <n v="0"/>
    <n v="0"/>
    <n v="0"/>
  </r>
  <r>
    <x v="3"/>
    <x v="3"/>
    <x v="18"/>
    <x v="18"/>
    <x v="61"/>
    <x v="58"/>
    <s v="48802"/>
    <s v="Sants-Les Corts Eix Comercial"/>
    <x v="4"/>
    <x v="4"/>
    <s v="9"/>
    <s v="Actuacions de caràcter general"/>
    <x v="1"/>
    <x v="1"/>
    <x v="21"/>
    <x v="21"/>
    <x v="31"/>
    <x v="31"/>
    <s v="92412"/>
    <s v="Participació ciutadana i associativa de"/>
    <n v="16000"/>
    <n v="0"/>
    <n v="16000"/>
    <n v="16000"/>
    <n v="16000"/>
    <n v="16000"/>
    <n v="16000"/>
    <n v="0"/>
  </r>
  <r>
    <x v="3"/>
    <x v="3"/>
    <x v="18"/>
    <x v="18"/>
    <x v="61"/>
    <x v="58"/>
    <s v="48803"/>
    <s v="Societat Coral Espiga de Les Corts"/>
    <x v="4"/>
    <x v="4"/>
    <s v="9"/>
    <s v="Actuacions de caràcter general"/>
    <x v="1"/>
    <x v="1"/>
    <x v="21"/>
    <x v="21"/>
    <x v="31"/>
    <x v="31"/>
    <s v="92412"/>
    <s v="Participació ciutadana i associativa de"/>
    <n v="7450"/>
    <n v="2550"/>
    <n v="10000"/>
    <n v="10000"/>
    <n v="10000"/>
    <n v="10000"/>
    <n v="10000"/>
    <n v="0"/>
  </r>
  <r>
    <x v="3"/>
    <x v="3"/>
    <x v="18"/>
    <x v="18"/>
    <x v="61"/>
    <x v="58"/>
    <s v="48804"/>
    <s v="ARQUINFAD"/>
    <x v="20"/>
    <x v="20"/>
    <s v="1"/>
    <s v="Serveis públics bàsics"/>
    <x v="4"/>
    <x v="4"/>
    <x v="7"/>
    <x v="7"/>
    <x v="8"/>
    <x v="8"/>
    <s v="15011"/>
    <s v="Despeses generals d'Ecologia Urbana"/>
    <n v="28000"/>
    <n v="0"/>
    <n v="28000"/>
    <n v="0"/>
    <n v="0"/>
    <n v="0"/>
    <n v="0"/>
    <n v="0"/>
  </r>
  <r>
    <x v="3"/>
    <x v="3"/>
    <x v="18"/>
    <x v="18"/>
    <x v="61"/>
    <x v="58"/>
    <s v="48805"/>
    <s v="FAD"/>
    <x v="20"/>
    <x v="20"/>
    <s v="1"/>
    <s v="Serveis públics bàsics"/>
    <x v="4"/>
    <x v="4"/>
    <x v="7"/>
    <x v="7"/>
    <x v="8"/>
    <x v="8"/>
    <s v="15011"/>
    <s v="Despeses generals d'Ecologia Urbana"/>
    <n v="25000"/>
    <n v="0"/>
    <n v="25000"/>
    <n v="0"/>
    <n v="0"/>
    <n v="0"/>
    <n v="0"/>
    <n v="0"/>
  </r>
  <r>
    <x v="3"/>
    <x v="3"/>
    <x v="18"/>
    <x v="18"/>
    <x v="61"/>
    <x v="58"/>
    <s v="48806"/>
    <s v="Consejo Superior de Arquitectos de España"/>
    <x v="20"/>
    <x v="20"/>
    <s v="1"/>
    <s v="Serveis públics bàsics"/>
    <x v="4"/>
    <x v="4"/>
    <x v="7"/>
    <x v="7"/>
    <x v="8"/>
    <x v="8"/>
    <s v="15011"/>
    <s v="Despeses generals d'Ecologia Urbana"/>
    <n v="20000"/>
    <n v="0"/>
    <n v="20000"/>
    <n v="20000"/>
    <n v="20000"/>
    <n v="20000"/>
    <n v="20000"/>
    <n v="0"/>
  </r>
  <r>
    <x v="3"/>
    <x v="3"/>
    <x v="18"/>
    <x v="18"/>
    <x v="61"/>
    <x v="58"/>
    <s v="48807"/>
    <s v="Fundació BTEC"/>
    <x v="15"/>
    <x v="15"/>
    <s v="4"/>
    <s v="Actuacions de caràcter econòmic"/>
    <x v="15"/>
    <x v="15"/>
    <x v="45"/>
    <x v="45"/>
    <x v="77"/>
    <x v="77"/>
    <s v="46311"/>
    <s v="Suport a innovació i coneixement"/>
    <n v="50000"/>
    <n v="0"/>
    <n v="50000"/>
    <n v="50000"/>
    <n v="50000"/>
    <n v="50000"/>
    <n v="50000"/>
    <n v="0"/>
  </r>
  <r>
    <x v="3"/>
    <x v="3"/>
    <x v="18"/>
    <x v="18"/>
    <x v="61"/>
    <x v="58"/>
    <s v="48807"/>
    <s v="Fundació BTEC"/>
    <x v="18"/>
    <x v="18"/>
    <s v="1"/>
    <s v="Serveis públics bàsics"/>
    <x v="4"/>
    <x v="4"/>
    <x v="7"/>
    <x v="7"/>
    <x v="8"/>
    <x v="8"/>
    <s v="15011"/>
    <s v="Despeses generals d'Ecologia Urbana"/>
    <n v="100000"/>
    <n v="0"/>
    <n v="100000"/>
    <n v="100000"/>
    <n v="100000"/>
    <n v="100000"/>
    <n v="100000"/>
    <n v="0"/>
  </r>
  <r>
    <x v="3"/>
    <x v="3"/>
    <x v="18"/>
    <x v="18"/>
    <x v="61"/>
    <x v="58"/>
    <s v="48808"/>
    <s v="Col·legi d'Arquitectes de Catalunya"/>
    <x v="20"/>
    <x v="20"/>
    <s v="1"/>
    <s v="Serveis públics bàsics"/>
    <x v="4"/>
    <x v="4"/>
    <x v="7"/>
    <x v="7"/>
    <x v="8"/>
    <x v="8"/>
    <s v="15011"/>
    <s v="Despeses generals d'Ecologia Urbana"/>
    <n v="30000"/>
    <n v="0"/>
    <n v="30000"/>
    <n v="30000"/>
    <n v="30000"/>
    <n v="30000"/>
    <n v="0"/>
    <n v="30000"/>
  </r>
  <r>
    <x v="3"/>
    <x v="3"/>
    <x v="18"/>
    <x v="18"/>
    <x v="61"/>
    <x v="58"/>
    <s v="48809"/>
    <s v="Associació cultural Open House Barcelona"/>
    <x v="20"/>
    <x v="20"/>
    <s v="1"/>
    <s v="Serveis públics bàsics"/>
    <x v="4"/>
    <x v="4"/>
    <x v="7"/>
    <x v="7"/>
    <x v="8"/>
    <x v="8"/>
    <s v="15011"/>
    <s v="Despeses generals d'Ecologia Urbana"/>
    <n v="50000"/>
    <n v="0"/>
    <n v="50000"/>
    <n v="50000"/>
    <n v="50000"/>
    <n v="50000"/>
    <n v="50000"/>
    <n v="0"/>
  </r>
  <r>
    <x v="3"/>
    <x v="3"/>
    <x v="18"/>
    <x v="18"/>
    <x v="61"/>
    <x v="58"/>
    <s v="48810"/>
    <s v="Federació d'AAVV de Barcelona"/>
    <x v="18"/>
    <x v="18"/>
    <s v="1"/>
    <s v="Serveis públics bàsics"/>
    <x v="4"/>
    <x v="4"/>
    <x v="7"/>
    <x v="7"/>
    <x v="8"/>
    <x v="8"/>
    <s v="15011"/>
    <s v="Despeses generals d'Ecologia Urbana"/>
    <n v="49000"/>
    <n v="0"/>
    <n v="49000"/>
    <n v="49000"/>
    <n v="49000"/>
    <n v="49000"/>
    <n v="49000"/>
    <n v="0"/>
  </r>
  <r>
    <x v="3"/>
    <x v="3"/>
    <x v="18"/>
    <x v="18"/>
    <x v="61"/>
    <x v="58"/>
    <s v="48811"/>
    <s v="Diagonal Mar PROPCO 1 SLU"/>
    <x v="18"/>
    <x v="18"/>
    <s v="1"/>
    <s v="Serveis públics bàsics"/>
    <x v="4"/>
    <x v="4"/>
    <x v="7"/>
    <x v="7"/>
    <x v="8"/>
    <x v="8"/>
    <s v="15011"/>
    <s v="Despeses generals d'Ecologia Urbana"/>
    <n v="16299.8"/>
    <n v="-16299.8"/>
    <n v="0"/>
    <n v="0"/>
    <n v="0"/>
    <n v="0"/>
    <n v="0"/>
    <n v="0"/>
  </r>
  <r>
    <x v="3"/>
    <x v="3"/>
    <x v="18"/>
    <x v="18"/>
    <x v="61"/>
    <x v="58"/>
    <s v="48811"/>
    <s v="Diagonal Mar PROPCO 1 SLU"/>
    <x v="21"/>
    <x v="21"/>
    <s v="1"/>
    <s v="Serveis públics bàsics"/>
    <x v="5"/>
    <x v="5"/>
    <x v="25"/>
    <x v="25"/>
    <x v="38"/>
    <x v="38"/>
    <s v="13412"/>
    <s v="Planificació i projectes de mobilitat"/>
    <n v="0"/>
    <n v="17415.43"/>
    <n v="17415.43"/>
    <n v="17415.43"/>
    <n v="17415.43"/>
    <n v="17415.43"/>
    <n v="17415.43"/>
    <n v="0"/>
  </r>
  <r>
    <x v="3"/>
    <x v="3"/>
    <x v="18"/>
    <x v="18"/>
    <x v="61"/>
    <x v="58"/>
    <s v="48819"/>
    <s v="Red de Juderias de España"/>
    <x v="0"/>
    <x v="0"/>
    <s v="9"/>
    <s v="Actuacions de caràcter general"/>
    <x v="0"/>
    <x v="0"/>
    <x v="0"/>
    <x v="0"/>
    <x v="9"/>
    <x v="9"/>
    <s v="91221"/>
    <s v="Relacions institucionals"/>
    <n v="23725"/>
    <n v="-1225"/>
    <n v="22500"/>
    <n v="11250"/>
    <n v="11250"/>
    <n v="11250"/>
    <n v="0"/>
    <n v="11250"/>
  </r>
  <r>
    <x v="3"/>
    <x v="3"/>
    <x v="18"/>
    <x v="18"/>
    <x v="61"/>
    <x v="58"/>
    <s v="48820"/>
    <s v="Club Lleuresport Barcelona"/>
    <x v="9"/>
    <x v="9"/>
    <s v="9"/>
    <s v="Actuacions de caràcter general"/>
    <x v="1"/>
    <x v="1"/>
    <x v="21"/>
    <x v="21"/>
    <x v="31"/>
    <x v="31"/>
    <s v="92412"/>
    <s v="Participació ciutadana i associativa de"/>
    <n v="110000"/>
    <n v="0"/>
    <n v="110000"/>
    <n v="110000"/>
    <n v="110000"/>
    <n v="110000"/>
    <n v="110000"/>
    <n v="0"/>
  </r>
  <r>
    <x v="3"/>
    <x v="3"/>
    <x v="18"/>
    <x v="18"/>
    <x v="61"/>
    <x v="58"/>
    <s v="48823"/>
    <s v="COOP 57"/>
    <x v="23"/>
    <x v="23"/>
    <s v="4"/>
    <s v="Actuacions de caràcter econòmic"/>
    <x v="3"/>
    <x v="3"/>
    <x v="29"/>
    <x v="29"/>
    <x v="65"/>
    <x v="65"/>
    <s v="43351"/>
    <s v="Foment de l’economia cooperativa, social"/>
    <n v="45000"/>
    <n v="155000"/>
    <n v="200000"/>
    <n v="200000"/>
    <n v="200000"/>
    <n v="200000"/>
    <n v="200000"/>
    <n v="0"/>
  </r>
  <r>
    <x v="3"/>
    <x v="3"/>
    <x v="18"/>
    <x v="18"/>
    <x v="61"/>
    <x v="58"/>
    <s v="48824"/>
    <s v="UOC"/>
    <x v="23"/>
    <x v="23"/>
    <s v="4"/>
    <s v="Actuacions de caràcter econòmic"/>
    <x v="3"/>
    <x v="3"/>
    <x v="29"/>
    <x v="29"/>
    <x v="103"/>
    <x v="103"/>
    <s v="43332"/>
    <s v="Col·laboració públic-privada"/>
    <n v="10000"/>
    <n v="0"/>
    <n v="10000"/>
    <n v="0"/>
    <n v="0"/>
    <n v="0"/>
    <n v="0"/>
    <n v="0"/>
  </r>
  <r>
    <x v="3"/>
    <x v="3"/>
    <x v="18"/>
    <x v="18"/>
    <x v="61"/>
    <x v="58"/>
    <s v="48826"/>
    <s v="Col·legi Oficial de Metges de Barcelona"/>
    <x v="23"/>
    <x v="23"/>
    <s v="4"/>
    <s v="Actuacions de caràcter econòmic"/>
    <x v="3"/>
    <x v="3"/>
    <x v="29"/>
    <x v="29"/>
    <x v="103"/>
    <x v="103"/>
    <s v="43333"/>
    <s v="Desenvolupament econòmic"/>
    <n v="10000"/>
    <n v="0"/>
    <n v="10000"/>
    <n v="10000"/>
    <n v="10000"/>
    <n v="10000"/>
    <n v="10000"/>
    <n v="0"/>
  </r>
  <r>
    <x v="3"/>
    <x v="3"/>
    <x v="18"/>
    <x v="18"/>
    <x v="61"/>
    <x v="58"/>
    <s v="48828"/>
    <s v="CDRA"/>
    <x v="23"/>
    <x v="23"/>
    <s v="4"/>
    <s v="Actuacions de caràcter econòmic"/>
    <x v="3"/>
    <x v="3"/>
    <x v="29"/>
    <x v="29"/>
    <x v="62"/>
    <x v="62"/>
    <s v="43321"/>
    <s v="Promoció econòmica de la ciutat"/>
    <n v="62500"/>
    <n v="0"/>
    <n v="62500"/>
    <n v="62500"/>
    <n v="62500"/>
    <n v="62500"/>
    <n v="62500"/>
    <n v="0"/>
  </r>
  <r>
    <x v="3"/>
    <x v="3"/>
    <x v="18"/>
    <x v="18"/>
    <x v="61"/>
    <x v="58"/>
    <s v="48829"/>
    <s v="ACEGAL"/>
    <x v="23"/>
    <x v="23"/>
    <s v="4"/>
    <s v="Actuacions de caràcter econòmic"/>
    <x v="3"/>
    <x v="3"/>
    <x v="29"/>
    <x v="29"/>
    <x v="103"/>
    <x v="103"/>
    <s v="43333"/>
    <s v="Desenvolupament econòmic"/>
    <n v="70000"/>
    <n v="0"/>
    <n v="70000"/>
    <n v="70000"/>
    <n v="70000"/>
    <n v="70000"/>
    <n v="70000"/>
    <n v="0"/>
  </r>
  <r>
    <x v="3"/>
    <x v="3"/>
    <x v="18"/>
    <x v="18"/>
    <x v="61"/>
    <x v="58"/>
    <s v="48830"/>
    <s v="IESE"/>
    <x v="23"/>
    <x v="23"/>
    <s v="4"/>
    <s v="Actuacions de caràcter econòmic"/>
    <x v="15"/>
    <x v="15"/>
    <x v="45"/>
    <x v="45"/>
    <x v="77"/>
    <x v="77"/>
    <s v="46311"/>
    <s v="Suport a innovació i coneixement"/>
    <n v="58200"/>
    <n v="-58200"/>
    <n v="0"/>
    <n v="0"/>
    <n v="0"/>
    <n v="0"/>
    <n v="0"/>
    <n v="0"/>
  </r>
  <r>
    <x v="3"/>
    <x v="3"/>
    <x v="18"/>
    <x v="18"/>
    <x v="61"/>
    <x v="58"/>
    <s v="48831"/>
    <s v="FECAC"/>
    <x v="26"/>
    <x v="26"/>
    <s v="3"/>
    <s v="Producció de béns públics de caràcter preferent"/>
    <x v="9"/>
    <x v="9"/>
    <x v="37"/>
    <x v="37"/>
    <x v="58"/>
    <x v="58"/>
    <s v="33411"/>
    <s v="Promoció cultural"/>
    <n v="155400"/>
    <n v="-155400"/>
    <n v="0"/>
    <n v="0"/>
    <n v="0"/>
    <n v="0"/>
    <n v="0"/>
    <n v="0"/>
  </r>
  <r>
    <x v="3"/>
    <x v="3"/>
    <x v="18"/>
    <x v="18"/>
    <x v="61"/>
    <x v="58"/>
    <s v="48832"/>
    <s v="ICFO"/>
    <x v="15"/>
    <x v="15"/>
    <s v="4"/>
    <s v="Actuacions de caràcter econòmic"/>
    <x v="15"/>
    <x v="15"/>
    <x v="45"/>
    <x v="45"/>
    <x v="77"/>
    <x v="77"/>
    <s v="46311"/>
    <s v="Suport a innovació i coneixement"/>
    <n v="150000"/>
    <n v="0"/>
    <n v="150000"/>
    <n v="150000"/>
    <n v="150000"/>
    <n v="150000"/>
    <n v="0"/>
    <n v="150000"/>
  </r>
  <r>
    <x v="3"/>
    <x v="3"/>
    <x v="18"/>
    <x v="18"/>
    <x v="61"/>
    <x v="58"/>
    <s v="48833"/>
    <s v="Barcelona Beta Brain Research Center"/>
    <x v="13"/>
    <x v="13"/>
    <s v="3"/>
    <s v="Producció de béns públics de caràcter preferent"/>
    <x v="14"/>
    <x v="14"/>
    <x v="40"/>
    <x v="40"/>
    <x v="63"/>
    <x v="63"/>
    <s v="31111"/>
    <s v="Promoció de la salut"/>
    <n v="25000"/>
    <n v="-25000"/>
    <n v="0"/>
    <n v="0"/>
    <n v="0"/>
    <n v="0"/>
    <n v="0"/>
    <n v="0"/>
  </r>
  <r>
    <x v="3"/>
    <x v="3"/>
    <x v="18"/>
    <x v="18"/>
    <x v="61"/>
    <x v="58"/>
    <s v="48833"/>
    <s v="Barcelona Beta Brain Research Center"/>
    <x v="0"/>
    <x v="0"/>
    <s v="9"/>
    <s v="Actuacions de caràcter general"/>
    <x v="1"/>
    <x v="1"/>
    <x v="1"/>
    <x v="1"/>
    <x v="1"/>
    <x v="1"/>
    <s v="92011"/>
    <s v="Administració general"/>
    <n v="60000"/>
    <n v="0"/>
    <n v="60000"/>
    <n v="0"/>
    <n v="0"/>
    <n v="0"/>
    <n v="0"/>
    <n v="0"/>
  </r>
  <r>
    <x v="3"/>
    <x v="3"/>
    <x v="18"/>
    <x v="18"/>
    <x v="61"/>
    <x v="58"/>
    <s v="48835"/>
    <s v="22@Network"/>
    <x v="23"/>
    <x v="23"/>
    <s v="4"/>
    <s v="Actuacions de caràcter econòmic"/>
    <x v="15"/>
    <x v="15"/>
    <x v="45"/>
    <x v="45"/>
    <x v="77"/>
    <x v="77"/>
    <s v="46311"/>
    <s v="Suport a innovació i coneixement"/>
    <n v="87300"/>
    <n v="0"/>
    <n v="87300"/>
    <n v="0"/>
    <n v="0"/>
    <n v="0"/>
    <n v="0"/>
    <n v="0"/>
  </r>
  <r>
    <x v="3"/>
    <x v="3"/>
    <x v="18"/>
    <x v="18"/>
    <x v="61"/>
    <x v="58"/>
    <s v="48836"/>
    <s v="Fundació Barcelona Comerç"/>
    <x v="23"/>
    <x v="23"/>
    <s v="4"/>
    <s v="Actuacions de caràcter econòmic"/>
    <x v="3"/>
    <x v="3"/>
    <x v="30"/>
    <x v="30"/>
    <x v="48"/>
    <x v="48"/>
    <s v="43141"/>
    <s v="Serveis de promoció del comerç"/>
    <n v="200000"/>
    <n v="85000"/>
    <n v="285000"/>
    <n v="285000"/>
    <n v="285000"/>
    <n v="285000"/>
    <n v="285000"/>
    <n v="0"/>
  </r>
  <r>
    <x v="3"/>
    <x v="3"/>
    <x v="18"/>
    <x v="18"/>
    <x v="61"/>
    <x v="58"/>
    <s v="48837"/>
    <s v="Comertia"/>
    <x v="23"/>
    <x v="23"/>
    <s v="4"/>
    <s v="Actuacions de caràcter econòmic"/>
    <x v="3"/>
    <x v="3"/>
    <x v="30"/>
    <x v="30"/>
    <x v="48"/>
    <x v="48"/>
    <s v="43141"/>
    <s v="Serveis de promoció del comerç"/>
    <n v="10400"/>
    <n v="-400"/>
    <n v="10000"/>
    <n v="10000"/>
    <n v="10000"/>
    <n v="10000"/>
    <n v="10000"/>
    <n v="0"/>
  </r>
  <r>
    <x v="3"/>
    <x v="3"/>
    <x v="18"/>
    <x v="18"/>
    <x v="61"/>
    <x v="58"/>
    <s v="48839"/>
    <s v="Taula Eix Pere IV"/>
    <x v="10"/>
    <x v="10"/>
    <s v="9"/>
    <s v="Actuacions de caràcter general"/>
    <x v="1"/>
    <x v="1"/>
    <x v="21"/>
    <x v="21"/>
    <x v="31"/>
    <x v="31"/>
    <s v="92416"/>
    <s v="Gestió equipaments de participació dels"/>
    <n v="35000"/>
    <n v="0"/>
    <n v="35000"/>
    <n v="35000"/>
    <n v="35000"/>
    <n v="35000"/>
    <n v="35000"/>
    <n v="0"/>
  </r>
  <r>
    <x v="3"/>
    <x v="3"/>
    <x v="18"/>
    <x v="18"/>
    <x v="61"/>
    <x v="58"/>
    <s v="48840"/>
    <s v="Associació d’Entitats Cardener"/>
    <x v="6"/>
    <x v="6"/>
    <s v="9"/>
    <s v="Actuacions de caràcter general"/>
    <x v="1"/>
    <x v="1"/>
    <x v="21"/>
    <x v="21"/>
    <x v="31"/>
    <x v="31"/>
    <s v="92412"/>
    <s v="Participació ciutadana i associativa de"/>
    <n v="170000"/>
    <n v="-123025.14"/>
    <n v="46974.86"/>
    <n v="40000"/>
    <n v="40000"/>
    <n v="40000"/>
    <n v="40000"/>
    <n v="0"/>
  </r>
  <r>
    <x v="3"/>
    <x v="3"/>
    <x v="18"/>
    <x v="18"/>
    <x v="61"/>
    <x v="58"/>
    <s v="48841"/>
    <s v="ONU - Hàbitat"/>
    <x v="21"/>
    <x v="21"/>
    <s v="1"/>
    <s v="Serveis públics bàsics"/>
    <x v="5"/>
    <x v="5"/>
    <x v="25"/>
    <x v="25"/>
    <x v="38"/>
    <x v="38"/>
    <s v="13412"/>
    <s v="Planificació i projectes de mobilitat"/>
    <n v="0"/>
    <n v="50000"/>
    <n v="50000"/>
    <n v="50000"/>
    <n v="50000"/>
    <n v="50000"/>
    <n v="50000"/>
    <n v="0"/>
  </r>
  <r>
    <x v="3"/>
    <x v="3"/>
    <x v="18"/>
    <x v="18"/>
    <x v="61"/>
    <x v="58"/>
    <s v="48845"/>
    <s v="Associació Bicihub  "/>
    <x v="21"/>
    <x v="21"/>
    <s v="1"/>
    <s v="Serveis públics bàsics"/>
    <x v="5"/>
    <x v="5"/>
    <x v="25"/>
    <x v="25"/>
    <x v="38"/>
    <x v="38"/>
    <s v="13412"/>
    <s v="Planificació i projectes de mobilitat"/>
    <n v="0"/>
    <n v="45000"/>
    <n v="45000"/>
    <n v="45000"/>
    <n v="45000"/>
    <n v="45000"/>
    <n v="45000"/>
    <n v="0"/>
  </r>
  <r>
    <x v="3"/>
    <x v="3"/>
    <x v="18"/>
    <x v="18"/>
    <x v="61"/>
    <x v="58"/>
    <s v="48845"/>
    <s v="Associació Bicihub  "/>
    <x v="23"/>
    <x v="23"/>
    <s v="4"/>
    <s v="Actuacions de caràcter econòmic"/>
    <x v="3"/>
    <x v="3"/>
    <x v="29"/>
    <x v="29"/>
    <x v="65"/>
    <x v="65"/>
    <s v="43351"/>
    <s v="Foment de l’economia cooperativa, social"/>
    <n v="15000"/>
    <n v="0"/>
    <n v="15000"/>
    <n v="15000"/>
    <n v="15000"/>
    <n v="15000"/>
    <n v="15000"/>
    <n v="0"/>
  </r>
  <r>
    <x v="3"/>
    <x v="3"/>
    <x v="18"/>
    <x v="18"/>
    <x v="61"/>
    <x v="58"/>
    <s v="48847"/>
    <s v="Unió de Pagesos"/>
    <x v="23"/>
    <x v="23"/>
    <s v="4"/>
    <s v="Actuacions de caràcter econòmic"/>
    <x v="3"/>
    <x v="3"/>
    <x v="29"/>
    <x v="29"/>
    <x v="65"/>
    <x v="65"/>
    <s v="43351"/>
    <s v="Foment de l’economia cooperativa, social"/>
    <n v="50000"/>
    <n v="166500"/>
    <n v="216500"/>
    <n v="216500"/>
    <n v="216500"/>
    <n v="216500"/>
    <n v="0"/>
    <n v="216500"/>
  </r>
  <r>
    <x v="3"/>
    <x v="3"/>
    <x v="18"/>
    <x v="18"/>
    <x v="61"/>
    <x v="58"/>
    <s v="48849"/>
    <s v="Assoc.Fòrum Social Mundial Economies Transformador"/>
    <x v="13"/>
    <x v="13"/>
    <s v="2"/>
    <s v="Actuacions de protecció i promoció social"/>
    <x v="2"/>
    <x v="2"/>
    <x v="5"/>
    <x v="5"/>
    <x v="56"/>
    <x v="56"/>
    <s v="23291"/>
    <s v="Cooperació Internacional"/>
    <n v="60000"/>
    <n v="0"/>
    <n v="60000"/>
    <n v="60000"/>
    <n v="60000"/>
    <n v="60000"/>
    <n v="60000"/>
    <n v="0"/>
  </r>
  <r>
    <x v="3"/>
    <x v="3"/>
    <x v="18"/>
    <x v="18"/>
    <x v="61"/>
    <x v="58"/>
    <s v="48852"/>
    <s v="Barcelona Plataforma empresarial"/>
    <x v="15"/>
    <x v="15"/>
    <s v="4"/>
    <s v="Actuacions de caràcter econòmic"/>
    <x v="15"/>
    <x v="15"/>
    <x v="45"/>
    <x v="45"/>
    <x v="77"/>
    <x v="77"/>
    <s v="46311"/>
    <s v="Suport a innovació i coneixement"/>
    <n v="30000"/>
    <n v="0"/>
    <n v="30000"/>
    <n v="0"/>
    <n v="0"/>
    <n v="0"/>
    <n v="0"/>
    <n v="0"/>
  </r>
  <r>
    <x v="3"/>
    <x v="3"/>
    <x v="18"/>
    <x v="18"/>
    <x v="61"/>
    <x v="58"/>
    <s v="48853"/>
    <s v="Fundació JOIA"/>
    <x v="23"/>
    <x v="23"/>
    <s v="4"/>
    <s v="Actuacions de caràcter econòmic"/>
    <x v="3"/>
    <x v="3"/>
    <x v="29"/>
    <x v="29"/>
    <x v="103"/>
    <x v="103"/>
    <s v="43333"/>
    <s v="Desenvolupament econòmic"/>
    <n v="59000"/>
    <n v="-59000"/>
    <n v="0"/>
    <n v="0"/>
    <n v="0"/>
    <n v="0"/>
    <n v="0"/>
    <n v="0"/>
  </r>
  <r>
    <x v="3"/>
    <x v="3"/>
    <x v="18"/>
    <x v="18"/>
    <x v="61"/>
    <x v="58"/>
    <s v="48854"/>
    <s v="Coopolis"/>
    <x v="23"/>
    <x v="23"/>
    <s v="4"/>
    <s v="Actuacions de caràcter econòmic"/>
    <x v="3"/>
    <x v="3"/>
    <x v="29"/>
    <x v="29"/>
    <x v="65"/>
    <x v="65"/>
    <s v="43351"/>
    <s v="Foment de l’economia cooperativa, social"/>
    <n v="50000"/>
    <n v="-50000"/>
    <n v="0"/>
    <n v="0"/>
    <n v="0"/>
    <n v="0"/>
    <n v="0"/>
    <n v="0"/>
  </r>
  <r>
    <x v="3"/>
    <x v="3"/>
    <x v="18"/>
    <x v="18"/>
    <x v="61"/>
    <x v="58"/>
    <s v="48855"/>
    <s v="Novact"/>
    <x v="23"/>
    <x v="23"/>
    <s v="1"/>
    <s v="Serveis públics bàsics"/>
    <x v="4"/>
    <x v="4"/>
    <x v="15"/>
    <x v="15"/>
    <x v="83"/>
    <x v="83"/>
    <s v="15361"/>
    <s v="Pla de Barris"/>
    <n v="0"/>
    <n v="100000"/>
    <n v="100000"/>
    <n v="100000"/>
    <n v="100000"/>
    <n v="100000"/>
    <n v="100000"/>
    <n v="0"/>
  </r>
  <r>
    <x v="3"/>
    <x v="3"/>
    <x v="18"/>
    <x v="18"/>
    <x v="61"/>
    <x v="58"/>
    <s v="48855"/>
    <s v="Novact"/>
    <x v="23"/>
    <x v="23"/>
    <s v="4"/>
    <s v="Actuacions de caràcter econòmic"/>
    <x v="3"/>
    <x v="3"/>
    <x v="29"/>
    <x v="29"/>
    <x v="65"/>
    <x v="65"/>
    <s v="43351"/>
    <s v="Foment de l’economia cooperativa, social"/>
    <n v="131500"/>
    <n v="-76980"/>
    <n v="54520"/>
    <n v="54520"/>
    <n v="54520"/>
    <n v="54520"/>
    <n v="54520"/>
    <n v="0"/>
  </r>
  <r>
    <x v="3"/>
    <x v="3"/>
    <x v="18"/>
    <x v="18"/>
    <x v="61"/>
    <x v="58"/>
    <s v="48856"/>
    <s v="Federación Entidades Cultura Andaluza"/>
    <x v="0"/>
    <x v="0"/>
    <s v="9"/>
    <s v="Actuacions de caràcter general"/>
    <x v="0"/>
    <x v="0"/>
    <x v="0"/>
    <x v="0"/>
    <x v="9"/>
    <x v="9"/>
    <s v="91221"/>
    <s v="Relacions institucionals"/>
    <n v="150000"/>
    <n v="0"/>
    <n v="150000"/>
    <n v="100000"/>
    <n v="100000"/>
    <n v="100000"/>
    <n v="0"/>
    <n v="100000"/>
  </r>
  <r>
    <x v="3"/>
    <x v="3"/>
    <x v="18"/>
    <x v="18"/>
    <x v="61"/>
    <x v="58"/>
    <s v="48857"/>
    <s v="ASPASIM- La Milla de Sarrià"/>
    <x v="5"/>
    <x v="5"/>
    <s v="9"/>
    <s v="Actuacions de caràcter general"/>
    <x v="1"/>
    <x v="1"/>
    <x v="21"/>
    <x v="21"/>
    <x v="31"/>
    <x v="31"/>
    <s v="92412"/>
    <s v="Participació ciutadana i associativa de"/>
    <n v="16000"/>
    <n v="0"/>
    <n v="16000"/>
    <n v="0"/>
    <n v="0"/>
    <n v="0"/>
    <n v="0"/>
    <n v="0"/>
  </r>
  <r>
    <x v="3"/>
    <x v="3"/>
    <x v="18"/>
    <x v="18"/>
    <x v="61"/>
    <x v="58"/>
    <s v="48858"/>
    <s v="Icaria (Business with social value)"/>
    <x v="13"/>
    <x v="13"/>
    <s v="2"/>
    <s v="Actuacions de protecció i promoció social"/>
    <x v="2"/>
    <x v="2"/>
    <x v="3"/>
    <x v="3"/>
    <x v="33"/>
    <x v="33"/>
    <s v="23034"/>
    <s v="Participació social"/>
    <n v="30000"/>
    <n v="0"/>
    <n v="30000"/>
    <n v="30000"/>
    <n v="30000"/>
    <n v="0"/>
    <n v="0"/>
    <n v="0"/>
  </r>
  <r>
    <x v="3"/>
    <x v="3"/>
    <x v="18"/>
    <x v="18"/>
    <x v="61"/>
    <x v="58"/>
    <s v="48859"/>
    <s v="Associació Cap Nen sense Joguina"/>
    <x v="13"/>
    <x v="13"/>
    <s v="2"/>
    <s v="Actuacions de protecció i promoció social"/>
    <x v="2"/>
    <x v="2"/>
    <x v="5"/>
    <x v="5"/>
    <x v="46"/>
    <x v="46"/>
    <s v="23213"/>
    <s v="Promoció i participació infància"/>
    <n v="5000"/>
    <n v="0"/>
    <n v="5000"/>
    <n v="5000"/>
    <n v="5000"/>
    <n v="5000"/>
    <n v="0"/>
    <n v="5000"/>
  </r>
  <r>
    <x v="3"/>
    <x v="3"/>
    <x v="18"/>
    <x v="18"/>
    <x v="61"/>
    <x v="58"/>
    <s v="48860"/>
    <s v="Fedaia"/>
    <x v="13"/>
    <x v="13"/>
    <s v="2"/>
    <s v="Actuacions de protecció i promoció social"/>
    <x v="2"/>
    <x v="2"/>
    <x v="5"/>
    <x v="5"/>
    <x v="46"/>
    <x v="46"/>
    <s v="23213"/>
    <s v="Promoció i participació infància"/>
    <n v="14000"/>
    <n v="0"/>
    <n v="14000"/>
    <n v="14000"/>
    <n v="14000"/>
    <n v="14000"/>
    <n v="14000"/>
    <n v="0"/>
  </r>
  <r>
    <x v="3"/>
    <x v="3"/>
    <x v="18"/>
    <x v="18"/>
    <x v="61"/>
    <x v="58"/>
    <s v="48861"/>
    <s v="Vozes-Associació Músics per la Pau i la Integració"/>
    <x v="13"/>
    <x v="13"/>
    <s v="2"/>
    <s v="Actuacions de protecció i promoció social"/>
    <x v="2"/>
    <x v="2"/>
    <x v="5"/>
    <x v="5"/>
    <x v="46"/>
    <x v="46"/>
    <s v="23213"/>
    <s v="Promoció i participació infància"/>
    <n v="20000"/>
    <n v="0"/>
    <n v="20000"/>
    <n v="0"/>
    <n v="0"/>
    <n v="0"/>
    <n v="0"/>
    <n v="0"/>
  </r>
  <r>
    <x v="3"/>
    <x v="3"/>
    <x v="18"/>
    <x v="18"/>
    <x v="61"/>
    <x v="58"/>
    <s v="48862"/>
    <s v="FEDERACIÓ Catalana de l’Esplai"/>
    <x v="13"/>
    <x v="13"/>
    <s v="2"/>
    <s v="Actuacions de protecció i promoció social"/>
    <x v="2"/>
    <x v="2"/>
    <x v="5"/>
    <x v="5"/>
    <x v="41"/>
    <x v="41"/>
    <s v="23221"/>
    <s v="Promoció i atenció a la joventut"/>
    <n v="3150"/>
    <n v="0"/>
    <n v="3150"/>
    <n v="3150"/>
    <n v="3150"/>
    <n v="3150"/>
    <n v="0"/>
    <n v="3150"/>
  </r>
  <r>
    <x v="3"/>
    <x v="3"/>
    <x v="18"/>
    <x v="18"/>
    <x v="61"/>
    <x v="58"/>
    <s v="48863"/>
    <s v="Obertament"/>
    <x v="13"/>
    <x v="13"/>
    <s v="3"/>
    <s v="Producció de béns públics de caràcter preferent"/>
    <x v="14"/>
    <x v="14"/>
    <x v="40"/>
    <x v="40"/>
    <x v="63"/>
    <x v="63"/>
    <s v="31111"/>
    <s v="Promoció de la salut"/>
    <n v="20000"/>
    <n v="-20000"/>
    <n v="0"/>
    <n v="0"/>
    <n v="0"/>
    <n v="0"/>
    <n v="0"/>
    <n v="0"/>
  </r>
  <r>
    <x v="3"/>
    <x v="3"/>
    <x v="18"/>
    <x v="18"/>
    <x v="61"/>
    <x v="58"/>
    <s v="48864"/>
    <s v="Viatges de Cooperació bilateral directa (b)"/>
    <x v="13"/>
    <x v="13"/>
    <s v="2"/>
    <s v="Actuacions de protecció i promoció social"/>
    <x v="2"/>
    <x v="2"/>
    <x v="5"/>
    <x v="5"/>
    <x v="56"/>
    <x v="56"/>
    <s v="23291"/>
    <s v="Cooperació Internacional"/>
    <n v="15000"/>
    <n v="-15000"/>
    <n v="0"/>
    <n v="0"/>
    <n v="0"/>
    <n v="0"/>
    <n v="0"/>
    <n v="0"/>
  </r>
  <r>
    <x v="3"/>
    <x v="3"/>
    <x v="18"/>
    <x v="18"/>
    <x v="61"/>
    <x v="58"/>
    <s v="48865"/>
    <s v="Camí Amic"/>
    <x v="2"/>
    <x v="2"/>
    <s v="9"/>
    <s v="Actuacions de caràcter general"/>
    <x v="1"/>
    <x v="1"/>
    <x v="21"/>
    <x v="21"/>
    <x v="31"/>
    <x v="31"/>
    <s v="92412"/>
    <s v="Participació ciutadana i associativa de"/>
    <n v="51730"/>
    <n v="1000"/>
    <n v="52730"/>
    <n v="52730"/>
    <n v="52730"/>
    <n v="52730"/>
    <n v="52730"/>
    <n v="0"/>
  </r>
  <r>
    <x v="3"/>
    <x v="3"/>
    <x v="18"/>
    <x v="18"/>
    <x v="61"/>
    <x v="58"/>
    <s v="48866"/>
    <s v="Associació Ateneu Transformadors"/>
    <x v="2"/>
    <x v="2"/>
    <s v="9"/>
    <s v="Actuacions de caràcter general"/>
    <x v="1"/>
    <x v="1"/>
    <x v="21"/>
    <x v="21"/>
    <x v="31"/>
    <x v="31"/>
    <s v="92412"/>
    <s v="Participació ciutadana i associativa de"/>
    <n v="56000"/>
    <n v="0"/>
    <n v="56000"/>
    <n v="56000"/>
    <n v="56000"/>
    <n v="56000"/>
    <n v="56000"/>
    <n v="0"/>
  </r>
  <r>
    <x v="3"/>
    <x v="3"/>
    <x v="18"/>
    <x v="18"/>
    <x v="61"/>
    <x v="58"/>
    <s v="48867"/>
    <s v="Associació Cultural Ateneu Poblet"/>
    <x v="2"/>
    <x v="2"/>
    <s v="9"/>
    <s v="Actuacions de caràcter general"/>
    <x v="1"/>
    <x v="1"/>
    <x v="21"/>
    <x v="21"/>
    <x v="31"/>
    <x v="31"/>
    <s v="92412"/>
    <s v="Participació ciutadana i associativa de"/>
    <n v="99000"/>
    <n v="0"/>
    <n v="99000"/>
    <n v="99000"/>
    <n v="99000"/>
    <n v="99000"/>
    <n v="99000"/>
    <n v="0"/>
  </r>
  <r>
    <x v="3"/>
    <x v="3"/>
    <x v="18"/>
    <x v="18"/>
    <x v="61"/>
    <x v="58"/>
    <s v="48868"/>
    <s v="Oxfam"/>
    <x v="13"/>
    <x v="13"/>
    <s v="2"/>
    <s v="Actuacions de protecció i promoció social"/>
    <x v="2"/>
    <x v="2"/>
    <x v="5"/>
    <x v="5"/>
    <x v="56"/>
    <x v="56"/>
    <s v="23291"/>
    <s v="Cooperació Internacional"/>
    <n v="30000"/>
    <n v="0"/>
    <n v="30000"/>
    <n v="30000"/>
    <n v="30000"/>
    <n v="0"/>
    <n v="0"/>
    <n v="0"/>
  </r>
  <r>
    <x v="3"/>
    <x v="3"/>
    <x v="18"/>
    <x v="18"/>
    <x v="61"/>
    <x v="58"/>
    <s v="48869"/>
    <s v="UAB"/>
    <x v="13"/>
    <x v="13"/>
    <s v="2"/>
    <s v="Actuacions de protecció i promoció social"/>
    <x v="2"/>
    <x v="2"/>
    <x v="5"/>
    <x v="5"/>
    <x v="56"/>
    <x v="56"/>
    <s v="23291"/>
    <s v="Cooperació Internacional"/>
    <n v="30000"/>
    <n v="-30000"/>
    <n v="0"/>
    <n v="0"/>
    <n v="0"/>
    <n v="0"/>
    <n v="0"/>
    <n v="0"/>
  </r>
  <r>
    <x v="3"/>
    <x v="3"/>
    <x v="18"/>
    <x v="18"/>
    <x v="61"/>
    <x v="58"/>
    <s v="48871"/>
    <s v="UN Habitat"/>
    <x v="13"/>
    <x v="13"/>
    <s v="2"/>
    <s v="Actuacions de protecció i promoció social"/>
    <x v="2"/>
    <x v="2"/>
    <x v="5"/>
    <x v="5"/>
    <x v="56"/>
    <x v="56"/>
    <s v="23291"/>
    <s v="Cooperació Internacional"/>
    <n v="100000"/>
    <n v="-25000"/>
    <n v="75000"/>
    <n v="75000"/>
    <n v="75000"/>
    <n v="75000"/>
    <n v="75000"/>
    <n v="0"/>
  </r>
  <r>
    <x v="3"/>
    <x v="3"/>
    <x v="18"/>
    <x v="18"/>
    <x v="61"/>
    <x v="58"/>
    <s v="48872"/>
    <s v="Ca la Dona"/>
    <x v="13"/>
    <x v="13"/>
    <s v="2"/>
    <s v="Actuacions de protecció i promoció social"/>
    <x v="2"/>
    <x v="2"/>
    <x v="5"/>
    <x v="5"/>
    <x v="5"/>
    <x v="5"/>
    <s v="23241"/>
    <s v="Promoció de les dones"/>
    <n v="31050"/>
    <n v="0"/>
    <n v="31050"/>
    <n v="31050"/>
    <n v="31050"/>
    <n v="31050"/>
    <n v="0"/>
    <n v="31050"/>
  </r>
  <r>
    <x v="3"/>
    <x v="3"/>
    <x v="18"/>
    <x v="18"/>
    <x v="61"/>
    <x v="58"/>
    <s v="48873"/>
    <s v="Centre Catòlic de Gràcia"/>
    <x v="6"/>
    <x v="6"/>
    <s v="3"/>
    <s v="Producció de béns públics de caràcter preferent"/>
    <x v="9"/>
    <x v="9"/>
    <x v="37"/>
    <x v="37"/>
    <x v="58"/>
    <x v="58"/>
    <s v="33411"/>
    <s v="Promoció cultural"/>
    <n v="0"/>
    <n v="13000"/>
    <n v="13000"/>
    <n v="13000"/>
    <n v="13000"/>
    <n v="13000"/>
    <n v="0"/>
    <n v="13000"/>
  </r>
  <r>
    <x v="3"/>
    <x v="3"/>
    <x v="18"/>
    <x v="18"/>
    <x v="61"/>
    <x v="58"/>
    <s v="48874"/>
    <s v="Fundació Orfeó Gracienc"/>
    <x v="6"/>
    <x v="6"/>
    <s v="3"/>
    <s v="Producció de béns públics de caràcter preferent"/>
    <x v="9"/>
    <x v="9"/>
    <x v="37"/>
    <x v="37"/>
    <x v="58"/>
    <x v="58"/>
    <s v="33411"/>
    <s v="Promoció cultural"/>
    <n v="0"/>
    <n v="22700"/>
    <n v="22700"/>
    <n v="22700"/>
    <n v="22700"/>
    <n v="22700"/>
    <n v="22700"/>
    <n v="0"/>
  </r>
  <r>
    <x v="3"/>
    <x v="3"/>
    <x v="18"/>
    <x v="18"/>
    <x v="61"/>
    <x v="58"/>
    <s v="48875"/>
    <s v="Unió Internacional d'Arquitectes (UIA)"/>
    <x v="22"/>
    <x v="22"/>
    <s v="1"/>
    <s v="Serveis públics bàsics"/>
    <x v="4"/>
    <x v="4"/>
    <x v="7"/>
    <x v="7"/>
    <x v="8"/>
    <x v="8"/>
    <s v="15011"/>
    <s v="Despeses generals d'Ecologia Urbana"/>
    <n v="0"/>
    <n v="15000"/>
    <n v="15000"/>
    <n v="15000"/>
    <n v="15000"/>
    <n v="15000"/>
    <n v="0"/>
    <n v="15000"/>
  </r>
  <r>
    <x v="3"/>
    <x v="3"/>
    <x v="18"/>
    <x v="18"/>
    <x v="62"/>
    <x v="59"/>
    <s v="48901"/>
    <s v="Subvencions per convocatòria a instit.se"/>
    <x v="11"/>
    <x v="11"/>
    <s v="2"/>
    <s v="Actuacions de protecció i promoció social"/>
    <x v="2"/>
    <x v="2"/>
    <x v="4"/>
    <x v="4"/>
    <x v="34"/>
    <x v="34"/>
    <s v="23173"/>
    <s v="Inclusió amb perspectiva de gènere"/>
    <n v="0"/>
    <n v="300000"/>
    <n v="300000"/>
    <n v="300000"/>
    <n v="293759.95"/>
    <n v="293759.95"/>
    <n v="0"/>
    <n v="293759.95"/>
  </r>
  <r>
    <x v="3"/>
    <x v="3"/>
    <x v="18"/>
    <x v="18"/>
    <x v="62"/>
    <x v="59"/>
    <s v="48901"/>
    <s v="Subvencions per convocatòria a instit.se"/>
    <x v="11"/>
    <x v="11"/>
    <s v="4"/>
    <s v="Actuacions de caràcter econòmic"/>
    <x v="3"/>
    <x v="3"/>
    <x v="29"/>
    <x v="29"/>
    <x v="65"/>
    <x v="65"/>
    <s v="43352"/>
    <s v="Temps i Economia de les Cures"/>
    <n v="55000"/>
    <n v="0"/>
    <n v="55000"/>
    <n v="54400"/>
    <n v="54400"/>
    <n v="54400"/>
    <n v="54400"/>
    <n v="0"/>
  </r>
  <r>
    <x v="3"/>
    <x v="3"/>
    <x v="18"/>
    <x v="18"/>
    <x v="62"/>
    <x v="59"/>
    <s v="48901"/>
    <s v="Subvencions per convocatòria a instit.se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355318.86"/>
    <n v="144681.14000000001"/>
    <n v="500000"/>
    <n v="500000"/>
    <n v="500000"/>
    <n v="500000"/>
    <n v="496000"/>
    <n v="4000"/>
  </r>
  <r>
    <x v="3"/>
    <x v="3"/>
    <x v="18"/>
    <x v="18"/>
    <x v="62"/>
    <x v="59"/>
    <s v="48901"/>
    <s v="Subvencions per convocatòria a instit.se"/>
    <x v="13"/>
    <x v="13"/>
    <s v="2"/>
    <s v="Actuacions de protecció i promoció social"/>
    <x v="2"/>
    <x v="2"/>
    <x v="4"/>
    <x v="4"/>
    <x v="4"/>
    <x v="4"/>
    <s v="23164"/>
    <s v="Atenció a refugiats"/>
    <n v="90000"/>
    <n v="47800"/>
    <n v="137800"/>
    <n v="137800"/>
    <n v="137800"/>
    <n v="137800"/>
    <n v="137800"/>
    <n v="0"/>
  </r>
  <r>
    <x v="3"/>
    <x v="3"/>
    <x v="18"/>
    <x v="18"/>
    <x v="62"/>
    <x v="59"/>
    <s v="48901"/>
    <s v="Subvencions per convocatòria a instit.se"/>
    <x v="13"/>
    <x v="13"/>
    <s v="2"/>
    <s v="Actuacions de protecció i promoció social"/>
    <x v="2"/>
    <x v="2"/>
    <x v="4"/>
    <x v="4"/>
    <x v="34"/>
    <x v="34"/>
    <s v="23171"/>
    <s v="Atenció a la dona víctima de viol."/>
    <n v="379000"/>
    <n v="0"/>
    <n v="379000"/>
    <n v="378300"/>
    <n v="378300"/>
    <n v="378300"/>
    <n v="374175"/>
    <n v="4125"/>
  </r>
  <r>
    <x v="3"/>
    <x v="3"/>
    <x v="18"/>
    <x v="18"/>
    <x v="62"/>
    <x v="59"/>
    <s v="48901"/>
    <s v="Subvencions per convocatòria a instit.se"/>
    <x v="13"/>
    <x v="13"/>
    <s v="2"/>
    <s v="Actuacions de protecció i promoció social"/>
    <x v="2"/>
    <x v="2"/>
    <x v="4"/>
    <x v="4"/>
    <x v="34"/>
    <x v="34"/>
    <s v="23172"/>
    <s v="Abordatge integr. del treball sexual"/>
    <n v="0"/>
    <n v="595000"/>
    <n v="595000"/>
    <n v="595000"/>
    <n v="468439.25"/>
    <n v="411439.25"/>
    <n v="0"/>
    <n v="411439.25"/>
  </r>
  <r>
    <x v="3"/>
    <x v="3"/>
    <x v="18"/>
    <x v="18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46"/>
    <x v="46"/>
    <s v="23211"/>
    <s v="Accions de millora per a la infància i l"/>
    <n v="0"/>
    <n v="560000"/>
    <n v="560000"/>
    <n v="560000"/>
    <n v="0"/>
    <n v="0"/>
    <n v="0"/>
    <n v="0"/>
  </r>
  <r>
    <x v="3"/>
    <x v="3"/>
    <x v="18"/>
    <x v="18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46"/>
    <x v="46"/>
    <s v="23213"/>
    <s v="Promoció i participació infància"/>
    <n v="292123.55"/>
    <n v="-192123.55"/>
    <n v="100000"/>
    <n v="100000"/>
    <n v="100000"/>
    <n v="100000"/>
    <n v="100000"/>
    <n v="0"/>
  </r>
  <r>
    <x v="3"/>
    <x v="3"/>
    <x v="18"/>
    <x v="18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41"/>
    <x v="41"/>
    <s v="23221"/>
    <s v="Promoció i atenció a la joventut"/>
    <n v="170850"/>
    <n v="7570"/>
    <n v="178420"/>
    <n v="178420"/>
    <n v="178420"/>
    <n v="178420"/>
    <n v="174220"/>
    <n v="4200"/>
  </r>
  <r>
    <x v="3"/>
    <x v="3"/>
    <x v="18"/>
    <x v="18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47"/>
    <x v="47"/>
    <s v="23231"/>
    <s v="Promoció de la gent gran"/>
    <n v="165500"/>
    <n v="-5000"/>
    <n v="160500"/>
    <n v="160500"/>
    <n v="158500"/>
    <n v="158500"/>
    <n v="152500"/>
    <n v="6000"/>
  </r>
  <r>
    <x v="3"/>
    <x v="3"/>
    <x v="18"/>
    <x v="18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35"/>
    <x v="35"/>
    <s v="23252"/>
    <s v="Foment i promoció dels drets humans"/>
    <n v="380000"/>
    <n v="-8000"/>
    <n v="372000"/>
    <n v="372000"/>
    <n v="372000"/>
    <n v="372000"/>
    <n v="348000"/>
    <n v="24000"/>
  </r>
  <r>
    <x v="3"/>
    <x v="3"/>
    <x v="18"/>
    <x v="18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145000"/>
    <n v="-2300"/>
    <n v="142700"/>
    <n v="142700"/>
    <n v="142700"/>
    <n v="142700"/>
    <n v="136665"/>
    <n v="6035"/>
  </r>
  <r>
    <x v="3"/>
    <x v="3"/>
    <x v="18"/>
    <x v="18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56"/>
    <x v="56"/>
    <s v="23291"/>
    <s v="Cooperació Internacional"/>
    <n v="7320610.9100000001"/>
    <n v="-137321.60999999999"/>
    <n v="7183289.2999999998"/>
    <n v="7183009"/>
    <n v="7183009"/>
    <n v="7183009"/>
    <n v="4247051.8499999996"/>
    <n v="2935957.15"/>
  </r>
  <r>
    <x v="3"/>
    <x v="3"/>
    <x v="18"/>
    <x v="18"/>
    <x v="62"/>
    <x v="59"/>
    <s v="48901"/>
    <s v="Subvencions per convocatòria a instit.se"/>
    <x v="13"/>
    <x v="13"/>
    <s v="3"/>
    <s v="Producció de béns públics de caràcter preferent"/>
    <x v="14"/>
    <x v="14"/>
    <x v="40"/>
    <x v="40"/>
    <x v="63"/>
    <x v="63"/>
    <s v="31111"/>
    <s v="Promoció de la salut"/>
    <n v="477385"/>
    <n v="-1785"/>
    <n v="475600"/>
    <n v="475600"/>
    <n v="475600"/>
    <n v="475600"/>
    <n v="466600"/>
    <n v="9000"/>
  </r>
  <r>
    <x v="3"/>
    <x v="3"/>
    <x v="18"/>
    <x v="18"/>
    <x v="62"/>
    <x v="59"/>
    <s v="48901"/>
    <s v="Subvencions per convocatòria a instit.se"/>
    <x v="13"/>
    <x v="13"/>
    <s v="4"/>
    <s v="Actuacions de caràcter econòmic"/>
    <x v="3"/>
    <x v="3"/>
    <x v="29"/>
    <x v="29"/>
    <x v="65"/>
    <x v="65"/>
    <s v="43352"/>
    <s v="Temps i Economia de les Cures"/>
    <n v="70000"/>
    <n v="0"/>
    <n v="70000"/>
    <n v="68000"/>
    <n v="68000"/>
    <n v="68000"/>
    <n v="66000"/>
    <n v="2000"/>
  </r>
  <r>
    <x v="3"/>
    <x v="3"/>
    <x v="18"/>
    <x v="18"/>
    <x v="62"/>
    <x v="59"/>
    <s v="48901"/>
    <s v="Subvencions per convocatòria a instit.se"/>
    <x v="13"/>
    <x v="13"/>
    <s v="9"/>
    <s v="Actuacions de caràcter general"/>
    <x v="1"/>
    <x v="1"/>
    <x v="42"/>
    <x v="42"/>
    <x v="67"/>
    <x v="67"/>
    <s v="92612"/>
    <s v="Gestió xarxa integrada d'informació"/>
    <n v="10"/>
    <n v="0"/>
    <n v="10"/>
    <n v="0"/>
    <n v="0"/>
    <n v="0"/>
    <n v="0"/>
    <n v="0"/>
  </r>
  <r>
    <x v="3"/>
    <x v="3"/>
    <x v="18"/>
    <x v="18"/>
    <x v="62"/>
    <x v="59"/>
    <s v="48901"/>
    <s v="Subvencions per convocatòria a instit.se"/>
    <x v="15"/>
    <x v="15"/>
    <s v="1"/>
    <s v="Serveis públics bàsics"/>
    <x v="6"/>
    <x v="6"/>
    <x v="32"/>
    <x v="32"/>
    <x v="50"/>
    <x v="50"/>
    <s v="16911"/>
    <s v="Protecció i control d'animals"/>
    <n v="0"/>
    <n v="144000"/>
    <n v="144000"/>
    <n v="144000"/>
    <n v="144000"/>
    <n v="144000"/>
    <n v="144000"/>
    <n v="0"/>
  </r>
  <r>
    <x v="3"/>
    <x v="3"/>
    <x v="18"/>
    <x v="18"/>
    <x v="62"/>
    <x v="59"/>
    <s v="48901"/>
    <s v="Subvencions per convocatòria a instit.se"/>
    <x v="17"/>
    <x v="17"/>
    <s v="9"/>
    <s v="Actuacions de caràcter general"/>
    <x v="1"/>
    <x v="1"/>
    <x v="42"/>
    <x v="42"/>
    <x v="67"/>
    <x v="67"/>
    <s v="92612"/>
    <s v="Gestió xarxa integrada d'informació"/>
    <n v="10"/>
    <n v="0"/>
    <n v="10"/>
    <n v="0"/>
    <n v="0"/>
    <n v="0"/>
    <n v="0"/>
    <n v="0"/>
  </r>
  <r>
    <x v="3"/>
    <x v="3"/>
    <x v="18"/>
    <x v="18"/>
    <x v="62"/>
    <x v="59"/>
    <s v="48901"/>
    <s v="Subvencions per convocatòria a instit.se"/>
    <x v="1"/>
    <x v="1"/>
    <s v="9"/>
    <s v="Actuacions de caràcter general"/>
    <x v="1"/>
    <x v="1"/>
    <x v="21"/>
    <x v="21"/>
    <x v="31"/>
    <x v="31"/>
    <s v="92412"/>
    <s v="Participació ciutadana i associativa de"/>
    <n v="652273"/>
    <n v="-37561.589999999997"/>
    <n v="614711.41"/>
    <n v="614711.41"/>
    <n v="592311.99"/>
    <n v="592311.99"/>
    <n v="582811.99"/>
    <n v="9500"/>
  </r>
  <r>
    <x v="3"/>
    <x v="3"/>
    <x v="18"/>
    <x v="18"/>
    <x v="62"/>
    <x v="59"/>
    <s v="48901"/>
    <s v="Subvencions per convocatòria a instit.se"/>
    <x v="2"/>
    <x v="2"/>
    <s v="9"/>
    <s v="Actuacions de caràcter general"/>
    <x v="1"/>
    <x v="1"/>
    <x v="21"/>
    <x v="21"/>
    <x v="31"/>
    <x v="31"/>
    <s v="92412"/>
    <s v="Participació ciutadana i associativa de"/>
    <n v="410446"/>
    <n v="-12421"/>
    <n v="398025"/>
    <n v="397265.5"/>
    <n v="397265.5"/>
    <n v="397265.5"/>
    <n v="395565.5"/>
    <n v="1700"/>
  </r>
  <r>
    <x v="3"/>
    <x v="3"/>
    <x v="18"/>
    <x v="18"/>
    <x v="62"/>
    <x v="59"/>
    <s v="48901"/>
    <s v="Subvencions per convocatòria a instit.se"/>
    <x v="3"/>
    <x v="3"/>
    <s v="9"/>
    <s v="Actuacions de caràcter general"/>
    <x v="1"/>
    <x v="1"/>
    <x v="21"/>
    <x v="21"/>
    <x v="31"/>
    <x v="31"/>
    <s v="92412"/>
    <s v="Participació ciutadana i associativa de"/>
    <n v="740000"/>
    <n v="-23850"/>
    <n v="716150"/>
    <n v="716150"/>
    <n v="716150"/>
    <n v="716150"/>
    <n v="715850"/>
    <n v="300"/>
  </r>
  <r>
    <x v="3"/>
    <x v="3"/>
    <x v="18"/>
    <x v="18"/>
    <x v="62"/>
    <x v="59"/>
    <s v="48901"/>
    <s v="Subvencions per convocatòria a instit.se"/>
    <x v="4"/>
    <x v="4"/>
    <s v="3"/>
    <s v="Producció de béns públics de caràcter preferent"/>
    <x v="9"/>
    <x v="9"/>
    <x v="37"/>
    <x v="37"/>
    <x v="58"/>
    <x v="58"/>
    <s v="33411"/>
    <s v="Promoció cultural"/>
    <n v="12000"/>
    <n v="-9050"/>
    <n v="2950"/>
    <n v="2950"/>
    <n v="2950"/>
    <n v="2950"/>
    <n v="2950"/>
    <n v="0"/>
  </r>
  <r>
    <x v="3"/>
    <x v="3"/>
    <x v="18"/>
    <x v="18"/>
    <x v="62"/>
    <x v="59"/>
    <s v="48901"/>
    <s v="Subvencions per convocatòria a instit.se"/>
    <x v="4"/>
    <x v="4"/>
    <s v="9"/>
    <s v="Actuacions de caràcter general"/>
    <x v="1"/>
    <x v="1"/>
    <x v="21"/>
    <x v="21"/>
    <x v="31"/>
    <x v="31"/>
    <s v="92412"/>
    <s v="Participació ciutadana i associativa de"/>
    <n v="204327.5"/>
    <n v="0"/>
    <n v="204327.5"/>
    <n v="191227.5"/>
    <n v="191227.5"/>
    <n v="191227.5"/>
    <n v="187527.5"/>
    <n v="3700"/>
  </r>
  <r>
    <x v="3"/>
    <x v="3"/>
    <x v="18"/>
    <x v="18"/>
    <x v="62"/>
    <x v="59"/>
    <s v="48901"/>
    <s v="Subvencions per convocatòria a instit.se"/>
    <x v="5"/>
    <x v="5"/>
    <s v="9"/>
    <s v="Actuacions de caràcter general"/>
    <x v="1"/>
    <x v="1"/>
    <x v="21"/>
    <x v="21"/>
    <x v="31"/>
    <x v="31"/>
    <s v="92412"/>
    <s v="Participació ciutadana i associativa de"/>
    <n v="304000"/>
    <n v="0"/>
    <n v="304000"/>
    <n v="280913.71999999997"/>
    <n v="279743.86"/>
    <n v="279743.86"/>
    <n v="279343.86"/>
    <n v="400"/>
  </r>
  <r>
    <x v="3"/>
    <x v="3"/>
    <x v="18"/>
    <x v="18"/>
    <x v="62"/>
    <x v="59"/>
    <s v="48901"/>
    <s v="Subvencions per convocatòria a instit.se"/>
    <x v="6"/>
    <x v="6"/>
    <s v="9"/>
    <s v="Actuacions de caràcter general"/>
    <x v="1"/>
    <x v="1"/>
    <x v="21"/>
    <x v="21"/>
    <x v="31"/>
    <x v="31"/>
    <s v="92412"/>
    <s v="Participació ciutadana i associativa de"/>
    <n v="270060"/>
    <n v="-11810"/>
    <n v="258250"/>
    <n v="256200"/>
    <n v="255500"/>
    <n v="255500"/>
    <n v="252050"/>
    <n v="3450"/>
  </r>
  <r>
    <x v="3"/>
    <x v="3"/>
    <x v="18"/>
    <x v="18"/>
    <x v="62"/>
    <x v="59"/>
    <s v="48901"/>
    <s v="Subvencions per convocatòria a instit.se"/>
    <x v="7"/>
    <x v="7"/>
    <s v="9"/>
    <s v="Actuacions de caràcter general"/>
    <x v="1"/>
    <x v="1"/>
    <x v="21"/>
    <x v="21"/>
    <x v="31"/>
    <x v="31"/>
    <s v="92412"/>
    <s v="Participació ciutadana i associativa de"/>
    <n v="402500"/>
    <n v="-16341.06"/>
    <n v="386158.94"/>
    <n v="384050"/>
    <n v="384050"/>
    <n v="384050"/>
    <n v="373500"/>
    <n v="10550"/>
  </r>
  <r>
    <x v="3"/>
    <x v="3"/>
    <x v="18"/>
    <x v="18"/>
    <x v="62"/>
    <x v="59"/>
    <s v="48901"/>
    <s v="Subvencions per convocatòria a instit.se"/>
    <x v="8"/>
    <x v="8"/>
    <s v="9"/>
    <s v="Actuacions de caràcter general"/>
    <x v="1"/>
    <x v="1"/>
    <x v="21"/>
    <x v="21"/>
    <x v="31"/>
    <x v="31"/>
    <s v="92412"/>
    <s v="Participació ciutadana i associativa de"/>
    <n v="565443.18999999994"/>
    <n v="0"/>
    <n v="565443.18999999994"/>
    <n v="551443"/>
    <n v="536993"/>
    <n v="536993"/>
    <n v="535343"/>
    <n v="1650"/>
  </r>
  <r>
    <x v="3"/>
    <x v="3"/>
    <x v="18"/>
    <x v="18"/>
    <x v="62"/>
    <x v="59"/>
    <s v="48901"/>
    <s v="Subvencions per convocatòria a instit.se"/>
    <x v="9"/>
    <x v="9"/>
    <s v="9"/>
    <s v="Actuacions de caràcter general"/>
    <x v="1"/>
    <x v="1"/>
    <x v="21"/>
    <x v="21"/>
    <x v="31"/>
    <x v="31"/>
    <s v="92412"/>
    <s v="Participació ciutadana i associativa de"/>
    <n v="295516.55"/>
    <n v="83383.45"/>
    <n v="378900"/>
    <n v="378900"/>
    <n v="376900"/>
    <n v="376900"/>
    <n v="375400"/>
    <n v="1500"/>
  </r>
  <r>
    <x v="3"/>
    <x v="3"/>
    <x v="18"/>
    <x v="18"/>
    <x v="62"/>
    <x v="59"/>
    <s v="48901"/>
    <s v="Subvencions per convocatòria a instit.se"/>
    <x v="10"/>
    <x v="10"/>
    <s v="9"/>
    <s v="Actuacions de caràcter general"/>
    <x v="1"/>
    <x v="1"/>
    <x v="21"/>
    <x v="21"/>
    <x v="31"/>
    <x v="31"/>
    <s v="92412"/>
    <s v="Participació ciutadana i associativa de"/>
    <n v="727081.34"/>
    <n v="0"/>
    <n v="727081.34"/>
    <n v="720931"/>
    <n v="718850"/>
    <n v="718850"/>
    <n v="712950"/>
    <n v="5900"/>
  </r>
  <r>
    <x v="3"/>
    <x v="3"/>
    <x v="18"/>
    <x v="18"/>
    <x v="62"/>
    <x v="59"/>
    <s v="48901"/>
    <s v="Subvencions per convocatòria a instit.se"/>
    <x v="23"/>
    <x v="23"/>
    <s v="1"/>
    <s v="Serveis públics bàsics"/>
    <x v="4"/>
    <x v="4"/>
    <x v="15"/>
    <x v="15"/>
    <x v="83"/>
    <x v="83"/>
    <s v="15361"/>
    <s v="Pla de Barris"/>
    <n v="0"/>
    <n v="300000"/>
    <n v="300000"/>
    <n v="300000"/>
    <n v="300000"/>
    <n v="300000"/>
    <n v="265000"/>
    <n v="35000"/>
  </r>
  <r>
    <x v="3"/>
    <x v="3"/>
    <x v="18"/>
    <x v="18"/>
    <x v="62"/>
    <x v="59"/>
    <s v="48901"/>
    <s v="Subvencions per convocatòria a instit.se"/>
    <x v="23"/>
    <x v="23"/>
    <s v="4"/>
    <s v="Actuacions de caràcter econòmic"/>
    <x v="3"/>
    <x v="3"/>
    <x v="30"/>
    <x v="30"/>
    <x v="48"/>
    <x v="48"/>
    <s v="43141"/>
    <s v="Serveis de promoció del comerç"/>
    <n v="2660000"/>
    <n v="1252390"/>
    <n v="3912390"/>
    <n v="3912331.53"/>
    <n v="3561547.84"/>
    <n v="3561547.84"/>
    <n v="1664700"/>
    <n v="1896847.84"/>
  </r>
  <r>
    <x v="3"/>
    <x v="3"/>
    <x v="18"/>
    <x v="18"/>
    <x v="62"/>
    <x v="59"/>
    <s v="48901"/>
    <s v="Subvencions per convocatòria a instit.se"/>
    <x v="23"/>
    <x v="23"/>
    <s v="4"/>
    <s v="Actuacions de caràcter econòmic"/>
    <x v="3"/>
    <x v="3"/>
    <x v="29"/>
    <x v="29"/>
    <x v="45"/>
    <x v="45"/>
    <s v="43311"/>
    <s v="Suport Ocupació i Empresa"/>
    <n v="0"/>
    <n v="2410000"/>
    <n v="2410000"/>
    <n v="2410000"/>
    <n v="2409324"/>
    <n v="2409324"/>
    <n v="2213060"/>
    <n v="196264"/>
  </r>
  <r>
    <x v="3"/>
    <x v="3"/>
    <x v="18"/>
    <x v="18"/>
    <x v="62"/>
    <x v="59"/>
    <s v="48901"/>
    <s v="Subvencions per convocatòria a instit.se"/>
    <x v="23"/>
    <x v="23"/>
    <s v="4"/>
    <s v="Actuacions de caràcter econòmic"/>
    <x v="3"/>
    <x v="3"/>
    <x v="29"/>
    <x v="29"/>
    <x v="65"/>
    <x v="65"/>
    <s v="43351"/>
    <s v="Foment de l’economia cooperativa, social"/>
    <n v="1473330.66"/>
    <n v="-373330.66"/>
    <n v="1100000"/>
    <n v="1095417.5"/>
    <n v="1095098.83"/>
    <n v="1095098.83"/>
    <n v="1026641.12"/>
    <n v="68457.710000000006"/>
  </r>
  <r>
    <x v="3"/>
    <x v="3"/>
    <x v="18"/>
    <x v="18"/>
    <x v="62"/>
    <x v="59"/>
    <s v="48901"/>
    <s v="Subvencions per convocatòria a instit.se"/>
    <x v="23"/>
    <x v="23"/>
    <s v="4"/>
    <s v="Actuacions de caràcter econòmic"/>
    <x v="7"/>
    <x v="7"/>
    <x v="16"/>
    <x v="16"/>
    <x v="23"/>
    <x v="23"/>
    <s v="49312"/>
    <s v="Informació al consumidor"/>
    <n v="365000"/>
    <n v="-312000"/>
    <n v="53000"/>
    <n v="50000"/>
    <n v="50000"/>
    <n v="50000"/>
    <n v="50000"/>
    <n v="0"/>
  </r>
  <r>
    <x v="3"/>
    <x v="3"/>
    <x v="18"/>
    <x v="18"/>
    <x v="62"/>
    <x v="59"/>
    <s v="48901"/>
    <s v="Subvencions per convocatòria a instit.se"/>
    <x v="27"/>
    <x v="27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1"/>
    <s v="Subvencions per convocatòria a instit.se"/>
    <x v="26"/>
    <x v="26"/>
    <s v="2"/>
    <s v="Actuacions de protecció i promoció social"/>
    <x v="2"/>
    <x v="2"/>
    <x v="4"/>
    <x v="4"/>
    <x v="30"/>
    <x v="30"/>
    <s v="23182"/>
    <s v="Suport a les accions comunitàries"/>
    <n v="1133626.1000000001"/>
    <n v="20632.900000000001"/>
    <n v="1154259"/>
    <n v="1154259"/>
    <n v="1154259"/>
    <n v="1154259"/>
    <n v="1135009"/>
    <n v="19250"/>
  </r>
  <r>
    <x v="3"/>
    <x v="3"/>
    <x v="18"/>
    <x v="18"/>
    <x v="62"/>
    <x v="59"/>
    <s v="48901"/>
    <s v="Subvencions per convocatòria a instit.se"/>
    <x v="26"/>
    <x v="26"/>
    <s v="2"/>
    <s v="Actuacions de protecció i promoció social"/>
    <x v="2"/>
    <x v="2"/>
    <x v="5"/>
    <x v="5"/>
    <x v="35"/>
    <x v="35"/>
    <s v="23251"/>
    <s v="Atenció la diversitat i no discriminació"/>
    <n v="88060"/>
    <n v="-4410"/>
    <n v="83650"/>
    <n v="83650"/>
    <n v="82650"/>
    <n v="82650"/>
    <n v="81650"/>
    <n v="1000"/>
  </r>
  <r>
    <x v="3"/>
    <x v="3"/>
    <x v="18"/>
    <x v="18"/>
    <x v="62"/>
    <x v="59"/>
    <s v="48901"/>
    <s v="Subvencions per convocatòria a instit.se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518000"/>
    <n v="-16527.22"/>
    <n v="501472.78"/>
    <n v="496472.78"/>
    <n v="490972.78"/>
    <n v="490972.78"/>
    <n v="483972.78"/>
    <n v="7000"/>
  </r>
  <r>
    <x v="3"/>
    <x v="3"/>
    <x v="18"/>
    <x v="18"/>
    <x v="62"/>
    <x v="59"/>
    <s v="48901"/>
    <s v="Subvencions per convocatòria a instit.se"/>
    <x v="26"/>
    <x v="26"/>
    <s v="9"/>
    <s v="Actuacions de caràcter general"/>
    <x v="1"/>
    <x v="1"/>
    <x v="21"/>
    <x v="21"/>
    <x v="31"/>
    <x v="31"/>
    <s v="92413"/>
    <s v="Relacions ciutadanes"/>
    <n v="176120"/>
    <n v="-21770"/>
    <n v="154350"/>
    <n v="154350"/>
    <n v="154350"/>
    <n v="154350"/>
    <n v="145350"/>
    <n v="9000"/>
  </r>
  <r>
    <x v="3"/>
    <x v="3"/>
    <x v="18"/>
    <x v="18"/>
    <x v="62"/>
    <x v="59"/>
    <s v="48901"/>
    <s v="Subvencions per convocatòria a instit.se"/>
    <x v="26"/>
    <x v="26"/>
    <s v="9"/>
    <s v="Actuacions de caràcter general"/>
    <x v="1"/>
    <x v="1"/>
    <x v="21"/>
    <x v="21"/>
    <x v="31"/>
    <x v="31"/>
    <s v="92417"/>
    <s v="Participació ciutadana"/>
    <n v="131002.2"/>
    <n v="-18752.2"/>
    <n v="112250"/>
    <n v="112250"/>
    <n v="112249.97"/>
    <n v="112249.97"/>
    <n v="112249.97"/>
    <n v="0"/>
  </r>
  <r>
    <x v="3"/>
    <x v="3"/>
    <x v="18"/>
    <x v="18"/>
    <x v="62"/>
    <x v="59"/>
    <s v="48901"/>
    <s v="Subvencions per convocatòria a instit.se"/>
    <x v="26"/>
    <x v="26"/>
    <s v="9"/>
    <s v="Actuacions de caràcter general"/>
    <x v="1"/>
    <x v="1"/>
    <x v="21"/>
    <x v="21"/>
    <x v="31"/>
    <x v="31"/>
    <s v="92419"/>
    <s v="Recerca i innovació en matèria de partic"/>
    <n v="82880"/>
    <n v="-2880"/>
    <n v="80000"/>
    <n v="80000"/>
    <n v="80000"/>
    <n v="80000"/>
    <n v="80000"/>
    <n v="0"/>
  </r>
  <r>
    <x v="3"/>
    <x v="3"/>
    <x v="18"/>
    <x v="18"/>
    <x v="62"/>
    <x v="59"/>
    <s v="48902"/>
    <s v="Altres subvencions a instit.sense afany"/>
    <x v="11"/>
    <x v="11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1"/>
    <x v="11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1"/>
    <x v="11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2"/>
    <x v="12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2"/>
    <x v="12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2"/>
    <x v="12"/>
    <s v="3"/>
    <s v="Producció de béns públics de caràcter preferent"/>
    <x v="13"/>
    <x v="13"/>
    <x v="53"/>
    <x v="53"/>
    <x v="86"/>
    <x v="86"/>
    <s v="32011"/>
    <s v="Administració general d'educació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2"/>
    <x v="12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2"/>
    <x v="12"/>
    <s v="9"/>
    <s v="Actuacions de caràcter general"/>
    <x v="1"/>
    <x v="1"/>
    <x v="1"/>
    <x v="1"/>
    <x v="1"/>
    <x v="1"/>
    <s v="92015"/>
    <s v="Coordinació territorial"/>
    <n v="0"/>
    <n v="25050"/>
    <n v="25050"/>
    <n v="25050"/>
    <n v="25050"/>
    <n v="25050"/>
    <n v="25050"/>
    <n v="0"/>
  </r>
  <r>
    <x v="3"/>
    <x v="3"/>
    <x v="18"/>
    <x v="18"/>
    <x v="62"/>
    <x v="59"/>
    <s v="48902"/>
    <s v="Altres subvencions a instit.sense afany"/>
    <x v="13"/>
    <x v="13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3"/>
    <x v="13"/>
    <s v="2"/>
    <s v="Actuacions de protecció i promoció social"/>
    <x v="2"/>
    <x v="2"/>
    <x v="5"/>
    <x v="5"/>
    <x v="5"/>
    <x v="5"/>
    <s v="23241"/>
    <s v="Promoció de les dones"/>
    <n v="10000"/>
    <n v="-10000"/>
    <n v="0"/>
    <n v="0"/>
    <n v="0"/>
    <n v="0"/>
    <n v="0"/>
    <n v="0"/>
  </r>
  <r>
    <x v="3"/>
    <x v="3"/>
    <x v="18"/>
    <x v="18"/>
    <x v="62"/>
    <x v="59"/>
    <s v="48902"/>
    <s v="Altres subvencions a instit.sense afany"/>
    <x v="13"/>
    <x v="13"/>
    <s v="2"/>
    <s v="Actuacions de protecció i promoció social"/>
    <x v="2"/>
    <x v="2"/>
    <x v="5"/>
    <x v="5"/>
    <x v="56"/>
    <x v="56"/>
    <s v="23291"/>
    <s v="Cooperació Internacional"/>
    <n v="418000"/>
    <n v="233768.07"/>
    <n v="651768.06999999995"/>
    <n v="651768.06999999995"/>
    <n v="651768.06999999995"/>
    <n v="651768.06999999995"/>
    <n v="639768.06999999995"/>
    <n v="12000"/>
  </r>
  <r>
    <x v="3"/>
    <x v="3"/>
    <x v="18"/>
    <x v="18"/>
    <x v="62"/>
    <x v="59"/>
    <s v="48902"/>
    <s v="Altres subvencions a instit.sense afany"/>
    <x v="13"/>
    <x v="13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4"/>
    <x v="14"/>
    <s v="3"/>
    <s v="Producció de béns públics de caràcter preferent"/>
    <x v="13"/>
    <x v="13"/>
    <x v="53"/>
    <x v="53"/>
    <x v="86"/>
    <x v="86"/>
    <s v="32011"/>
    <s v="Administració general d'educació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4"/>
    <x v="14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4"/>
    <x v="14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5"/>
    <x v="15"/>
    <s v="1"/>
    <s v="Serveis públics bàsics"/>
    <x v="6"/>
    <x v="6"/>
    <x v="32"/>
    <x v="32"/>
    <x v="50"/>
    <x v="50"/>
    <s v="16911"/>
    <s v="Protecció i control d'animals"/>
    <n v="23455.040000000001"/>
    <n v="26544.959999999999"/>
    <n v="50000"/>
    <n v="43900"/>
    <n v="43900"/>
    <n v="43900"/>
    <n v="43900"/>
    <n v="0"/>
  </r>
  <r>
    <x v="3"/>
    <x v="3"/>
    <x v="18"/>
    <x v="18"/>
    <x v="62"/>
    <x v="59"/>
    <s v="48902"/>
    <s v="Altres subvencions a instit.sense afany"/>
    <x v="15"/>
    <x v="15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5"/>
    <x v="15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5"/>
    <x v="15"/>
    <s v="9"/>
    <s v="Actuacions de caràcter general"/>
    <x v="0"/>
    <x v="0"/>
    <x v="0"/>
    <x v="0"/>
    <x v="9"/>
    <x v="9"/>
    <s v="91223"/>
    <s v="Relacions internacionals"/>
    <n v="86155.46"/>
    <n v="-41100"/>
    <n v="45055.46"/>
    <n v="0"/>
    <n v="0"/>
    <n v="0"/>
    <n v="0"/>
    <n v="0"/>
  </r>
  <r>
    <x v="3"/>
    <x v="3"/>
    <x v="18"/>
    <x v="18"/>
    <x v="62"/>
    <x v="59"/>
    <s v="48902"/>
    <s v="Altres subvencions a instit.sense afany"/>
    <x v="15"/>
    <x v="15"/>
    <s v="9"/>
    <s v="Actuacions de caràcter general"/>
    <x v="0"/>
    <x v="0"/>
    <x v="0"/>
    <x v="0"/>
    <x v="9"/>
    <x v="9"/>
    <s v="91224"/>
    <s v="Comissionat Agenda 2030"/>
    <n v="0"/>
    <n v="39032.050000000003"/>
    <n v="39032.050000000003"/>
    <n v="28400"/>
    <n v="28400"/>
    <n v="28400"/>
    <n v="10000"/>
    <n v="18400"/>
  </r>
  <r>
    <x v="3"/>
    <x v="3"/>
    <x v="18"/>
    <x v="18"/>
    <x v="62"/>
    <x v="59"/>
    <s v="48902"/>
    <s v="Altres subvencions a instit.sense afany"/>
    <x v="16"/>
    <x v="16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6"/>
    <x v="16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6"/>
    <x v="16"/>
    <s v="3"/>
    <s v="Producció de béns públics de caràcter preferent"/>
    <x v="13"/>
    <x v="13"/>
    <x v="53"/>
    <x v="53"/>
    <x v="86"/>
    <x v="86"/>
    <s v="32011"/>
    <s v="Administració general d'educació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7"/>
    <x v="17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7"/>
    <x v="17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7"/>
    <x v="17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8"/>
    <x v="18"/>
    <s v="1"/>
    <s v="Serveis públics bàsics"/>
    <x v="4"/>
    <x v="4"/>
    <x v="7"/>
    <x v="7"/>
    <x v="8"/>
    <x v="8"/>
    <s v="15011"/>
    <s v="Despeses generals d'Ecologia Urbana"/>
    <n v="1161050.95"/>
    <n v="-660664.37"/>
    <n v="500386.58"/>
    <n v="50000"/>
    <n v="50000"/>
    <n v="50000"/>
    <n v="50000"/>
    <n v="0"/>
  </r>
  <r>
    <x v="3"/>
    <x v="3"/>
    <x v="18"/>
    <x v="18"/>
    <x v="62"/>
    <x v="59"/>
    <s v="48902"/>
    <s v="Altres subvencions a instit.sense afany"/>
    <x v="18"/>
    <x v="18"/>
    <s v="1"/>
    <s v="Serveis públics bàsics"/>
    <x v="4"/>
    <x v="4"/>
    <x v="14"/>
    <x v="14"/>
    <x v="70"/>
    <x v="70"/>
    <s v="15142"/>
    <s v="Estratègia Ecologia Urbana"/>
    <n v="200000"/>
    <n v="0"/>
    <n v="200000"/>
    <n v="200000"/>
    <n v="200000"/>
    <n v="200000"/>
    <n v="0"/>
    <n v="200000"/>
  </r>
  <r>
    <x v="3"/>
    <x v="3"/>
    <x v="18"/>
    <x v="18"/>
    <x v="62"/>
    <x v="59"/>
    <s v="48902"/>
    <s v="Altres subvencions a instit.sense afany"/>
    <x v="18"/>
    <x v="18"/>
    <s v="1"/>
    <s v="Serveis públics bàsics"/>
    <x v="4"/>
    <x v="4"/>
    <x v="14"/>
    <x v="14"/>
    <x v="70"/>
    <x v="70"/>
    <s v="15143"/>
    <s v="Participació Ecologia Urbana"/>
    <n v="530500"/>
    <n v="-1256.58"/>
    <n v="529243.42000000004"/>
    <n v="526500"/>
    <n v="523000"/>
    <n v="523000"/>
    <n v="523000"/>
    <n v="0"/>
  </r>
  <r>
    <x v="3"/>
    <x v="3"/>
    <x v="18"/>
    <x v="18"/>
    <x v="62"/>
    <x v="59"/>
    <s v="48902"/>
    <s v="Altres subvencions a instit.sense afany"/>
    <x v="18"/>
    <x v="18"/>
    <s v="1"/>
    <s v="Serveis públics bàsics"/>
    <x v="11"/>
    <x v="11"/>
    <x v="31"/>
    <x v="31"/>
    <x v="64"/>
    <x v="64"/>
    <s v="17221"/>
    <s v="Educació mediambiental"/>
    <n v="160990"/>
    <n v="0"/>
    <n v="160990"/>
    <n v="153000"/>
    <n v="120250"/>
    <n v="120250"/>
    <n v="0"/>
    <n v="120250"/>
  </r>
  <r>
    <x v="3"/>
    <x v="3"/>
    <x v="18"/>
    <x v="18"/>
    <x v="62"/>
    <x v="59"/>
    <s v="48902"/>
    <s v="Altres subvencions a instit.sense afany"/>
    <x v="18"/>
    <x v="18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8"/>
    <x v="18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8"/>
    <x v="18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9"/>
    <x v="19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9"/>
    <x v="19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9"/>
    <x v="19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9"/>
    <x v="19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0"/>
    <x v="20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0"/>
    <x v="20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0"/>
    <x v="20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0"/>
    <x v="20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0"/>
    <x v="20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1"/>
    <x v="21"/>
    <s v="1"/>
    <s v="Serveis públics bàsics"/>
    <x v="5"/>
    <x v="5"/>
    <x v="25"/>
    <x v="25"/>
    <x v="38"/>
    <x v="38"/>
    <s v="13412"/>
    <s v="Planificació i projectes de mobilitat"/>
    <n v="125000"/>
    <n v="-125000"/>
    <n v="0"/>
    <n v="0"/>
    <n v="0"/>
    <n v="0"/>
    <n v="0"/>
    <n v="0"/>
  </r>
  <r>
    <x v="3"/>
    <x v="3"/>
    <x v="18"/>
    <x v="18"/>
    <x v="62"/>
    <x v="59"/>
    <s v="48902"/>
    <s v="Altres subvencions a instit.sense afany"/>
    <x v="21"/>
    <x v="21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1"/>
    <x v="21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1"/>
    <x v="21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1"/>
    <x v="21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2"/>
    <x v="22"/>
    <s v="1"/>
    <s v="Serveis públics bàsics"/>
    <x v="4"/>
    <x v="4"/>
    <x v="7"/>
    <x v="7"/>
    <x v="8"/>
    <x v="8"/>
    <s v="15011"/>
    <s v="Despeses generals d'Ecologia Urbana"/>
    <n v="0"/>
    <n v="61500"/>
    <n v="61500"/>
    <n v="61500"/>
    <n v="61500"/>
    <n v="61500"/>
    <n v="34500"/>
    <n v="27000"/>
  </r>
  <r>
    <x v="3"/>
    <x v="3"/>
    <x v="18"/>
    <x v="18"/>
    <x v="62"/>
    <x v="59"/>
    <s v="48902"/>
    <s v="Altres subvencions a instit.sense afany"/>
    <x v="22"/>
    <x v="22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2"/>
    <x v="22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2"/>
    <x v="22"/>
    <s v="3"/>
    <s v="Producció de béns públics de caràcter preferent"/>
    <x v="13"/>
    <x v="13"/>
    <x v="53"/>
    <x v="53"/>
    <x v="86"/>
    <x v="86"/>
    <s v="32011"/>
    <s v="Administració general d'educació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2"/>
    <x v="22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2"/>
    <x v="22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"/>
    <x v="1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"/>
    <x v="2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"/>
    <x v="2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3"/>
    <x v="3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3"/>
    <x v="3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4"/>
    <x v="4"/>
    <s v="3"/>
    <s v="Producció de béns públics de caràcter preferent"/>
    <x v="9"/>
    <x v="9"/>
    <x v="37"/>
    <x v="37"/>
    <x v="58"/>
    <x v="58"/>
    <s v="33411"/>
    <s v="Promoció cultural"/>
    <n v="17500"/>
    <n v="-10160"/>
    <n v="7340"/>
    <n v="7340"/>
    <n v="7340"/>
    <n v="7340"/>
    <n v="7340"/>
    <n v="0"/>
  </r>
  <r>
    <x v="3"/>
    <x v="3"/>
    <x v="18"/>
    <x v="18"/>
    <x v="62"/>
    <x v="59"/>
    <s v="48902"/>
    <s v="Altres subvencions a instit.sense afany"/>
    <x v="4"/>
    <x v="4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5"/>
    <x v="5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5"/>
    <x v="5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6"/>
    <x v="6"/>
    <s v="3"/>
    <s v="Producció de béns públics de caràcter preferent"/>
    <x v="9"/>
    <x v="9"/>
    <x v="37"/>
    <x v="37"/>
    <x v="58"/>
    <x v="58"/>
    <s v="33411"/>
    <s v="Promoció cultural"/>
    <n v="61250"/>
    <n v="-4250"/>
    <n v="57000"/>
    <n v="57000"/>
    <n v="57000"/>
    <n v="57000"/>
    <n v="57000"/>
    <n v="0"/>
  </r>
  <r>
    <x v="3"/>
    <x v="3"/>
    <x v="18"/>
    <x v="18"/>
    <x v="62"/>
    <x v="59"/>
    <s v="48902"/>
    <s v="Altres subvencions a instit.sense afany"/>
    <x v="6"/>
    <x v="6"/>
    <s v="3"/>
    <s v="Producció de béns públics de caràcter preferent"/>
    <x v="12"/>
    <x v="12"/>
    <x v="38"/>
    <x v="38"/>
    <x v="59"/>
    <x v="59"/>
    <s v="34112"/>
    <s v="Foment i promoció de la pràctica esporti"/>
    <n v="0"/>
    <n v="33727.199999999997"/>
    <n v="33727.199999999997"/>
    <n v="24150"/>
    <n v="24150"/>
    <n v="24150"/>
    <n v="0"/>
    <n v="24150"/>
  </r>
  <r>
    <x v="3"/>
    <x v="3"/>
    <x v="18"/>
    <x v="18"/>
    <x v="62"/>
    <x v="59"/>
    <s v="48902"/>
    <s v="Altres subvencions a instit.sense afany"/>
    <x v="6"/>
    <x v="6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6"/>
    <x v="6"/>
    <s v="9"/>
    <s v="Actuacions de caràcter general"/>
    <x v="1"/>
    <x v="1"/>
    <x v="21"/>
    <x v="21"/>
    <x v="31"/>
    <x v="31"/>
    <s v="92412"/>
    <s v="Participació ciutadana i associativa de"/>
    <n v="0"/>
    <n v="35091.279999999999"/>
    <n v="35091.279999999999"/>
    <n v="35000"/>
    <n v="35000"/>
    <n v="0"/>
    <n v="0"/>
    <n v="0"/>
  </r>
  <r>
    <x v="3"/>
    <x v="3"/>
    <x v="18"/>
    <x v="18"/>
    <x v="62"/>
    <x v="59"/>
    <s v="48902"/>
    <s v="Altres subvencions a instit.sense afany"/>
    <x v="7"/>
    <x v="7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7"/>
    <x v="7"/>
    <s v="9"/>
    <s v="Actuacions de caràcter general"/>
    <x v="1"/>
    <x v="1"/>
    <x v="1"/>
    <x v="1"/>
    <x v="1"/>
    <x v="1"/>
    <s v="92011"/>
    <s v="Administració general"/>
    <n v="3000"/>
    <n v="-3000"/>
    <n v="0"/>
    <n v="0"/>
    <n v="0"/>
    <n v="0"/>
    <n v="0"/>
    <n v="0"/>
  </r>
  <r>
    <x v="3"/>
    <x v="3"/>
    <x v="18"/>
    <x v="18"/>
    <x v="62"/>
    <x v="59"/>
    <s v="48902"/>
    <s v="Altres subvencions a instit.sense afany"/>
    <x v="8"/>
    <x v="8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8"/>
    <x v="8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9"/>
    <x v="9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9"/>
    <x v="9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9"/>
    <x v="9"/>
    <s v="9"/>
    <s v="Actuacions de caràcter general"/>
    <x v="1"/>
    <x v="1"/>
    <x v="21"/>
    <x v="21"/>
    <x v="31"/>
    <x v="31"/>
    <s v="92412"/>
    <s v="Participació ciutadana i associativa de"/>
    <n v="113960"/>
    <n v="-113960"/>
    <n v="0"/>
    <n v="0"/>
    <n v="0"/>
    <n v="0"/>
    <n v="0"/>
    <n v="0"/>
  </r>
  <r>
    <x v="3"/>
    <x v="3"/>
    <x v="18"/>
    <x v="18"/>
    <x v="62"/>
    <x v="59"/>
    <s v="48902"/>
    <s v="Altres subvencions a instit.sense afany"/>
    <x v="9"/>
    <x v="9"/>
    <s v="9"/>
    <s v="Actuacions de caràcter general"/>
    <x v="1"/>
    <x v="1"/>
    <x v="21"/>
    <x v="21"/>
    <x v="31"/>
    <x v="31"/>
    <s v="92416"/>
    <s v="Gestió equipaments de participació dels"/>
    <n v="212006.82"/>
    <n v="137246.25"/>
    <n v="349253.07"/>
    <n v="349252.27"/>
    <n v="349252.27"/>
    <n v="349252.27"/>
    <n v="316139.78999999998"/>
    <n v="33112.480000000003"/>
  </r>
  <r>
    <x v="3"/>
    <x v="3"/>
    <x v="18"/>
    <x v="18"/>
    <x v="62"/>
    <x v="59"/>
    <s v="48902"/>
    <s v="Altres subvencions a instit.sense afany"/>
    <x v="10"/>
    <x v="10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0"/>
    <x v="10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3"/>
    <x v="23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3"/>
    <x v="23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3"/>
    <x v="23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3"/>
    <x v="23"/>
    <s v="4"/>
    <s v="Actuacions de caràcter econòmic"/>
    <x v="3"/>
    <x v="3"/>
    <x v="6"/>
    <x v="6"/>
    <x v="7"/>
    <x v="7"/>
    <s v="43011"/>
    <s v="Administració i gerència de Presidència"/>
    <n v="52218.19"/>
    <n v="60424.54"/>
    <n v="112642.73"/>
    <n v="110000"/>
    <n v="110000"/>
    <n v="110000"/>
    <n v="0"/>
    <n v="110000"/>
  </r>
  <r>
    <x v="3"/>
    <x v="3"/>
    <x v="18"/>
    <x v="18"/>
    <x v="62"/>
    <x v="59"/>
    <s v="48902"/>
    <s v="Altres subvencions a instit.sense afany"/>
    <x v="23"/>
    <x v="23"/>
    <s v="4"/>
    <s v="Actuacions de caràcter econòmic"/>
    <x v="3"/>
    <x v="3"/>
    <x v="29"/>
    <x v="29"/>
    <x v="62"/>
    <x v="62"/>
    <s v="43321"/>
    <s v="Promoció econòmica de la ciutat"/>
    <n v="57500"/>
    <n v="-57500"/>
    <n v="0"/>
    <n v="0"/>
    <n v="0"/>
    <n v="0"/>
    <n v="0"/>
    <n v="0"/>
  </r>
  <r>
    <x v="3"/>
    <x v="3"/>
    <x v="18"/>
    <x v="18"/>
    <x v="62"/>
    <x v="59"/>
    <s v="48902"/>
    <s v="Altres subvencions a instit.sense afany"/>
    <x v="23"/>
    <x v="23"/>
    <s v="4"/>
    <s v="Actuacions de caràcter econòmic"/>
    <x v="3"/>
    <x v="3"/>
    <x v="29"/>
    <x v="29"/>
    <x v="103"/>
    <x v="103"/>
    <s v="43333"/>
    <s v="Desenvolupament econòmic"/>
    <n v="234120.03"/>
    <n v="181455.6"/>
    <n v="415575.63"/>
    <n v="256400"/>
    <n v="256400"/>
    <n v="256400"/>
    <n v="136400"/>
    <n v="120000"/>
  </r>
  <r>
    <x v="3"/>
    <x v="3"/>
    <x v="18"/>
    <x v="18"/>
    <x v="62"/>
    <x v="59"/>
    <s v="48902"/>
    <s v="Altres subvencions a instit.sense afany"/>
    <x v="23"/>
    <x v="23"/>
    <s v="4"/>
    <s v="Actuacions de caràcter econòmic"/>
    <x v="3"/>
    <x v="3"/>
    <x v="29"/>
    <x v="29"/>
    <x v="65"/>
    <x v="65"/>
    <s v="43351"/>
    <s v="Foment de l’economia cooperativa, social"/>
    <n v="240000"/>
    <n v="-240000"/>
    <n v="0"/>
    <n v="0"/>
    <n v="0"/>
    <n v="0"/>
    <n v="0"/>
    <n v="0"/>
  </r>
  <r>
    <x v="3"/>
    <x v="3"/>
    <x v="18"/>
    <x v="18"/>
    <x v="62"/>
    <x v="59"/>
    <s v="48902"/>
    <s v="Altres subvencions a instit.sense afany"/>
    <x v="23"/>
    <x v="23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4"/>
    <x v="24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4"/>
    <x v="24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4"/>
    <x v="24"/>
    <s v="9"/>
    <s v="Actuacions de caràcter general"/>
    <x v="1"/>
    <x v="1"/>
    <x v="1"/>
    <x v="1"/>
    <x v="1"/>
    <x v="1"/>
    <s v="92011"/>
    <s v="Administració general"/>
    <n v="100000"/>
    <n v="-12002.68"/>
    <n v="87997.32"/>
    <n v="0"/>
    <n v="0"/>
    <n v="0"/>
    <n v="0"/>
    <n v="0"/>
  </r>
  <r>
    <x v="3"/>
    <x v="3"/>
    <x v="18"/>
    <x v="18"/>
    <x v="62"/>
    <x v="59"/>
    <s v="48902"/>
    <s v="Altres subvencions a instit.sense afany"/>
    <x v="27"/>
    <x v="27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7"/>
    <x v="27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0"/>
    <x v="0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0"/>
    <x v="0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0"/>
    <x v="0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0"/>
    <x v="0"/>
    <s v="4"/>
    <s v="Actuacions de caràcter econòmic"/>
    <x v="3"/>
    <x v="3"/>
    <x v="6"/>
    <x v="6"/>
    <x v="7"/>
    <x v="7"/>
    <s v="43014"/>
    <s v="Consell Econòmic i Social"/>
    <n v="5195.54"/>
    <n v="54.46"/>
    <n v="5250"/>
    <n v="5250"/>
    <n v="5250"/>
    <n v="5250"/>
    <n v="0"/>
    <n v="5250"/>
  </r>
  <r>
    <x v="3"/>
    <x v="3"/>
    <x v="18"/>
    <x v="18"/>
    <x v="62"/>
    <x v="59"/>
    <s v="48902"/>
    <s v="Altres subvencions a instit.sense afany"/>
    <x v="25"/>
    <x v="25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5"/>
    <x v="25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5"/>
    <x v="25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5"/>
    <x v="25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5"/>
    <x v="25"/>
    <s v="9"/>
    <s v="Actuacions de caràcter general"/>
    <x v="1"/>
    <x v="1"/>
    <x v="20"/>
    <x v="20"/>
    <x v="29"/>
    <x v="29"/>
    <s v="92211"/>
    <s v="Direcció de recursos humans i organitzac"/>
    <n v="34267.43"/>
    <n v="-11250"/>
    <n v="23017.43"/>
    <n v="17070.8"/>
    <n v="17070.8"/>
    <n v="17070.8"/>
    <n v="17070.8"/>
    <n v="0"/>
  </r>
  <r>
    <x v="3"/>
    <x v="3"/>
    <x v="18"/>
    <x v="18"/>
    <x v="62"/>
    <x v="59"/>
    <s v="48902"/>
    <s v="Altres subvencions a instit.sense afany"/>
    <x v="26"/>
    <x v="26"/>
    <s v="1"/>
    <s v="Serveis públics bàsics"/>
    <x v="4"/>
    <x v="4"/>
    <x v="14"/>
    <x v="14"/>
    <x v="21"/>
    <x v="21"/>
    <s v="15131"/>
    <s v="Redacció de projectes-execució d'obres"/>
    <n v="10.36"/>
    <n v="0"/>
    <n v="10.36"/>
    <n v="0"/>
    <n v="0"/>
    <n v="0"/>
    <n v="0"/>
    <n v="0"/>
  </r>
  <r>
    <x v="3"/>
    <x v="3"/>
    <x v="18"/>
    <x v="18"/>
    <x v="62"/>
    <x v="59"/>
    <s v="48902"/>
    <s v="Altres subvencions a instit.sense afany"/>
    <x v="26"/>
    <x v="26"/>
    <s v="3"/>
    <s v="Producció de béns públics de caràcter preferent"/>
    <x v="13"/>
    <x v="13"/>
    <x v="39"/>
    <x v="39"/>
    <x v="92"/>
    <x v="92"/>
    <s v="32621"/>
    <s v="Accions de promoció educativa"/>
    <n v="2789.13"/>
    <n v="-2789.13"/>
    <n v="0"/>
    <n v="0"/>
    <n v="0"/>
    <n v="0"/>
    <n v="0"/>
    <n v="0"/>
  </r>
  <r>
    <x v="3"/>
    <x v="3"/>
    <x v="18"/>
    <x v="18"/>
    <x v="62"/>
    <x v="59"/>
    <s v="48902"/>
    <s v="Altres subvencions a instit.sense afany"/>
    <x v="26"/>
    <x v="26"/>
    <s v="3"/>
    <s v="Producció de béns públics de caràcter preferent"/>
    <x v="13"/>
    <x v="13"/>
    <x v="39"/>
    <x v="39"/>
    <x v="92"/>
    <x v="92"/>
    <s v="32626"/>
    <s v="Accions de promoció de ciència i univers"/>
    <n v="0"/>
    <n v="285500"/>
    <n v="285500"/>
    <n v="285500"/>
    <n v="285500"/>
    <n v="285500"/>
    <n v="285500"/>
    <n v="0"/>
  </r>
  <r>
    <x v="3"/>
    <x v="3"/>
    <x v="18"/>
    <x v="18"/>
    <x v="62"/>
    <x v="59"/>
    <s v="48902"/>
    <s v="Altres subvencions a instit.sense afany"/>
    <x v="26"/>
    <x v="26"/>
    <s v="3"/>
    <s v="Producció de béns públics de caràcter preferent"/>
    <x v="9"/>
    <x v="9"/>
    <x v="52"/>
    <x v="52"/>
    <x v="85"/>
    <x v="85"/>
    <s v="33011"/>
    <s v="Administració general de cultura"/>
    <n v="21824.05"/>
    <n v="-21824.05"/>
    <n v="0"/>
    <n v="0"/>
    <n v="0"/>
    <n v="0"/>
    <n v="0"/>
    <n v="0"/>
  </r>
  <r>
    <x v="3"/>
    <x v="3"/>
    <x v="18"/>
    <x v="18"/>
    <x v="62"/>
    <x v="59"/>
    <s v="48902"/>
    <s v="Altres subvencions a instit.sense afany"/>
    <x v="26"/>
    <x v="26"/>
    <s v="4"/>
    <s v="Actuacions de caràcter econòmic"/>
    <x v="3"/>
    <x v="3"/>
    <x v="6"/>
    <x v="6"/>
    <x v="7"/>
    <x v="7"/>
    <s v="43011"/>
    <s v="Administració i gerència de Presidència"/>
    <n v="10.36"/>
    <n v="-10.36"/>
    <n v="0"/>
    <n v="0"/>
    <n v="0"/>
    <n v="0"/>
    <n v="0"/>
    <n v="0"/>
  </r>
  <r>
    <x v="3"/>
    <x v="3"/>
    <x v="18"/>
    <x v="18"/>
    <x v="62"/>
    <x v="59"/>
    <s v="48902"/>
    <s v="Altres subvencions a instit.sense afany"/>
    <x v="26"/>
    <x v="26"/>
    <s v="4"/>
    <s v="Actuacions de caràcter econòmic"/>
    <x v="15"/>
    <x v="15"/>
    <x v="45"/>
    <x v="45"/>
    <x v="77"/>
    <x v="77"/>
    <s v="46311"/>
    <s v="Suport a innovació i coneixement"/>
    <n v="0"/>
    <n v="15125"/>
    <n v="15125"/>
    <n v="15125"/>
    <n v="15125"/>
    <n v="15125"/>
    <n v="15125"/>
    <n v="0"/>
  </r>
  <r>
    <x v="3"/>
    <x v="3"/>
    <x v="18"/>
    <x v="18"/>
    <x v="62"/>
    <x v="59"/>
    <s v="48903"/>
    <s v="Convenis amb instit. sense afany lucre"/>
    <x v="11"/>
    <x v="11"/>
    <s v="9"/>
    <s v="Actuacions de caràcter general"/>
    <x v="1"/>
    <x v="1"/>
    <x v="1"/>
    <x v="1"/>
    <x v="1"/>
    <x v="1"/>
    <s v="92011"/>
    <s v="Administració general"/>
    <n v="0"/>
    <n v="25000"/>
    <n v="25000"/>
    <n v="25000"/>
    <n v="25000"/>
    <n v="25000"/>
    <n v="25000"/>
    <n v="0"/>
  </r>
  <r>
    <x v="3"/>
    <x v="3"/>
    <x v="18"/>
    <x v="18"/>
    <x v="62"/>
    <x v="59"/>
    <s v="48903"/>
    <s v="Convenis amb instit. sense afany lucre"/>
    <x v="11"/>
    <x v="11"/>
    <s v="9"/>
    <s v="Actuacions de caràcter general"/>
    <x v="1"/>
    <x v="1"/>
    <x v="2"/>
    <x v="2"/>
    <x v="2"/>
    <x v="2"/>
    <s v="92321"/>
    <s v="Anàlisi i programació"/>
    <n v="0"/>
    <n v="16000"/>
    <n v="16000"/>
    <n v="16000"/>
    <n v="16000"/>
    <n v="16000"/>
    <n v="16000"/>
    <n v="0"/>
  </r>
  <r>
    <x v="3"/>
    <x v="3"/>
    <x v="18"/>
    <x v="18"/>
    <x v="62"/>
    <x v="59"/>
    <s v="48903"/>
    <s v="Convenis amb instit. sense afany lucre"/>
    <x v="13"/>
    <x v="13"/>
    <s v="1"/>
    <s v="Serveis públics bàsics"/>
    <x v="4"/>
    <x v="4"/>
    <x v="15"/>
    <x v="15"/>
    <x v="83"/>
    <x v="83"/>
    <s v="15361"/>
    <s v="Pla de Barris"/>
    <n v="0"/>
    <n v="109330.37"/>
    <n v="109330.37"/>
    <n v="109330.37"/>
    <n v="109330.37"/>
    <n v="109330.37"/>
    <n v="109330.37"/>
    <n v="0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0"/>
    <n v="77540.59"/>
    <n v="77540.59"/>
    <n v="77540.59"/>
    <n v="77540.59"/>
    <n v="77540.59"/>
    <n v="0"/>
    <n v="77540.59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0"/>
    <n v="292212"/>
    <n v="292212"/>
    <n v="292212"/>
    <n v="292212"/>
    <n v="292212"/>
    <n v="0"/>
    <n v="292212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3"/>
    <x v="3"/>
    <x v="33"/>
    <x v="33"/>
    <s v="23034"/>
    <s v="Participació social"/>
    <n v="0"/>
    <n v="159500"/>
    <n v="159500"/>
    <n v="159500"/>
    <n v="159500"/>
    <n v="159500"/>
    <n v="70000"/>
    <n v="89500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4"/>
    <x v="4"/>
    <x v="112"/>
    <x v="112"/>
    <s v="23145"/>
    <s v="Suport accés a l'habitatge PVSP"/>
    <n v="0"/>
    <n v="324600"/>
    <n v="324600"/>
    <n v="324600"/>
    <n v="324600"/>
    <n v="324600"/>
    <n v="270565"/>
    <n v="54035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444130.2"/>
    <n v="444130.2"/>
    <n v="444130.2"/>
    <n v="444130.2"/>
    <n v="444130.2"/>
    <n v="0"/>
    <n v="444130.2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4"/>
    <x v="4"/>
    <x v="34"/>
    <x v="34"/>
    <s v="23171"/>
    <s v="Atenció a la dona víctima de viol."/>
    <n v="226808.6"/>
    <n v="-226808.6"/>
    <n v="0"/>
    <n v="0"/>
    <n v="0"/>
    <n v="0"/>
    <n v="0"/>
    <n v="0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4"/>
    <x v="4"/>
    <x v="34"/>
    <x v="34"/>
    <s v="23172"/>
    <s v="Abordatge integr. del treball sexual"/>
    <n v="383452.58"/>
    <n v="-383452.58"/>
    <n v="0"/>
    <n v="0"/>
    <n v="0"/>
    <n v="0"/>
    <n v="0"/>
    <n v="0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46"/>
    <x v="46"/>
    <s v="23213"/>
    <s v="Promoció i participació infància"/>
    <n v="0"/>
    <n v="35000"/>
    <n v="35000"/>
    <n v="35000"/>
    <n v="35000"/>
    <n v="35000"/>
    <n v="30000"/>
    <n v="5000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41"/>
    <x v="41"/>
    <s v="23221"/>
    <s v="Promoció i atenció a la joventut"/>
    <n v="9150"/>
    <n v="-9150"/>
    <n v="0"/>
    <n v="0"/>
    <n v="0"/>
    <n v="0"/>
    <n v="0"/>
    <n v="0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41"/>
    <x v="41"/>
    <s v="23222"/>
    <s v="Gestió d'equipaments juvenils"/>
    <n v="160000"/>
    <n v="0"/>
    <n v="160000"/>
    <n v="160000"/>
    <n v="160000"/>
    <n v="160000"/>
    <n v="160000"/>
    <n v="0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47"/>
    <x v="47"/>
    <s v="23231"/>
    <s v="Promoció de la gent gran"/>
    <n v="473561"/>
    <n v="-288396.5"/>
    <n v="185164.5"/>
    <n v="185164.5"/>
    <n v="185164.5"/>
    <n v="185164.5"/>
    <n v="115164.5"/>
    <n v="70000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5"/>
    <x v="5"/>
    <s v="23241"/>
    <s v="Promoció de les dones"/>
    <n v="3950"/>
    <n v="-3950"/>
    <n v="0"/>
    <n v="0"/>
    <n v="0"/>
    <n v="0"/>
    <n v="0"/>
    <n v="0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35"/>
    <x v="35"/>
    <s v="23252"/>
    <s v="Foment i promoció dels drets humans"/>
    <n v="45900"/>
    <n v="139708"/>
    <n v="185608"/>
    <n v="185608"/>
    <n v="185608"/>
    <n v="185608"/>
    <n v="0"/>
    <n v="185608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0"/>
    <n v="343677.52"/>
    <n v="343677.52"/>
    <n v="343677.52"/>
    <n v="343677.52"/>
    <n v="343677.52"/>
    <n v="343677.52"/>
    <n v="0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87"/>
    <x v="87"/>
    <s v="23271"/>
    <s v="Temps i qualitat de vida"/>
    <n v="0"/>
    <n v="110000"/>
    <n v="110000"/>
    <n v="110000"/>
    <n v="110000"/>
    <n v="110000"/>
    <n v="110000"/>
    <n v="0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56"/>
    <x v="56"/>
    <s v="23291"/>
    <s v="Cooperació Internacional"/>
    <n v="170121.46"/>
    <n v="257878.48"/>
    <n v="427999.94"/>
    <n v="427999.94"/>
    <n v="427999.94"/>
    <n v="427999.94"/>
    <n v="100000"/>
    <n v="327999.94"/>
  </r>
  <r>
    <x v="3"/>
    <x v="3"/>
    <x v="18"/>
    <x v="18"/>
    <x v="62"/>
    <x v="59"/>
    <s v="48903"/>
    <s v="Convenis amb instit. sense afany lucre"/>
    <x v="13"/>
    <x v="13"/>
    <s v="3"/>
    <s v="Producció de béns públics de caràcter preferent"/>
    <x v="14"/>
    <x v="14"/>
    <x v="40"/>
    <x v="40"/>
    <x v="63"/>
    <x v="63"/>
    <s v="31111"/>
    <s v="Promoció de la salut"/>
    <n v="5000"/>
    <n v="1224277.03"/>
    <n v="1229277.03"/>
    <n v="1229277.03"/>
    <n v="1229277.03"/>
    <n v="1229277.03"/>
    <n v="73000"/>
    <n v="1156277.03"/>
  </r>
  <r>
    <x v="3"/>
    <x v="3"/>
    <x v="18"/>
    <x v="18"/>
    <x v="62"/>
    <x v="59"/>
    <s v="48903"/>
    <s v="Convenis amb instit. sense afany lucre"/>
    <x v="15"/>
    <x v="15"/>
    <s v="1"/>
    <s v="Serveis públics bàsics"/>
    <x v="6"/>
    <x v="6"/>
    <x v="32"/>
    <x v="32"/>
    <x v="50"/>
    <x v="50"/>
    <s v="16911"/>
    <s v="Protecció i control d'animals"/>
    <n v="122224"/>
    <n v="-122224"/>
    <n v="0"/>
    <n v="0"/>
    <n v="0"/>
    <n v="0"/>
    <n v="0"/>
    <n v="0"/>
  </r>
  <r>
    <x v="3"/>
    <x v="3"/>
    <x v="18"/>
    <x v="18"/>
    <x v="62"/>
    <x v="59"/>
    <s v="48903"/>
    <s v="Convenis amb instit. sense afany lucre"/>
    <x v="15"/>
    <x v="15"/>
    <s v="4"/>
    <s v="Actuacions de caràcter econòmic"/>
    <x v="15"/>
    <x v="15"/>
    <x v="45"/>
    <x v="45"/>
    <x v="77"/>
    <x v="77"/>
    <s v="46311"/>
    <s v="Suport a innovació i coneixement"/>
    <n v="200000"/>
    <n v="0"/>
    <n v="200000"/>
    <n v="195000"/>
    <n v="195000"/>
    <n v="195000"/>
    <n v="0"/>
    <n v="195000"/>
  </r>
  <r>
    <x v="3"/>
    <x v="3"/>
    <x v="18"/>
    <x v="18"/>
    <x v="62"/>
    <x v="59"/>
    <s v="48903"/>
    <s v="Convenis amb instit. sense afany lucre"/>
    <x v="15"/>
    <x v="15"/>
    <s v="9"/>
    <s v="Actuacions de caràcter general"/>
    <x v="0"/>
    <x v="0"/>
    <x v="0"/>
    <x v="0"/>
    <x v="9"/>
    <x v="9"/>
    <s v="91223"/>
    <s v="Relacions internacionals"/>
    <n v="0"/>
    <n v="25000"/>
    <n v="25000"/>
    <n v="25000"/>
    <n v="25000"/>
    <n v="25000"/>
    <n v="25000"/>
    <n v="0"/>
  </r>
  <r>
    <x v="3"/>
    <x v="3"/>
    <x v="18"/>
    <x v="18"/>
    <x v="62"/>
    <x v="59"/>
    <s v="48903"/>
    <s v="Convenis amb instit. sense afany lucre"/>
    <x v="15"/>
    <x v="15"/>
    <s v="9"/>
    <s v="Actuacions de caràcter general"/>
    <x v="0"/>
    <x v="0"/>
    <x v="0"/>
    <x v="0"/>
    <x v="9"/>
    <x v="9"/>
    <s v="91224"/>
    <s v="Comissionat Agenda 2030"/>
    <n v="0"/>
    <n v="130000"/>
    <n v="130000"/>
    <n v="105000"/>
    <n v="105000"/>
    <n v="105000"/>
    <n v="105000"/>
    <n v="0"/>
  </r>
  <r>
    <x v="3"/>
    <x v="3"/>
    <x v="18"/>
    <x v="18"/>
    <x v="62"/>
    <x v="59"/>
    <s v="48903"/>
    <s v="Convenis amb instit. sense afany lucre"/>
    <x v="15"/>
    <x v="15"/>
    <s v="9"/>
    <s v="Actuacions de caràcter general"/>
    <x v="1"/>
    <x v="1"/>
    <x v="42"/>
    <x v="42"/>
    <x v="67"/>
    <x v="67"/>
    <s v="92612"/>
    <s v="Gestió xarxa integrada d'informació"/>
    <n v="0"/>
    <n v="25000"/>
    <n v="25000"/>
    <n v="25000"/>
    <n v="25000"/>
    <n v="25000"/>
    <n v="0"/>
    <n v="25000"/>
  </r>
  <r>
    <x v="3"/>
    <x v="3"/>
    <x v="18"/>
    <x v="18"/>
    <x v="62"/>
    <x v="59"/>
    <s v="48903"/>
    <s v="Convenis amb instit. sense afany lucre"/>
    <x v="1"/>
    <x v="1"/>
    <s v="2"/>
    <s v="Actuacions de protecció i promoció social"/>
    <x v="2"/>
    <x v="2"/>
    <x v="5"/>
    <x v="5"/>
    <x v="57"/>
    <x v="57"/>
    <s v="23281"/>
    <s v="Serveis i projectes comunitaris"/>
    <n v="0"/>
    <n v="129600"/>
    <n v="129600"/>
    <n v="99600"/>
    <n v="99600"/>
    <n v="99600"/>
    <n v="99600"/>
    <n v="0"/>
  </r>
  <r>
    <x v="3"/>
    <x v="3"/>
    <x v="18"/>
    <x v="18"/>
    <x v="62"/>
    <x v="59"/>
    <s v="48903"/>
    <s v="Convenis amb instit. sense afany lucre"/>
    <x v="1"/>
    <x v="1"/>
    <s v="4"/>
    <s v="Actuacions de caràcter econòmic"/>
    <x v="3"/>
    <x v="3"/>
    <x v="29"/>
    <x v="29"/>
    <x v="53"/>
    <x v="53"/>
    <s v="43341"/>
    <s v="Dinamització econòmica de proximitat"/>
    <n v="50000"/>
    <n v="-46983.33"/>
    <n v="3016.67"/>
    <n v="0"/>
    <n v="0"/>
    <n v="0"/>
    <n v="0"/>
    <n v="0"/>
  </r>
  <r>
    <x v="3"/>
    <x v="3"/>
    <x v="18"/>
    <x v="18"/>
    <x v="62"/>
    <x v="59"/>
    <s v="48903"/>
    <s v="Convenis amb instit. sense afany lucre"/>
    <x v="1"/>
    <x v="1"/>
    <s v="9"/>
    <s v="Actuacions de caràcter general"/>
    <x v="1"/>
    <x v="1"/>
    <x v="1"/>
    <x v="1"/>
    <x v="1"/>
    <x v="1"/>
    <s v="92011"/>
    <s v="Administració general"/>
    <n v="0"/>
    <n v="3141.59"/>
    <n v="3141.59"/>
    <n v="0"/>
    <n v="0"/>
    <n v="0"/>
    <n v="0"/>
    <n v="0"/>
  </r>
  <r>
    <x v="3"/>
    <x v="3"/>
    <x v="18"/>
    <x v="18"/>
    <x v="62"/>
    <x v="59"/>
    <s v="48903"/>
    <s v="Convenis amb instit. sense afany lucre"/>
    <x v="1"/>
    <x v="1"/>
    <s v="9"/>
    <s v="Actuacions de caràcter general"/>
    <x v="1"/>
    <x v="1"/>
    <x v="1"/>
    <x v="1"/>
    <x v="1"/>
    <x v="1"/>
    <s v="92014"/>
    <s v="Serveis jurídics"/>
    <n v="24331.26"/>
    <n v="-1936.77"/>
    <n v="22394.49"/>
    <n v="22394.49"/>
    <n v="22394.49"/>
    <n v="22394.49"/>
    <n v="0"/>
    <n v="22394.49"/>
  </r>
  <r>
    <x v="3"/>
    <x v="3"/>
    <x v="18"/>
    <x v="18"/>
    <x v="62"/>
    <x v="59"/>
    <s v="48903"/>
    <s v="Convenis amb instit. sense afany lucre"/>
    <x v="2"/>
    <x v="2"/>
    <s v="9"/>
    <s v="Actuacions de caràcter general"/>
    <x v="1"/>
    <x v="1"/>
    <x v="21"/>
    <x v="21"/>
    <x v="31"/>
    <x v="31"/>
    <s v="92412"/>
    <s v="Participació ciutadana i associativa de"/>
    <n v="0"/>
    <n v="35071.5"/>
    <n v="35071.5"/>
    <n v="35071.5"/>
    <n v="35071.5"/>
    <n v="35071.5"/>
    <n v="15071.5"/>
    <n v="20000"/>
  </r>
  <r>
    <x v="3"/>
    <x v="3"/>
    <x v="18"/>
    <x v="18"/>
    <x v="62"/>
    <x v="59"/>
    <s v="48903"/>
    <s v="Convenis amb instit. sense afany lucre"/>
    <x v="3"/>
    <x v="3"/>
    <s v="3"/>
    <s v="Producció de béns públics de caràcter preferent"/>
    <x v="9"/>
    <x v="9"/>
    <x v="22"/>
    <x v="22"/>
    <x v="32"/>
    <x v="32"/>
    <s v="33711"/>
    <s v="Gestió de centres cívics"/>
    <n v="167771"/>
    <n v="-16414.79"/>
    <n v="151356.21"/>
    <n v="0"/>
    <n v="0"/>
    <n v="0"/>
    <n v="0"/>
    <n v="0"/>
  </r>
  <r>
    <x v="3"/>
    <x v="3"/>
    <x v="18"/>
    <x v="18"/>
    <x v="62"/>
    <x v="59"/>
    <s v="48903"/>
    <s v="Convenis amb instit. sense afany lucre"/>
    <x v="3"/>
    <x v="3"/>
    <s v="3"/>
    <s v="Producció de béns públics de caràcter preferent"/>
    <x v="12"/>
    <x v="12"/>
    <x v="51"/>
    <x v="51"/>
    <x v="84"/>
    <x v="84"/>
    <s v="34211"/>
    <s v="Instal·lacions esportives"/>
    <n v="72521"/>
    <n v="-13344.79"/>
    <n v="59176.21"/>
    <n v="59176.21"/>
    <n v="59176.21"/>
    <n v="59176.21"/>
    <n v="59176.21"/>
    <n v="0"/>
  </r>
  <r>
    <x v="3"/>
    <x v="3"/>
    <x v="18"/>
    <x v="18"/>
    <x v="62"/>
    <x v="59"/>
    <s v="48903"/>
    <s v="Convenis amb instit. sense afany lucre"/>
    <x v="4"/>
    <x v="4"/>
    <s v="2"/>
    <s v="Actuacions de protecció i promoció social"/>
    <x v="2"/>
    <x v="2"/>
    <x v="46"/>
    <x v="46"/>
    <x v="78"/>
    <x v="78"/>
    <s v="23411"/>
    <s v="Atenció a les persones discapacitades"/>
    <n v="40000"/>
    <n v="5850"/>
    <n v="45850"/>
    <n v="0"/>
    <n v="0"/>
    <n v="0"/>
    <n v="0"/>
    <n v="0"/>
  </r>
  <r>
    <x v="3"/>
    <x v="3"/>
    <x v="18"/>
    <x v="18"/>
    <x v="62"/>
    <x v="59"/>
    <s v="48903"/>
    <s v="Convenis amb instit. sense afany lucre"/>
    <x v="4"/>
    <x v="4"/>
    <s v="3"/>
    <s v="Producció de béns públics de caràcter preferent"/>
    <x v="13"/>
    <x v="13"/>
    <x v="39"/>
    <x v="39"/>
    <x v="61"/>
    <x v="61"/>
    <s v="32612"/>
    <s v="Altres serveis complementaris d'educació"/>
    <n v="18335"/>
    <n v="0"/>
    <n v="18335"/>
    <n v="18335"/>
    <n v="18335"/>
    <n v="18335"/>
    <n v="18335"/>
    <n v="0"/>
  </r>
  <r>
    <x v="3"/>
    <x v="3"/>
    <x v="18"/>
    <x v="18"/>
    <x v="62"/>
    <x v="59"/>
    <s v="48903"/>
    <s v="Convenis amb instit. sense afany lucre"/>
    <x v="4"/>
    <x v="4"/>
    <s v="4"/>
    <s v="Actuacions de caràcter econòmic"/>
    <x v="3"/>
    <x v="3"/>
    <x v="29"/>
    <x v="29"/>
    <x v="53"/>
    <x v="53"/>
    <s v="43341"/>
    <s v="Dinamització econòmica de proximitat"/>
    <n v="0"/>
    <n v="30000"/>
    <n v="30000"/>
    <n v="30000"/>
    <n v="30000"/>
    <n v="30000"/>
    <n v="30000"/>
    <n v="0"/>
  </r>
  <r>
    <x v="3"/>
    <x v="3"/>
    <x v="18"/>
    <x v="18"/>
    <x v="62"/>
    <x v="59"/>
    <s v="48903"/>
    <s v="Convenis amb instit. sense afany lucre"/>
    <x v="4"/>
    <x v="4"/>
    <s v="9"/>
    <s v="Actuacions de caràcter general"/>
    <x v="1"/>
    <x v="1"/>
    <x v="21"/>
    <x v="21"/>
    <x v="31"/>
    <x v="31"/>
    <s v="92412"/>
    <s v="Participació ciutadana i associativa de"/>
    <n v="50000"/>
    <n v="-50000"/>
    <n v="0"/>
    <n v="0"/>
    <n v="0"/>
    <n v="0"/>
    <n v="0"/>
    <n v="0"/>
  </r>
  <r>
    <x v="3"/>
    <x v="3"/>
    <x v="18"/>
    <x v="18"/>
    <x v="62"/>
    <x v="59"/>
    <s v="48903"/>
    <s v="Convenis amb instit. sense afany lucre"/>
    <x v="6"/>
    <x v="6"/>
    <s v="2"/>
    <s v="Actuacions de protecció i promoció social"/>
    <x v="2"/>
    <x v="2"/>
    <x v="5"/>
    <x v="5"/>
    <x v="47"/>
    <x v="47"/>
    <s v="23232"/>
    <s v="Gestió de casals i espais per a la gent"/>
    <n v="6000"/>
    <n v="0"/>
    <n v="6000"/>
    <n v="0"/>
    <n v="0"/>
    <n v="0"/>
    <n v="0"/>
    <n v="0"/>
  </r>
  <r>
    <x v="3"/>
    <x v="3"/>
    <x v="18"/>
    <x v="18"/>
    <x v="62"/>
    <x v="59"/>
    <s v="48903"/>
    <s v="Convenis amb instit. sense afany lucre"/>
    <x v="7"/>
    <x v="7"/>
    <s v="9"/>
    <s v="Actuacions de caràcter general"/>
    <x v="1"/>
    <x v="1"/>
    <x v="21"/>
    <x v="21"/>
    <x v="31"/>
    <x v="31"/>
    <s v="92412"/>
    <s v="Participació ciutadana i associativa de"/>
    <n v="5000"/>
    <n v="8000"/>
    <n v="13000"/>
    <n v="9750"/>
    <n v="9750"/>
    <n v="9750"/>
    <n v="0"/>
    <n v="9750"/>
  </r>
  <r>
    <x v="3"/>
    <x v="3"/>
    <x v="18"/>
    <x v="18"/>
    <x v="62"/>
    <x v="59"/>
    <s v="48903"/>
    <s v="Convenis amb instit. sense afany lucre"/>
    <x v="8"/>
    <x v="8"/>
    <s v="1"/>
    <s v="Serveis públics bàsics"/>
    <x v="4"/>
    <x v="4"/>
    <x v="15"/>
    <x v="15"/>
    <x v="83"/>
    <x v="83"/>
    <s v="15361"/>
    <s v="Pla de Barris"/>
    <n v="0"/>
    <n v="27000"/>
    <n v="27000"/>
    <n v="27000"/>
    <n v="27000"/>
    <n v="27000"/>
    <n v="27000"/>
    <n v="0"/>
  </r>
  <r>
    <x v="3"/>
    <x v="3"/>
    <x v="18"/>
    <x v="18"/>
    <x v="62"/>
    <x v="59"/>
    <s v="48903"/>
    <s v="Convenis amb instit. sense afany lucre"/>
    <x v="8"/>
    <x v="8"/>
    <s v="2"/>
    <s v="Actuacions de protecció i promoció social"/>
    <x v="2"/>
    <x v="2"/>
    <x v="5"/>
    <x v="5"/>
    <x v="6"/>
    <x v="6"/>
    <s v="23261"/>
    <s v="Promoció de la convivència i intercultur"/>
    <n v="0"/>
    <n v="130000"/>
    <n v="130000"/>
    <n v="130000"/>
    <n v="130000"/>
    <n v="130000"/>
    <n v="130000"/>
    <n v="0"/>
  </r>
  <r>
    <x v="3"/>
    <x v="3"/>
    <x v="18"/>
    <x v="18"/>
    <x v="62"/>
    <x v="59"/>
    <s v="48903"/>
    <s v="Convenis amb instit. sense afany lucre"/>
    <x v="9"/>
    <x v="9"/>
    <s v="3"/>
    <s v="Producció de béns públics de caràcter preferent"/>
    <x v="9"/>
    <x v="9"/>
    <x v="37"/>
    <x v="37"/>
    <x v="58"/>
    <x v="58"/>
    <s v="33411"/>
    <s v="Promoció cultural"/>
    <n v="100260.71"/>
    <n v="7516.04"/>
    <n v="107776.75"/>
    <n v="107776.75"/>
    <n v="107776.75"/>
    <n v="107776.75"/>
    <n v="107776.75"/>
    <n v="0"/>
  </r>
  <r>
    <x v="3"/>
    <x v="3"/>
    <x v="18"/>
    <x v="18"/>
    <x v="62"/>
    <x v="59"/>
    <s v="48903"/>
    <s v="Convenis amb instit. sense afany lucre"/>
    <x v="9"/>
    <x v="9"/>
    <s v="9"/>
    <s v="Actuacions de caràcter general"/>
    <x v="1"/>
    <x v="1"/>
    <x v="21"/>
    <x v="21"/>
    <x v="31"/>
    <x v="31"/>
    <s v="92412"/>
    <s v="Participació ciutadana i associativa de"/>
    <n v="19684"/>
    <n v="30958.5"/>
    <n v="50642.5"/>
    <n v="50642.5"/>
    <n v="50642.5"/>
    <n v="50642.5"/>
    <n v="26500"/>
    <n v="24142.5"/>
  </r>
  <r>
    <x v="3"/>
    <x v="3"/>
    <x v="18"/>
    <x v="18"/>
    <x v="62"/>
    <x v="59"/>
    <s v="48903"/>
    <s v="Convenis amb instit. sense afany lucre"/>
    <x v="9"/>
    <x v="9"/>
    <s v="9"/>
    <s v="Actuacions de caràcter general"/>
    <x v="1"/>
    <x v="1"/>
    <x v="21"/>
    <x v="21"/>
    <x v="31"/>
    <x v="31"/>
    <s v="92416"/>
    <s v="Gestió equipaments de participació dels"/>
    <n v="499285.57"/>
    <n v="-154986.69"/>
    <n v="344298.88"/>
    <n v="339935.88"/>
    <n v="339935.88"/>
    <n v="339935.88"/>
    <n v="324935.88"/>
    <n v="15000"/>
  </r>
  <r>
    <x v="3"/>
    <x v="3"/>
    <x v="18"/>
    <x v="18"/>
    <x v="62"/>
    <x v="59"/>
    <s v="48903"/>
    <s v="Convenis amb instit. sense afany lucre"/>
    <x v="10"/>
    <x v="10"/>
    <s v="2"/>
    <s v="Actuacions de protecció i promoció social"/>
    <x v="2"/>
    <x v="2"/>
    <x v="5"/>
    <x v="5"/>
    <x v="41"/>
    <x v="41"/>
    <s v="23222"/>
    <s v="Gestió d'equipaments juvenils"/>
    <n v="68000"/>
    <n v="0"/>
    <n v="68000"/>
    <n v="68000"/>
    <n v="68000"/>
    <n v="68000"/>
    <n v="68000"/>
    <n v="0"/>
  </r>
  <r>
    <x v="3"/>
    <x v="3"/>
    <x v="18"/>
    <x v="18"/>
    <x v="62"/>
    <x v="59"/>
    <s v="48903"/>
    <s v="Convenis amb instit. sense afany lucre"/>
    <x v="10"/>
    <x v="10"/>
    <s v="9"/>
    <s v="Actuacions de caràcter general"/>
    <x v="1"/>
    <x v="1"/>
    <x v="21"/>
    <x v="21"/>
    <x v="31"/>
    <x v="31"/>
    <s v="92416"/>
    <s v="Gestió equipaments de participació dels"/>
    <n v="259000"/>
    <n v="17500"/>
    <n v="276500"/>
    <n v="259000"/>
    <n v="259000"/>
    <n v="259000"/>
    <n v="259000"/>
    <n v="0"/>
  </r>
  <r>
    <x v="3"/>
    <x v="3"/>
    <x v="18"/>
    <x v="18"/>
    <x v="62"/>
    <x v="59"/>
    <s v="48903"/>
    <s v="Convenis amb instit. sense afany lucre"/>
    <x v="10"/>
    <x v="10"/>
    <s v="9"/>
    <s v="Actuacions de caràcter general"/>
    <x v="8"/>
    <x v="8"/>
    <x v="18"/>
    <x v="18"/>
    <x v="25"/>
    <x v="25"/>
    <s v="93311"/>
    <s v="Patrimoni"/>
    <n v="400000"/>
    <n v="-325000"/>
    <n v="75000"/>
    <n v="0"/>
    <n v="0"/>
    <n v="0"/>
    <n v="0"/>
    <n v="0"/>
  </r>
  <r>
    <x v="3"/>
    <x v="3"/>
    <x v="18"/>
    <x v="18"/>
    <x v="62"/>
    <x v="59"/>
    <s v="48903"/>
    <s v="Convenis amb instit. sense afany lucre"/>
    <x v="23"/>
    <x v="23"/>
    <s v="4"/>
    <s v="Actuacions de caràcter econòmic"/>
    <x v="3"/>
    <x v="3"/>
    <x v="6"/>
    <x v="6"/>
    <x v="7"/>
    <x v="7"/>
    <s v="43011"/>
    <s v="Administració i gerència de Presidència"/>
    <n v="302700"/>
    <n v="-282700"/>
    <n v="20000"/>
    <n v="20000"/>
    <n v="20000"/>
    <n v="15000"/>
    <n v="0"/>
    <n v="15000"/>
  </r>
  <r>
    <x v="3"/>
    <x v="3"/>
    <x v="18"/>
    <x v="18"/>
    <x v="62"/>
    <x v="59"/>
    <s v="48903"/>
    <s v="Convenis amb instit. sense afany lucre"/>
    <x v="23"/>
    <x v="23"/>
    <s v="4"/>
    <s v="Actuacions de caràcter econòmic"/>
    <x v="3"/>
    <x v="3"/>
    <x v="30"/>
    <x v="30"/>
    <x v="48"/>
    <x v="48"/>
    <s v="43141"/>
    <s v="Serveis de promoció del comerç"/>
    <n v="164600"/>
    <n v="-114600"/>
    <n v="50000"/>
    <n v="50000"/>
    <n v="50000"/>
    <n v="50000"/>
    <n v="50000"/>
    <n v="0"/>
  </r>
  <r>
    <x v="3"/>
    <x v="3"/>
    <x v="18"/>
    <x v="18"/>
    <x v="62"/>
    <x v="59"/>
    <s v="48903"/>
    <s v="Convenis amb instit. sense afany lucre"/>
    <x v="23"/>
    <x v="23"/>
    <s v="4"/>
    <s v="Actuacions de caràcter econòmic"/>
    <x v="3"/>
    <x v="3"/>
    <x v="30"/>
    <x v="30"/>
    <x v="48"/>
    <x v="48"/>
    <s v="43143"/>
    <s v="Accions promocionals del sector Restaura"/>
    <n v="201800"/>
    <n v="96725"/>
    <n v="298525"/>
    <n v="282316.05"/>
    <n v="282316.05"/>
    <n v="257316.05"/>
    <n v="59500"/>
    <n v="197816.05"/>
  </r>
  <r>
    <x v="3"/>
    <x v="3"/>
    <x v="18"/>
    <x v="18"/>
    <x v="62"/>
    <x v="59"/>
    <s v="48903"/>
    <s v="Convenis amb instit. sense afany lucre"/>
    <x v="23"/>
    <x v="23"/>
    <s v="4"/>
    <s v="Actuacions de caràcter econòmic"/>
    <x v="3"/>
    <x v="3"/>
    <x v="47"/>
    <x v="47"/>
    <x v="79"/>
    <x v="79"/>
    <s v="43211"/>
    <s v="Foment del turisme"/>
    <n v="0"/>
    <n v="275000"/>
    <n v="275000"/>
    <n v="200000"/>
    <n v="200000"/>
    <n v="200000"/>
    <n v="200000"/>
    <n v="0"/>
  </r>
  <r>
    <x v="3"/>
    <x v="3"/>
    <x v="18"/>
    <x v="18"/>
    <x v="62"/>
    <x v="59"/>
    <s v="48903"/>
    <s v="Convenis amb instit. sense afany lucre"/>
    <x v="23"/>
    <x v="23"/>
    <s v="4"/>
    <s v="Actuacions de caràcter econòmic"/>
    <x v="3"/>
    <x v="3"/>
    <x v="47"/>
    <x v="47"/>
    <x v="79"/>
    <x v="79"/>
    <s v="43213"/>
    <s v="Esdeveniments d'interés econòmic"/>
    <n v="0"/>
    <n v="1119275"/>
    <n v="1119275"/>
    <n v="1119275"/>
    <n v="1119275"/>
    <n v="1002915"/>
    <n v="378295"/>
    <n v="624620"/>
  </r>
  <r>
    <x v="3"/>
    <x v="3"/>
    <x v="18"/>
    <x v="18"/>
    <x v="62"/>
    <x v="59"/>
    <s v="48903"/>
    <s v="Convenis amb instit. sense afany lucre"/>
    <x v="23"/>
    <x v="23"/>
    <s v="4"/>
    <s v="Actuacions de caràcter econòmic"/>
    <x v="3"/>
    <x v="3"/>
    <x v="47"/>
    <x v="47"/>
    <x v="79"/>
    <x v="79"/>
    <s v="43215"/>
    <s v="Altres iniciatives d'activitat turística"/>
    <n v="0"/>
    <n v="157500"/>
    <n v="157500"/>
    <n v="147500"/>
    <n v="147500"/>
    <n v="147500"/>
    <n v="147500"/>
    <n v="0"/>
  </r>
  <r>
    <x v="3"/>
    <x v="3"/>
    <x v="18"/>
    <x v="18"/>
    <x v="62"/>
    <x v="59"/>
    <s v="48903"/>
    <s v="Convenis amb instit. sense afany lucre"/>
    <x v="23"/>
    <x v="23"/>
    <s v="4"/>
    <s v="Actuacions de caràcter econòmic"/>
    <x v="3"/>
    <x v="3"/>
    <x v="29"/>
    <x v="29"/>
    <x v="62"/>
    <x v="62"/>
    <s v="43321"/>
    <s v="Promoció econòmica de la ciutat"/>
    <n v="0"/>
    <n v="103081"/>
    <n v="103081"/>
    <n v="103080.97"/>
    <n v="103080.97"/>
    <n v="103080.97"/>
    <n v="88080.97"/>
    <n v="15000"/>
  </r>
  <r>
    <x v="3"/>
    <x v="3"/>
    <x v="18"/>
    <x v="18"/>
    <x v="62"/>
    <x v="59"/>
    <s v="48903"/>
    <s v="Convenis amb instit. sense afany lucre"/>
    <x v="23"/>
    <x v="23"/>
    <s v="4"/>
    <s v="Actuacions de caràcter econòmic"/>
    <x v="3"/>
    <x v="3"/>
    <x v="29"/>
    <x v="29"/>
    <x v="103"/>
    <x v="103"/>
    <s v="43333"/>
    <s v="Desenvolupament econòmic"/>
    <n v="0"/>
    <n v="195000"/>
    <n v="195000"/>
    <n v="195000"/>
    <n v="195000"/>
    <n v="195000"/>
    <n v="0"/>
    <n v="195000"/>
  </r>
  <r>
    <x v="3"/>
    <x v="3"/>
    <x v="18"/>
    <x v="18"/>
    <x v="62"/>
    <x v="59"/>
    <s v="48903"/>
    <s v="Convenis amb instit. sense afany lucre"/>
    <x v="23"/>
    <x v="23"/>
    <s v="4"/>
    <s v="Actuacions de caràcter econòmic"/>
    <x v="3"/>
    <x v="3"/>
    <x v="29"/>
    <x v="29"/>
    <x v="65"/>
    <x v="65"/>
    <s v="43351"/>
    <s v="Foment de l’economia cooperativa, social"/>
    <n v="0"/>
    <n v="264740.56"/>
    <n v="264740.56"/>
    <n v="264736.96000000002"/>
    <n v="264736.96000000002"/>
    <n v="264736.96000000002"/>
    <n v="50000"/>
    <n v="214736.96"/>
  </r>
  <r>
    <x v="3"/>
    <x v="3"/>
    <x v="18"/>
    <x v="18"/>
    <x v="62"/>
    <x v="59"/>
    <s v="48903"/>
    <s v="Convenis amb instit. sense afany lucre"/>
    <x v="23"/>
    <x v="23"/>
    <s v="4"/>
    <s v="Actuacions de caràcter econòmic"/>
    <x v="15"/>
    <x v="15"/>
    <x v="45"/>
    <x v="45"/>
    <x v="77"/>
    <x v="77"/>
    <s v="46311"/>
    <s v="Suport a innovació i coneixement"/>
    <n v="270000"/>
    <n v="59377.05"/>
    <n v="329377.05"/>
    <n v="269800"/>
    <n v="269800"/>
    <n v="269800"/>
    <n v="170100"/>
    <n v="99700"/>
  </r>
  <r>
    <x v="3"/>
    <x v="3"/>
    <x v="18"/>
    <x v="18"/>
    <x v="62"/>
    <x v="59"/>
    <s v="48903"/>
    <s v="Convenis amb instit. sense afany lucre"/>
    <x v="23"/>
    <x v="23"/>
    <s v="4"/>
    <s v="Actuacions de caràcter econòmic"/>
    <x v="7"/>
    <x v="7"/>
    <x v="16"/>
    <x v="16"/>
    <x v="23"/>
    <x v="23"/>
    <s v="49313"/>
    <s v="Polítiques alimentàries urbanes"/>
    <n v="0"/>
    <n v="29022"/>
    <n v="29022"/>
    <n v="24926"/>
    <n v="24926"/>
    <n v="24926"/>
    <n v="0"/>
    <n v="24926"/>
  </r>
  <r>
    <x v="3"/>
    <x v="3"/>
    <x v="18"/>
    <x v="18"/>
    <x v="62"/>
    <x v="59"/>
    <s v="48903"/>
    <s v="Convenis amb instit. sense afany lucre"/>
    <x v="24"/>
    <x v="24"/>
    <s v="9"/>
    <s v="Actuacions de caràcter general"/>
    <x v="1"/>
    <x v="1"/>
    <x v="1"/>
    <x v="1"/>
    <x v="1"/>
    <x v="1"/>
    <s v="92011"/>
    <s v="Administració general"/>
    <n v="100000"/>
    <n v="-45070"/>
    <n v="54930"/>
    <n v="50072"/>
    <n v="50072"/>
    <n v="50072"/>
    <n v="34072"/>
    <n v="16000"/>
  </r>
  <r>
    <x v="3"/>
    <x v="3"/>
    <x v="18"/>
    <x v="18"/>
    <x v="62"/>
    <x v="59"/>
    <s v="48903"/>
    <s v="Convenis amb instit. sense afany lucre"/>
    <x v="0"/>
    <x v="0"/>
    <s v="9"/>
    <s v="Actuacions de caràcter general"/>
    <x v="0"/>
    <x v="0"/>
    <x v="0"/>
    <x v="0"/>
    <x v="9"/>
    <x v="9"/>
    <s v="91221"/>
    <s v="Relacions institucionals"/>
    <n v="51800"/>
    <n v="40000"/>
    <n v="91800"/>
    <n v="51000"/>
    <n v="51000"/>
    <n v="51000"/>
    <n v="42000"/>
    <n v="9000"/>
  </r>
  <r>
    <x v="3"/>
    <x v="3"/>
    <x v="18"/>
    <x v="18"/>
    <x v="62"/>
    <x v="59"/>
    <s v="48903"/>
    <s v="Convenis amb instit. sense afany lucre"/>
    <x v="0"/>
    <x v="0"/>
    <s v="9"/>
    <s v="Actuacions de caràcter general"/>
    <x v="1"/>
    <x v="1"/>
    <x v="1"/>
    <x v="1"/>
    <x v="1"/>
    <x v="1"/>
    <s v="92011"/>
    <s v="Administració general"/>
    <n v="111700"/>
    <n v="-89444.21"/>
    <n v="22255.79"/>
    <n v="22120"/>
    <n v="22120"/>
    <n v="22120"/>
    <n v="11070"/>
    <n v="11050"/>
  </r>
  <r>
    <x v="3"/>
    <x v="3"/>
    <x v="18"/>
    <x v="18"/>
    <x v="62"/>
    <x v="59"/>
    <s v="48903"/>
    <s v="Convenis amb instit. sense afany lucre"/>
    <x v="0"/>
    <x v="0"/>
    <s v="9"/>
    <s v="Actuacions de caràcter general"/>
    <x v="1"/>
    <x v="1"/>
    <x v="1"/>
    <x v="1"/>
    <x v="28"/>
    <x v="28"/>
    <s v="92033"/>
    <s v="Servei de documentació i accés al coneix"/>
    <n v="5200"/>
    <n v="-1840.88"/>
    <n v="3359.12"/>
    <n v="0"/>
    <n v="0"/>
    <n v="0"/>
    <n v="0"/>
    <n v="0"/>
  </r>
  <r>
    <x v="3"/>
    <x v="3"/>
    <x v="18"/>
    <x v="18"/>
    <x v="62"/>
    <x v="59"/>
    <s v="48903"/>
    <s v="Convenis amb instit. sense afany lucre"/>
    <x v="26"/>
    <x v="26"/>
    <s v="9"/>
    <s v="Actuacions de caràcter general"/>
    <x v="1"/>
    <x v="1"/>
    <x v="21"/>
    <x v="21"/>
    <x v="31"/>
    <x v="31"/>
    <s v="92417"/>
    <s v="Participació ciutadana"/>
    <n v="15540"/>
    <n v="18532"/>
    <n v="34072"/>
    <n v="34072"/>
    <n v="34072"/>
    <n v="34072"/>
    <n v="34072"/>
    <n v="0"/>
  </r>
  <r>
    <x v="3"/>
    <x v="3"/>
    <x v="18"/>
    <x v="18"/>
    <x v="62"/>
    <x v="59"/>
    <s v="48904"/>
    <s v="Altres aportacions a institucions sense"/>
    <x v="11"/>
    <x v="11"/>
    <s v="9"/>
    <s v="Actuacions de caràcter general"/>
    <x v="1"/>
    <x v="1"/>
    <x v="1"/>
    <x v="1"/>
    <x v="1"/>
    <x v="1"/>
    <s v="92011"/>
    <s v="Administració general"/>
    <n v="0"/>
    <n v="100000"/>
    <n v="100000"/>
    <n v="100000"/>
    <n v="100000"/>
    <n v="100000"/>
    <n v="0"/>
    <n v="100000"/>
  </r>
  <r>
    <x v="3"/>
    <x v="3"/>
    <x v="18"/>
    <x v="18"/>
    <x v="62"/>
    <x v="59"/>
    <s v="48904"/>
    <s v="Altres aportacions a institucions sense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117451"/>
    <n v="-117451"/>
    <n v="0"/>
    <n v="0"/>
    <n v="0"/>
    <n v="0"/>
    <n v="0"/>
    <n v="0"/>
  </r>
  <r>
    <x v="3"/>
    <x v="3"/>
    <x v="18"/>
    <x v="18"/>
    <x v="62"/>
    <x v="59"/>
    <s v="48904"/>
    <s v="Altres aportacions a institucions sense"/>
    <x v="13"/>
    <x v="13"/>
    <s v="2"/>
    <s v="Actuacions de protecció i promoció social"/>
    <x v="2"/>
    <x v="2"/>
    <x v="5"/>
    <x v="5"/>
    <x v="5"/>
    <x v="5"/>
    <s v="23241"/>
    <s v="Promoció de les dones"/>
    <n v="0"/>
    <n v="10000"/>
    <n v="10000"/>
    <n v="10000"/>
    <n v="10000"/>
    <n v="10000"/>
    <n v="10000"/>
    <n v="0"/>
  </r>
  <r>
    <x v="3"/>
    <x v="3"/>
    <x v="18"/>
    <x v="18"/>
    <x v="62"/>
    <x v="59"/>
    <s v="48904"/>
    <s v="Altres aportacions a institucions sense"/>
    <x v="13"/>
    <x v="13"/>
    <s v="2"/>
    <s v="Actuacions de protecció i promoció social"/>
    <x v="2"/>
    <x v="2"/>
    <x v="5"/>
    <x v="5"/>
    <x v="35"/>
    <x v="35"/>
    <s v="23252"/>
    <s v="Foment i promoció dels drets humans"/>
    <n v="1500"/>
    <n v="0"/>
    <n v="1500"/>
    <n v="1500"/>
    <n v="1500"/>
    <n v="1500"/>
    <n v="1500"/>
    <n v="0"/>
  </r>
  <r>
    <x v="3"/>
    <x v="3"/>
    <x v="18"/>
    <x v="18"/>
    <x v="62"/>
    <x v="59"/>
    <s v="48904"/>
    <s v="Altres aportacions a institucions sense"/>
    <x v="13"/>
    <x v="13"/>
    <s v="3"/>
    <s v="Producció de béns públics de caràcter preferent"/>
    <x v="14"/>
    <x v="14"/>
    <x v="40"/>
    <x v="40"/>
    <x v="63"/>
    <x v="63"/>
    <s v="31111"/>
    <s v="Promoció de la salut"/>
    <n v="0"/>
    <n v="174647.85"/>
    <n v="174647.85"/>
    <n v="174063.64"/>
    <n v="174063.64"/>
    <n v="174063.64"/>
    <n v="0"/>
    <n v="174063.64"/>
  </r>
  <r>
    <x v="3"/>
    <x v="3"/>
    <x v="18"/>
    <x v="18"/>
    <x v="62"/>
    <x v="59"/>
    <s v="48904"/>
    <s v="Altres aportacions a institucions sense"/>
    <x v="7"/>
    <x v="7"/>
    <s v="3"/>
    <s v="Producció de béns públics de caràcter preferent"/>
    <x v="9"/>
    <x v="9"/>
    <x v="22"/>
    <x v="22"/>
    <x v="32"/>
    <x v="32"/>
    <s v="33711"/>
    <s v="Gestió de centres cívics"/>
    <n v="0"/>
    <n v="5640.18"/>
    <n v="5640.18"/>
    <n v="0"/>
    <n v="0"/>
    <n v="0"/>
    <n v="0"/>
    <n v="0"/>
  </r>
  <r>
    <x v="3"/>
    <x v="3"/>
    <x v="18"/>
    <x v="18"/>
    <x v="62"/>
    <x v="59"/>
    <s v="48904"/>
    <s v="Altres aportacions a institucions sense"/>
    <x v="23"/>
    <x v="23"/>
    <s v="4"/>
    <s v="Actuacions de caràcter econòmic"/>
    <x v="3"/>
    <x v="3"/>
    <x v="30"/>
    <x v="30"/>
    <x v="48"/>
    <x v="48"/>
    <s v="43141"/>
    <s v="Serveis de promoció del comerç"/>
    <n v="800000"/>
    <n v="-350000"/>
    <n v="450000"/>
    <n v="450000"/>
    <n v="450000"/>
    <n v="450000"/>
    <n v="0"/>
    <n v="450000"/>
  </r>
  <r>
    <x v="3"/>
    <x v="3"/>
    <x v="18"/>
    <x v="18"/>
    <x v="62"/>
    <x v="59"/>
    <s v="48904"/>
    <s v="Altres aportacions a institucions sense"/>
    <x v="23"/>
    <x v="23"/>
    <s v="4"/>
    <s v="Actuacions de caràcter econòmic"/>
    <x v="3"/>
    <x v="3"/>
    <x v="47"/>
    <x v="47"/>
    <x v="79"/>
    <x v="79"/>
    <s v="43211"/>
    <s v="Foment del turisme"/>
    <n v="0"/>
    <n v="962997.7"/>
    <n v="962997.7"/>
    <n v="366100"/>
    <n v="366100"/>
    <n v="366100"/>
    <n v="366100"/>
    <n v="0"/>
  </r>
  <r>
    <x v="3"/>
    <x v="3"/>
    <x v="18"/>
    <x v="18"/>
    <x v="62"/>
    <x v="59"/>
    <s v="48904"/>
    <s v="Altres aportacions a institucions sense"/>
    <x v="23"/>
    <x v="23"/>
    <s v="4"/>
    <s v="Actuacions de caràcter econòmic"/>
    <x v="3"/>
    <x v="3"/>
    <x v="47"/>
    <x v="47"/>
    <x v="79"/>
    <x v="79"/>
    <s v="43213"/>
    <s v="Esdeveniments d'interés econòmic"/>
    <n v="0"/>
    <n v="394600"/>
    <n v="394600"/>
    <n v="394600"/>
    <n v="394600"/>
    <n v="394600"/>
    <n v="394600"/>
    <n v="0"/>
  </r>
  <r>
    <x v="3"/>
    <x v="3"/>
    <x v="18"/>
    <x v="18"/>
    <x v="62"/>
    <x v="59"/>
    <s v="48904"/>
    <s v="Altres aportacions a institucions sense"/>
    <x v="23"/>
    <x v="23"/>
    <s v="4"/>
    <s v="Actuacions de caràcter econòmic"/>
    <x v="3"/>
    <x v="3"/>
    <x v="47"/>
    <x v="47"/>
    <x v="79"/>
    <x v="79"/>
    <s v="43215"/>
    <s v="Altres iniciatives d'activitat turística"/>
    <n v="670647"/>
    <n v="-424352"/>
    <n v="246295"/>
    <n v="199000"/>
    <n v="199000"/>
    <n v="199000"/>
    <n v="195500"/>
    <n v="3500"/>
  </r>
  <r>
    <x v="3"/>
    <x v="3"/>
    <x v="18"/>
    <x v="18"/>
    <x v="62"/>
    <x v="59"/>
    <s v="48904"/>
    <s v="Altres aportacions a institucions sense"/>
    <x v="23"/>
    <x v="23"/>
    <s v="4"/>
    <s v="Actuacions de caràcter econòmic"/>
    <x v="3"/>
    <x v="3"/>
    <x v="29"/>
    <x v="29"/>
    <x v="103"/>
    <x v="103"/>
    <s v="43333"/>
    <s v="Desenvolupament econòmic"/>
    <n v="0"/>
    <n v="1069.32"/>
    <n v="1069.32"/>
    <n v="1069.32"/>
    <n v="1069.32"/>
    <n v="1069.32"/>
    <n v="0"/>
    <n v="1069.32"/>
  </r>
  <r>
    <x v="3"/>
    <x v="3"/>
    <x v="18"/>
    <x v="18"/>
    <x v="62"/>
    <x v="59"/>
    <s v="48904"/>
    <s v="Altres aportacions a institucions sense"/>
    <x v="23"/>
    <x v="23"/>
    <s v="4"/>
    <s v="Actuacions de caràcter econòmic"/>
    <x v="15"/>
    <x v="15"/>
    <x v="45"/>
    <x v="45"/>
    <x v="77"/>
    <x v="77"/>
    <s v="46311"/>
    <s v="Suport a innovació i coneixement"/>
    <n v="0"/>
    <n v="130000"/>
    <n v="130000"/>
    <n v="130000"/>
    <n v="130000"/>
    <n v="130000"/>
    <n v="0"/>
    <n v="130000"/>
  </r>
  <r>
    <x v="3"/>
    <x v="3"/>
    <x v="18"/>
    <x v="18"/>
    <x v="62"/>
    <x v="59"/>
    <s v="48904"/>
    <s v="Altres aportacions a institucions sense"/>
    <x v="24"/>
    <x v="24"/>
    <s v="9"/>
    <s v="Actuacions de caràcter general"/>
    <x v="1"/>
    <x v="1"/>
    <x v="1"/>
    <x v="1"/>
    <x v="1"/>
    <x v="1"/>
    <s v="92011"/>
    <s v="Administració general"/>
    <n v="109169.27"/>
    <n v="-41080"/>
    <n v="68089.27"/>
    <n v="0"/>
    <n v="0"/>
    <n v="0"/>
    <n v="0"/>
    <n v="0"/>
  </r>
  <r>
    <x v="3"/>
    <x v="3"/>
    <x v="18"/>
    <x v="18"/>
    <x v="62"/>
    <x v="59"/>
    <s v="48904"/>
    <s v="Altres aportacions a institucions sense"/>
    <x v="0"/>
    <x v="0"/>
    <s v="9"/>
    <s v="Actuacions de caràcter general"/>
    <x v="1"/>
    <x v="1"/>
    <x v="1"/>
    <x v="1"/>
    <x v="1"/>
    <x v="1"/>
    <s v="92011"/>
    <s v="Administració general"/>
    <n v="0"/>
    <n v="27528"/>
    <n v="27528"/>
    <n v="25080"/>
    <n v="25080"/>
    <n v="25080"/>
    <n v="25080"/>
    <n v="0"/>
  </r>
  <r>
    <x v="3"/>
    <x v="3"/>
    <x v="18"/>
    <x v="18"/>
    <x v="62"/>
    <x v="59"/>
    <s v="48904"/>
    <s v="Altres aportacions a institucions sense"/>
    <x v="0"/>
    <x v="0"/>
    <s v="9"/>
    <s v="Actuacions de caràcter general"/>
    <x v="1"/>
    <x v="1"/>
    <x v="1"/>
    <x v="1"/>
    <x v="27"/>
    <x v="27"/>
    <s v="92021"/>
    <s v="Sindicatura de Greuges"/>
    <n v="0"/>
    <n v="2448"/>
    <n v="2448"/>
    <n v="2448"/>
    <n v="2448"/>
    <n v="2448"/>
    <n v="0"/>
    <n v="2448"/>
  </r>
  <r>
    <x v="3"/>
    <x v="3"/>
    <x v="18"/>
    <x v="18"/>
    <x v="62"/>
    <x v="59"/>
    <s v="48905"/>
    <s v="Fires i Congressos"/>
    <x v="23"/>
    <x v="23"/>
    <s v="4"/>
    <s v="Actuacions de caràcter econòmic"/>
    <x v="3"/>
    <x v="3"/>
    <x v="29"/>
    <x v="29"/>
    <x v="103"/>
    <x v="103"/>
    <s v="43333"/>
    <s v="Desenvolupament econòmic"/>
    <n v="2000000"/>
    <n v="5000000"/>
    <n v="7000000"/>
    <n v="7000000"/>
    <n v="7000000"/>
    <n v="7000000"/>
    <n v="0"/>
    <n v="7000000"/>
  </r>
  <r>
    <x v="3"/>
    <x v="3"/>
    <x v="18"/>
    <x v="18"/>
    <x v="62"/>
    <x v="59"/>
    <s v="48906"/>
    <s v="Quotes afiliació Organ. Nacionals"/>
    <x v="18"/>
    <x v="18"/>
    <s v="1"/>
    <s v="Serveis públics bàsics"/>
    <x v="4"/>
    <x v="4"/>
    <x v="7"/>
    <x v="7"/>
    <x v="8"/>
    <x v="8"/>
    <s v="15011"/>
    <s v="Despeses generals d'Ecologia Urbana"/>
    <n v="8000"/>
    <n v="128331.5"/>
    <n v="136331.5"/>
    <n v="136331.5"/>
    <n v="136331.5"/>
    <n v="136331.5"/>
    <n v="136331.5"/>
    <n v="0"/>
  </r>
  <r>
    <x v="3"/>
    <x v="3"/>
    <x v="18"/>
    <x v="18"/>
    <x v="62"/>
    <x v="59"/>
    <s v="48906"/>
    <s v="Quotes afiliació Organ. Nacionals"/>
    <x v="0"/>
    <x v="0"/>
    <s v="9"/>
    <s v="Actuacions de caràcter general"/>
    <x v="0"/>
    <x v="0"/>
    <x v="0"/>
    <x v="0"/>
    <x v="9"/>
    <x v="9"/>
    <s v="91221"/>
    <s v="Relacions institucionals"/>
    <n v="0"/>
    <n v="2000"/>
    <n v="2000"/>
    <n v="2000"/>
    <n v="2000"/>
    <n v="2000"/>
    <n v="2000"/>
    <n v="0"/>
  </r>
  <r>
    <x v="3"/>
    <x v="3"/>
    <x v="18"/>
    <x v="18"/>
    <x v="62"/>
    <x v="59"/>
    <s v="48934"/>
    <s v="Subvenció IBI a famílies monoparentals"/>
    <x v="24"/>
    <x v="24"/>
    <s v="2"/>
    <s v="Actuacions de protecció i promoció social"/>
    <x v="2"/>
    <x v="2"/>
    <x v="4"/>
    <x v="4"/>
    <x v="60"/>
    <x v="60"/>
    <s v="23121"/>
    <s v="Acció municipal envers les famílies"/>
    <n v="510256"/>
    <n v="-510095.21"/>
    <n v="160.79"/>
    <n v="160.79"/>
    <n v="160.79"/>
    <n v="160.79"/>
    <n v="160.79"/>
    <n v="0"/>
  </r>
  <r>
    <x v="3"/>
    <x v="3"/>
    <x v="18"/>
    <x v="18"/>
    <x v="62"/>
    <x v="59"/>
    <s v="48935"/>
    <s v="Subvenció IBI a persones vídues"/>
    <x v="24"/>
    <x v="24"/>
    <s v="2"/>
    <s v="Actuacions de protecció i promoció social"/>
    <x v="2"/>
    <x v="2"/>
    <x v="4"/>
    <x v="4"/>
    <x v="60"/>
    <x v="60"/>
    <s v="23122"/>
    <s v="Atenció social individual i familiar"/>
    <n v="280224"/>
    <n v="-280224"/>
    <n v="0"/>
    <n v="0"/>
    <n v="0"/>
    <n v="0"/>
    <n v="0"/>
    <n v="0"/>
  </r>
  <r>
    <x v="3"/>
    <x v="3"/>
    <x v="18"/>
    <x v="18"/>
    <x v="62"/>
    <x v="59"/>
    <s v="48939"/>
    <s v="Subv. a persones amb escassos recursos econòmics"/>
    <x v="24"/>
    <x v="24"/>
    <s v="2"/>
    <s v="Actuacions de protecció i promoció social"/>
    <x v="2"/>
    <x v="2"/>
    <x v="4"/>
    <x v="4"/>
    <x v="96"/>
    <x v="96"/>
    <s v="23151"/>
    <s v="Serveis socials bàsics"/>
    <n v="2000800"/>
    <n v="-1998100"/>
    <n v="2700"/>
    <n v="2700"/>
    <n v="2700"/>
    <n v="2700"/>
    <n v="2400"/>
    <n v="300"/>
  </r>
  <r>
    <x v="3"/>
    <x v="3"/>
    <x v="18"/>
    <x v="18"/>
    <x v="62"/>
    <x v="59"/>
    <s v="48962"/>
    <s v="Grups Municipals"/>
    <x v="0"/>
    <x v="0"/>
    <s v="9"/>
    <s v="Actuacions de caràcter general"/>
    <x v="0"/>
    <x v="0"/>
    <x v="0"/>
    <x v="0"/>
    <x v="0"/>
    <x v="0"/>
    <s v="91211"/>
    <s v="Representacio política"/>
    <n v="2473795.85"/>
    <n v="0"/>
    <n v="2473795.85"/>
    <n v="2473795.85"/>
    <n v="2473795.85"/>
    <n v="2473795.85"/>
    <n v="2473795.85"/>
    <n v="0"/>
  </r>
  <r>
    <x v="3"/>
    <x v="3"/>
    <x v="18"/>
    <x v="18"/>
    <x v="62"/>
    <x v="59"/>
    <s v="48998"/>
    <s v="Subvencions per gestió de Centres Cívics"/>
    <x v="2"/>
    <x v="2"/>
    <s v="3"/>
    <s v="Producció de béns públics de caràcter preferent"/>
    <x v="9"/>
    <x v="9"/>
    <x v="22"/>
    <x v="22"/>
    <x v="32"/>
    <x v="32"/>
    <s v="33711"/>
    <s v="Gestió de centres cívics"/>
    <n v="1707768.44"/>
    <n v="133504.95000000001"/>
    <n v="1841273.39"/>
    <n v="1841219.83"/>
    <n v="1840808.02"/>
    <n v="1840808.02"/>
    <n v="1559452.08"/>
    <n v="281355.94"/>
  </r>
  <r>
    <x v="3"/>
    <x v="3"/>
    <x v="18"/>
    <x v="18"/>
    <x v="62"/>
    <x v="59"/>
    <s v="48998"/>
    <s v="Subvencions per gestió de Centres Cívics"/>
    <x v="3"/>
    <x v="3"/>
    <s v="3"/>
    <s v="Producció de béns públics de caràcter preferent"/>
    <x v="9"/>
    <x v="9"/>
    <x v="22"/>
    <x v="22"/>
    <x v="32"/>
    <x v="32"/>
    <s v="33711"/>
    <s v="Gestió de centres cívics"/>
    <n v="53300"/>
    <n v="0"/>
    <n v="53300"/>
    <n v="53300"/>
    <n v="53300"/>
    <n v="53300"/>
    <n v="53300"/>
    <n v="0"/>
  </r>
  <r>
    <x v="3"/>
    <x v="3"/>
    <x v="18"/>
    <x v="18"/>
    <x v="62"/>
    <x v="59"/>
    <s v="48998"/>
    <s v="Subvencions per gestió de Centres Cívics"/>
    <x v="4"/>
    <x v="4"/>
    <s v="3"/>
    <s v="Producció de béns públics de caràcter preferent"/>
    <x v="9"/>
    <x v="9"/>
    <x v="22"/>
    <x v="22"/>
    <x v="32"/>
    <x v="32"/>
    <s v="33711"/>
    <s v="Gestió de centres cívics"/>
    <n v="454460.85"/>
    <n v="19582.75"/>
    <n v="474043.6"/>
    <n v="469548.79"/>
    <n v="469548.79"/>
    <n v="444409.83"/>
    <n v="315706.68"/>
    <n v="128703.15"/>
  </r>
  <r>
    <x v="3"/>
    <x v="3"/>
    <x v="18"/>
    <x v="18"/>
    <x v="62"/>
    <x v="59"/>
    <s v="48998"/>
    <s v="Subvencions per gestió de Centres Cívics"/>
    <x v="5"/>
    <x v="5"/>
    <s v="2"/>
    <s v="Actuacions de protecció i promoció social"/>
    <x v="2"/>
    <x v="2"/>
    <x v="5"/>
    <x v="5"/>
    <x v="47"/>
    <x v="47"/>
    <s v="23232"/>
    <s v="Gestió de casals i espais per a la gent"/>
    <n v="420194.17"/>
    <n v="0"/>
    <n v="420194.17"/>
    <n v="420194.17"/>
    <n v="420194.17"/>
    <n v="384239.75"/>
    <n v="384239.75"/>
    <n v="0"/>
  </r>
  <r>
    <x v="3"/>
    <x v="3"/>
    <x v="18"/>
    <x v="18"/>
    <x v="62"/>
    <x v="59"/>
    <s v="48998"/>
    <s v="Subvencions per gestió de Centres Cívics"/>
    <x v="5"/>
    <x v="5"/>
    <s v="3"/>
    <s v="Producció de béns públics de caràcter preferent"/>
    <x v="9"/>
    <x v="9"/>
    <x v="22"/>
    <x v="22"/>
    <x v="32"/>
    <x v="32"/>
    <s v="33711"/>
    <s v="Gestió de centres cívics"/>
    <n v="505230"/>
    <n v="0"/>
    <n v="505230"/>
    <n v="505230"/>
    <n v="505230"/>
    <n v="467975.26"/>
    <n v="467975.26"/>
    <n v="0"/>
  </r>
  <r>
    <x v="3"/>
    <x v="3"/>
    <x v="18"/>
    <x v="18"/>
    <x v="62"/>
    <x v="59"/>
    <s v="48998"/>
    <s v="Subvencions per gestió de Centres Cívics"/>
    <x v="8"/>
    <x v="8"/>
    <s v="2"/>
    <s v="Actuacions de protecció i promoció social"/>
    <x v="2"/>
    <x v="2"/>
    <x v="5"/>
    <x v="5"/>
    <x v="46"/>
    <x v="46"/>
    <s v="23212"/>
    <s v="Gestió equipaments d'infants i adolescen"/>
    <n v="10"/>
    <n v="0"/>
    <n v="10"/>
    <n v="0"/>
    <n v="0"/>
    <n v="0"/>
    <n v="0"/>
    <n v="0"/>
  </r>
  <r>
    <x v="3"/>
    <x v="3"/>
    <x v="18"/>
    <x v="18"/>
    <x v="62"/>
    <x v="59"/>
    <s v="48999"/>
    <s v="Subvencions gestió de serveis"/>
    <x v="2"/>
    <x v="2"/>
    <s v="3"/>
    <s v="Producció de béns públics de caràcter preferent"/>
    <x v="12"/>
    <x v="12"/>
    <x v="38"/>
    <x v="38"/>
    <x v="59"/>
    <x v="59"/>
    <s v="34112"/>
    <s v="Foment i promoció de la pràctica esporti"/>
    <n v="205806.56"/>
    <n v="-36940.18"/>
    <n v="168866.38"/>
    <n v="168866.38"/>
    <n v="168866.38"/>
    <n v="166119.16"/>
    <n v="158256.79999999999"/>
    <n v="7862.36"/>
  </r>
  <r>
    <x v="3"/>
    <x v="3"/>
    <x v="18"/>
    <x v="18"/>
    <x v="62"/>
    <x v="59"/>
    <s v="48999"/>
    <s v="Subvencions gestió de serveis"/>
    <x v="3"/>
    <x v="3"/>
    <s v="3"/>
    <s v="Producció de béns públics de caràcter preferent"/>
    <x v="12"/>
    <x v="12"/>
    <x v="51"/>
    <x v="51"/>
    <x v="84"/>
    <x v="84"/>
    <s v="34211"/>
    <s v="Instal·lacions esportives"/>
    <n v="106000"/>
    <n v="47447.08"/>
    <n v="153447.07999999999"/>
    <n v="96118.09"/>
    <n v="96118.09"/>
    <n v="89392.82"/>
    <n v="58866.400000000001"/>
    <n v="30526.42"/>
  </r>
  <r>
    <x v="3"/>
    <x v="3"/>
    <x v="18"/>
    <x v="18"/>
    <x v="62"/>
    <x v="59"/>
    <s v="48999"/>
    <s v="Subvencions gestió de serveis"/>
    <x v="4"/>
    <x v="4"/>
    <s v="3"/>
    <s v="Producció de béns públics de caràcter preferent"/>
    <x v="12"/>
    <x v="12"/>
    <x v="51"/>
    <x v="51"/>
    <x v="84"/>
    <x v="84"/>
    <s v="34211"/>
    <s v="Instal·lacions esportives"/>
    <n v="37660"/>
    <n v="0"/>
    <n v="37660"/>
    <n v="37660"/>
    <n v="37660"/>
    <n v="27409.21"/>
    <n v="24270.880000000001"/>
    <n v="3138.33"/>
  </r>
  <r>
    <x v="3"/>
    <x v="3"/>
    <x v="18"/>
    <x v="18"/>
    <x v="62"/>
    <x v="59"/>
    <s v="48999"/>
    <s v="Subvencions gestió de serveis"/>
    <x v="5"/>
    <x v="5"/>
    <s v="3"/>
    <s v="Producció de béns públics de caràcter preferent"/>
    <x v="12"/>
    <x v="12"/>
    <x v="51"/>
    <x v="51"/>
    <x v="84"/>
    <x v="84"/>
    <s v="34211"/>
    <s v="Instal·lacions esportives"/>
    <n v="35000"/>
    <n v="9440.99"/>
    <n v="44440.99"/>
    <n v="44400.99"/>
    <n v="44400.99"/>
    <n v="44400.99"/>
    <n v="28000"/>
    <n v="16400.990000000002"/>
  </r>
  <r>
    <x v="3"/>
    <x v="3"/>
    <x v="18"/>
    <x v="18"/>
    <x v="62"/>
    <x v="59"/>
    <s v="48999"/>
    <s v="Subvencions gestió de serveis"/>
    <x v="6"/>
    <x v="6"/>
    <s v="3"/>
    <s v="Producció de béns públics de caràcter preferent"/>
    <x v="9"/>
    <x v="9"/>
    <x v="22"/>
    <x v="22"/>
    <x v="32"/>
    <x v="32"/>
    <s v="33711"/>
    <s v="Gestió de centres cívics"/>
    <n v="76500"/>
    <n v="0"/>
    <n v="76500"/>
    <n v="76500"/>
    <n v="76500"/>
    <n v="76500"/>
    <n v="57375"/>
    <n v="19125"/>
  </r>
  <r>
    <x v="3"/>
    <x v="3"/>
    <x v="18"/>
    <x v="18"/>
    <x v="62"/>
    <x v="59"/>
    <s v="48999"/>
    <s v="Subvencions gestió de serveis"/>
    <x v="6"/>
    <x v="6"/>
    <s v="3"/>
    <s v="Producció de béns públics de caràcter preferent"/>
    <x v="12"/>
    <x v="12"/>
    <x v="38"/>
    <x v="38"/>
    <x v="59"/>
    <x v="59"/>
    <s v="34112"/>
    <s v="Foment i promoció de la pràctica esporti"/>
    <n v="53000"/>
    <n v="-45027.199999999997"/>
    <n v="7972.8"/>
    <n v="7972.8"/>
    <n v="7972.8"/>
    <n v="7972.8"/>
    <n v="5000"/>
    <n v="2972.8"/>
  </r>
  <r>
    <x v="3"/>
    <x v="3"/>
    <x v="18"/>
    <x v="18"/>
    <x v="62"/>
    <x v="59"/>
    <s v="48999"/>
    <s v="Subvencions gestió de serveis"/>
    <x v="7"/>
    <x v="7"/>
    <s v="2"/>
    <s v="Actuacions de protecció i promoció social"/>
    <x v="2"/>
    <x v="2"/>
    <x v="5"/>
    <x v="5"/>
    <x v="47"/>
    <x v="47"/>
    <s v="23232"/>
    <s v="Gestió de casals i espais per a la gent"/>
    <n v="39887.25"/>
    <n v="10490.9"/>
    <n v="50378.15"/>
    <n v="39887.25"/>
    <n v="39887.25"/>
    <n v="39887.25"/>
    <n v="39887.25"/>
    <n v="0"/>
  </r>
  <r>
    <x v="3"/>
    <x v="3"/>
    <x v="18"/>
    <x v="18"/>
    <x v="62"/>
    <x v="59"/>
    <s v="48999"/>
    <s v="Subvencions gestió de serveis"/>
    <x v="7"/>
    <x v="7"/>
    <s v="9"/>
    <s v="Actuacions de caràcter general"/>
    <x v="1"/>
    <x v="1"/>
    <x v="21"/>
    <x v="21"/>
    <x v="31"/>
    <x v="31"/>
    <s v="92416"/>
    <s v="Gestió equipaments de participació dels"/>
    <n v="30500"/>
    <n v="58300.24"/>
    <n v="88800.24"/>
    <n v="88800.24"/>
    <n v="88800.24"/>
    <n v="88800.24"/>
    <n v="72654.75"/>
    <n v="16145.49"/>
  </r>
  <r>
    <x v="3"/>
    <x v="3"/>
    <x v="18"/>
    <x v="18"/>
    <x v="62"/>
    <x v="59"/>
    <s v="48999"/>
    <s v="Subvencions gestió de serveis"/>
    <x v="8"/>
    <x v="8"/>
    <s v="2"/>
    <s v="Actuacions de protecció i promoció social"/>
    <x v="2"/>
    <x v="2"/>
    <x v="5"/>
    <x v="5"/>
    <x v="47"/>
    <x v="47"/>
    <s v="23232"/>
    <s v="Gestió de casals i espais per a la gent"/>
    <n v="16000"/>
    <n v="0"/>
    <n v="16000"/>
    <n v="15683.64"/>
    <n v="14360"/>
    <n v="2911.89"/>
    <n v="2911.89"/>
    <n v="0"/>
  </r>
  <r>
    <x v="3"/>
    <x v="3"/>
    <x v="18"/>
    <x v="18"/>
    <x v="62"/>
    <x v="59"/>
    <s v="48999"/>
    <s v="Subvencions gestió de serveis"/>
    <x v="8"/>
    <x v="8"/>
    <s v="3"/>
    <s v="Producció de béns públics de caràcter preferent"/>
    <x v="9"/>
    <x v="9"/>
    <x v="22"/>
    <x v="22"/>
    <x v="32"/>
    <x v="32"/>
    <s v="33711"/>
    <s v="Gestió de centres cívics"/>
    <n v="6000"/>
    <n v="0"/>
    <n v="6000"/>
    <n v="4999.92"/>
    <n v="4999.92"/>
    <n v="3513.83"/>
    <n v="1013.87"/>
    <n v="2499.96"/>
  </r>
  <r>
    <x v="3"/>
    <x v="3"/>
    <x v="18"/>
    <x v="18"/>
    <x v="62"/>
    <x v="59"/>
    <s v="48999"/>
    <s v="Subvencions gestió de serveis"/>
    <x v="9"/>
    <x v="9"/>
    <s v="2"/>
    <s v="Actuacions de protecció i promoció social"/>
    <x v="2"/>
    <x v="2"/>
    <x v="5"/>
    <x v="5"/>
    <x v="47"/>
    <x v="47"/>
    <s v="23232"/>
    <s v="Gestió de casals i espais per a la gent"/>
    <n v="0"/>
    <n v="13376.92"/>
    <n v="13376.92"/>
    <n v="13376.92"/>
    <n v="0"/>
    <n v="0"/>
    <n v="0"/>
    <n v="0"/>
  </r>
  <r>
    <x v="3"/>
    <x v="3"/>
    <x v="18"/>
    <x v="18"/>
    <x v="62"/>
    <x v="59"/>
    <s v="48999"/>
    <s v="Subvencions gestió de serveis"/>
    <x v="9"/>
    <x v="9"/>
    <s v="3"/>
    <s v="Producció de béns públics de caràcter preferent"/>
    <x v="9"/>
    <x v="9"/>
    <x v="37"/>
    <x v="37"/>
    <x v="58"/>
    <x v="58"/>
    <s v="33411"/>
    <s v="Promoció cultural"/>
    <n v="186480"/>
    <n v="-6480"/>
    <n v="180000"/>
    <n v="180000"/>
    <n v="180000"/>
    <n v="180000"/>
    <n v="144000"/>
    <n v="36000"/>
  </r>
  <r>
    <x v="3"/>
    <x v="3"/>
    <x v="18"/>
    <x v="18"/>
    <x v="62"/>
    <x v="59"/>
    <s v="48999"/>
    <s v="Subvencions gestió de serveis"/>
    <x v="9"/>
    <x v="9"/>
    <s v="9"/>
    <s v="Actuacions de caràcter general"/>
    <x v="1"/>
    <x v="1"/>
    <x v="21"/>
    <x v="21"/>
    <x v="31"/>
    <x v="31"/>
    <s v="92416"/>
    <s v="Gestió equipaments de participació dels"/>
    <n v="113960"/>
    <n v="-113960"/>
    <n v="0"/>
    <n v="0"/>
    <n v="0"/>
    <n v="0"/>
    <n v="0"/>
    <n v="0"/>
  </r>
  <r>
    <x v="3"/>
    <x v="3"/>
    <x v="18"/>
    <x v="18"/>
    <x v="62"/>
    <x v="59"/>
    <s v="48999"/>
    <s v="Subvencions gestió de serveis"/>
    <x v="10"/>
    <x v="10"/>
    <s v="3"/>
    <s v="Producció de béns públics de caràcter preferent"/>
    <x v="12"/>
    <x v="12"/>
    <x v="51"/>
    <x v="51"/>
    <x v="84"/>
    <x v="84"/>
    <s v="34211"/>
    <s v="Instal·lacions esportives"/>
    <n v="4000"/>
    <n v="154862.57999999999"/>
    <n v="158862.57999999999"/>
    <n v="54012.87"/>
    <n v="54012.87"/>
    <n v="54012.87"/>
    <n v="0"/>
    <n v="54012.87"/>
  </r>
  <r>
    <x v="3"/>
    <x v="3"/>
    <x v="19"/>
    <x v="19"/>
    <x v="63"/>
    <x v="60"/>
    <s v="49001"/>
    <s v="Quotes afiliació Organ.Internacionals"/>
    <x v="13"/>
    <x v="13"/>
    <s v="3"/>
    <s v="Producció de béns públics de caràcter preferent"/>
    <x v="14"/>
    <x v="14"/>
    <x v="40"/>
    <x v="40"/>
    <x v="63"/>
    <x v="63"/>
    <s v="31111"/>
    <s v="Promoció de la salut"/>
    <n v="5358.68"/>
    <n v="-5358.68"/>
    <n v="0"/>
    <n v="0"/>
    <n v="0"/>
    <n v="0"/>
    <n v="0"/>
    <n v="0"/>
  </r>
  <r>
    <x v="3"/>
    <x v="3"/>
    <x v="19"/>
    <x v="19"/>
    <x v="63"/>
    <x v="60"/>
    <s v="49001"/>
    <s v="Quotes afiliació Organ.Internacionals"/>
    <x v="15"/>
    <x v="15"/>
    <s v="9"/>
    <s v="Actuacions de caràcter general"/>
    <x v="0"/>
    <x v="0"/>
    <x v="0"/>
    <x v="0"/>
    <x v="9"/>
    <x v="9"/>
    <s v="91223"/>
    <s v="Relacions internacionals"/>
    <n v="36534.370000000003"/>
    <n v="1400"/>
    <n v="37934.370000000003"/>
    <n v="37867.72"/>
    <n v="37867.72"/>
    <n v="37867.72"/>
    <n v="15604.85"/>
    <n v="22262.87"/>
  </r>
  <r>
    <x v="3"/>
    <x v="3"/>
    <x v="19"/>
    <x v="19"/>
    <x v="63"/>
    <x v="60"/>
    <s v="49001"/>
    <s v="Quotes afiliació Organ.Internacionals"/>
    <x v="18"/>
    <x v="18"/>
    <s v="1"/>
    <s v="Serveis públics bàsics"/>
    <x v="4"/>
    <x v="4"/>
    <x v="7"/>
    <x v="7"/>
    <x v="8"/>
    <x v="8"/>
    <s v="15011"/>
    <s v="Despeses generals d'Ecologia Urbana"/>
    <n v="60000"/>
    <n v="-41730"/>
    <n v="18270"/>
    <n v="18270"/>
    <n v="18270"/>
    <n v="18270"/>
    <n v="9270"/>
    <n v="9000"/>
  </r>
  <r>
    <x v="3"/>
    <x v="3"/>
    <x v="19"/>
    <x v="19"/>
    <x v="63"/>
    <x v="60"/>
    <s v="49001"/>
    <s v="Quotes afiliació Organ.Internacionals"/>
    <x v="23"/>
    <x v="23"/>
    <s v="4"/>
    <s v="Actuacions de caràcter econòmic"/>
    <x v="3"/>
    <x v="3"/>
    <x v="29"/>
    <x v="29"/>
    <x v="103"/>
    <x v="103"/>
    <s v="43333"/>
    <s v="Desenvolupament econòmic"/>
    <n v="15120"/>
    <n v="0"/>
    <n v="15120"/>
    <n v="0"/>
    <n v="0"/>
    <n v="0"/>
    <n v="0"/>
    <n v="0"/>
  </r>
  <r>
    <x v="3"/>
    <x v="3"/>
    <x v="19"/>
    <x v="19"/>
    <x v="63"/>
    <x v="60"/>
    <s v="49004"/>
    <s v="Projecte SPEA"/>
    <x v="0"/>
    <x v="0"/>
    <s v="9"/>
    <s v="Actuacions de caràcter general"/>
    <x v="1"/>
    <x v="1"/>
    <x v="1"/>
    <x v="1"/>
    <x v="1"/>
    <x v="1"/>
    <s v="92011"/>
    <s v="Administració general"/>
    <n v="0"/>
    <n v="188397.57"/>
    <n v="188397.57"/>
    <n v="188397.57"/>
    <n v="188397.57"/>
    <n v="188397.57"/>
    <n v="188397.57"/>
    <n v="0"/>
  </r>
  <r>
    <x v="4"/>
    <x v="4"/>
    <x v="20"/>
    <x v="20"/>
    <x v="64"/>
    <x v="61"/>
    <s v="50000"/>
    <s v="Fons de Contingència. L. O. 2/2012"/>
    <x v="27"/>
    <x v="27"/>
    <s v="9"/>
    <s v="Actuacions de caràcter general"/>
    <x v="1"/>
    <x v="1"/>
    <x v="27"/>
    <x v="27"/>
    <x v="113"/>
    <x v="113"/>
    <s v="92911"/>
    <s v="Fons de contingència"/>
    <n v="75284159.120000005"/>
    <n v="-73402429.629999995"/>
    <n v="1881729.49"/>
    <n v="0"/>
    <n v="0"/>
    <n v="0"/>
    <n v="0"/>
    <n v="0"/>
  </r>
  <r>
    <x v="4"/>
    <x v="4"/>
    <x v="20"/>
    <x v="20"/>
    <x v="64"/>
    <x v="61"/>
    <s v="50002"/>
    <s v="Fons de Contingència Covid-19 reactivació econòmic"/>
    <x v="27"/>
    <x v="27"/>
    <s v="9"/>
    <s v="Actuacions de caràcter general"/>
    <x v="1"/>
    <x v="1"/>
    <x v="27"/>
    <x v="27"/>
    <x v="113"/>
    <x v="113"/>
    <s v="92911"/>
    <s v="Fons de contingència"/>
    <n v="0"/>
    <n v="7771000"/>
    <n v="7771000"/>
    <n v="0"/>
    <n v="0"/>
    <n v="0"/>
    <n v="0"/>
    <n v="0"/>
  </r>
  <r>
    <x v="4"/>
    <x v="4"/>
    <x v="20"/>
    <x v="20"/>
    <x v="64"/>
    <x v="61"/>
    <s v="50003"/>
    <s v="Fons de Contingència Covid-19 espai públic i mobil"/>
    <x v="27"/>
    <x v="27"/>
    <s v="9"/>
    <s v="Actuacions de caràcter general"/>
    <x v="1"/>
    <x v="1"/>
    <x v="27"/>
    <x v="27"/>
    <x v="113"/>
    <x v="113"/>
    <s v="92911"/>
    <s v="Fons de contingència"/>
    <n v="0"/>
    <n v="0.01"/>
    <n v="0.01"/>
    <n v="0"/>
    <n v="0"/>
    <n v="0"/>
    <n v="0"/>
    <n v="0"/>
  </r>
  <r>
    <x v="4"/>
    <x v="4"/>
    <x v="20"/>
    <x v="20"/>
    <x v="64"/>
    <x v="61"/>
    <s v="50004"/>
    <s v="Fons de Contingència Covid-19 suport a la cultura"/>
    <x v="27"/>
    <x v="27"/>
    <s v="9"/>
    <s v="Actuacions de caràcter general"/>
    <x v="1"/>
    <x v="1"/>
    <x v="27"/>
    <x v="27"/>
    <x v="113"/>
    <x v="113"/>
    <s v="92911"/>
    <s v="Fons de contingència"/>
    <n v="0"/>
    <n v="745940.99"/>
    <n v="745940.99"/>
    <n v="0"/>
    <n v="0"/>
    <n v="0"/>
    <n v="0"/>
    <n v="0"/>
  </r>
  <r>
    <x v="5"/>
    <x v="5"/>
    <x v="21"/>
    <x v="21"/>
    <x v="65"/>
    <x v="62"/>
    <s v="60262"/>
    <s v="Seguretat en el trànsit. Millores"/>
    <x v="21"/>
    <x v="21"/>
    <s v="1"/>
    <s v="Serveis públics bàsics"/>
    <x v="5"/>
    <x v="5"/>
    <x v="60"/>
    <x v="60"/>
    <x v="104"/>
    <x v="104"/>
    <s v="13311"/>
    <s v="Estacionament regulat"/>
    <n v="1281000"/>
    <n v="-480923.59"/>
    <n v="800076.41"/>
    <n v="800076.41"/>
    <n v="800076.41"/>
    <n v="793927.2"/>
    <n v="247483.25"/>
    <n v="546443.94999999995"/>
  </r>
  <r>
    <x v="5"/>
    <x v="5"/>
    <x v="21"/>
    <x v="21"/>
    <x v="66"/>
    <x v="62"/>
    <s v="60376"/>
    <s v="Senyalèctica Història fabril c/Pere IV. Material  "/>
    <x v="10"/>
    <x v="10"/>
    <s v="4"/>
    <s v="Actuacions de caràcter econòmic"/>
    <x v="3"/>
    <x v="3"/>
    <x v="47"/>
    <x v="47"/>
    <x v="79"/>
    <x v="79"/>
    <s v="43211"/>
    <s v="Foment del turisme"/>
    <n v="0"/>
    <n v="20328"/>
    <n v="20328"/>
    <n v="0"/>
    <n v="0"/>
    <n v="0"/>
    <n v="0"/>
    <n v="0"/>
  </r>
  <r>
    <x v="5"/>
    <x v="5"/>
    <x v="21"/>
    <x v="21"/>
    <x v="66"/>
    <x v="62"/>
    <s v="60377"/>
    <s v="Senyalèctica Aprop.riu Besòs a la Verneda.Material"/>
    <x v="10"/>
    <x v="10"/>
    <s v="4"/>
    <s v="Actuacions de caràcter econòmic"/>
    <x v="3"/>
    <x v="3"/>
    <x v="47"/>
    <x v="47"/>
    <x v="79"/>
    <x v="79"/>
    <s v="43211"/>
    <s v="Foment del turisme"/>
    <n v="0"/>
    <n v="30000"/>
    <n v="30000"/>
    <n v="0"/>
    <n v="0"/>
    <n v="0"/>
    <n v="0"/>
    <n v="0"/>
  </r>
  <r>
    <x v="5"/>
    <x v="5"/>
    <x v="21"/>
    <x v="21"/>
    <x v="66"/>
    <x v="62"/>
    <s v="60382"/>
    <s v="Nova xarxa de bus. Millores transport"/>
    <x v="21"/>
    <x v="21"/>
    <s v="4"/>
    <s v="Actuacions de caràcter econòmic"/>
    <x v="16"/>
    <x v="16"/>
    <x v="50"/>
    <x v="50"/>
    <x v="106"/>
    <x v="106"/>
    <s v="44111"/>
    <s v="Suport al transport públic de viatgers"/>
    <n v="408000"/>
    <n v="-300261.39"/>
    <n v="107738.61"/>
    <n v="107738.61"/>
    <n v="107738.61"/>
    <n v="107580.82"/>
    <n v="65448.52"/>
    <n v="42132.3"/>
  </r>
  <r>
    <x v="5"/>
    <x v="5"/>
    <x v="21"/>
    <x v="21"/>
    <x v="66"/>
    <x v="62"/>
    <s v="60386"/>
    <s v="Semaforització. Millores"/>
    <x v="21"/>
    <x v="21"/>
    <s v="1"/>
    <s v="Serveis públics bàsics"/>
    <x v="5"/>
    <x v="5"/>
    <x v="60"/>
    <x v="60"/>
    <x v="104"/>
    <x v="104"/>
    <s v="13311"/>
    <s v="Estacionament regulat"/>
    <n v="2078662.1"/>
    <n v="-2036331.46"/>
    <n v="42330.64"/>
    <n v="42330.64"/>
    <n v="42330.64"/>
    <n v="39614.370000000003"/>
    <n v="0"/>
    <n v="39614.370000000003"/>
  </r>
  <r>
    <x v="5"/>
    <x v="5"/>
    <x v="21"/>
    <x v="21"/>
    <x v="66"/>
    <x v="62"/>
    <s v="60389"/>
    <s v="Accessibilitat Les Planes i Vallvidrera. Millores"/>
    <x v="5"/>
    <x v="5"/>
    <s v="1"/>
    <s v="Serveis públics bàsics"/>
    <x v="4"/>
    <x v="4"/>
    <x v="14"/>
    <x v="14"/>
    <x v="21"/>
    <x v="21"/>
    <s v="15131"/>
    <s v="Redacció de projectes-execució d'obres"/>
    <n v="0"/>
    <n v="71394.34"/>
    <n v="71394.34"/>
    <n v="63160.42"/>
    <n v="63160.42"/>
    <n v="63160.42"/>
    <n v="0"/>
    <n v="63160.42"/>
  </r>
  <r>
    <x v="5"/>
    <x v="5"/>
    <x v="21"/>
    <x v="21"/>
    <x v="66"/>
    <x v="62"/>
    <s v="60393"/>
    <s v="Semaforització.Ins.elements lectura consum elètric"/>
    <x v="21"/>
    <x v="21"/>
    <s v="1"/>
    <s v="Serveis públics bàsics"/>
    <x v="5"/>
    <x v="5"/>
    <x v="60"/>
    <x v="60"/>
    <x v="104"/>
    <x v="104"/>
    <s v="13311"/>
    <s v="Estacionament regulat"/>
    <n v="1033679.07"/>
    <n v="66734.850000000006"/>
    <n v="1100413.92"/>
    <n v="1023590.57"/>
    <n v="1023590.56"/>
    <n v="1022954.16"/>
    <n v="568179.6"/>
    <n v="454774.56"/>
  </r>
  <r>
    <x v="5"/>
    <x v="5"/>
    <x v="21"/>
    <x v="21"/>
    <x v="66"/>
    <x v="62"/>
    <s v="60395"/>
    <s v="Xarxa convencional de busos. Millores"/>
    <x v="21"/>
    <x v="21"/>
    <s v="4"/>
    <s v="Actuacions de caràcter econòmic"/>
    <x v="16"/>
    <x v="16"/>
    <x v="50"/>
    <x v="50"/>
    <x v="106"/>
    <x v="106"/>
    <s v="44111"/>
    <s v="Suport al transport públic de viatgers"/>
    <n v="22000"/>
    <n v="-15332.9"/>
    <n v="6667.1"/>
    <n v="6667.1"/>
    <n v="6667.1"/>
    <n v="6667.1"/>
    <n v="0"/>
    <n v="6667.1"/>
  </r>
  <r>
    <x v="5"/>
    <x v="5"/>
    <x v="21"/>
    <x v="21"/>
    <x v="66"/>
    <x v="62"/>
    <s v="60399"/>
    <s v="Galeries de Serveis. Millores"/>
    <x v="21"/>
    <x v="21"/>
    <s v="1"/>
    <s v="Serveis públics bàsics"/>
    <x v="4"/>
    <x v="4"/>
    <x v="15"/>
    <x v="15"/>
    <x v="71"/>
    <x v="71"/>
    <s v="15331"/>
    <s v="Manteniment i renovació de les estructur"/>
    <n v="1079500"/>
    <n v="-141280"/>
    <n v="938220"/>
    <n v="930741.18"/>
    <n v="930741.18"/>
    <n v="930741.17"/>
    <n v="0"/>
    <n v="930741.17"/>
  </r>
  <r>
    <x v="5"/>
    <x v="5"/>
    <x v="21"/>
    <x v="21"/>
    <x v="67"/>
    <x v="63"/>
    <s v="60500"/>
    <s v="Expropiacions"/>
    <x v="27"/>
    <x v="27"/>
    <s v="1"/>
    <s v="Serveis públics bàsics"/>
    <x v="4"/>
    <x v="4"/>
    <x v="14"/>
    <x v="14"/>
    <x v="21"/>
    <x v="21"/>
    <s v="15131"/>
    <s v="Redacció de projectes-execució d'obres"/>
    <n v="14735790"/>
    <n v="0"/>
    <n v="14735790"/>
    <n v="0"/>
    <n v="0"/>
    <n v="0"/>
    <n v="0"/>
    <n v="0"/>
  </r>
  <r>
    <x v="5"/>
    <x v="5"/>
    <x v="21"/>
    <x v="21"/>
    <x v="68"/>
    <x v="62"/>
    <s v="60715"/>
    <s v="Messures contra contaminació-zones baixa emissions"/>
    <x v="21"/>
    <x v="21"/>
    <s v="1"/>
    <s v="Serveis públics bàsics"/>
    <x v="11"/>
    <x v="11"/>
    <x v="31"/>
    <x v="31"/>
    <x v="49"/>
    <x v="49"/>
    <s v="17211"/>
    <s v="Intervenció mediambiental"/>
    <n v="637000"/>
    <n v="219981.82"/>
    <n v="856981.82"/>
    <n v="856846.72"/>
    <n v="856846.72"/>
    <n v="856806.36"/>
    <n v="627993.63"/>
    <n v="228812.73"/>
  </r>
  <r>
    <x v="5"/>
    <x v="5"/>
    <x v="21"/>
    <x v="21"/>
    <x v="68"/>
    <x v="62"/>
    <s v="60751"/>
    <s v="Millora de la senyalització. Renovació"/>
    <x v="21"/>
    <x v="21"/>
    <s v="1"/>
    <s v="Serveis públics bàsics"/>
    <x v="5"/>
    <x v="5"/>
    <x v="60"/>
    <x v="60"/>
    <x v="104"/>
    <x v="104"/>
    <s v="13311"/>
    <s v="Estacionament regulat"/>
    <n v="1150500"/>
    <n v="-508477.86"/>
    <n v="642022.14"/>
    <n v="635924.42000000004"/>
    <n v="635924.42000000004"/>
    <n v="635694.37"/>
    <n v="197642.98"/>
    <n v="438051.39"/>
  </r>
  <r>
    <x v="5"/>
    <x v="5"/>
    <x v="21"/>
    <x v="21"/>
    <x v="69"/>
    <x v="64"/>
    <s v="60900"/>
    <s v="Inversions"/>
    <x v="5"/>
    <x v="5"/>
    <s v="1"/>
    <s v="Serveis públics bàsics"/>
    <x v="4"/>
    <x v="4"/>
    <x v="14"/>
    <x v="14"/>
    <x v="21"/>
    <x v="21"/>
    <s v="15131"/>
    <s v="Redacció de projectes-execució d'obres"/>
    <n v="0"/>
    <n v="25000"/>
    <n v="25000"/>
    <n v="0"/>
    <n v="0"/>
    <n v="0"/>
    <n v="0"/>
    <n v="0"/>
  </r>
  <r>
    <x v="5"/>
    <x v="5"/>
    <x v="21"/>
    <x v="21"/>
    <x v="69"/>
    <x v="64"/>
    <s v="60900"/>
    <s v="Inversions"/>
    <x v="6"/>
    <x v="6"/>
    <s v="1"/>
    <s v="Serveis públics bàsics"/>
    <x v="4"/>
    <x v="4"/>
    <x v="14"/>
    <x v="14"/>
    <x v="74"/>
    <x v="74"/>
    <s v="15121"/>
    <s v="Gestió del sòl"/>
    <n v="8800000"/>
    <n v="-8792814.8100000005"/>
    <n v="7185.19"/>
    <n v="0"/>
    <n v="0"/>
    <n v="0"/>
    <n v="0"/>
    <n v="0"/>
  </r>
  <r>
    <x v="5"/>
    <x v="5"/>
    <x v="21"/>
    <x v="21"/>
    <x v="69"/>
    <x v="64"/>
    <s v="60900"/>
    <s v="Inversions"/>
    <x v="27"/>
    <x v="27"/>
    <s v="1"/>
    <s v="Serveis públics bàsics"/>
    <x v="4"/>
    <x v="4"/>
    <x v="14"/>
    <x v="14"/>
    <x v="21"/>
    <x v="21"/>
    <s v="15131"/>
    <s v="Redacció de projectes-execució d'obres"/>
    <n v="62468626.869999997"/>
    <n v="-58945236.880000003"/>
    <n v="3523389.99"/>
    <n v="0"/>
    <n v="0"/>
    <n v="0"/>
    <n v="0"/>
    <n v="0"/>
  </r>
  <r>
    <x v="5"/>
    <x v="5"/>
    <x v="21"/>
    <x v="21"/>
    <x v="69"/>
    <x v="64"/>
    <s v="60900"/>
    <s v="Inversions"/>
    <x v="27"/>
    <x v="27"/>
    <s v="1"/>
    <s v="Serveis públics bàsics"/>
    <x v="4"/>
    <x v="4"/>
    <x v="41"/>
    <x v="41"/>
    <x v="66"/>
    <x v="66"/>
    <s v="15211"/>
    <s v="Promoció de l'habitatge social"/>
    <n v="50000000"/>
    <n v="0"/>
    <n v="50000000"/>
    <n v="0"/>
    <n v="0"/>
    <n v="0"/>
    <n v="0"/>
    <n v="0"/>
  </r>
  <r>
    <x v="5"/>
    <x v="5"/>
    <x v="21"/>
    <x v="21"/>
    <x v="69"/>
    <x v="64"/>
    <s v="60900"/>
    <s v="Inversions"/>
    <x v="27"/>
    <x v="27"/>
    <s v="1"/>
    <s v="Serveis públics bàsics"/>
    <x v="11"/>
    <x v="11"/>
    <x v="31"/>
    <x v="31"/>
    <x v="49"/>
    <x v="49"/>
    <s v="17211"/>
    <s v="Intervenció mediambiental"/>
    <n v="22000000"/>
    <n v="0"/>
    <n v="22000000"/>
    <n v="0"/>
    <n v="0"/>
    <n v="0"/>
    <n v="0"/>
    <n v="0"/>
  </r>
  <r>
    <x v="5"/>
    <x v="5"/>
    <x v="21"/>
    <x v="21"/>
    <x v="69"/>
    <x v="64"/>
    <s v="60900"/>
    <s v="Inversions"/>
    <x v="27"/>
    <x v="27"/>
    <s v="2"/>
    <s v="Actuacions de protecció i promoció social"/>
    <x v="2"/>
    <x v="2"/>
    <x v="3"/>
    <x v="3"/>
    <x v="3"/>
    <x v="3"/>
    <s v="23013"/>
    <s v="Serveis comuns d'equipaments de serveis"/>
    <n v="500000"/>
    <n v="-130888"/>
    <n v="369112"/>
    <n v="0"/>
    <n v="0"/>
    <n v="0"/>
    <n v="0"/>
    <n v="0"/>
  </r>
  <r>
    <x v="5"/>
    <x v="5"/>
    <x v="21"/>
    <x v="21"/>
    <x v="69"/>
    <x v="64"/>
    <s v="60900"/>
    <s v="Inversions"/>
    <x v="27"/>
    <x v="27"/>
    <s v="3"/>
    <s v="Producció de béns públics de caràcter preferent"/>
    <x v="9"/>
    <x v="9"/>
    <x v="52"/>
    <x v="52"/>
    <x v="85"/>
    <x v="85"/>
    <s v="33011"/>
    <s v="Administració general de cultura"/>
    <n v="1500000"/>
    <n v="-490635.5"/>
    <n v="1009364.5"/>
    <n v="0"/>
    <n v="0"/>
    <n v="0"/>
    <n v="0"/>
    <n v="0"/>
  </r>
  <r>
    <x v="5"/>
    <x v="5"/>
    <x v="21"/>
    <x v="21"/>
    <x v="69"/>
    <x v="64"/>
    <s v="60900"/>
    <s v="Inversions"/>
    <x v="27"/>
    <x v="27"/>
    <s v="4"/>
    <s v="Actuacions de caràcter econòmic"/>
    <x v="16"/>
    <x v="16"/>
    <x v="50"/>
    <x v="50"/>
    <x v="106"/>
    <x v="106"/>
    <s v="44111"/>
    <s v="Suport al transport públic de viatgers"/>
    <n v="3315709.17"/>
    <n v="-3315709.17"/>
    <n v="0"/>
    <n v="0"/>
    <n v="0"/>
    <n v="0"/>
    <n v="0"/>
    <n v="0"/>
  </r>
  <r>
    <x v="5"/>
    <x v="5"/>
    <x v="21"/>
    <x v="21"/>
    <x v="69"/>
    <x v="64"/>
    <s v="60900"/>
    <s v="Inversions"/>
    <x v="27"/>
    <x v="27"/>
    <s v="9"/>
    <s v="Actuacions de caràcter general"/>
    <x v="1"/>
    <x v="1"/>
    <x v="1"/>
    <x v="1"/>
    <x v="1"/>
    <x v="1"/>
    <s v="92011"/>
    <s v="Administració general"/>
    <n v="1910000"/>
    <n v="-1063816.3999999999"/>
    <n v="846183.6"/>
    <n v="0"/>
    <n v="0"/>
    <n v="0"/>
    <n v="0"/>
    <n v="0"/>
  </r>
  <r>
    <x v="5"/>
    <x v="5"/>
    <x v="21"/>
    <x v="21"/>
    <x v="69"/>
    <x v="64"/>
    <s v="60932"/>
    <s v="Carrer &quot;D&quot;. Permuta Desequilibri IVA"/>
    <x v="24"/>
    <x v="24"/>
    <s v="9"/>
    <s v="Actuacions de caràcter general"/>
    <x v="8"/>
    <x v="8"/>
    <x v="18"/>
    <x v="18"/>
    <x v="25"/>
    <x v="25"/>
    <s v="93311"/>
    <s v="Patrimoni"/>
    <n v="0"/>
    <n v="2839884.68"/>
    <n v="2839884.68"/>
    <n v="2839884.68"/>
    <n v="2839884.68"/>
    <n v="2839884.68"/>
    <n v="240479.53"/>
    <n v="2599405.15"/>
  </r>
  <r>
    <x v="5"/>
    <x v="5"/>
    <x v="21"/>
    <x v="21"/>
    <x v="69"/>
    <x v="64"/>
    <s v="60970"/>
    <s v="Inversions Foment de Ciutat, S.A."/>
    <x v="27"/>
    <x v="27"/>
    <s v="1"/>
    <s v="Serveis públics bàsics"/>
    <x v="4"/>
    <x v="4"/>
    <x v="14"/>
    <x v="14"/>
    <x v="21"/>
    <x v="21"/>
    <s v="15131"/>
    <s v="Redacció de projectes-execució d'obres"/>
    <n v="0"/>
    <n v="269441.06"/>
    <n v="269441.06"/>
    <n v="269441.06"/>
    <n v="269441.06"/>
    <n v="269441.06"/>
    <n v="0"/>
    <n v="269441.06"/>
  </r>
  <r>
    <x v="5"/>
    <x v="5"/>
    <x v="21"/>
    <x v="21"/>
    <x v="69"/>
    <x v="64"/>
    <s v="60970"/>
    <s v="Inversions Foment de Ciutat, S.A."/>
    <x v="27"/>
    <x v="27"/>
    <s v="1"/>
    <s v="Serveis públics bàsics"/>
    <x v="4"/>
    <x v="4"/>
    <x v="15"/>
    <x v="15"/>
    <x v="83"/>
    <x v="83"/>
    <s v="15361"/>
    <s v="Pla de Barris"/>
    <n v="1493143"/>
    <n v="-466514.11"/>
    <n v="1026628.89"/>
    <n v="1023088.11"/>
    <n v="1023088.11"/>
    <n v="1023088.11"/>
    <n v="0"/>
    <n v="1023088.11"/>
  </r>
  <r>
    <x v="5"/>
    <x v="5"/>
    <x v="21"/>
    <x v="21"/>
    <x v="69"/>
    <x v="64"/>
    <s v="60974"/>
    <s v="Inversions BIMSA"/>
    <x v="27"/>
    <x v="27"/>
    <s v="1"/>
    <s v="Serveis públics bàsics"/>
    <x v="5"/>
    <x v="5"/>
    <x v="10"/>
    <x v="10"/>
    <x v="12"/>
    <x v="12"/>
    <s v="13212"/>
    <s v="Serveis generals de la Guàrdia Urbana"/>
    <n v="391711.5"/>
    <n v="0"/>
    <n v="391711.5"/>
    <n v="391711.5"/>
    <n v="391711.5"/>
    <n v="391711.5"/>
    <n v="0"/>
    <n v="391711.5"/>
  </r>
  <r>
    <x v="5"/>
    <x v="5"/>
    <x v="21"/>
    <x v="21"/>
    <x v="69"/>
    <x v="64"/>
    <s v="60974"/>
    <s v="Inversions BIMSA"/>
    <x v="27"/>
    <x v="27"/>
    <s v="1"/>
    <s v="Serveis públics bàsics"/>
    <x v="5"/>
    <x v="5"/>
    <x v="12"/>
    <x v="12"/>
    <x v="15"/>
    <x v="15"/>
    <s v="13612"/>
    <s v="Intervenció en extinció d’incendis i sal"/>
    <n v="1067479.6000000001"/>
    <n v="202.75"/>
    <n v="1067682.3500000001"/>
    <n v="1067682.3500000001"/>
    <n v="1067682.3500000001"/>
    <n v="1067682.3500000001"/>
    <n v="49690.06"/>
    <n v="1017992.29"/>
  </r>
  <r>
    <x v="5"/>
    <x v="5"/>
    <x v="21"/>
    <x v="21"/>
    <x v="69"/>
    <x v="64"/>
    <s v="60974"/>
    <s v="Inversions BIMSA"/>
    <x v="27"/>
    <x v="27"/>
    <s v="1"/>
    <s v="Serveis públics bàsics"/>
    <x v="4"/>
    <x v="4"/>
    <x v="14"/>
    <x v="14"/>
    <x v="21"/>
    <x v="21"/>
    <s v="15131"/>
    <s v="Redacció de projectes-execució d'obres"/>
    <n v="60255504.640000001"/>
    <n v="-5712041.4100000001"/>
    <n v="54543463.229999997"/>
    <n v="41755004.369999997"/>
    <n v="41755004.369999997"/>
    <n v="41755004.369999997"/>
    <n v="25251777.809999999"/>
    <n v="16503226.560000001"/>
  </r>
  <r>
    <x v="5"/>
    <x v="5"/>
    <x v="21"/>
    <x v="21"/>
    <x v="69"/>
    <x v="64"/>
    <s v="60974"/>
    <s v="Inversions BIMSA"/>
    <x v="27"/>
    <x v="27"/>
    <s v="1"/>
    <s v="Serveis públics bàsics"/>
    <x v="4"/>
    <x v="4"/>
    <x v="15"/>
    <x v="15"/>
    <x v="71"/>
    <x v="71"/>
    <s v="15331"/>
    <s v="Manteniment i renovació de les estructur"/>
    <n v="68083746.409999996"/>
    <n v="-37644296.369999997"/>
    <n v="30439450.039999999"/>
    <n v="30439450.039999999"/>
    <n v="30439450.039999999"/>
    <n v="30439450.039999999"/>
    <n v="30163790.66"/>
    <n v="275659.38"/>
  </r>
  <r>
    <x v="5"/>
    <x v="5"/>
    <x v="21"/>
    <x v="21"/>
    <x v="69"/>
    <x v="64"/>
    <s v="60974"/>
    <s v="Inversions BIMSA"/>
    <x v="27"/>
    <x v="27"/>
    <s v="1"/>
    <s v="Serveis públics bàsics"/>
    <x v="4"/>
    <x v="4"/>
    <x v="15"/>
    <x v="15"/>
    <x v="18"/>
    <x v="18"/>
    <s v="15344"/>
    <s v="Manteniment-millora espais públics no ce"/>
    <n v="5655848.2199999997"/>
    <n v="2438088.86"/>
    <n v="8093937.0800000001"/>
    <n v="8093937.0800000001"/>
    <n v="8093937.0800000001"/>
    <n v="8093937.0800000001"/>
    <n v="6994410.04"/>
    <n v="1099527.04"/>
  </r>
  <r>
    <x v="5"/>
    <x v="5"/>
    <x v="21"/>
    <x v="21"/>
    <x v="69"/>
    <x v="64"/>
    <s v="60974"/>
    <s v="Inversions BIMSA"/>
    <x v="27"/>
    <x v="27"/>
    <s v="1"/>
    <s v="Serveis públics bàsics"/>
    <x v="4"/>
    <x v="4"/>
    <x v="15"/>
    <x v="15"/>
    <x v="83"/>
    <x v="83"/>
    <s v="15361"/>
    <s v="Pla de Barris"/>
    <n v="32003839.390000001"/>
    <n v="-15875022.970000001"/>
    <n v="16128816.42"/>
    <n v="16128816.42"/>
    <n v="16128816.42"/>
    <n v="16128816.42"/>
    <n v="12814458.25"/>
    <n v="3314358.17"/>
  </r>
  <r>
    <x v="5"/>
    <x v="5"/>
    <x v="21"/>
    <x v="21"/>
    <x v="69"/>
    <x v="64"/>
    <s v="60974"/>
    <s v="Inversions BIMSA"/>
    <x v="27"/>
    <x v="27"/>
    <s v="1"/>
    <s v="Serveis públics bàsics"/>
    <x v="6"/>
    <x v="6"/>
    <x v="35"/>
    <x v="35"/>
    <x v="54"/>
    <x v="54"/>
    <s v="16011"/>
    <s v="Sanejament xarxa de clavegueram"/>
    <n v="0"/>
    <n v="48941.06"/>
    <n v="48941.06"/>
    <n v="48941.06"/>
    <n v="48941.06"/>
    <n v="48941.06"/>
    <n v="36286.97"/>
    <n v="12654.09"/>
  </r>
  <r>
    <x v="5"/>
    <x v="5"/>
    <x v="21"/>
    <x v="21"/>
    <x v="69"/>
    <x v="64"/>
    <s v="60974"/>
    <s v="Inversions BIMSA"/>
    <x v="27"/>
    <x v="27"/>
    <s v="1"/>
    <s v="Serveis públics bàsics"/>
    <x v="6"/>
    <x v="6"/>
    <x v="36"/>
    <x v="36"/>
    <x v="55"/>
    <x v="55"/>
    <s v="16111"/>
    <s v="Abastament de les aigües"/>
    <n v="1267765"/>
    <n v="-904447.48"/>
    <n v="363317.52"/>
    <n v="363317.52"/>
    <n v="363317.52"/>
    <n v="363317.52"/>
    <n v="9387.42"/>
    <n v="353930.1"/>
  </r>
  <r>
    <x v="5"/>
    <x v="5"/>
    <x v="21"/>
    <x v="21"/>
    <x v="69"/>
    <x v="64"/>
    <s v="60974"/>
    <s v="Inversions BIMSA"/>
    <x v="27"/>
    <x v="27"/>
    <s v="1"/>
    <s v="Serveis públics bàsics"/>
    <x v="6"/>
    <x v="6"/>
    <x v="23"/>
    <x v="23"/>
    <x v="36"/>
    <x v="36"/>
    <s v="16231"/>
    <s v="Tractament de residus"/>
    <n v="228128"/>
    <n v="27378.97"/>
    <n v="255506.97"/>
    <n v="255506.97"/>
    <n v="255506.97"/>
    <n v="255506.97"/>
    <n v="198894.42"/>
    <n v="56612.55"/>
  </r>
  <r>
    <x v="5"/>
    <x v="5"/>
    <x v="21"/>
    <x v="21"/>
    <x v="69"/>
    <x v="64"/>
    <s v="60974"/>
    <s v="Inversions BIMSA"/>
    <x v="27"/>
    <x v="27"/>
    <s v="1"/>
    <s v="Serveis públics bàsics"/>
    <x v="6"/>
    <x v="6"/>
    <x v="24"/>
    <x v="24"/>
    <x v="37"/>
    <x v="37"/>
    <s v="16511"/>
    <s v="Gestió de l'enllumenat públic"/>
    <n v="4134599.61"/>
    <n v="-1043699.05"/>
    <n v="3090900.56"/>
    <n v="3090900.56"/>
    <n v="3090900.56"/>
    <n v="3090900.56"/>
    <n v="1554860.54"/>
    <n v="1536040.02"/>
  </r>
  <r>
    <x v="5"/>
    <x v="5"/>
    <x v="21"/>
    <x v="21"/>
    <x v="69"/>
    <x v="64"/>
    <s v="60974"/>
    <s v="Inversions BIMSA"/>
    <x v="27"/>
    <x v="27"/>
    <s v="1"/>
    <s v="Serveis públics bàsics"/>
    <x v="11"/>
    <x v="11"/>
    <x v="43"/>
    <x v="43"/>
    <x v="73"/>
    <x v="73"/>
    <s v="17111"/>
    <s v="Construcció i manteniment d'espais verds"/>
    <n v="10734291.65"/>
    <n v="-137216.6"/>
    <n v="10597075.050000001"/>
    <n v="10597075.050000001"/>
    <n v="10597075.050000001"/>
    <n v="10597075.050000001"/>
    <n v="1374105.25"/>
    <n v="9222969.8000000007"/>
  </r>
  <r>
    <x v="5"/>
    <x v="5"/>
    <x v="21"/>
    <x v="21"/>
    <x v="69"/>
    <x v="64"/>
    <s v="60974"/>
    <s v="Inversions BIMSA"/>
    <x v="27"/>
    <x v="27"/>
    <s v="1"/>
    <s v="Serveis públics bàsics"/>
    <x v="11"/>
    <x v="11"/>
    <x v="31"/>
    <x v="31"/>
    <x v="49"/>
    <x v="49"/>
    <s v="17211"/>
    <s v="Intervenció mediambiental"/>
    <n v="3889737.26"/>
    <n v="27495.03"/>
    <n v="3917232.29"/>
    <n v="3775723.18"/>
    <n v="3775723.18"/>
    <n v="3775723.18"/>
    <n v="1274359.46"/>
    <n v="2501363.7200000002"/>
  </r>
  <r>
    <x v="5"/>
    <x v="5"/>
    <x v="21"/>
    <x v="21"/>
    <x v="69"/>
    <x v="64"/>
    <s v="60974"/>
    <s v="Inversions BIMSA"/>
    <x v="27"/>
    <x v="27"/>
    <s v="2"/>
    <s v="Actuacions de protecció i promoció social"/>
    <x v="2"/>
    <x v="2"/>
    <x v="4"/>
    <x v="4"/>
    <x v="114"/>
    <x v="114"/>
    <s v="23191"/>
    <s v="Emergències i urgències socials"/>
    <n v="268845"/>
    <n v="67000"/>
    <n v="335845"/>
    <n v="335844.96"/>
    <n v="335844.96"/>
    <n v="335844.96"/>
    <n v="335844.96"/>
    <n v="0"/>
  </r>
  <r>
    <x v="5"/>
    <x v="5"/>
    <x v="21"/>
    <x v="21"/>
    <x v="69"/>
    <x v="64"/>
    <s v="60974"/>
    <s v="Inversions BIMSA"/>
    <x v="27"/>
    <x v="27"/>
    <s v="3"/>
    <s v="Producció de béns públics de caràcter preferent"/>
    <x v="9"/>
    <x v="9"/>
    <x v="58"/>
    <x v="58"/>
    <x v="100"/>
    <x v="100"/>
    <s v="33311"/>
    <s v="Museus i centres patrimonials"/>
    <n v="620000"/>
    <n v="-164737.54"/>
    <n v="455262.46"/>
    <n v="455262.46"/>
    <n v="455262.46"/>
    <n v="455262.46"/>
    <n v="354117.17"/>
    <n v="101145.29"/>
  </r>
  <r>
    <x v="5"/>
    <x v="5"/>
    <x v="21"/>
    <x v="21"/>
    <x v="69"/>
    <x v="64"/>
    <s v="60974"/>
    <s v="Inversions BIMSA"/>
    <x v="27"/>
    <x v="27"/>
    <s v="3"/>
    <s v="Producció de béns públics de caràcter preferent"/>
    <x v="12"/>
    <x v="12"/>
    <x v="51"/>
    <x v="51"/>
    <x v="84"/>
    <x v="84"/>
    <s v="34211"/>
    <s v="Instal·lacions esportives"/>
    <n v="55778.5"/>
    <n v="108959.03999999999"/>
    <n v="164737.54"/>
    <n v="164737.54"/>
    <n v="164737.54"/>
    <n v="164737.54"/>
    <n v="164737.54"/>
    <n v="0"/>
  </r>
  <r>
    <x v="5"/>
    <x v="5"/>
    <x v="21"/>
    <x v="21"/>
    <x v="69"/>
    <x v="64"/>
    <s v="60974"/>
    <s v="Inversions BIMSA"/>
    <x v="27"/>
    <x v="27"/>
    <s v="4"/>
    <s v="Actuacions de caràcter econòmic"/>
    <x v="3"/>
    <x v="3"/>
    <x v="30"/>
    <x v="30"/>
    <x v="97"/>
    <x v="97"/>
    <s v="43121"/>
    <s v="Mercats municipals"/>
    <n v="11730"/>
    <n v="-11730"/>
    <n v="0"/>
    <n v="0"/>
    <n v="0"/>
    <n v="0"/>
    <n v="0"/>
    <n v="0"/>
  </r>
  <r>
    <x v="5"/>
    <x v="5"/>
    <x v="21"/>
    <x v="21"/>
    <x v="69"/>
    <x v="64"/>
    <s v="60974"/>
    <s v="Inversions BIMSA"/>
    <x v="27"/>
    <x v="27"/>
    <s v="4"/>
    <s v="Actuacions de caràcter econòmic"/>
    <x v="16"/>
    <x v="16"/>
    <x v="50"/>
    <x v="50"/>
    <x v="106"/>
    <x v="106"/>
    <s v="44111"/>
    <s v="Suport al transport públic de viatgers"/>
    <n v="1476760.35"/>
    <n v="-1374623.08"/>
    <n v="102137.27"/>
    <n v="91805.36"/>
    <n v="91805.36"/>
    <n v="91805.36"/>
    <n v="91805.36"/>
    <n v="0"/>
  </r>
  <r>
    <x v="5"/>
    <x v="5"/>
    <x v="21"/>
    <x v="21"/>
    <x v="69"/>
    <x v="64"/>
    <s v="60974"/>
    <s v="Inversions BIMSA"/>
    <x v="27"/>
    <x v="27"/>
    <s v="9"/>
    <s v="Actuacions de caràcter general"/>
    <x v="8"/>
    <x v="8"/>
    <x v="18"/>
    <x v="18"/>
    <x v="25"/>
    <x v="25"/>
    <s v="93314"/>
    <s v="Manteniment d’edificis i solars no centr"/>
    <n v="16847043.050000001"/>
    <n v="-5031524.3600000003"/>
    <n v="11815518.689999999"/>
    <n v="11815518.689999999"/>
    <n v="11815518.689999999"/>
    <n v="11815518.689999999"/>
    <n v="5261070.87"/>
    <n v="6554447.8200000003"/>
  </r>
  <r>
    <x v="5"/>
    <x v="5"/>
    <x v="21"/>
    <x v="21"/>
    <x v="69"/>
    <x v="64"/>
    <s v="60977"/>
    <s v="Inversions IM Mercats de Barcelona"/>
    <x v="27"/>
    <x v="27"/>
    <s v="1"/>
    <s v="Serveis públics bàsics"/>
    <x v="4"/>
    <x v="4"/>
    <x v="14"/>
    <x v="14"/>
    <x v="21"/>
    <x v="21"/>
    <s v="15131"/>
    <s v="Redacció de projectes-execució d'obres"/>
    <n v="0"/>
    <n v="5475696.3499999996"/>
    <n v="5475696.3499999996"/>
    <n v="5475696.3499999996"/>
    <n v="5475696.3499999996"/>
    <n v="5295046.04"/>
    <n v="0"/>
    <n v="5295046.04"/>
  </r>
  <r>
    <x v="5"/>
    <x v="5"/>
    <x v="21"/>
    <x v="21"/>
    <x v="69"/>
    <x v="64"/>
    <s v="60977"/>
    <s v="Inversions IM Mercats de Barcelona"/>
    <x v="27"/>
    <x v="27"/>
    <s v="4"/>
    <s v="Actuacions de caràcter econòmic"/>
    <x v="3"/>
    <x v="3"/>
    <x v="30"/>
    <x v="30"/>
    <x v="97"/>
    <x v="97"/>
    <s v="43121"/>
    <s v="Mercats municipals"/>
    <n v="7290977.7999999998"/>
    <n v="286988"/>
    <n v="7577965.7999999998"/>
    <n v="7577965.7999999998"/>
    <n v="7577965.7999999998"/>
    <n v="7577965.7999999998"/>
    <n v="0"/>
    <n v="7577965.7999999998"/>
  </r>
  <r>
    <x v="5"/>
    <x v="5"/>
    <x v="21"/>
    <x v="21"/>
    <x v="69"/>
    <x v="64"/>
    <s v="60978"/>
    <s v="Inversions Barcelona Activa"/>
    <x v="27"/>
    <x v="27"/>
    <s v="1"/>
    <s v="Serveis públics bàsics"/>
    <x v="4"/>
    <x v="4"/>
    <x v="14"/>
    <x v="14"/>
    <x v="21"/>
    <x v="21"/>
    <s v="15131"/>
    <s v="Redacció de projectes-execució d'obres"/>
    <n v="0"/>
    <n v="174316.96"/>
    <n v="174316.96"/>
    <n v="133883.01999999999"/>
    <n v="133883.01999999999"/>
    <n v="133883.01999999999"/>
    <n v="115053.06"/>
    <n v="18829.96"/>
  </r>
  <r>
    <x v="5"/>
    <x v="5"/>
    <x v="21"/>
    <x v="21"/>
    <x v="69"/>
    <x v="64"/>
    <s v="60978"/>
    <s v="Inversions Barcelona Activa"/>
    <x v="27"/>
    <x v="27"/>
    <s v="4"/>
    <s v="Actuacions de caràcter econòmic"/>
    <x v="3"/>
    <x v="3"/>
    <x v="29"/>
    <x v="29"/>
    <x v="103"/>
    <x v="103"/>
    <s v="43333"/>
    <s v="Desenvolupament econòmic"/>
    <n v="0"/>
    <n v="378285.23"/>
    <n v="378285.23"/>
    <n v="359335.44"/>
    <n v="359335.44"/>
    <n v="359335.44"/>
    <n v="0"/>
    <n v="359335.44"/>
  </r>
  <r>
    <x v="5"/>
    <x v="5"/>
    <x v="21"/>
    <x v="21"/>
    <x v="69"/>
    <x v="64"/>
    <s v="60978"/>
    <s v="Inversions Barcelona Activa"/>
    <x v="27"/>
    <x v="27"/>
    <s v="9"/>
    <s v="Actuacions de caràcter general"/>
    <x v="8"/>
    <x v="8"/>
    <x v="18"/>
    <x v="18"/>
    <x v="25"/>
    <x v="25"/>
    <s v="93314"/>
    <s v="Manteniment d’edificis i solars no centr"/>
    <n v="30000"/>
    <n v="83869.37"/>
    <n v="113869.37"/>
    <n v="113869.37"/>
    <n v="113869.37"/>
    <n v="113869.37"/>
    <n v="113869.37"/>
    <n v="0"/>
  </r>
  <r>
    <x v="5"/>
    <x v="5"/>
    <x v="21"/>
    <x v="21"/>
    <x v="69"/>
    <x v="64"/>
    <s v="60979"/>
    <s v="Inversions IMI"/>
    <x v="27"/>
    <x v="27"/>
    <s v="1"/>
    <s v="Serveis públics bàsics"/>
    <x v="4"/>
    <x v="4"/>
    <x v="14"/>
    <x v="14"/>
    <x v="21"/>
    <x v="21"/>
    <s v="15131"/>
    <s v="Redacció de projectes-execució d'obres"/>
    <n v="0"/>
    <n v="896041.24"/>
    <n v="896041.24"/>
    <n v="896041.24"/>
    <n v="896041.24"/>
    <n v="0"/>
    <n v="0"/>
    <n v="0"/>
  </r>
  <r>
    <x v="5"/>
    <x v="5"/>
    <x v="21"/>
    <x v="21"/>
    <x v="69"/>
    <x v="64"/>
    <s v="60979"/>
    <s v="Inversions IMI"/>
    <x v="27"/>
    <x v="27"/>
    <s v="4"/>
    <s v="Actuacions de caràcter econòmic"/>
    <x v="7"/>
    <x v="7"/>
    <x v="49"/>
    <x v="49"/>
    <x v="81"/>
    <x v="81"/>
    <s v="49112"/>
    <s v="Sistemes d'informació"/>
    <n v="10997041.699999999"/>
    <n v="4120587.95"/>
    <n v="15117629.65"/>
    <n v="15117629.65"/>
    <n v="15117629.65"/>
    <n v="14616445.24"/>
    <n v="4795240.09"/>
    <n v="9821205.1500000004"/>
  </r>
  <r>
    <x v="5"/>
    <x v="5"/>
    <x v="21"/>
    <x v="21"/>
    <x v="69"/>
    <x v="64"/>
    <s v="60979"/>
    <s v="Inversions IMI"/>
    <x v="27"/>
    <x v="27"/>
    <s v="9"/>
    <s v="Actuacions de caràcter general"/>
    <x v="1"/>
    <x v="1"/>
    <x v="42"/>
    <x v="42"/>
    <x v="67"/>
    <x v="67"/>
    <s v="92612"/>
    <s v="Gestió xarxa integrada d'informació"/>
    <n v="0"/>
    <n v="476060.43"/>
    <n v="476060.43"/>
    <n v="476060.43"/>
    <n v="476060.43"/>
    <n v="0"/>
    <n v="0"/>
    <n v="0"/>
  </r>
  <r>
    <x v="5"/>
    <x v="5"/>
    <x v="21"/>
    <x v="21"/>
    <x v="69"/>
    <x v="64"/>
    <s v="60981"/>
    <s v="Inversions ICUB"/>
    <x v="27"/>
    <x v="27"/>
    <s v="1"/>
    <s v="Serveis públics bàsics"/>
    <x v="4"/>
    <x v="4"/>
    <x v="14"/>
    <x v="14"/>
    <x v="21"/>
    <x v="21"/>
    <s v="15131"/>
    <s v="Redacció de projectes-execució d'obres"/>
    <n v="23724.52"/>
    <n v="474919"/>
    <n v="498643.52"/>
    <n v="498643.52"/>
    <n v="498643.52"/>
    <n v="491535.35999999999"/>
    <n v="0"/>
    <n v="491535.35999999999"/>
  </r>
  <r>
    <x v="5"/>
    <x v="5"/>
    <x v="21"/>
    <x v="21"/>
    <x v="69"/>
    <x v="64"/>
    <s v="60982"/>
    <s v="Inversions Agència Energia de Barcelona"/>
    <x v="27"/>
    <x v="27"/>
    <s v="1"/>
    <s v="Serveis públics bàsics"/>
    <x v="11"/>
    <x v="11"/>
    <x v="44"/>
    <x v="44"/>
    <x v="76"/>
    <x v="76"/>
    <s v="17941"/>
    <s v="Gestió de recursos energètics locals"/>
    <n v="0"/>
    <n v="148461.10999999999"/>
    <n v="148461.10999999999"/>
    <n v="148461.10999999999"/>
    <n v="148461.10999999999"/>
    <n v="134288.26999999999"/>
    <n v="0"/>
    <n v="134288.26999999999"/>
  </r>
  <r>
    <x v="5"/>
    <x v="5"/>
    <x v="21"/>
    <x v="21"/>
    <x v="69"/>
    <x v="64"/>
    <s v="60983"/>
    <s v="Inversions I Barcelona Esports"/>
    <x v="27"/>
    <x v="27"/>
    <s v="1"/>
    <s v="Serveis públics bàsics"/>
    <x v="4"/>
    <x v="4"/>
    <x v="14"/>
    <x v="14"/>
    <x v="21"/>
    <x v="21"/>
    <s v="15131"/>
    <s v="Redacció de projectes-execució d'obres"/>
    <n v="399000"/>
    <n v="450000"/>
    <n v="849000"/>
    <n v="849000"/>
    <n v="849000"/>
    <n v="539035.31000000006"/>
    <n v="0"/>
    <n v="539035.31000000006"/>
  </r>
  <r>
    <x v="5"/>
    <x v="5"/>
    <x v="21"/>
    <x v="21"/>
    <x v="69"/>
    <x v="64"/>
    <s v="60984"/>
    <s v="Inversions Barcelona Cicle de l'Aigua"/>
    <x v="27"/>
    <x v="27"/>
    <s v="1"/>
    <s v="Serveis públics bàsics"/>
    <x v="4"/>
    <x v="4"/>
    <x v="14"/>
    <x v="14"/>
    <x v="21"/>
    <x v="21"/>
    <s v="15131"/>
    <s v="Redacció de projectes-execució d'obres"/>
    <n v="600000"/>
    <n v="930898.42"/>
    <n v="1530898.42"/>
    <n v="1462100.35"/>
    <n v="1462100.35"/>
    <n v="1462100.35"/>
    <n v="767832.68"/>
    <n v="694267.67"/>
  </r>
  <r>
    <x v="5"/>
    <x v="5"/>
    <x v="21"/>
    <x v="21"/>
    <x v="69"/>
    <x v="64"/>
    <s v="60984"/>
    <s v="Inversions Barcelona Cicle de l'Aigua"/>
    <x v="27"/>
    <x v="27"/>
    <s v="1"/>
    <s v="Serveis públics bàsics"/>
    <x v="6"/>
    <x v="6"/>
    <x v="36"/>
    <x v="36"/>
    <x v="55"/>
    <x v="55"/>
    <s v="16111"/>
    <s v="Abastament de les aigües"/>
    <n v="1472869.2"/>
    <n v="-1229869.2"/>
    <n v="243000"/>
    <n v="233847.79"/>
    <n v="233847.79"/>
    <n v="233847.79"/>
    <n v="0"/>
    <n v="233847.79"/>
  </r>
  <r>
    <x v="5"/>
    <x v="5"/>
    <x v="21"/>
    <x v="21"/>
    <x v="69"/>
    <x v="64"/>
    <s v="60984"/>
    <s v="Inversions Barcelona Cicle de l'Aigua"/>
    <x v="27"/>
    <x v="27"/>
    <s v="4"/>
    <s v="Actuacions de caràcter econòmic"/>
    <x v="7"/>
    <x v="7"/>
    <x v="49"/>
    <x v="49"/>
    <x v="81"/>
    <x v="81"/>
    <s v="49112"/>
    <s v="Sistemes d'informació"/>
    <n v="80000"/>
    <n v="0"/>
    <n v="80000"/>
    <n v="80000"/>
    <n v="80000"/>
    <n v="80000"/>
    <n v="0"/>
    <n v="80000"/>
  </r>
  <r>
    <x v="5"/>
    <x v="5"/>
    <x v="21"/>
    <x v="21"/>
    <x v="69"/>
    <x v="64"/>
    <s v="60984"/>
    <s v="Inversions Barcelona Cicle de l'Aigua"/>
    <x v="27"/>
    <x v="27"/>
    <s v="9"/>
    <s v="Actuacions de caràcter general"/>
    <x v="8"/>
    <x v="8"/>
    <x v="18"/>
    <x v="18"/>
    <x v="25"/>
    <x v="25"/>
    <s v="93314"/>
    <s v="Manteniment d’edificis i solars no centr"/>
    <n v="120000"/>
    <n v="0"/>
    <n v="120000"/>
    <n v="120000"/>
    <n v="120000"/>
    <n v="120000"/>
    <n v="47138.64"/>
    <n v="72861.36"/>
  </r>
  <r>
    <x v="5"/>
    <x v="5"/>
    <x v="21"/>
    <x v="21"/>
    <x v="69"/>
    <x v="64"/>
    <s v="60985"/>
    <s v="Inversions BSM"/>
    <x v="27"/>
    <x v="27"/>
    <s v="1"/>
    <s v="Serveis públics bàsics"/>
    <x v="4"/>
    <x v="4"/>
    <x v="14"/>
    <x v="14"/>
    <x v="21"/>
    <x v="21"/>
    <s v="15131"/>
    <s v="Redacció de projectes-execució d'obres"/>
    <n v="0"/>
    <n v="408357.54"/>
    <n v="408357.54"/>
    <n v="406496.94"/>
    <n v="406496.94"/>
    <n v="406496.94"/>
    <n v="0"/>
    <n v="406496.94"/>
  </r>
  <r>
    <x v="5"/>
    <x v="5"/>
    <x v="21"/>
    <x v="21"/>
    <x v="69"/>
    <x v="64"/>
    <s v="60987"/>
    <s v="Inversions Parcs i Jardins"/>
    <x v="27"/>
    <x v="27"/>
    <s v="1"/>
    <s v="Serveis públics bàsics"/>
    <x v="11"/>
    <x v="11"/>
    <x v="43"/>
    <x v="43"/>
    <x v="73"/>
    <x v="73"/>
    <s v="17111"/>
    <s v="Construcció i manteniment d'espais verds"/>
    <n v="97082.99"/>
    <n v="95253.77"/>
    <n v="192336.76"/>
    <n v="180669.31"/>
    <n v="180669.31"/>
    <n v="180669.31"/>
    <n v="0"/>
    <n v="180669.31"/>
  </r>
  <r>
    <x v="5"/>
    <x v="5"/>
    <x v="21"/>
    <x v="21"/>
    <x v="69"/>
    <x v="64"/>
    <s v="60987"/>
    <s v="Inversions Parcs i Jardins"/>
    <x v="27"/>
    <x v="27"/>
    <s v="1"/>
    <s v="Serveis públics bàsics"/>
    <x v="11"/>
    <x v="11"/>
    <x v="31"/>
    <x v="31"/>
    <x v="49"/>
    <x v="49"/>
    <s v="17211"/>
    <s v="Intervenció mediambiental"/>
    <n v="385000"/>
    <n v="-232950.66"/>
    <n v="152049.34"/>
    <n v="97036.04"/>
    <n v="97036.04"/>
    <n v="97036.04"/>
    <n v="0"/>
    <n v="97036.04"/>
  </r>
  <r>
    <x v="5"/>
    <x v="5"/>
    <x v="21"/>
    <x v="21"/>
    <x v="69"/>
    <x v="64"/>
    <s v="60989"/>
    <s v="Inversions Agència de Salut Pública"/>
    <x v="27"/>
    <x v="27"/>
    <s v="1"/>
    <s v="Serveis públics bàsics"/>
    <x v="4"/>
    <x v="4"/>
    <x v="14"/>
    <x v="14"/>
    <x v="21"/>
    <x v="21"/>
    <s v="15131"/>
    <s v="Redacció de projectes-execució d'obres"/>
    <n v="0"/>
    <n v="500000"/>
    <n v="500000"/>
    <n v="497530.04"/>
    <n v="497530.04"/>
    <n v="497530.04"/>
    <n v="36015.53"/>
    <n v="461514.51"/>
  </r>
  <r>
    <x v="5"/>
    <x v="5"/>
    <x v="21"/>
    <x v="21"/>
    <x v="69"/>
    <x v="64"/>
    <s v="60990"/>
    <s v="Inversions CEB"/>
    <x v="27"/>
    <x v="27"/>
    <s v="1"/>
    <s v="Serveis públics bàsics"/>
    <x v="4"/>
    <x v="4"/>
    <x v="14"/>
    <x v="14"/>
    <x v="21"/>
    <x v="21"/>
    <s v="15131"/>
    <s v="Redacció de projectes-execució d'obres"/>
    <n v="16190704.33"/>
    <n v="18179503.140000001"/>
    <n v="34370207.469999999"/>
    <n v="33850805.609999999"/>
    <n v="33850805.609999999"/>
    <n v="33850805.609999999"/>
    <n v="15796481.32"/>
    <n v="18054324.289999999"/>
  </r>
  <r>
    <x v="5"/>
    <x v="5"/>
    <x v="21"/>
    <x v="21"/>
    <x v="69"/>
    <x v="64"/>
    <s v="60990"/>
    <s v="Inversions CEB"/>
    <x v="27"/>
    <x v="27"/>
    <s v="1"/>
    <s v="Serveis públics bàsics"/>
    <x v="4"/>
    <x v="4"/>
    <x v="15"/>
    <x v="15"/>
    <x v="83"/>
    <x v="83"/>
    <s v="15361"/>
    <s v="Pla de Barris"/>
    <n v="700000"/>
    <n v="717809.62"/>
    <n v="1417809.62"/>
    <n v="1066325.17"/>
    <n v="1066325.17"/>
    <n v="1066325.17"/>
    <n v="802881.71"/>
    <n v="263443.46000000002"/>
  </r>
  <r>
    <x v="5"/>
    <x v="5"/>
    <x v="21"/>
    <x v="21"/>
    <x v="69"/>
    <x v="64"/>
    <s v="60990"/>
    <s v="Inversions CEB"/>
    <x v="27"/>
    <x v="27"/>
    <s v="3"/>
    <s v="Producció de béns públics de caràcter preferent"/>
    <x v="13"/>
    <x v="13"/>
    <x v="62"/>
    <x v="62"/>
    <x v="107"/>
    <x v="107"/>
    <s v="32321"/>
    <s v="Funcionam.gral.centres educació infantil"/>
    <n v="0"/>
    <n v="500000"/>
    <n v="500000"/>
    <n v="500000"/>
    <n v="500000"/>
    <n v="500000"/>
    <n v="0"/>
    <n v="500000"/>
  </r>
  <r>
    <x v="5"/>
    <x v="5"/>
    <x v="21"/>
    <x v="21"/>
    <x v="69"/>
    <x v="64"/>
    <s v="60996"/>
    <s v="Institut Municipal Urbanisme"/>
    <x v="27"/>
    <x v="27"/>
    <s v="1"/>
    <s v="Serveis públics bàsics"/>
    <x v="4"/>
    <x v="4"/>
    <x v="14"/>
    <x v="14"/>
    <x v="74"/>
    <x v="74"/>
    <s v="15121"/>
    <s v="Gestió del sòl"/>
    <n v="28417578.710000001"/>
    <n v="6211068.3399999999"/>
    <n v="34628647.049999997"/>
    <n v="34602194.350000001"/>
    <n v="34602194.350000001"/>
    <n v="34602194.350000001"/>
    <n v="0"/>
    <n v="34602194.350000001"/>
  </r>
  <r>
    <x v="5"/>
    <x v="5"/>
    <x v="21"/>
    <x v="21"/>
    <x v="69"/>
    <x v="64"/>
    <s v="60996"/>
    <s v="Institut Municipal Urbanisme"/>
    <x v="27"/>
    <x v="27"/>
    <s v="1"/>
    <s v="Serveis públics bàsics"/>
    <x v="4"/>
    <x v="4"/>
    <x v="14"/>
    <x v="14"/>
    <x v="21"/>
    <x v="21"/>
    <s v="15131"/>
    <s v="Redacció de projectes-execució d'obres"/>
    <n v="7659800.2699999996"/>
    <n v="-1481848.35"/>
    <n v="6177951.9199999999"/>
    <n v="6177951.9199999999"/>
    <n v="6177951.9199999999"/>
    <n v="6177951.9199999999"/>
    <n v="6086124.8499999996"/>
    <n v="91827.07"/>
  </r>
  <r>
    <x v="5"/>
    <x v="5"/>
    <x v="21"/>
    <x v="21"/>
    <x v="69"/>
    <x v="64"/>
    <s v="60996"/>
    <s v="Institut Municipal Urbanisme"/>
    <x v="27"/>
    <x v="27"/>
    <s v="1"/>
    <s v="Serveis públics bàsics"/>
    <x v="4"/>
    <x v="4"/>
    <x v="15"/>
    <x v="15"/>
    <x v="71"/>
    <x v="71"/>
    <s v="15331"/>
    <s v="Manteniment i renovació de les estructur"/>
    <n v="4916054.58"/>
    <n v="-2366692.5699999998"/>
    <n v="2549362.0099999998"/>
    <n v="2549362.0099999998"/>
    <n v="2549362.0099999998"/>
    <n v="2549362.0099999998"/>
    <n v="1361619.78"/>
    <n v="1187742.23"/>
  </r>
  <r>
    <x v="5"/>
    <x v="5"/>
    <x v="21"/>
    <x v="21"/>
    <x v="69"/>
    <x v="64"/>
    <s v="60997"/>
    <s v="Inversions Institut Municipal Serveis Socials"/>
    <x v="27"/>
    <x v="27"/>
    <s v="1"/>
    <s v="Serveis públics bàsics"/>
    <x v="4"/>
    <x v="4"/>
    <x v="14"/>
    <x v="14"/>
    <x v="21"/>
    <x v="21"/>
    <s v="15131"/>
    <s v="Redacció de projectes-execució d'obres"/>
    <n v="350000"/>
    <n v="391702.25"/>
    <n v="741702.25"/>
    <n v="0"/>
    <n v="0"/>
    <n v="0"/>
    <n v="0"/>
    <n v="0"/>
  </r>
  <r>
    <x v="5"/>
    <x v="5"/>
    <x v="21"/>
    <x v="21"/>
    <x v="69"/>
    <x v="64"/>
    <s v="60997"/>
    <s v="Inversions Institut Municipal Serveis Socials"/>
    <x v="27"/>
    <x v="27"/>
    <s v="1"/>
    <s v="Serveis públics bàsics"/>
    <x v="4"/>
    <x v="4"/>
    <x v="41"/>
    <x v="41"/>
    <x v="66"/>
    <x v="66"/>
    <s v="15211"/>
    <s v="Promoció de l'habitatge social"/>
    <n v="4008604.99"/>
    <n v="-4008604.99"/>
    <n v="0"/>
    <n v="0"/>
    <n v="0"/>
    <n v="0"/>
    <n v="0"/>
    <n v="0"/>
  </r>
  <r>
    <x v="5"/>
    <x v="5"/>
    <x v="21"/>
    <x v="21"/>
    <x v="69"/>
    <x v="64"/>
    <s v="60999"/>
    <s v="Inversions Cementiris de Barcelona SA"/>
    <x v="27"/>
    <x v="27"/>
    <s v="1"/>
    <s v="Serveis públics bàsics"/>
    <x v="4"/>
    <x v="4"/>
    <x v="14"/>
    <x v="14"/>
    <x v="21"/>
    <x v="21"/>
    <s v="15131"/>
    <s v="Redacció de projectes-execució d'obres"/>
    <n v="0"/>
    <n v="2442965.11"/>
    <n v="2442965.11"/>
    <n v="2442965.11"/>
    <n v="2442965.11"/>
    <n v="2442965.11"/>
    <n v="0"/>
    <n v="2442965.11"/>
  </r>
  <r>
    <x v="5"/>
    <x v="5"/>
    <x v="22"/>
    <x v="22"/>
    <x v="70"/>
    <x v="65"/>
    <s v="61101"/>
    <s v="Rehabilitació i millora estructures vials"/>
    <x v="21"/>
    <x v="21"/>
    <s v="1"/>
    <s v="Serveis públics bàsics"/>
    <x v="4"/>
    <x v="4"/>
    <x v="15"/>
    <x v="15"/>
    <x v="71"/>
    <x v="71"/>
    <s v="15331"/>
    <s v="Manteniment i renovació de les estructur"/>
    <n v="1700000"/>
    <n v="-1681862.1"/>
    <n v="18137.900000000001"/>
    <n v="18137.900000000001"/>
    <n v="18137.900000000001"/>
    <n v="18137.900000000001"/>
    <n v="18137.900000000001"/>
    <n v="0"/>
  </r>
  <r>
    <x v="5"/>
    <x v="5"/>
    <x v="22"/>
    <x v="22"/>
    <x v="70"/>
    <x v="65"/>
    <s v="61116"/>
    <s v="PMI. Manteniment via pública"/>
    <x v="1"/>
    <x v="1"/>
    <s v="1"/>
    <s v="Serveis públics bàsics"/>
    <x v="4"/>
    <x v="4"/>
    <x v="15"/>
    <x v="15"/>
    <x v="18"/>
    <x v="18"/>
    <s v="15344"/>
    <s v="Manteniment-millora espais públics no ce"/>
    <n v="240000"/>
    <n v="3321.33"/>
    <n v="243321.33"/>
    <n v="205833.09"/>
    <n v="205833.09"/>
    <n v="202495.83"/>
    <n v="72748.95"/>
    <n v="129746.88"/>
  </r>
  <r>
    <x v="5"/>
    <x v="5"/>
    <x v="22"/>
    <x v="22"/>
    <x v="70"/>
    <x v="65"/>
    <s v="61116"/>
    <s v="PMI. Manteniment via pública"/>
    <x v="1"/>
    <x v="1"/>
    <s v="1"/>
    <s v="Serveis públics bàsics"/>
    <x v="4"/>
    <x v="4"/>
    <x v="15"/>
    <x v="15"/>
    <x v="83"/>
    <x v="83"/>
    <s v="15361"/>
    <s v="Pla de Barris"/>
    <n v="0"/>
    <n v="57310.5"/>
    <n v="57310.5"/>
    <n v="57310.5"/>
    <n v="57310.5"/>
    <n v="57310.5"/>
    <n v="57310.5"/>
    <n v="0"/>
  </r>
  <r>
    <x v="5"/>
    <x v="5"/>
    <x v="22"/>
    <x v="22"/>
    <x v="70"/>
    <x v="65"/>
    <s v="61116"/>
    <s v="PMI. Manteniment via pública"/>
    <x v="1"/>
    <x v="1"/>
    <s v="4"/>
    <s v="Actuacions de caràcter econòmic"/>
    <x v="3"/>
    <x v="3"/>
    <x v="47"/>
    <x v="47"/>
    <x v="79"/>
    <x v="79"/>
    <s v="43211"/>
    <s v="Foment del turisme"/>
    <n v="0"/>
    <n v="50000"/>
    <n v="50000"/>
    <n v="0"/>
    <n v="0"/>
    <n v="0"/>
    <n v="0"/>
    <n v="0"/>
  </r>
  <r>
    <x v="5"/>
    <x v="5"/>
    <x v="22"/>
    <x v="22"/>
    <x v="70"/>
    <x v="65"/>
    <s v="61116"/>
    <s v="PMI. Manteniment via pública"/>
    <x v="5"/>
    <x v="5"/>
    <s v="1"/>
    <s v="Serveis públics bàsics"/>
    <x v="4"/>
    <x v="4"/>
    <x v="15"/>
    <x v="15"/>
    <x v="18"/>
    <x v="18"/>
    <s v="15344"/>
    <s v="Manteniment-millora espais públics no ce"/>
    <n v="0"/>
    <n v="84057.83"/>
    <n v="84057.83"/>
    <n v="84057.83"/>
    <n v="84057.83"/>
    <n v="80497.759999999995"/>
    <n v="1870.68"/>
    <n v="78627.08"/>
  </r>
  <r>
    <x v="5"/>
    <x v="5"/>
    <x v="22"/>
    <x v="22"/>
    <x v="70"/>
    <x v="65"/>
    <s v="61116"/>
    <s v="PMI. Manteniment via pública"/>
    <x v="6"/>
    <x v="6"/>
    <s v="1"/>
    <s v="Serveis públics bàsics"/>
    <x v="4"/>
    <x v="4"/>
    <x v="15"/>
    <x v="15"/>
    <x v="18"/>
    <x v="18"/>
    <s v="15344"/>
    <s v="Manteniment-millora espais públics no ce"/>
    <n v="400000"/>
    <n v="-322000"/>
    <n v="78000"/>
    <n v="77395.92"/>
    <n v="77395.92"/>
    <n v="77296.850000000006"/>
    <n v="56185.41"/>
    <n v="21111.439999999999"/>
  </r>
  <r>
    <x v="5"/>
    <x v="5"/>
    <x v="22"/>
    <x v="22"/>
    <x v="70"/>
    <x v="65"/>
    <s v="61116"/>
    <s v="PMI. Manteniment via pública"/>
    <x v="7"/>
    <x v="7"/>
    <s v="1"/>
    <s v="Serveis públics bàsics"/>
    <x v="4"/>
    <x v="4"/>
    <x v="15"/>
    <x v="15"/>
    <x v="18"/>
    <x v="18"/>
    <s v="15344"/>
    <s v="Manteniment-millora espais públics no ce"/>
    <n v="142000"/>
    <n v="75400"/>
    <n v="217400"/>
    <n v="217398.88"/>
    <n v="217398.88"/>
    <n v="213345.31"/>
    <n v="133342.01"/>
    <n v="80003.3"/>
  </r>
  <r>
    <x v="5"/>
    <x v="5"/>
    <x v="22"/>
    <x v="22"/>
    <x v="70"/>
    <x v="65"/>
    <s v="61116"/>
    <s v="PMI. Manteniment via pública"/>
    <x v="8"/>
    <x v="8"/>
    <s v="1"/>
    <s v="Serveis públics bàsics"/>
    <x v="4"/>
    <x v="4"/>
    <x v="15"/>
    <x v="15"/>
    <x v="18"/>
    <x v="18"/>
    <s v="15344"/>
    <s v="Manteniment-millora espais públics no ce"/>
    <n v="150000"/>
    <n v="435164.97"/>
    <n v="585164.97"/>
    <n v="584106.88"/>
    <n v="584106.88"/>
    <n v="581291.56999999995"/>
    <n v="322393.89"/>
    <n v="258897.68"/>
  </r>
  <r>
    <x v="5"/>
    <x v="5"/>
    <x v="22"/>
    <x v="22"/>
    <x v="70"/>
    <x v="65"/>
    <s v="61116"/>
    <s v="PMI. Manteniment via pública"/>
    <x v="10"/>
    <x v="10"/>
    <s v="1"/>
    <s v="Serveis públics bàsics"/>
    <x v="4"/>
    <x v="4"/>
    <x v="15"/>
    <x v="15"/>
    <x v="18"/>
    <x v="18"/>
    <s v="15341"/>
    <s v="Manteniment i millora espais públics cen"/>
    <n v="0"/>
    <n v="3225.79"/>
    <n v="3225.79"/>
    <n v="3225.79"/>
    <n v="3225.79"/>
    <n v="3225.79"/>
    <n v="3225.79"/>
    <n v="0"/>
  </r>
  <r>
    <x v="5"/>
    <x v="5"/>
    <x v="22"/>
    <x v="22"/>
    <x v="70"/>
    <x v="65"/>
    <s v="61117"/>
    <s v="PMI. Redacció de projectes"/>
    <x v="7"/>
    <x v="7"/>
    <s v="1"/>
    <s v="Serveis públics bàsics"/>
    <x v="4"/>
    <x v="4"/>
    <x v="14"/>
    <x v="14"/>
    <x v="21"/>
    <x v="21"/>
    <s v="15131"/>
    <s v="Redacció de projectes-execució d'obres"/>
    <n v="0"/>
    <n v="72600"/>
    <n v="72600"/>
    <n v="72590.649999999994"/>
    <n v="72590.649999999994"/>
    <n v="72590.649999999994"/>
    <n v="48354.3"/>
    <n v="24236.35"/>
  </r>
  <r>
    <x v="5"/>
    <x v="5"/>
    <x v="22"/>
    <x v="22"/>
    <x v="70"/>
    <x v="65"/>
    <s v="61117"/>
    <s v="PMI. Redacció de projectes"/>
    <x v="8"/>
    <x v="8"/>
    <s v="1"/>
    <s v="Serveis públics bàsics"/>
    <x v="4"/>
    <x v="4"/>
    <x v="14"/>
    <x v="14"/>
    <x v="21"/>
    <x v="21"/>
    <s v="15131"/>
    <s v="Redacció de projectes-execució d'obres"/>
    <n v="0"/>
    <n v="13202.86"/>
    <n v="13202.86"/>
    <n v="13202.86"/>
    <n v="13202.86"/>
    <n v="13202.86"/>
    <n v="4404.51"/>
    <n v="8798.35"/>
  </r>
  <r>
    <x v="5"/>
    <x v="5"/>
    <x v="22"/>
    <x v="22"/>
    <x v="70"/>
    <x v="65"/>
    <s v="61119"/>
    <s v="Gestió de rondes"/>
    <x v="21"/>
    <x v="21"/>
    <s v="1"/>
    <s v="Serveis públics bàsics"/>
    <x v="4"/>
    <x v="4"/>
    <x v="15"/>
    <x v="15"/>
    <x v="71"/>
    <x v="71"/>
    <s v="15331"/>
    <s v="Manteniment i renovació de les estructur"/>
    <n v="132024.93"/>
    <n v="-37014.46"/>
    <n v="95010.47"/>
    <n v="95010.47"/>
    <n v="95010.47"/>
    <n v="95010.47"/>
    <n v="95010.47"/>
    <n v="0"/>
  </r>
  <r>
    <x v="5"/>
    <x v="5"/>
    <x v="22"/>
    <x v="22"/>
    <x v="70"/>
    <x v="65"/>
    <s v="61123"/>
    <s v="PMI Ciutat. Asfaltat"/>
    <x v="21"/>
    <x v="21"/>
    <s v="1"/>
    <s v="Serveis públics bàsics"/>
    <x v="4"/>
    <x v="4"/>
    <x v="15"/>
    <x v="15"/>
    <x v="18"/>
    <x v="18"/>
    <s v="15344"/>
    <s v="Manteniment-millora espais públics no ce"/>
    <n v="1000000"/>
    <n v="-1000000"/>
    <n v="0"/>
    <n v="0"/>
    <n v="0"/>
    <n v="0"/>
    <n v="0"/>
    <n v="0"/>
  </r>
  <r>
    <x v="5"/>
    <x v="5"/>
    <x v="22"/>
    <x v="22"/>
    <x v="70"/>
    <x v="65"/>
    <s v="61131"/>
    <s v="Estructures vials. Diagnosis Túnels Ciutat"/>
    <x v="21"/>
    <x v="21"/>
    <s v="1"/>
    <s v="Serveis públics bàsics"/>
    <x v="4"/>
    <x v="4"/>
    <x v="15"/>
    <x v="15"/>
    <x v="71"/>
    <x v="71"/>
    <s v="15331"/>
    <s v="Manteniment i renovació de les estructur"/>
    <n v="169016.55"/>
    <n v="-34189.54"/>
    <n v="134827.01"/>
    <n v="134827.01"/>
    <n v="134827.01"/>
    <n v="134827.01"/>
    <n v="80293.38"/>
    <n v="54533.63"/>
  </r>
  <r>
    <x v="5"/>
    <x v="5"/>
    <x v="22"/>
    <x v="22"/>
    <x v="70"/>
    <x v="65"/>
    <s v="61132"/>
    <s v="Soterrament Línies aèries.Telefòniques i elètriqu."/>
    <x v="21"/>
    <x v="21"/>
    <s v="1"/>
    <s v="Serveis públics bàsics"/>
    <x v="11"/>
    <x v="11"/>
    <x v="31"/>
    <x v="31"/>
    <x v="49"/>
    <x v="49"/>
    <s v="17212"/>
    <s v="Intervenció acústica ambiental"/>
    <n v="250000"/>
    <n v="-250000"/>
    <n v="0"/>
    <n v="0"/>
    <n v="0"/>
    <n v="0"/>
    <n v="0"/>
    <n v="0"/>
  </r>
  <r>
    <x v="5"/>
    <x v="5"/>
    <x v="22"/>
    <x v="22"/>
    <x v="70"/>
    <x v="65"/>
    <s v="61136"/>
    <s v="Pla de manteniment integral Ciutat. Enllumenat"/>
    <x v="19"/>
    <x v="19"/>
    <s v="1"/>
    <s v="Serveis públics bàsics"/>
    <x v="6"/>
    <x v="6"/>
    <x v="24"/>
    <x v="24"/>
    <x v="37"/>
    <x v="37"/>
    <s v="16511"/>
    <s v="Gestió de l'enllumenat públic"/>
    <n v="2000000"/>
    <n v="0"/>
    <n v="2000000"/>
    <n v="2000000"/>
    <n v="2000000"/>
    <n v="1999984.88"/>
    <n v="1853343.74"/>
    <n v="146641.14000000001"/>
  </r>
  <r>
    <x v="5"/>
    <x v="5"/>
    <x v="22"/>
    <x v="22"/>
    <x v="70"/>
    <x v="65"/>
    <s v="61138"/>
    <s v="PMI Ciutat. Accessibilitat Espai Públic"/>
    <x v="21"/>
    <x v="21"/>
    <s v="1"/>
    <s v="Serveis públics bàsics"/>
    <x v="4"/>
    <x v="4"/>
    <x v="15"/>
    <x v="15"/>
    <x v="18"/>
    <x v="18"/>
    <s v="15344"/>
    <s v="Manteniment-millora espais públics no ce"/>
    <n v="636000"/>
    <n v="-343810.93"/>
    <n v="292189.07"/>
    <n v="202749.21"/>
    <n v="202749.21"/>
    <n v="202712.89"/>
    <n v="0"/>
    <n v="202712.89"/>
  </r>
  <r>
    <x v="5"/>
    <x v="5"/>
    <x v="22"/>
    <x v="22"/>
    <x v="70"/>
    <x v="65"/>
    <s v="61139"/>
    <s v="Gestió de rondes. Estudi Mobilitat"/>
    <x v="21"/>
    <x v="21"/>
    <s v="1"/>
    <s v="Serveis públics bàsics"/>
    <x v="4"/>
    <x v="4"/>
    <x v="15"/>
    <x v="15"/>
    <x v="71"/>
    <x v="71"/>
    <s v="15331"/>
    <s v="Manteniment i renovació de les estructur"/>
    <n v="448161.59"/>
    <n v="283226"/>
    <n v="731387.59"/>
    <n v="439323.13"/>
    <n v="439323.13"/>
    <n v="438720.01"/>
    <n v="236066.49"/>
    <n v="202653.52"/>
  </r>
  <r>
    <x v="5"/>
    <x v="5"/>
    <x v="22"/>
    <x v="22"/>
    <x v="70"/>
    <x v="65"/>
    <s v="61140"/>
    <s v="Estructures vials. Túnels de Barcelona. Millores"/>
    <x v="21"/>
    <x v="21"/>
    <s v="1"/>
    <s v="Serveis públics bàsics"/>
    <x v="4"/>
    <x v="4"/>
    <x v="15"/>
    <x v="15"/>
    <x v="71"/>
    <x v="71"/>
    <s v="15331"/>
    <s v="Manteniment i renovació de les estructur"/>
    <n v="1000000"/>
    <n v="-1000000"/>
    <n v="0"/>
    <n v="0"/>
    <n v="0"/>
    <n v="0"/>
    <n v="0"/>
    <n v="0"/>
  </r>
  <r>
    <x v="5"/>
    <x v="5"/>
    <x v="22"/>
    <x v="22"/>
    <x v="70"/>
    <x v="65"/>
    <s v="61149"/>
    <s v="Programa Superilles. Assistències tècniques"/>
    <x v="18"/>
    <x v="18"/>
    <s v="1"/>
    <s v="Serveis públics bàsics"/>
    <x v="4"/>
    <x v="4"/>
    <x v="15"/>
    <x v="15"/>
    <x v="71"/>
    <x v="71"/>
    <s v="15331"/>
    <s v="Manteniment i renovació de les estructur"/>
    <n v="300000"/>
    <n v="0"/>
    <n v="300000"/>
    <n v="218680.93"/>
    <n v="218680.93"/>
    <n v="209569.22"/>
    <n v="191345.81"/>
    <n v="18223.41"/>
  </r>
  <r>
    <x v="5"/>
    <x v="5"/>
    <x v="22"/>
    <x v="22"/>
    <x v="70"/>
    <x v="65"/>
    <s v="61152"/>
    <s v="Rehabilitacions Ecol. Urbana. Redaccions Projectes"/>
    <x v="18"/>
    <x v="18"/>
    <s v="1"/>
    <s v="Serveis públics bàsics"/>
    <x v="4"/>
    <x v="4"/>
    <x v="14"/>
    <x v="14"/>
    <x v="21"/>
    <x v="21"/>
    <s v="15131"/>
    <s v="Redacció de projectes-execució d'obres"/>
    <n v="2493000"/>
    <n v="-2493000"/>
    <n v="0"/>
    <n v="0"/>
    <n v="0"/>
    <n v="0"/>
    <n v="0"/>
    <n v="0"/>
  </r>
  <r>
    <x v="5"/>
    <x v="5"/>
    <x v="22"/>
    <x v="22"/>
    <x v="70"/>
    <x v="65"/>
    <s v="61153"/>
    <s v="Legalitzacions Elèctriques. Obres"/>
    <x v="18"/>
    <x v="18"/>
    <s v="1"/>
    <s v="Serveis públics bàsics"/>
    <x v="4"/>
    <x v="4"/>
    <x v="14"/>
    <x v="14"/>
    <x v="21"/>
    <x v="21"/>
    <s v="15131"/>
    <s v="Redacció de projectes-execució d'obres"/>
    <n v="100000"/>
    <n v="-100000"/>
    <n v="0"/>
    <n v="0"/>
    <n v="0"/>
    <n v="0"/>
    <n v="0"/>
    <n v="0"/>
  </r>
  <r>
    <x v="5"/>
    <x v="5"/>
    <x v="22"/>
    <x v="22"/>
    <x v="70"/>
    <x v="65"/>
    <s v="61154"/>
    <s v="Rehabilitacions Mobilitat i Infr.Redac. Projectes"/>
    <x v="21"/>
    <x v="21"/>
    <s v="1"/>
    <s v="Serveis públics bàsics"/>
    <x v="4"/>
    <x v="4"/>
    <x v="14"/>
    <x v="14"/>
    <x v="21"/>
    <x v="21"/>
    <s v="15131"/>
    <s v="Redacció de projectes-execució d'obres"/>
    <n v="2223361.77"/>
    <n v="-2223361.77"/>
    <n v="0"/>
    <n v="0"/>
    <n v="0"/>
    <n v="0"/>
    <n v="0"/>
    <n v="0"/>
  </r>
  <r>
    <x v="5"/>
    <x v="5"/>
    <x v="22"/>
    <x v="22"/>
    <x v="70"/>
    <x v="65"/>
    <s v="61155"/>
    <s v="Port Fòrum. Reparacions desperfectes"/>
    <x v="21"/>
    <x v="21"/>
    <s v="1"/>
    <s v="Serveis públics bàsics"/>
    <x v="4"/>
    <x v="4"/>
    <x v="15"/>
    <x v="15"/>
    <x v="71"/>
    <x v="71"/>
    <s v="15331"/>
    <s v="Manteniment i renovació de les estructur"/>
    <n v="0"/>
    <n v="5750000"/>
    <n v="5750000"/>
    <n v="3867728.79"/>
    <n v="3867728.79"/>
    <n v="3867728.79"/>
    <n v="3424954.7"/>
    <n v="442774.09"/>
  </r>
  <r>
    <x v="5"/>
    <x v="5"/>
    <x v="22"/>
    <x v="22"/>
    <x v="71"/>
    <x v="66"/>
    <s v="61937"/>
    <s v="Pla de Barris Teixonera.Millores mirador S.Rosalía"/>
    <x v="7"/>
    <x v="7"/>
    <s v="1"/>
    <s v="Serveis públics bàsics"/>
    <x v="4"/>
    <x v="4"/>
    <x v="15"/>
    <x v="15"/>
    <x v="83"/>
    <x v="83"/>
    <s v="15361"/>
    <s v="Pla de Barris"/>
    <n v="80000"/>
    <n v="0"/>
    <n v="80000"/>
    <n v="79994.28"/>
    <n v="79994.28"/>
    <n v="79902.570000000007"/>
    <n v="50163.86"/>
    <n v="29738.71"/>
  </r>
  <r>
    <x v="5"/>
    <x v="5"/>
    <x v="23"/>
    <x v="23"/>
    <x v="72"/>
    <x v="67"/>
    <s v="62294"/>
    <s v="Carrer Bailén 70-72 (Finca Mas Riera). Des.Permuta"/>
    <x v="24"/>
    <x v="24"/>
    <s v="1"/>
    <s v="Serveis públics bàsics"/>
    <x v="4"/>
    <x v="4"/>
    <x v="14"/>
    <x v="14"/>
    <x v="74"/>
    <x v="74"/>
    <s v="15121"/>
    <s v="Gestió del sòl"/>
    <n v="0"/>
    <n v="182166.8"/>
    <n v="182166.8"/>
    <n v="182166.8"/>
    <n v="182166.8"/>
    <n v="182166.8"/>
    <n v="182166.8"/>
    <n v="0"/>
  </r>
  <r>
    <x v="5"/>
    <x v="5"/>
    <x v="23"/>
    <x v="23"/>
    <x v="72"/>
    <x v="67"/>
    <s v="62298"/>
    <s v="Adq.solar Encarnació 13-17- Habitatges dotacionals"/>
    <x v="24"/>
    <x v="24"/>
    <s v="1"/>
    <s v="Serveis públics bàsics"/>
    <x v="4"/>
    <x v="4"/>
    <x v="14"/>
    <x v="14"/>
    <x v="74"/>
    <x v="74"/>
    <s v="15121"/>
    <s v="Gestió del sòl"/>
    <n v="0"/>
    <n v="7260000"/>
    <n v="7260000"/>
    <n v="7260000"/>
    <n v="7260000"/>
    <n v="7260000"/>
    <n v="0"/>
    <n v="7260000"/>
  </r>
  <r>
    <x v="5"/>
    <x v="5"/>
    <x v="23"/>
    <x v="23"/>
    <x v="73"/>
    <x v="68"/>
    <s v="62577"/>
    <s v="Material de reposició Guàrdia Urbana. Adquisició"/>
    <x v="17"/>
    <x v="17"/>
    <s v="1"/>
    <s v="Serveis públics bàsics"/>
    <x v="5"/>
    <x v="5"/>
    <x v="10"/>
    <x v="10"/>
    <x v="12"/>
    <x v="12"/>
    <s v="13212"/>
    <s v="Serveis generals de la Guàrdia Urbana"/>
    <n v="1279098.22"/>
    <n v="-288621.38"/>
    <n v="990476.84"/>
    <n v="597493.92000000004"/>
    <n v="591926.47"/>
    <n v="435393.35"/>
    <n v="304948.17"/>
    <n v="130445.18"/>
  </r>
  <r>
    <x v="5"/>
    <x v="5"/>
    <x v="23"/>
    <x v="23"/>
    <x v="74"/>
    <x v="69"/>
    <s v="62647"/>
    <s v="Tecnologies informació i comunicació"/>
    <x v="17"/>
    <x v="17"/>
    <s v="1"/>
    <s v="Serveis públics bàsics"/>
    <x v="5"/>
    <x v="5"/>
    <x v="9"/>
    <x v="9"/>
    <x v="11"/>
    <x v="11"/>
    <s v="13011"/>
    <s v="Gestió programa administració seguretat"/>
    <n v="0"/>
    <n v="250000"/>
    <n v="250000"/>
    <n v="229768.45"/>
    <n v="229193.32"/>
    <n v="228085.68"/>
    <n v="149744.84"/>
    <n v="78340.84"/>
  </r>
  <r>
    <x v="5"/>
    <x v="5"/>
    <x v="23"/>
    <x v="23"/>
    <x v="74"/>
    <x v="69"/>
    <s v="62651"/>
    <s v="Monumentalització espais d’interès"/>
    <x v="9"/>
    <x v="9"/>
    <s v="4"/>
    <s v="Actuacions de caràcter econòmic"/>
    <x v="3"/>
    <x v="3"/>
    <x v="47"/>
    <x v="47"/>
    <x v="79"/>
    <x v="79"/>
    <s v="43211"/>
    <s v="Foment del turisme"/>
    <n v="0"/>
    <n v="85000"/>
    <n v="85000"/>
    <n v="0"/>
    <n v="0"/>
    <n v="0"/>
    <n v="0"/>
    <n v="0"/>
  </r>
  <r>
    <x v="5"/>
    <x v="5"/>
    <x v="24"/>
    <x v="24"/>
    <x v="75"/>
    <x v="70"/>
    <s v="63205"/>
    <s v="Pl. Félix Rodríguez de la Fuente.Parets mitgeres"/>
    <x v="9"/>
    <x v="9"/>
    <s v="4"/>
    <s v="Actuacions de caràcter econòmic"/>
    <x v="3"/>
    <x v="3"/>
    <x v="47"/>
    <x v="47"/>
    <x v="79"/>
    <x v="79"/>
    <s v="43211"/>
    <s v="Foment del turisme"/>
    <n v="0"/>
    <n v="140000"/>
    <n v="140000"/>
    <n v="0"/>
    <n v="0"/>
    <n v="0"/>
    <n v="0"/>
    <n v="0"/>
  </r>
  <r>
    <x v="5"/>
    <x v="5"/>
    <x v="24"/>
    <x v="24"/>
    <x v="75"/>
    <x v="70"/>
    <s v="63209"/>
    <s v="Centre Interpr. Història de Sant Andreu i Rec Comt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74095.490000000005"/>
    <n v="74095.490000000005"/>
    <n v="24672.31"/>
    <n v="24672.31"/>
    <n v="24672.31"/>
    <n v="16167.96"/>
    <n v="8504.35"/>
  </r>
  <r>
    <x v="5"/>
    <x v="5"/>
    <x v="24"/>
    <x v="24"/>
    <x v="75"/>
    <x v="70"/>
    <s v="63210"/>
    <s v="Monestir de Pedralbes. Millores"/>
    <x v="18"/>
    <x v="18"/>
    <s v="1"/>
    <s v="Serveis públics bàsics"/>
    <x v="4"/>
    <x v="4"/>
    <x v="14"/>
    <x v="14"/>
    <x v="21"/>
    <x v="21"/>
    <s v="15131"/>
    <s v="Redacció de projectes-execució d'obres"/>
    <n v="0"/>
    <n v="22263.040000000001"/>
    <n v="22263.040000000001"/>
    <n v="22263.040000000001"/>
    <n v="22263.040000000001"/>
    <n v="22263.03"/>
    <n v="22263.03"/>
    <n v="0"/>
  </r>
  <r>
    <x v="5"/>
    <x v="5"/>
    <x v="24"/>
    <x v="24"/>
    <x v="75"/>
    <x v="70"/>
    <s v="63211"/>
    <s v="Centre Interpretació Històrica S.Andreu i Rec Comt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174000"/>
    <n v="174000"/>
    <n v="0"/>
    <n v="0"/>
    <n v="0"/>
    <n v="0"/>
    <n v="0"/>
  </r>
  <r>
    <x v="5"/>
    <x v="5"/>
    <x v="24"/>
    <x v="24"/>
    <x v="75"/>
    <x v="70"/>
    <s v="63214"/>
    <s v="Museïtzació refugi antiaeri Torre de la Sagrera"/>
    <x v="9"/>
    <x v="9"/>
    <s v="1"/>
    <s v="Serveis públics bàsics"/>
    <x v="4"/>
    <x v="4"/>
    <x v="14"/>
    <x v="14"/>
    <x v="21"/>
    <x v="21"/>
    <s v="15131"/>
    <s v="Redacció de projectes-execució d'obres"/>
    <n v="0"/>
    <n v="34176"/>
    <n v="34176"/>
    <n v="0"/>
    <n v="0"/>
    <n v="0"/>
    <n v="0"/>
    <n v="0"/>
  </r>
  <r>
    <x v="5"/>
    <x v="5"/>
    <x v="24"/>
    <x v="24"/>
    <x v="75"/>
    <x v="70"/>
    <s v="63217"/>
    <s v="Museïtzació refugi antiaeri La Sagrera. Obres cond"/>
    <x v="9"/>
    <x v="9"/>
    <s v="1"/>
    <s v="Serveis públics bàsics"/>
    <x v="4"/>
    <x v="4"/>
    <x v="14"/>
    <x v="14"/>
    <x v="21"/>
    <x v="21"/>
    <s v="15131"/>
    <s v="Redacció de projectes-execució d'obres"/>
    <n v="0"/>
    <n v="95964"/>
    <n v="95964"/>
    <n v="0"/>
    <n v="0"/>
    <n v="0"/>
    <n v="0"/>
    <n v="0"/>
  </r>
  <r>
    <x v="5"/>
    <x v="5"/>
    <x v="24"/>
    <x v="24"/>
    <x v="75"/>
    <x v="70"/>
    <s v="63219"/>
    <s v="Equipaments esportius. Millora equipaments esporti"/>
    <x v="4"/>
    <x v="4"/>
    <s v="1"/>
    <s v="Serveis públics bàsics"/>
    <x v="4"/>
    <x v="4"/>
    <x v="15"/>
    <x v="15"/>
    <x v="18"/>
    <x v="18"/>
    <s v="15344"/>
    <s v="Manteniment-millora espais públics no ce"/>
    <n v="253170.41"/>
    <n v="-17808.88"/>
    <n v="235361.53"/>
    <n v="235361.53"/>
    <n v="235361.53"/>
    <n v="235361.53"/>
    <n v="13892.45"/>
    <n v="221469.08"/>
  </r>
  <r>
    <x v="5"/>
    <x v="5"/>
    <x v="24"/>
    <x v="24"/>
    <x v="75"/>
    <x v="70"/>
    <s v="63220"/>
    <s v="Manteniment d'equipaments"/>
    <x v="1"/>
    <x v="1"/>
    <s v="1"/>
    <s v="Serveis públics bàsics"/>
    <x v="4"/>
    <x v="4"/>
    <x v="15"/>
    <x v="15"/>
    <x v="71"/>
    <x v="71"/>
    <s v="15331"/>
    <s v="Manteniment i renovació de les estructur"/>
    <n v="185000"/>
    <n v="103614.26"/>
    <n v="288614.26"/>
    <n v="262053.55"/>
    <n v="262053.55"/>
    <n v="262052.28"/>
    <n v="34573.57"/>
    <n v="227478.71"/>
  </r>
  <r>
    <x v="5"/>
    <x v="5"/>
    <x v="24"/>
    <x v="24"/>
    <x v="75"/>
    <x v="70"/>
    <s v="63220"/>
    <s v="Manteniment d'equipaments"/>
    <x v="1"/>
    <x v="1"/>
    <s v="4"/>
    <s v="Actuacions de caràcter econòmic"/>
    <x v="3"/>
    <x v="3"/>
    <x v="47"/>
    <x v="47"/>
    <x v="79"/>
    <x v="79"/>
    <s v="43211"/>
    <s v="Foment del turisme"/>
    <n v="0"/>
    <n v="113061.75999999999"/>
    <n v="113061.75999999999"/>
    <n v="0"/>
    <n v="0"/>
    <n v="0"/>
    <n v="0"/>
    <n v="0"/>
  </r>
  <r>
    <x v="5"/>
    <x v="5"/>
    <x v="24"/>
    <x v="24"/>
    <x v="75"/>
    <x v="70"/>
    <s v="63220"/>
    <s v="Manteniment d'equipaments"/>
    <x v="3"/>
    <x v="3"/>
    <s v="9"/>
    <s v="Actuacions de caràcter general"/>
    <x v="8"/>
    <x v="8"/>
    <x v="18"/>
    <x v="18"/>
    <x v="25"/>
    <x v="25"/>
    <s v="93314"/>
    <s v="Manteniment d’edificis i solars no centr"/>
    <n v="650000"/>
    <n v="-636038.81999999995"/>
    <n v="13961.18"/>
    <n v="0"/>
    <n v="0"/>
    <n v="0"/>
    <n v="0"/>
    <n v="0"/>
  </r>
  <r>
    <x v="5"/>
    <x v="5"/>
    <x v="24"/>
    <x v="24"/>
    <x v="75"/>
    <x v="70"/>
    <s v="63220"/>
    <s v="Manteniment d'equipaments"/>
    <x v="5"/>
    <x v="5"/>
    <s v="9"/>
    <s v="Actuacions de caràcter general"/>
    <x v="8"/>
    <x v="8"/>
    <x v="18"/>
    <x v="18"/>
    <x v="25"/>
    <x v="25"/>
    <s v="93314"/>
    <s v="Manteniment d’edificis i solars no centr"/>
    <n v="0"/>
    <n v="122902.63"/>
    <n v="122902.63"/>
    <n v="117613.53"/>
    <n v="117613.53"/>
    <n v="116887.53"/>
    <n v="78276.990000000005"/>
    <n v="38610.54"/>
  </r>
  <r>
    <x v="5"/>
    <x v="5"/>
    <x v="24"/>
    <x v="24"/>
    <x v="75"/>
    <x v="70"/>
    <s v="63220"/>
    <s v="Manteniment d'equipaments"/>
    <x v="7"/>
    <x v="7"/>
    <s v="9"/>
    <s v="Actuacions de caràcter general"/>
    <x v="8"/>
    <x v="8"/>
    <x v="18"/>
    <x v="18"/>
    <x v="25"/>
    <x v="25"/>
    <s v="93314"/>
    <s v="Manteniment d’edificis i solars no centr"/>
    <n v="75000"/>
    <n v="0"/>
    <n v="75000"/>
    <n v="74966.460000000006"/>
    <n v="74966.460000000006"/>
    <n v="74966.45"/>
    <n v="0"/>
    <n v="74966.45"/>
  </r>
  <r>
    <x v="5"/>
    <x v="5"/>
    <x v="24"/>
    <x v="24"/>
    <x v="75"/>
    <x v="70"/>
    <s v="63220"/>
    <s v="Manteniment d'equipaments"/>
    <x v="8"/>
    <x v="8"/>
    <s v="9"/>
    <s v="Actuacions de caràcter general"/>
    <x v="8"/>
    <x v="8"/>
    <x v="18"/>
    <x v="18"/>
    <x v="25"/>
    <x v="25"/>
    <s v="93314"/>
    <s v="Manteniment d’edificis i solars no centr"/>
    <n v="621000"/>
    <n v="-150202.85999999999"/>
    <n v="470797.14"/>
    <n v="457225.97"/>
    <n v="457225.97"/>
    <n v="441956.17"/>
    <n v="240270.68"/>
    <n v="201685.49"/>
  </r>
  <r>
    <x v="5"/>
    <x v="5"/>
    <x v="24"/>
    <x v="24"/>
    <x v="75"/>
    <x v="70"/>
    <s v="63220"/>
    <s v="Manteniment d'equipaments"/>
    <x v="10"/>
    <x v="10"/>
    <s v="9"/>
    <s v="Actuacions de caràcter general"/>
    <x v="8"/>
    <x v="8"/>
    <x v="18"/>
    <x v="18"/>
    <x v="25"/>
    <x v="25"/>
    <s v="93314"/>
    <s v="Manteniment d’edificis i solars no centr"/>
    <n v="150000"/>
    <n v="-84291"/>
    <n v="65709"/>
    <n v="64619.95"/>
    <n v="64619.95"/>
    <n v="57656.3"/>
    <n v="36961.96"/>
    <n v="20694.34"/>
  </r>
  <r>
    <x v="5"/>
    <x v="5"/>
    <x v="24"/>
    <x v="24"/>
    <x v="75"/>
    <x v="70"/>
    <s v="63227"/>
    <s v="Local c/Aragó 317 baix. Adequació Espai polivalent"/>
    <x v="2"/>
    <x v="2"/>
    <s v="9"/>
    <s v="Actuacions de caràcter general"/>
    <x v="8"/>
    <x v="8"/>
    <x v="18"/>
    <x v="18"/>
    <x v="25"/>
    <x v="25"/>
    <s v="93314"/>
    <s v="Manteniment d’edificis i solars no centr"/>
    <n v="146926"/>
    <n v="120000"/>
    <n v="266926"/>
    <n v="259072.42"/>
    <n v="259072.42"/>
    <n v="226827.59"/>
    <n v="2710.4"/>
    <n v="224117.19"/>
  </r>
  <r>
    <x v="5"/>
    <x v="5"/>
    <x v="24"/>
    <x v="24"/>
    <x v="75"/>
    <x v="70"/>
    <s v="63231"/>
    <s v="Col·lector Rambla Prim. Pantalla mitgera"/>
    <x v="18"/>
    <x v="18"/>
    <s v="1"/>
    <s v="Serveis públics bàsics"/>
    <x v="4"/>
    <x v="4"/>
    <x v="14"/>
    <x v="14"/>
    <x v="21"/>
    <x v="21"/>
    <s v="15131"/>
    <s v="Redacció de projectes-execució d'obres"/>
    <n v="0"/>
    <n v="165000"/>
    <n v="165000"/>
    <n v="165000"/>
    <n v="165000"/>
    <n v="0"/>
    <n v="0"/>
    <n v="0"/>
  </r>
  <r>
    <x v="5"/>
    <x v="5"/>
    <x v="24"/>
    <x v="24"/>
    <x v="75"/>
    <x v="70"/>
    <s v="63286"/>
    <s v="Equip.Sant Andreu.Pista Provisional hoquei Sagrera"/>
    <x v="9"/>
    <x v="9"/>
    <s v="1"/>
    <s v="Serveis públics bàsics"/>
    <x v="4"/>
    <x v="4"/>
    <x v="15"/>
    <x v="15"/>
    <x v="18"/>
    <x v="18"/>
    <s v="15344"/>
    <s v="Manteniment-millora espais públics no ce"/>
    <n v="0"/>
    <n v="31071.77"/>
    <n v="31071.77"/>
    <n v="31071.77"/>
    <n v="31071.77"/>
    <n v="31071.06"/>
    <n v="31071.06"/>
    <n v="0"/>
  </r>
  <r>
    <x v="5"/>
    <x v="5"/>
    <x v="24"/>
    <x v="24"/>
    <x v="75"/>
    <x v="70"/>
    <s v="63288"/>
    <s v="Pista Poliesport.Mpal. La Sagrera. Actuacions corr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57387.88"/>
    <n v="57387.88"/>
    <n v="49855.71"/>
    <n v="49855.71"/>
    <n v="49855.7"/>
    <n v="0"/>
    <n v="49855.7"/>
  </r>
  <r>
    <x v="5"/>
    <x v="5"/>
    <x v="24"/>
    <x v="24"/>
    <x v="76"/>
    <x v="71"/>
    <s v="63301"/>
    <s v="Reposicio maquinària"/>
    <x v="3"/>
    <x v="3"/>
    <s v="9"/>
    <s v="Actuacions de caràcter general"/>
    <x v="1"/>
    <x v="1"/>
    <x v="1"/>
    <x v="1"/>
    <x v="1"/>
    <x v="1"/>
    <s v="92011"/>
    <s v="Administració general"/>
    <n v="0"/>
    <n v="18145.46"/>
    <n v="18145.46"/>
    <n v="18145.46"/>
    <n v="18145.46"/>
    <n v="18145.46"/>
    <n v="18145.46"/>
    <n v="0"/>
  </r>
  <r>
    <x v="5"/>
    <x v="5"/>
    <x v="24"/>
    <x v="24"/>
    <x v="76"/>
    <x v="71"/>
    <s v="63305"/>
    <s v="Material reposició  SPEIS. Adquisició"/>
    <x v="17"/>
    <x v="17"/>
    <s v="1"/>
    <s v="Serveis públics bàsics"/>
    <x v="5"/>
    <x v="5"/>
    <x v="12"/>
    <x v="12"/>
    <x v="15"/>
    <x v="15"/>
    <s v="13612"/>
    <s v="Intervenció en extinció d’incendis i sal"/>
    <n v="1602951.25"/>
    <n v="84061.23"/>
    <n v="1687012.48"/>
    <n v="1666278.93"/>
    <n v="1666278.93"/>
    <n v="1666142.98"/>
    <n v="902224.27"/>
    <n v="763918.71"/>
  </r>
  <r>
    <x v="5"/>
    <x v="5"/>
    <x v="24"/>
    <x v="24"/>
    <x v="76"/>
    <x v="71"/>
    <s v="63309"/>
    <s v="Pla d'eficiència i estalvi energètic edificis mpal"/>
    <x v="0"/>
    <x v="0"/>
    <s v="1"/>
    <s v="Serveis públics bàsics"/>
    <x v="11"/>
    <x v="11"/>
    <x v="31"/>
    <x v="31"/>
    <x v="49"/>
    <x v="49"/>
    <s v="17212"/>
    <s v="Intervenció acústica ambiental"/>
    <n v="9060"/>
    <n v="265500"/>
    <n v="274560"/>
    <n v="46796.75"/>
    <n v="46796.75"/>
    <n v="43015.5"/>
    <n v="12795.75"/>
    <n v="30219.75"/>
  </r>
  <r>
    <x v="5"/>
    <x v="5"/>
    <x v="24"/>
    <x v="24"/>
    <x v="76"/>
    <x v="71"/>
    <s v="63319"/>
    <s v="Pla efi.i estalvi energètic edif.mpals.Proj.SPEA"/>
    <x v="0"/>
    <x v="0"/>
    <s v="1"/>
    <s v="Serveis públics bàsics"/>
    <x v="11"/>
    <x v="11"/>
    <x v="31"/>
    <x v="31"/>
    <x v="49"/>
    <x v="49"/>
    <s v="17212"/>
    <s v="Intervenció acústica ambiental"/>
    <n v="54767.88"/>
    <n v="0"/>
    <n v="54767.88"/>
    <n v="53648.36"/>
    <n v="53648.36"/>
    <n v="35053.32"/>
    <n v="0"/>
    <n v="35053.32"/>
  </r>
  <r>
    <x v="5"/>
    <x v="5"/>
    <x v="24"/>
    <x v="24"/>
    <x v="76"/>
    <x v="71"/>
    <s v="63322"/>
    <s v="Secur-Cities (convocatòria ISFP-2017-AG-PROTECT)"/>
    <x v="17"/>
    <x v="17"/>
    <s v="1"/>
    <s v="Serveis públics bàsics"/>
    <x v="5"/>
    <x v="5"/>
    <x v="10"/>
    <x v="10"/>
    <x v="12"/>
    <x v="12"/>
    <s v="13212"/>
    <s v="Serveis generals de la Guàrdia Urbana"/>
    <n v="392391.3"/>
    <n v="333450.40000000002"/>
    <n v="725841.7"/>
    <n v="504450.51"/>
    <n v="249451"/>
    <n v="190281.19"/>
    <n v="103376.11"/>
    <n v="86905.08"/>
  </r>
  <r>
    <x v="5"/>
    <x v="5"/>
    <x v="24"/>
    <x v="24"/>
    <x v="76"/>
    <x v="71"/>
    <s v="63323"/>
    <s v="Ateneu de Fabricació. Maquinària"/>
    <x v="6"/>
    <x v="6"/>
    <s v="9"/>
    <s v="Actuacions de caràcter general"/>
    <x v="1"/>
    <x v="1"/>
    <x v="1"/>
    <x v="1"/>
    <x v="1"/>
    <x v="1"/>
    <s v="92011"/>
    <s v="Administració general"/>
    <n v="0"/>
    <n v="5000"/>
    <n v="5000"/>
    <n v="5000"/>
    <n v="4988.07"/>
    <n v="4988.07"/>
    <n v="1394.85"/>
    <n v="3593.22"/>
  </r>
  <r>
    <x v="5"/>
    <x v="5"/>
    <x v="24"/>
    <x v="24"/>
    <x v="77"/>
    <x v="72"/>
    <s v="63501"/>
    <s v="Béns mobles de reposició"/>
    <x v="13"/>
    <x v="13"/>
    <s v="9"/>
    <s v="Actuacions de caràcter general"/>
    <x v="1"/>
    <x v="1"/>
    <x v="1"/>
    <x v="1"/>
    <x v="1"/>
    <x v="1"/>
    <s v="92011"/>
    <s v="Administració general"/>
    <n v="700000"/>
    <n v="781513.34"/>
    <n v="1481513.34"/>
    <n v="1436955.91"/>
    <n v="1436955.91"/>
    <n v="1436944.89"/>
    <n v="297422.65000000002"/>
    <n v="1139522.24"/>
  </r>
  <r>
    <x v="5"/>
    <x v="5"/>
    <x v="24"/>
    <x v="24"/>
    <x v="77"/>
    <x v="72"/>
    <s v="63501"/>
    <s v="Béns mobles de reposició"/>
    <x v="15"/>
    <x v="15"/>
    <s v="9"/>
    <s v="Actuacions de caràcter general"/>
    <x v="1"/>
    <x v="1"/>
    <x v="1"/>
    <x v="1"/>
    <x v="1"/>
    <x v="1"/>
    <s v="92011"/>
    <s v="Administració general"/>
    <n v="0"/>
    <n v="6497.7"/>
    <n v="6497.7"/>
    <n v="6497.7"/>
    <n v="6497.7"/>
    <n v="6497.7"/>
    <n v="6497.7"/>
    <n v="0"/>
  </r>
  <r>
    <x v="5"/>
    <x v="5"/>
    <x v="24"/>
    <x v="24"/>
    <x v="77"/>
    <x v="72"/>
    <s v="63501"/>
    <s v="Béns mobles de reposició"/>
    <x v="17"/>
    <x v="17"/>
    <s v="1"/>
    <s v="Serveis públics bàsics"/>
    <x v="5"/>
    <x v="5"/>
    <x v="9"/>
    <x v="9"/>
    <x v="11"/>
    <x v="11"/>
    <s v="13011"/>
    <s v="Gestió programa administració seguretat"/>
    <n v="0"/>
    <n v="78647"/>
    <n v="78647"/>
    <n v="36297.58"/>
    <n v="36289.75"/>
    <n v="36286.370000000003"/>
    <n v="30157.48"/>
    <n v="6128.89"/>
  </r>
  <r>
    <x v="5"/>
    <x v="5"/>
    <x v="24"/>
    <x v="24"/>
    <x v="77"/>
    <x v="72"/>
    <s v="63501"/>
    <s v="Béns mobles de reposició"/>
    <x v="18"/>
    <x v="18"/>
    <s v="1"/>
    <s v="Serveis públics bàsics"/>
    <x v="4"/>
    <x v="4"/>
    <x v="7"/>
    <x v="7"/>
    <x v="8"/>
    <x v="8"/>
    <s v="15011"/>
    <s v="Despeses generals d'Ecologia Urbana"/>
    <n v="25000"/>
    <n v="44000"/>
    <n v="69000"/>
    <n v="33133.17"/>
    <n v="33132.199999999997"/>
    <n v="33132.199999999997"/>
    <n v="26252.04"/>
    <n v="6880.16"/>
  </r>
  <r>
    <x v="5"/>
    <x v="5"/>
    <x v="24"/>
    <x v="24"/>
    <x v="77"/>
    <x v="72"/>
    <s v="63501"/>
    <s v="Béns mobles de reposició"/>
    <x v="21"/>
    <x v="21"/>
    <s v="1"/>
    <s v="Serveis públics bàsics"/>
    <x v="4"/>
    <x v="4"/>
    <x v="7"/>
    <x v="7"/>
    <x v="8"/>
    <x v="8"/>
    <s v="15011"/>
    <s v="Despeses generals d'Ecologia Urbana"/>
    <n v="0"/>
    <n v="34510"/>
    <n v="34510"/>
    <n v="28193.48"/>
    <n v="28193.48"/>
    <n v="28192.86"/>
    <n v="0"/>
    <n v="28192.86"/>
  </r>
  <r>
    <x v="5"/>
    <x v="5"/>
    <x v="24"/>
    <x v="24"/>
    <x v="77"/>
    <x v="72"/>
    <s v="63501"/>
    <s v="Béns mobles de reposició"/>
    <x v="1"/>
    <x v="1"/>
    <s v="9"/>
    <s v="Actuacions de caràcter general"/>
    <x v="1"/>
    <x v="1"/>
    <x v="1"/>
    <x v="1"/>
    <x v="1"/>
    <x v="1"/>
    <s v="92011"/>
    <s v="Administració general"/>
    <n v="35000"/>
    <n v="5397.53"/>
    <n v="40397.53"/>
    <n v="40356.78"/>
    <n v="40356.78"/>
    <n v="40356.78"/>
    <n v="36747.33"/>
    <n v="3609.45"/>
  </r>
  <r>
    <x v="5"/>
    <x v="5"/>
    <x v="24"/>
    <x v="24"/>
    <x v="77"/>
    <x v="72"/>
    <s v="63501"/>
    <s v="Béns mobles de reposició"/>
    <x v="2"/>
    <x v="2"/>
    <s v="9"/>
    <s v="Actuacions de caràcter general"/>
    <x v="1"/>
    <x v="1"/>
    <x v="1"/>
    <x v="1"/>
    <x v="1"/>
    <x v="1"/>
    <s v="92011"/>
    <s v="Administració general"/>
    <n v="0"/>
    <n v="31615.66"/>
    <n v="31615.66"/>
    <n v="31615.26"/>
    <n v="31592.959999999999"/>
    <n v="31592.959999999999"/>
    <n v="23059.360000000001"/>
    <n v="8533.6"/>
  </r>
  <r>
    <x v="5"/>
    <x v="5"/>
    <x v="24"/>
    <x v="24"/>
    <x v="77"/>
    <x v="72"/>
    <s v="63501"/>
    <s v="Béns mobles de reposició"/>
    <x v="3"/>
    <x v="3"/>
    <s v="9"/>
    <s v="Actuacions de caràcter general"/>
    <x v="1"/>
    <x v="1"/>
    <x v="1"/>
    <x v="1"/>
    <x v="1"/>
    <x v="1"/>
    <s v="92011"/>
    <s v="Administració general"/>
    <n v="0"/>
    <n v="52963.78"/>
    <n v="52963.78"/>
    <n v="52963.78"/>
    <n v="52963.78"/>
    <n v="52963.57"/>
    <n v="15887.56"/>
    <n v="37076.01"/>
  </r>
  <r>
    <x v="5"/>
    <x v="5"/>
    <x v="24"/>
    <x v="24"/>
    <x v="77"/>
    <x v="72"/>
    <s v="63501"/>
    <s v="Béns mobles de reposició"/>
    <x v="4"/>
    <x v="4"/>
    <s v="9"/>
    <s v="Actuacions de caràcter general"/>
    <x v="1"/>
    <x v="1"/>
    <x v="1"/>
    <x v="1"/>
    <x v="1"/>
    <x v="1"/>
    <s v="92011"/>
    <s v="Administració general"/>
    <n v="0"/>
    <n v="36000.379999999997"/>
    <n v="36000.379999999997"/>
    <n v="36000.379999999997"/>
    <n v="36000.379999999997"/>
    <n v="36000.370000000003"/>
    <n v="12848.82"/>
    <n v="23151.55"/>
  </r>
  <r>
    <x v="5"/>
    <x v="5"/>
    <x v="24"/>
    <x v="24"/>
    <x v="77"/>
    <x v="72"/>
    <s v="63501"/>
    <s v="Béns mobles de reposició"/>
    <x v="5"/>
    <x v="5"/>
    <s v="9"/>
    <s v="Actuacions de caràcter general"/>
    <x v="1"/>
    <x v="1"/>
    <x v="1"/>
    <x v="1"/>
    <x v="1"/>
    <x v="1"/>
    <s v="92011"/>
    <s v="Administració general"/>
    <n v="0"/>
    <n v="55522.16"/>
    <n v="55522.16"/>
    <n v="55433.65"/>
    <n v="55359.94"/>
    <n v="55359.76"/>
    <n v="45798.69"/>
    <n v="9561.07"/>
  </r>
  <r>
    <x v="5"/>
    <x v="5"/>
    <x v="24"/>
    <x v="24"/>
    <x v="77"/>
    <x v="72"/>
    <s v="63501"/>
    <s v="Béns mobles de reposició"/>
    <x v="6"/>
    <x v="6"/>
    <s v="9"/>
    <s v="Actuacions de caràcter general"/>
    <x v="1"/>
    <x v="1"/>
    <x v="1"/>
    <x v="1"/>
    <x v="1"/>
    <x v="1"/>
    <s v="92011"/>
    <s v="Administració general"/>
    <n v="0"/>
    <n v="50500"/>
    <n v="50500"/>
    <n v="50499.94"/>
    <n v="50298.559999999998"/>
    <n v="50298.559999999998"/>
    <n v="19585.53"/>
    <n v="30713.03"/>
  </r>
  <r>
    <x v="5"/>
    <x v="5"/>
    <x v="24"/>
    <x v="24"/>
    <x v="77"/>
    <x v="72"/>
    <s v="63501"/>
    <s v="Béns mobles de reposició"/>
    <x v="7"/>
    <x v="7"/>
    <s v="9"/>
    <s v="Actuacions de caràcter general"/>
    <x v="1"/>
    <x v="1"/>
    <x v="1"/>
    <x v="1"/>
    <x v="1"/>
    <x v="1"/>
    <s v="92011"/>
    <s v="Administració general"/>
    <n v="35000"/>
    <n v="-8215.44"/>
    <n v="26784.560000000001"/>
    <n v="26771.25"/>
    <n v="26404.06"/>
    <n v="26404.06"/>
    <n v="19886.37"/>
    <n v="6517.69"/>
  </r>
  <r>
    <x v="5"/>
    <x v="5"/>
    <x v="24"/>
    <x v="24"/>
    <x v="77"/>
    <x v="72"/>
    <s v="63501"/>
    <s v="Béns mobles de reposició"/>
    <x v="8"/>
    <x v="8"/>
    <s v="9"/>
    <s v="Actuacions de caràcter general"/>
    <x v="1"/>
    <x v="1"/>
    <x v="1"/>
    <x v="1"/>
    <x v="1"/>
    <x v="1"/>
    <s v="92011"/>
    <s v="Administració general"/>
    <n v="0"/>
    <n v="21000"/>
    <n v="21000"/>
    <n v="20995.22"/>
    <n v="20995.22"/>
    <n v="20992.83"/>
    <n v="20992.83"/>
    <n v="0"/>
  </r>
  <r>
    <x v="5"/>
    <x v="5"/>
    <x v="24"/>
    <x v="24"/>
    <x v="77"/>
    <x v="72"/>
    <s v="63501"/>
    <s v="Béns mobles de reposició"/>
    <x v="9"/>
    <x v="9"/>
    <s v="9"/>
    <s v="Actuacions de caràcter general"/>
    <x v="1"/>
    <x v="1"/>
    <x v="1"/>
    <x v="1"/>
    <x v="1"/>
    <x v="1"/>
    <s v="92011"/>
    <s v="Administració general"/>
    <n v="0"/>
    <n v="20000"/>
    <n v="20000"/>
    <n v="19603.78"/>
    <n v="19270.77"/>
    <n v="19270.77"/>
    <n v="334.26"/>
    <n v="18936.509999999998"/>
  </r>
  <r>
    <x v="5"/>
    <x v="5"/>
    <x v="24"/>
    <x v="24"/>
    <x v="77"/>
    <x v="72"/>
    <s v="63501"/>
    <s v="Béns mobles de reposició"/>
    <x v="10"/>
    <x v="10"/>
    <s v="9"/>
    <s v="Actuacions de caràcter general"/>
    <x v="1"/>
    <x v="1"/>
    <x v="1"/>
    <x v="1"/>
    <x v="1"/>
    <x v="1"/>
    <s v="92011"/>
    <s v="Administració general"/>
    <n v="0"/>
    <n v="54413.56"/>
    <n v="54413.56"/>
    <n v="53290.73"/>
    <n v="49041.57"/>
    <n v="47070.14"/>
    <n v="586.28"/>
    <n v="46483.86"/>
  </r>
  <r>
    <x v="5"/>
    <x v="5"/>
    <x v="24"/>
    <x v="24"/>
    <x v="77"/>
    <x v="72"/>
    <s v="63501"/>
    <s v="Béns mobles de reposició"/>
    <x v="0"/>
    <x v="0"/>
    <s v="9"/>
    <s v="Actuacions de caràcter general"/>
    <x v="1"/>
    <x v="1"/>
    <x v="1"/>
    <x v="1"/>
    <x v="1"/>
    <x v="1"/>
    <s v="92011"/>
    <s v="Administració general"/>
    <n v="0"/>
    <n v="50000"/>
    <n v="50000"/>
    <n v="50000"/>
    <n v="36138.28"/>
    <n v="36138.28"/>
    <n v="35609.21"/>
    <n v="529.07000000000005"/>
  </r>
  <r>
    <x v="5"/>
    <x v="5"/>
    <x v="24"/>
    <x v="24"/>
    <x v="77"/>
    <x v="72"/>
    <s v="63515"/>
    <s v="Béns mobles Cultura, Educació, Ciència i Comu."/>
    <x v="26"/>
    <x v="26"/>
    <s v="9"/>
    <s v="Actuacions de caràcter general"/>
    <x v="1"/>
    <x v="1"/>
    <x v="1"/>
    <x v="1"/>
    <x v="1"/>
    <x v="1"/>
    <s v="92011"/>
    <s v="Administració general"/>
    <n v="0"/>
    <n v="8000"/>
    <n v="8000"/>
    <n v="7867.43"/>
    <n v="7867.43"/>
    <n v="7867.43"/>
    <n v="7084.56"/>
    <n v="782.87"/>
  </r>
  <r>
    <x v="5"/>
    <x v="5"/>
    <x v="24"/>
    <x v="24"/>
    <x v="77"/>
    <x v="72"/>
    <s v="63520"/>
    <s v="Bens mobles CAAB"/>
    <x v="15"/>
    <x v="15"/>
    <s v="1"/>
    <s v="Serveis públics bàsics"/>
    <x v="6"/>
    <x v="6"/>
    <x v="32"/>
    <x v="32"/>
    <x v="50"/>
    <x v="50"/>
    <s v="16911"/>
    <s v="Protecció i control d'animals"/>
    <n v="0"/>
    <n v="18100"/>
    <n v="18100"/>
    <n v="18072.560000000001"/>
    <n v="18072.560000000001"/>
    <n v="18072.560000000001"/>
    <n v="18072.560000000001"/>
    <n v="0"/>
  </r>
  <r>
    <x v="5"/>
    <x v="5"/>
    <x v="24"/>
    <x v="24"/>
    <x v="78"/>
    <x v="73"/>
    <s v="63601"/>
    <s v="Reposició equips informàtics"/>
    <x v="15"/>
    <x v="15"/>
    <s v="9"/>
    <s v="Actuacions de caràcter general"/>
    <x v="1"/>
    <x v="1"/>
    <x v="1"/>
    <x v="1"/>
    <x v="1"/>
    <x v="1"/>
    <s v="92011"/>
    <s v="Administració general"/>
    <n v="0"/>
    <n v="46000"/>
    <n v="46000"/>
    <n v="9968.4599999999991"/>
    <n v="9968.4599999999991"/>
    <n v="9968.4599999999991"/>
    <n v="0"/>
    <n v="9968.4599999999991"/>
  </r>
  <r>
    <x v="5"/>
    <x v="5"/>
    <x v="24"/>
    <x v="24"/>
    <x v="78"/>
    <x v="73"/>
    <s v="63601"/>
    <s v="Reposició equips informàtics"/>
    <x v="1"/>
    <x v="1"/>
    <s v="9"/>
    <s v="Actuacions de caràcter general"/>
    <x v="1"/>
    <x v="1"/>
    <x v="1"/>
    <x v="1"/>
    <x v="1"/>
    <x v="1"/>
    <s v="92011"/>
    <s v="Administració general"/>
    <n v="0"/>
    <n v="88702.47"/>
    <n v="88702.47"/>
    <n v="88702.47"/>
    <n v="88702.47"/>
    <n v="88702.47"/>
    <n v="29243.07"/>
    <n v="59459.4"/>
  </r>
  <r>
    <x v="5"/>
    <x v="5"/>
    <x v="24"/>
    <x v="24"/>
    <x v="78"/>
    <x v="73"/>
    <s v="63601"/>
    <s v="Reposició equips informàtics"/>
    <x v="2"/>
    <x v="2"/>
    <s v="9"/>
    <s v="Actuacions de caràcter general"/>
    <x v="1"/>
    <x v="1"/>
    <x v="1"/>
    <x v="1"/>
    <x v="1"/>
    <x v="1"/>
    <s v="92011"/>
    <s v="Administració general"/>
    <n v="0"/>
    <n v="78062.34"/>
    <n v="78062.34"/>
    <n v="78038.039999999994"/>
    <n v="78038.039999999994"/>
    <n v="77716.5"/>
    <n v="8771.14"/>
    <n v="68945.36"/>
  </r>
  <r>
    <x v="5"/>
    <x v="5"/>
    <x v="24"/>
    <x v="24"/>
    <x v="78"/>
    <x v="73"/>
    <s v="63601"/>
    <s v="Reposició equips informàtics"/>
    <x v="3"/>
    <x v="3"/>
    <s v="9"/>
    <s v="Actuacions de caràcter general"/>
    <x v="1"/>
    <x v="1"/>
    <x v="1"/>
    <x v="1"/>
    <x v="1"/>
    <x v="1"/>
    <s v="92011"/>
    <s v="Administració general"/>
    <n v="0"/>
    <n v="85211.22"/>
    <n v="85211.22"/>
    <n v="85211.22"/>
    <n v="85211.22"/>
    <n v="85100.84"/>
    <n v="25918.720000000001"/>
    <n v="59182.12"/>
  </r>
  <r>
    <x v="5"/>
    <x v="5"/>
    <x v="24"/>
    <x v="24"/>
    <x v="78"/>
    <x v="73"/>
    <s v="63601"/>
    <s v="Reposició equips informàtics"/>
    <x v="4"/>
    <x v="4"/>
    <s v="9"/>
    <s v="Actuacions de caràcter general"/>
    <x v="1"/>
    <x v="1"/>
    <x v="1"/>
    <x v="1"/>
    <x v="1"/>
    <x v="1"/>
    <s v="92011"/>
    <s v="Administració general"/>
    <n v="0"/>
    <n v="67249.62"/>
    <n v="67249.62"/>
    <n v="67249.62"/>
    <n v="67249.62"/>
    <n v="67249.62"/>
    <n v="9950.07"/>
    <n v="57299.55"/>
  </r>
  <r>
    <x v="5"/>
    <x v="5"/>
    <x v="24"/>
    <x v="24"/>
    <x v="78"/>
    <x v="73"/>
    <s v="63601"/>
    <s v="Reposició equips informàtics"/>
    <x v="5"/>
    <x v="5"/>
    <s v="9"/>
    <s v="Actuacions de caràcter general"/>
    <x v="1"/>
    <x v="1"/>
    <x v="1"/>
    <x v="1"/>
    <x v="1"/>
    <x v="1"/>
    <s v="92011"/>
    <s v="Administració general"/>
    <n v="0"/>
    <n v="27977.84"/>
    <n v="27977.84"/>
    <n v="27426.2"/>
    <n v="27414.39"/>
    <n v="27414.39"/>
    <n v="4988.1899999999996"/>
    <n v="22426.2"/>
  </r>
  <r>
    <x v="5"/>
    <x v="5"/>
    <x v="24"/>
    <x v="24"/>
    <x v="78"/>
    <x v="73"/>
    <s v="63601"/>
    <s v="Reposició equips informàtics"/>
    <x v="6"/>
    <x v="6"/>
    <s v="9"/>
    <s v="Actuacions de caràcter general"/>
    <x v="1"/>
    <x v="1"/>
    <x v="1"/>
    <x v="1"/>
    <x v="1"/>
    <x v="1"/>
    <s v="92011"/>
    <s v="Administració general"/>
    <n v="0"/>
    <n v="53000"/>
    <n v="53000"/>
    <n v="52532.47"/>
    <n v="52532.47"/>
    <n v="52532.45"/>
    <n v="2740.12"/>
    <n v="49792.33"/>
  </r>
  <r>
    <x v="5"/>
    <x v="5"/>
    <x v="24"/>
    <x v="24"/>
    <x v="78"/>
    <x v="73"/>
    <s v="63601"/>
    <s v="Reposició equips informàtics"/>
    <x v="7"/>
    <x v="7"/>
    <s v="9"/>
    <s v="Actuacions de caràcter general"/>
    <x v="1"/>
    <x v="1"/>
    <x v="1"/>
    <x v="1"/>
    <x v="1"/>
    <x v="1"/>
    <s v="92011"/>
    <s v="Administració general"/>
    <n v="0"/>
    <n v="78215.44"/>
    <n v="78215.44"/>
    <n v="77778.25"/>
    <n v="77021.88"/>
    <n v="77021.88"/>
    <n v="2334.09"/>
    <n v="74687.789999999994"/>
  </r>
  <r>
    <x v="5"/>
    <x v="5"/>
    <x v="24"/>
    <x v="24"/>
    <x v="78"/>
    <x v="73"/>
    <s v="63601"/>
    <s v="Reposició equips informàtics"/>
    <x v="10"/>
    <x v="10"/>
    <s v="9"/>
    <s v="Actuacions de caràcter general"/>
    <x v="1"/>
    <x v="1"/>
    <x v="1"/>
    <x v="1"/>
    <x v="1"/>
    <x v="1"/>
    <s v="92011"/>
    <s v="Administració general"/>
    <n v="0"/>
    <n v="1651.65"/>
    <n v="1651.65"/>
    <n v="1651.65"/>
    <n v="1651.65"/>
    <n v="1651.65"/>
    <n v="1651.65"/>
    <n v="0"/>
  </r>
  <r>
    <x v="5"/>
    <x v="5"/>
    <x v="24"/>
    <x v="24"/>
    <x v="78"/>
    <x v="73"/>
    <s v="63617"/>
    <s v="Equips informàtics Drets Ciut.,Par.i Tr.Adquisició"/>
    <x v="26"/>
    <x v="26"/>
    <s v="9"/>
    <s v="Actuacions de caràcter general"/>
    <x v="1"/>
    <x v="1"/>
    <x v="1"/>
    <x v="1"/>
    <x v="1"/>
    <x v="1"/>
    <s v="92011"/>
    <s v="Administració general"/>
    <n v="0"/>
    <n v="35216.089999999997"/>
    <n v="35216.089999999997"/>
    <n v="35216.089999999997"/>
    <n v="35216.089999999997"/>
    <n v="35216.089999999997"/>
    <n v="8181.94"/>
    <n v="27034.15"/>
  </r>
  <r>
    <x v="5"/>
    <x v="5"/>
    <x v="24"/>
    <x v="24"/>
    <x v="78"/>
    <x v="73"/>
    <s v="63621"/>
    <s v="Equipaments N.Barris. Reposició equips informatics"/>
    <x v="8"/>
    <x v="8"/>
    <s v="9"/>
    <s v="Actuacions de caràcter general"/>
    <x v="1"/>
    <x v="1"/>
    <x v="1"/>
    <x v="1"/>
    <x v="1"/>
    <x v="1"/>
    <s v="92011"/>
    <s v="Administració general"/>
    <n v="0"/>
    <n v="74500"/>
    <n v="74500"/>
    <n v="73735.77"/>
    <n v="73735.77"/>
    <n v="73735.77"/>
    <n v="63825.87"/>
    <n v="9909.9"/>
  </r>
  <r>
    <x v="5"/>
    <x v="5"/>
    <x v="24"/>
    <x v="24"/>
    <x v="78"/>
    <x v="73"/>
    <s v="63622"/>
    <s v="Adquisició de tauletes projecte VINCLES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0"/>
    <n v="213888"/>
    <n v="213888"/>
    <n v="213807"/>
    <n v="63888"/>
    <n v="63888"/>
    <n v="63888"/>
    <n v="0"/>
  </r>
  <r>
    <x v="5"/>
    <x v="5"/>
    <x v="24"/>
    <x v="24"/>
    <x v="78"/>
    <x v="73"/>
    <s v="63623"/>
    <s v="Ordinadors portàtils. Adquisició"/>
    <x v="24"/>
    <x v="24"/>
    <s v="9"/>
    <s v="Actuacions de caràcter general"/>
    <x v="1"/>
    <x v="1"/>
    <x v="1"/>
    <x v="1"/>
    <x v="1"/>
    <x v="1"/>
    <s v="92011"/>
    <s v="Administració general"/>
    <n v="0"/>
    <n v="90590.61"/>
    <n v="90590.61"/>
    <n v="77150.19"/>
    <n v="77150.19"/>
    <n v="77150.19"/>
    <n v="77150.19"/>
    <n v="0"/>
  </r>
  <r>
    <x v="5"/>
    <x v="5"/>
    <x v="24"/>
    <x v="24"/>
    <x v="78"/>
    <x v="73"/>
    <s v="63625"/>
    <s v="Sistemes d’informació. Ger.Recursos. Adq.equips"/>
    <x v="0"/>
    <x v="0"/>
    <s v="9"/>
    <s v="Actuacions de caràcter general"/>
    <x v="1"/>
    <x v="1"/>
    <x v="1"/>
    <x v="1"/>
    <x v="1"/>
    <x v="1"/>
    <s v="92011"/>
    <s v="Administració general"/>
    <n v="0"/>
    <n v="100000"/>
    <n v="100000"/>
    <n v="0"/>
    <n v="0"/>
    <n v="0"/>
    <n v="0"/>
    <n v="0"/>
  </r>
  <r>
    <x v="5"/>
    <x v="5"/>
    <x v="24"/>
    <x v="24"/>
    <x v="79"/>
    <x v="74"/>
    <s v="63813"/>
    <s v="Ampliació espais sortides escoles. Millores"/>
    <x v="22"/>
    <x v="22"/>
    <s v="1"/>
    <s v="Serveis públics bàsics"/>
    <x v="4"/>
    <x v="4"/>
    <x v="15"/>
    <x v="15"/>
    <x v="71"/>
    <x v="71"/>
    <s v="15331"/>
    <s v="Manteniment i renovació de les estructur"/>
    <n v="0"/>
    <n v="376369.61"/>
    <n v="376369.61"/>
    <n v="351443.27"/>
    <n v="351443.27"/>
    <n v="351443.27"/>
    <n v="215178.66"/>
    <n v="136264.60999999999"/>
  </r>
  <r>
    <x v="5"/>
    <x v="5"/>
    <x v="24"/>
    <x v="24"/>
    <x v="79"/>
    <x v="74"/>
    <s v="63834"/>
    <s v="Cases consistorials. Manteniment"/>
    <x v="0"/>
    <x v="0"/>
    <s v="1"/>
    <s v="Serveis públics bàsics"/>
    <x v="4"/>
    <x v="4"/>
    <x v="15"/>
    <x v="15"/>
    <x v="71"/>
    <x v="71"/>
    <s v="15331"/>
    <s v="Manteniment i renovació de les estructur"/>
    <n v="1000000"/>
    <n v="-1000000"/>
    <n v="0"/>
    <n v="0"/>
    <n v="0"/>
    <n v="0"/>
    <n v="0"/>
    <n v="0"/>
  </r>
  <r>
    <x v="5"/>
    <x v="5"/>
    <x v="24"/>
    <x v="24"/>
    <x v="79"/>
    <x v="74"/>
    <s v="63834"/>
    <s v="Cases consistorials. Manteniment"/>
    <x v="0"/>
    <x v="0"/>
    <s v="9"/>
    <s v="Actuacions de caràcter general"/>
    <x v="8"/>
    <x v="8"/>
    <x v="18"/>
    <x v="18"/>
    <x v="25"/>
    <x v="25"/>
    <s v="93314"/>
    <s v="Manteniment d’edificis i solars no centr"/>
    <n v="0"/>
    <n v="1000000"/>
    <n v="1000000"/>
    <n v="931515.32"/>
    <n v="914172.1"/>
    <n v="867489.84"/>
    <n v="595321.76"/>
    <n v="272168.08"/>
  </r>
  <r>
    <x v="5"/>
    <x v="5"/>
    <x v="24"/>
    <x v="24"/>
    <x v="79"/>
    <x v="74"/>
    <s v="63859"/>
    <s v="Equipaments socials. Redacció de projectes"/>
    <x v="13"/>
    <x v="13"/>
    <s v="1"/>
    <s v="Serveis públics bàsics"/>
    <x v="4"/>
    <x v="4"/>
    <x v="14"/>
    <x v="14"/>
    <x v="21"/>
    <x v="21"/>
    <s v="15131"/>
    <s v="Redacció de projectes-execució d'obres"/>
    <n v="200000"/>
    <n v="-37734.97"/>
    <n v="162265.03"/>
    <n v="162265.03"/>
    <n v="162265.03"/>
    <n v="162265.03"/>
    <n v="69693.820000000007"/>
    <n v="92571.21"/>
  </r>
  <r>
    <x v="5"/>
    <x v="5"/>
    <x v="24"/>
    <x v="24"/>
    <x v="79"/>
    <x v="74"/>
    <s v="63862"/>
    <s v="Cases Consistorials. Actuacions edifici Palau"/>
    <x v="0"/>
    <x v="0"/>
    <s v="9"/>
    <s v="Actuacions de caràcter general"/>
    <x v="8"/>
    <x v="8"/>
    <x v="18"/>
    <x v="18"/>
    <x v="25"/>
    <x v="25"/>
    <s v="93314"/>
    <s v="Manteniment d’edificis i solars no centr"/>
    <n v="820000"/>
    <n v="0"/>
    <n v="820000"/>
    <n v="142824.59"/>
    <n v="142824.59"/>
    <n v="97661.52"/>
    <n v="0"/>
    <n v="97661.52"/>
  </r>
  <r>
    <x v="5"/>
    <x v="5"/>
    <x v="24"/>
    <x v="24"/>
    <x v="79"/>
    <x v="74"/>
    <s v="63871"/>
    <s v="Equipaments socials. Millores"/>
    <x v="13"/>
    <x v="13"/>
    <s v="1"/>
    <s v="Serveis públics bàsics"/>
    <x v="4"/>
    <x v="4"/>
    <x v="14"/>
    <x v="14"/>
    <x v="21"/>
    <x v="21"/>
    <s v="15131"/>
    <s v="Redacció de projectes-execució d'obres"/>
    <n v="996433.87"/>
    <n v="53358.59"/>
    <n v="1049792.46"/>
    <n v="172510.01"/>
    <n v="172510.01"/>
    <n v="172510.01"/>
    <n v="48385.48"/>
    <n v="124124.53"/>
  </r>
  <r>
    <x v="5"/>
    <x v="5"/>
    <x v="24"/>
    <x v="24"/>
    <x v="79"/>
    <x v="74"/>
    <s v="63873"/>
    <s v="Equipaments socials. Adequació"/>
    <x v="13"/>
    <x v="13"/>
    <s v="1"/>
    <s v="Serveis públics bàsics"/>
    <x v="4"/>
    <x v="4"/>
    <x v="14"/>
    <x v="14"/>
    <x v="21"/>
    <x v="21"/>
    <s v="15131"/>
    <s v="Redacció de projectes-execució d'obres"/>
    <n v="400000"/>
    <n v="-232543.94"/>
    <n v="167456.06"/>
    <n v="162731.18"/>
    <n v="162731.18"/>
    <n v="122488.73"/>
    <n v="16172.86"/>
    <n v="106315.87"/>
  </r>
  <r>
    <x v="5"/>
    <x v="5"/>
    <x v="24"/>
    <x v="24"/>
    <x v="79"/>
    <x v="74"/>
    <s v="63886"/>
    <s v="Edificis Ecologia Urbana. Rehabilitacions-millores"/>
    <x v="18"/>
    <x v="18"/>
    <s v="1"/>
    <s v="Serveis públics bàsics"/>
    <x v="4"/>
    <x v="4"/>
    <x v="14"/>
    <x v="14"/>
    <x v="21"/>
    <x v="21"/>
    <s v="15131"/>
    <s v="Redacció de projectes-execució d'obres"/>
    <n v="600000"/>
    <n v="-400800"/>
    <n v="199200"/>
    <n v="148480.9"/>
    <n v="148480.9"/>
    <n v="123530.74"/>
    <n v="94188.24"/>
    <n v="29342.5"/>
  </r>
  <r>
    <x v="5"/>
    <x v="5"/>
    <x v="24"/>
    <x v="24"/>
    <x v="79"/>
    <x v="74"/>
    <s v="63891"/>
    <s v="Nou Centre Salut Comunitària N.Barris.Proj.Adeq."/>
    <x v="13"/>
    <x v="13"/>
    <s v="1"/>
    <s v="Serveis públics bàsics"/>
    <x v="4"/>
    <x v="4"/>
    <x v="14"/>
    <x v="14"/>
    <x v="21"/>
    <x v="21"/>
    <s v="15131"/>
    <s v="Redacció de projectes-execució d'obres"/>
    <n v="62000"/>
    <n v="-62000"/>
    <n v="0"/>
    <n v="0"/>
    <n v="0"/>
    <n v="0"/>
    <n v="0"/>
    <n v="0"/>
  </r>
  <r>
    <x v="5"/>
    <x v="5"/>
    <x v="24"/>
    <x v="24"/>
    <x v="80"/>
    <x v="75"/>
    <s v="63915"/>
    <s v="Condicionament espai Cultural Can Girona-Macosa"/>
    <x v="10"/>
    <x v="10"/>
    <s v="9"/>
    <s v="Actuacions de caràcter general"/>
    <x v="8"/>
    <x v="8"/>
    <x v="18"/>
    <x v="18"/>
    <x v="25"/>
    <x v="25"/>
    <s v="93314"/>
    <s v="Manteniment d’edificis i solars no centr"/>
    <n v="0"/>
    <n v="53066.73"/>
    <n v="53066.73"/>
    <n v="2420"/>
    <n v="2420"/>
    <n v="1210"/>
    <n v="0"/>
    <n v="1210"/>
  </r>
  <r>
    <x v="5"/>
    <x v="5"/>
    <x v="25"/>
    <x v="25"/>
    <x v="81"/>
    <x v="76"/>
    <s v="64161"/>
    <s v="Eina informàtica de Patrimoni. Desenvolupament"/>
    <x v="24"/>
    <x v="24"/>
    <s v="9"/>
    <s v="Actuacions de caràcter general"/>
    <x v="1"/>
    <x v="1"/>
    <x v="1"/>
    <x v="1"/>
    <x v="1"/>
    <x v="1"/>
    <s v="92011"/>
    <s v="Administració general"/>
    <n v="0"/>
    <n v="600000"/>
    <n v="600000"/>
    <n v="0"/>
    <n v="0"/>
    <n v="0"/>
    <n v="0"/>
    <n v="0"/>
  </r>
  <r>
    <x v="5"/>
    <x v="5"/>
    <x v="25"/>
    <x v="25"/>
    <x v="81"/>
    <x v="76"/>
    <s v="64162"/>
    <s v="Sistema integral contract.electròn.(SICE).Millores"/>
    <x v="24"/>
    <x v="24"/>
    <s v="9"/>
    <s v="Actuacions de caràcter general"/>
    <x v="1"/>
    <x v="1"/>
    <x v="1"/>
    <x v="1"/>
    <x v="1"/>
    <x v="1"/>
    <s v="92011"/>
    <s v="Administració general"/>
    <n v="0"/>
    <n v="170641.2"/>
    <n v="170641.2"/>
    <n v="0"/>
    <n v="0"/>
    <n v="0"/>
    <n v="0"/>
    <n v="0"/>
  </r>
  <r>
    <x v="6"/>
    <x v="6"/>
    <x v="26"/>
    <x v="26"/>
    <x v="82"/>
    <x v="77"/>
    <s v="71000"/>
    <s v="Transf. de capital a IMH"/>
    <x v="27"/>
    <x v="27"/>
    <s v="1"/>
    <s v="Serveis públics bàsics"/>
    <x v="4"/>
    <x v="4"/>
    <x v="14"/>
    <x v="14"/>
    <x v="21"/>
    <x v="21"/>
    <s v="15131"/>
    <s v="Redacció de projectes-execució d'obres"/>
    <n v="0"/>
    <n v="296559.58"/>
    <n v="296559.58"/>
    <n v="296559.58"/>
    <n v="296559.58"/>
    <n v="296316.46000000002"/>
    <n v="0"/>
    <n v="296316.46000000002"/>
  </r>
  <r>
    <x v="6"/>
    <x v="6"/>
    <x v="26"/>
    <x v="26"/>
    <x v="82"/>
    <x v="77"/>
    <s v="71060"/>
    <s v="IM Paisatge Urbà"/>
    <x v="18"/>
    <x v="18"/>
    <s v="1"/>
    <s v="Serveis públics bàsics"/>
    <x v="4"/>
    <x v="4"/>
    <x v="41"/>
    <x v="41"/>
    <x v="75"/>
    <x v="75"/>
    <s v="15221"/>
    <s v="Millora del paisatge urbà i la qualitat"/>
    <n v="6930000"/>
    <n v="-2390000"/>
    <n v="4540000"/>
    <n v="4000000"/>
    <n v="4000000"/>
    <n v="4000000"/>
    <n v="0"/>
    <n v="4000000"/>
  </r>
  <r>
    <x v="6"/>
    <x v="6"/>
    <x v="27"/>
    <x v="27"/>
    <x v="83"/>
    <x v="78"/>
    <s v="74300"/>
    <s v="Institut de Cultura de Barcelona. Transf. capital"/>
    <x v="27"/>
    <x v="27"/>
    <s v="1"/>
    <s v="Serveis públics bàsics"/>
    <x v="4"/>
    <x v="4"/>
    <x v="14"/>
    <x v="14"/>
    <x v="21"/>
    <x v="21"/>
    <s v="15131"/>
    <s v="Redacció de projectes-execució d'obres"/>
    <n v="0"/>
    <n v="1957644"/>
    <n v="1957644"/>
    <n v="1957644"/>
    <n v="1957644"/>
    <n v="1957644"/>
    <n v="0"/>
    <n v="1957644"/>
  </r>
  <r>
    <x v="6"/>
    <x v="6"/>
    <x v="27"/>
    <x v="27"/>
    <x v="83"/>
    <x v="78"/>
    <s v="74300"/>
    <s v="Institut de Cultura de Barcelona. Transf. capital"/>
    <x v="26"/>
    <x v="26"/>
    <s v="1"/>
    <s v="Serveis públics bàsics"/>
    <x v="4"/>
    <x v="4"/>
    <x v="14"/>
    <x v="14"/>
    <x v="21"/>
    <x v="21"/>
    <s v="15131"/>
    <s v="Redacció de projectes-execució d'obres"/>
    <n v="0"/>
    <n v="1509000"/>
    <n v="1509000"/>
    <n v="1509000"/>
    <n v="1509000"/>
    <n v="1509000"/>
    <n v="0"/>
    <n v="1509000"/>
  </r>
  <r>
    <x v="6"/>
    <x v="6"/>
    <x v="27"/>
    <x v="27"/>
    <x v="83"/>
    <x v="78"/>
    <s v="74300"/>
    <s v="Institut de Cultura de Barcelona. Transf. capital"/>
    <x v="26"/>
    <x v="26"/>
    <s v="3"/>
    <s v="Producció de béns públics de caràcter preferent"/>
    <x v="9"/>
    <x v="9"/>
    <x v="34"/>
    <x v="34"/>
    <x v="52"/>
    <x v="52"/>
    <s v="33211"/>
    <s v="Biblioteques"/>
    <n v="0"/>
    <n v="1000000"/>
    <n v="1000000"/>
    <n v="1000000"/>
    <n v="1000000"/>
    <n v="1000000"/>
    <n v="0"/>
    <n v="1000000"/>
  </r>
  <r>
    <x v="6"/>
    <x v="6"/>
    <x v="27"/>
    <x v="27"/>
    <x v="83"/>
    <x v="78"/>
    <s v="74310"/>
    <s v="IM Parcs i Jardins No activable"/>
    <x v="27"/>
    <x v="27"/>
    <s v="1"/>
    <s v="Serveis públics bàsics"/>
    <x v="11"/>
    <x v="11"/>
    <x v="43"/>
    <x v="43"/>
    <x v="73"/>
    <x v="73"/>
    <s v="17111"/>
    <s v="Construcció i manteniment d'espais verds"/>
    <n v="1050000"/>
    <n v="-539132.52"/>
    <n v="510867.48"/>
    <n v="510867.48"/>
    <n v="510867.48"/>
    <n v="510867.48"/>
    <n v="179569.48"/>
    <n v="331298"/>
  </r>
  <r>
    <x v="6"/>
    <x v="6"/>
    <x v="27"/>
    <x v="27"/>
    <x v="83"/>
    <x v="78"/>
    <s v="74322"/>
    <s v="Transf.cap.Institut Mpal Habitatge i Rehabilitació"/>
    <x v="27"/>
    <x v="27"/>
    <s v="1"/>
    <s v="Serveis públics bàsics"/>
    <x v="4"/>
    <x v="4"/>
    <x v="41"/>
    <x v="41"/>
    <x v="66"/>
    <x v="66"/>
    <s v="15211"/>
    <s v="Promoció de l'habitatge social"/>
    <n v="0"/>
    <n v="6871409.9500000002"/>
    <n v="6871409.9500000002"/>
    <n v="6871409.9500000002"/>
    <n v="6871409.9500000002"/>
    <n v="6871409.9500000002"/>
    <n v="0"/>
    <n v="6871409.9500000002"/>
  </r>
  <r>
    <x v="6"/>
    <x v="6"/>
    <x v="27"/>
    <x v="27"/>
    <x v="84"/>
    <x v="79"/>
    <s v="74400"/>
    <s v="Barcelona Activa NA"/>
    <x v="27"/>
    <x v="27"/>
    <s v="1"/>
    <s v="Serveis públics bàsics"/>
    <x v="4"/>
    <x v="4"/>
    <x v="14"/>
    <x v="14"/>
    <x v="21"/>
    <x v="21"/>
    <s v="15131"/>
    <s v="Redacció de projectes-execució d'obres"/>
    <n v="0"/>
    <n v="2041813.67"/>
    <n v="2041813.67"/>
    <n v="1995326.86"/>
    <n v="1995326.86"/>
    <n v="1995326.86"/>
    <n v="186415.28"/>
    <n v="1808911.58"/>
  </r>
  <r>
    <x v="6"/>
    <x v="6"/>
    <x v="27"/>
    <x v="27"/>
    <x v="84"/>
    <x v="79"/>
    <s v="74400"/>
    <s v="Barcelona Activa NA"/>
    <x v="27"/>
    <x v="27"/>
    <s v="4"/>
    <s v="Actuacions de caràcter econòmic"/>
    <x v="3"/>
    <x v="3"/>
    <x v="29"/>
    <x v="29"/>
    <x v="45"/>
    <x v="45"/>
    <s v="43311"/>
    <s v="Suport Ocupació i Empresa"/>
    <n v="90000"/>
    <n v="455879.8"/>
    <n v="545879.80000000005"/>
    <n v="466288.06"/>
    <n v="466288.06"/>
    <n v="466288.06"/>
    <n v="145879.79999999999"/>
    <n v="320408.26"/>
  </r>
  <r>
    <x v="6"/>
    <x v="6"/>
    <x v="27"/>
    <x v="27"/>
    <x v="84"/>
    <x v="79"/>
    <s v="74400"/>
    <s v="Barcelona Activa NA"/>
    <x v="27"/>
    <x v="27"/>
    <s v="4"/>
    <s v="Actuacions de caràcter econòmic"/>
    <x v="7"/>
    <x v="7"/>
    <x v="49"/>
    <x v="49"/>
    <x v="81"/>
    <x v="81"/>
    <s v="49112"/>
    <s v="Sistemes d'informació"/>
    <n v="0"/>
    <n v="813809.64"/>
    <n v="813809.64"/>
    <n v="726426.02"/>
    <n v="726426.02"/>
    <n v="726426.02"/>
    <n v="613809.64"/>
    <n v="112616.38"/>
  </r>
  <r>
    <x v="6"/>
    <x v="6"/>
    <x v="27"/>
    <x v="27"/>
    <x v="84"/>
    <x v="79"/>
    <s v="74411"/>
    <s v="BSM"/>
    <x v="23"/>
    <x v="23"/>
    <s v="4"/>
    <s v="Actuacions de caràcter econòmic"/>
    <x v="3"/>
    <x v="3"/>
    <x v="29"/>
    <x v="29"/>
    <x v="45"/>
    <x v="45"/>
    <s v="43311"/>
    <s v="Suport Ocupació i Empresa"/>
    <n v="0"/>
    <n v="700000"/>
    <n v="700000"/>
    <n v="700000"/>
    <n v="700000"/>
    <n v="700000"/>
    <n v="0"/>
    <n v="700000"/>
  </r>
  <r>
    <x v="6"/>
    <x v="6"/>
    <x v="27"/>
    <x v="27"/>
    <x v="84"/>
    <x v="79"/>
    <s v="74431"/>
    <s v="Foment de Ciutat, S.A.-No activable"/>
    <x v="27"/>
    <x v="27"/>
    <s v="1"/>
    <s v="Serveis públics bàsics"/>
    <x v="4"/>
    <x v="4"/>
    <x v="15"/>
    <x v="15"/>
    <x v="83"/>
    <x v="83"/>
    <s v="15361"/>
    <s v="Pla de Barris"/>
    <n v="200000"/>
    <n v="-21681.93"/>
    <n v="178318.07"/>
    <n v="178317.4"/>
    <n v="178317.4"/>
    <n v="178317.4"/>
    <n v="0"/>
    <n v="178317.4"/>
  </r>
  <r>
    <x v="6"/>
    <x v="6"/>
    <x v="27"/>
    <x v="27"/>
    <x v="84"/>
    <x v="79"/>
    <s v="74480"/>
    <s v="Transferència capital ICB"/>
    <x v="27"/>
    <x v="27"/>
    <s v="4"/>
    <s v="Actuacions de caràcter econòmic"/>
    <x v="7"/>
    <x v="7"/>
    <x v="49"/>
    <x v="49"/>
    <x v="81"/>
    <x v="81"/>
    <s v="49111"/>
    <s v="Informació i comunicació de Barcelona"/>
    <n v="0"/>
    <n v="600000"/>
    <n v="600000"/>
    <n v="546185.35"/>
    <n v="546185.35"/>
    <n v="546185.35"/>
    <n v="0"/>
    <n v="546185.35"/>
  </r>
  <r>
    <x v="6"/>
    <x v="6"/>
    <x v="27"/>
    <x v="27"/>
    <x v="84"/>
    <x v="79"/>
    <s v="74480"/>
    <s v="Transferència capital ICB"/>
    <x v="0"/>
    <x v="0"/>
    <s v="4"/>
    <s v="Actuacions de caràcter econòmic"/>
    <x v="7"/>
    <x v="7"/>
    <x v="49"/>
    <x v="49"/>
    <x v="81"/>
    <x v="81"/>
    <s v="49111"/>
    <s v="Informació i comunicació de Barcelona"/>
    <n v="0"/>
    <n v="10000000"/>
    <n v="10000000"/>
    <n v="10000000"/>
    <n v="10000000"/>
    <n v="10000000"/>
    <n v="7000000"/>
    <n v="3000000"/>
  </r>
  <r>
    <x v="6"/>
    <x v="6"/>
    <x v="27"/>
    <x v="27"/>
    <x v="84"/>
    <x v="79"/>
    <s v="74486"/>
    <s v="Àmbit Sagrera.Red. Proj. Arquitect.Estació"/>
    <x v="21"/>
    <x v="21"/>
    <s v="1"/>
    <s v="Serveis públics bàsics"/>
    <x v="4"/>
    <x v="4"/>
    <x v="15"/>
    <x v="15"/>
    <x v="71"/>
    <x v="71"/>
    <s v="15331"/>
    <s v="Manteniment i renovació de les estructur"/>
    <n v="0"/>
    <n v="227351.85"/>
    <n v="227351.85"/>
    <n v="227351.85"/>
    <n v="227351.85"/>
    <n v="0"/>
    <n v="0"/>
    <n v="0"/>
  </r>
  <r>
    <x v="6"/>
    <x v="6"/>
    <x v="28"/>
    <x v="28"/>
    <x v="85"/>
    <x v="80"/>
    <s v="75100"/>
    <s v="IDESCAT “Institut d’Estadística de Catalunya”"/>
    <x v="11"/>
    <x v="11"/>
    <s v="9"/>
    <s v="Actuacions de caràcter general"/>
    <x v="1"/>
    <x v="1"/>
    <x v="2"/>
    <x v="2"/>
    <x v="2"/>
    <x v="2"/>
    <s v="92321"/>
    <s v="Anàlisi i programació"/>
    <n v="0"/>
    <n v="50579.9"/>
    <n v="50579.9"/>
    <n v="25579.9"/>
    <n v="25579"/>
    <n v="25579"/>
    <n v="25579"/>
    <n v="0"/>
  </r>
  <r>
    <x v="6"/>
    <x v="6"/>
    <x v="28"/>
    <x v="28"/>
    <x v="86"/>
    <x v="81"/>
    <s v="75321"/>
    <s v="Fira 2000. Transferència de capital"/>
    <x v="24"/>
    <x v="24"/>
    <s v="9"/>
    <s v="Actuacions de caràcter general"/>
    <x v="8"/>
    <x v="8"/>
    <x v="18"/>
    <x v="18"/>
    <x v="25"/>
    <x v="25"/>
    <s v="93311"/>
    <s v="Patrimoni"/>
    <n v="0"/>
    <n v="1315009.8799999999"/>
    <n v="1315009.8799999999"/>
    <n v="0"/>
    <n v="0"/>
    <n v="0"/>
    <n v="0"/>
    <n v="0"/>
  </r>
  <r>
    <x v="6"/>
    <x v="6"/>
    <x v="29"/>
    <x v="16"/>
    <x v="87"/>
    <x v="54"/>
    <s v="76710"/>
    <s v="Obres millora connexió S.Adrià. TC a C. Besòs"/>
    <x v="18"/>
    <x v="18"/>
    <s v="1"/>
    <s v="Serveis públics bàsics"/>
    <x v="4"/>
    <x v="4"/>
    <x v="14"/>
    <x v="14"/>
    <x v="21"/>
    <x v="21"/>
    <s v="15131"/>
    <s v="Redacció de projectes-execució d'obres"/>
    <n v="493507"/>
    <n v="100000"/>
    <n v="593507"/>
    <n v="593507"/>
    <n v="593507"/>
    <n v="593507"/>
    <n v="493507"/>
    <n v="100000"/>
  </r>
  <r>
    <x v="6"/>
    <x v="6"/>
    <x v="29"/>
    <x v="16"/>
    <x v="87"/>
    <x v="54"/>
    <s v="76720"/>
    <s v="Consorci del Barri de la Mina"/>
    <x v="13"/>
    <x v="13"/>
    <s v="1"/>
    <s v="Serveis públics bàsics"/>
    <x v="4"/>
    <x v="4"/>
    <x v="14"/>
    <x v="14"/>
    <x v="21"/>
    <x v="21"/>
    <s v="15131"/>
    <s v="Redacció de projectes-execució d'obres"/>
    <n v="0"/>
    <n v="807970.84"/>
    <n v="807970.84"/>
    <n v="807970.84"/>
    <n v="807970.84"/>
    <n v="807970.84"/>
    <n v="0"/>
    <n v="807970.84"/>
  </r>
  <r>
    <x v="6"/>
    <x v="6"/>
    <x v="29"/>
    <x v="16"/>
    <x v="87"/>
    <x v="54"/>
    <s v="76734"/>
    <s v="T.C. Consorci Habitatge. Finques alta complexitat"/>
    <x v="11"/>
    <x v="11"/>
    <s v="1"/>
    <s v="Serveis públics bàsics"/>
    <x v="4"/>
    <x v="4"/>
    <x v="15"/>
    <x v="15"/>
    <x v="83"/>
    <x v="83"/>
    <s v="15361"/>
    <s v="Pla de Barris"/>
    <n v="0"/>
    <n v="3000000"/>
    <n v="3000000"/>
    <n v="3000000"/>
    <n v="3000000"/>
    <n v="3000000"/>
    <n v="0"/>
    <n v="3000000"/>
  </r>
  <r>
    <x v="6"/>
    <x v="6"/>
    <x v="29"/>
    <x v="16"/>
    <x v="87"/>
    <x v="54"/>
    <s v="76735"/>
    <s v="T.C. Consorci Habitatge. Finques patologies estruc"/>
    <x v="11"/>
    <x v="11"/>
    <s v="1"/>
    <s v="Serveis públics bàsics"/>
    <x v="4"/>
    <x v="4"/>
    <x v="15"/>
    <x v="15"/>
    <x v="83"/>
    <x v="83"/>
    <s v="15361"/>
    <s v="Pla de Barris"/>
    <n v="0"/>
    <n v="1461550"/>
    <n v="1461550"/>
    <n v="1461550"/>
    <n v="1461550"/>
    <n v="1461550"/>
    <n v="1461550"/>
    <n v="0"/>
  </r>
  <r>
    <x v="6"/>
    <x v="6"/>
    <x v="29"/>
    <x v="16"/>
    <x v="87"/>
    <x v="54"/>
    <s v="76740"/>
    <s v="Centre Nou Sociosanitari Sants.Aportació obres 5%"/>
    <x v="13"/>
    <x v="13"/>
    <s v="3"/>
    <s v="Producció de béns públics de caràcter preferent"/>
    <x v="14"/>
    <x v="14"/>
    <x v="64"/>
    <x v="64"/>
    <x v="111"/>
    <x v="111"/>
    <s v="31211"/>
    <s v="Assistència sanitària"/>
    <n v="400000"/>
    <n v="-400000"/>
    <n v="0"/>
    <n v="0"/>
    <n v="0"/>
    <n v="0"/>
    <n v="0"/>
    <n v="0"/>
  </r>
  <r>
    <x v="6"/>
    <x v="6"/>
    <x v="29"/>
    <x v="16"/>
    <x v="87"/>
    <x v="54"/>
    <s v="76741"/>
    <s v="Refugis canvi climàtic (convocatòria UIA). CEB"/>
    <x v="18"/>
    <x v="18"/>
    <s v="1"/>
    <s v="Serveis públics bàsics"/>
    <x v="4"/>
    <x v="4"/>
    <x v="15"/>
    <x v="15"/>
    <x v="18"/>
    <x v="18"/>
    <s v="15347"/>
    <s v="UIA refugis climàtics escoles"/>
    <n v="1000000"/>
    <n v="491559.42"/>
    <n v="1491559.42"/>
    <n v="1491559.42"/>
    <n v="1491559.42"/>
    <n v="1491559.42"/>
    <n v="1491559.42"/>
    <n v="0"/>
  </r>
  <r>
    <x v="6"/>
    <x v="6"/>
    <x v="30"/>
    <x v="29"/>
    <x v="88"/>
    <x v="82"/>
    <s v="78015"/>
    <s v="Subv. Entitats de culte per millora locals"/>
    <x v="26"/>
    <x v="26"/>
    <s v="1"/>
    <s v="Serveis públics bàsics"/>
    <x v="4"/>
    <x v="4"/>
    <x v="14"/>
    <x v="14"/>
    <x v="21"/>
    <x v="21"/>
    <s v="15131"/>
    <s v="Redacció de projectes-execució d'obres"/>
    <n v="0"/>
    <n v="150000"/>
    <n v="150000"/>
    <n v="150000"/>
    <n v="150000"/>
    <n v="150000"/>
    <n v="8861.68"/>
    <n v="141138.32"/>
  </r>
  <r>
    <x v="6"/>
    <x v="6"/>
    <x v="30"/>
    <x v="29"/>
    <x v="88"/>
    <x v="82"/>
    <s v="78060"/>
    <s v="BIT Habitat"/>
    <x v="15"/>
    <x v="15"/>
    <s v="4"/>
    <s v="Actuacions de caràcter econòmic"/>
    <x v="15"/>
    <x v="15"/>
    <x v="45"/>
    <x v="45"/>
    <x v="77"/>
    <x v="77"/>
    <s v="46311"/>
    <s v="Suport a innovació i coneixement"/>
    <n v="0"/>
    <n v="89000"/>
    <n v="89000"/>
    <n v="89000"/>
    <n v="89000"/>
    <n v="89000"/>
    <n v="89000"/>
    <n v="0"/>
  </r>
  <r>
    <x v="6"/>
    <x v="6"/>
    <x v="30"/>
    <x v="29"/>
    <x v="88"/>
    <x v="82"/>
    <s v="78061"/>
    <s v="Fundación Telefónica"/>
    <x v="23"/>
    <x v="23"/>
    <s v="1"/>
    <s v="Serveis públics bàsics"/>
    <x v="4"/>
    <x v="4"/>
    <x v="14"/>
    <x v="14"/>
    <x v="21"/>
    <x v="21"/>
    <s v="15131"/>
    <s v="Redacció de projectes-execució d'obres"/>
    <n v="0"/>
    <n v="1883000"/>
    <n v="1883000"/>
    <n v="1883000"/>
    <n v="1883000"/>
    <n v="1883000"/>
    <n v="0"/>
    <n v="1883000"/>
  </r>
  <r>
    <x v="6"/>
    <x v="6"/>
    <x v="30"/>
    <x v="29"/>
    <x v="88"/>
    <x v="82"/>
    <s v="78099"/>
    <s v="Altres transferències de capital"/>
    <x v="27"/>
    <x v="27"/>
    <s v="1"/>
    <s v="Serveis públics bàsics"/>
    <x v="4"/>
    <x v="4"/>
    <x v="14"/>
    <x v="14"/>
    <x v="21"/>
    <x v="21"/>
    <s v="15131"/>
    <s v="Redacció de projectes-execució d'obres"/>
    <n v="10710236.25"/>
    <n v="-6309164.0700000003"/>
    <n v="4401072.18"/>
    <n v="0"/>
    <n v="0"/>
    <n v="0"/>
    <n v="0"/>
    <n v="0"/>
  </r>
  <r>
    <x v="6"/>
    <x v="6"/>
    <x v="30"/>
    <x v="29"/>
    <x v="88"/>
    <x v="82"/>
    <s v="78099"/>
    <s v="Altres transferències de capital"/>
    <x v="27"/>
    <x v="27"/>
    <s v="2"/>
    <s v="Actuacions de protecció i promoció social"/>
    <x v="2"/>
    <x v="2"/>
    <x v="3"/>
    <x v="3"/>
    <x v="3"/>
    <x v="3"/>
    <s v="23013"/>
    <s v="Serveis comuns d'equipaments de serveis"/>
    <n v="500000"/>
    <n v="0"/>
    <n v="500000"/>
    <n v="0"/>
    <n v="0"/>
    <n v="0"/>
    <n v="0"/>
    <n v="0"/>
  </r>
  <r>
    <x v="6"/>
    <x v="6"/>
    <x v="30"/>
    <x v="29"/>
    <x v="88"/>
    <x v="82"/>
    <s v="78099"/>
    <s v="Altres transferències de capital"/>
    <x v="27"/>
    <x v="27"/>
    <s v="3"/>
    <s v="Producció de béns públics de caràcter preferent"/>
    <x v="9"/>
    <x v="9"/>
    <x v="52"/>
    <x v="52"/>
    <x v="85"/>
    <x v="85"/>
    <s v="33011"/>
    <s v="Administració general de cultura"/>
    <n v="1000000"/>
    <n v="-1000000"/>
    <n v="0"/>
    <n v="0"/>
    <n v="0"/>
    <n v="0"/>
    <n v="0"/>
    <n v="0"/>
  </r>
  <r>
    <x v="6"/>
    <x v="6"/>
    <x v="30"/>
    <x v="29"/>
    <x v="88"/>
    <x v="82"/>
    <s v="78099"/>
    <s v="Altres transferències de capital"/>
    <x v="27"/>
    <x v="27"/>
    <s v="4"/>
    <s v="Actuacions de caràcter econòmic"/>
    <x v="16"/>
    <x v="16"/>
    <x v="50"/>
    <x v="50"/>
    <x v="106"/>
    <x v="106"/>
    <s v="44111"/>
    <s v="Suport al transport públic de viatgers"/>
    <n v="659057.5"/>
    <n v="-659057.5"/>
    <n v="0"/>
    <n v="0"/>
    <n v="0"/>
    <n v="0"/>
    <n v="0"/>
    <n v="0"/>
  </r>
  <r>
    <x v="6"/>
    <x v="6"/>
    <x v="30"/>
    <x v="29"/>
    <x v="88"/>
    <x v="82"/>
    <s v="78099"/>
    <s v="Altres transferències de capital"/>
    <x v="27"/>
    <x v="27"/>
    <s v="9"/>
    <s v="Actuacions de caràcter general"/>
    <x v="1"/>
    <x v="1"/>
    <x v="1"/>
    <x v="1"/>
    <x v="1"/>
    <x v="1"/>
    <s v="92011"/>
    <s v="Administració general"/>
    <n v="500000"/>
    <n v="-500000"/>
    <n v="0"/>
    <n v="0"/>
    <n v="0"/>
    <n v="0"/>
    <n v="0"/>
    <n v="0"/>
  </r>
  <r>
    <x v="7"/>
    <x v="7"/>
    <x v="31"/>
    <x v="30"/>
    <x v="89"/>
    <x v="83"/>
    <s v="85001"/>
    <s v="Adquisició accions Fira 2000"/>
    <x v="27"/>
    <x v="27"/>
    <s v="9"/>
    <s v="Actuacions de caràcter general"/>
    <x v="8"/>
    <x v="8"/>
    <x v="18"/>
    <x v="18"/>
    <x v="25"/>
    <x v="25"/>
    <s v="93311"/>
    <s v="Patrimoni"/>
    <n v="9315053.9900000002"/>
    <n v="0"/>
    <n v="9315053.9900000002"/>
    <n v="9315053.9900000002"/>
    <n v="9315053.9900000002"/>
    <n v="9315053.9900000002"/>
    <n v="9315053.9900000002"/>
    <n v="0"/>
  </r>
  <r>
    <x v="7"/>
    <x v="7"/>
    <x v="31"/>
    <x v="30"/>
    <x v="89"/>
    <x v="83"/>
    <s v="85092"/>
    <s v="Adquisició accions BR (AENA)"/>
    <x v="24"/>
    <x v="24"/>
    <s v="9"/>
    <s v="Actuacions de caràcter general"/>
    <x v="8"/>
    <x v="8"/>
    <x v="18"/>
    <x v="18"/>
    <x v="25"/>
    <x v="25"/>
    <s v="93311"/>
    <s v="Patrimoni"/>
    <n v="0"/>
    <n v="221927"/>
    <n v="221927"/>
    <n v="221927"/>
    <n v="221927"/>
    <n v="221927"/>
    <n v="221927"/>
    <n v="0"/>
  </r>
  <r>
    <x v="7"/>
    <x v="7"/>
    <x v="32"/>
    <x v="31"/>
    <x v="90"/>
    <x v="84"/>
    <s v="86090"/>
    <s v="D’altres empreses"/>
    <x v="27"/>
    <x v="27"/>
    <s v="9"/>
    <s v="Actuacions de caràcter general"/>
    <x v="8"/>
    <x v="8"/>
    <x v="18"/>
    <x v="18"/>
    <x v="25"/>
    <x v="25"/>
    <s v="93311"/>
    <s v="Patrimoni"/>
    <n v="28000000"/>
    <n v="-1536936.88"/>
    <n v="26463063.120000001"/>
    <n v="0"/>
    <n v="0"/>
    <n v="0"/>
    <n v="0"/>
    <n v="0"/>
  </r>
  <r>
    <x v="7"/>
    <x v="7"/>
    <x v="33"/>
    <x v="32"/>
    <x v="91"/>
    <x v="85"/>
    <s v="87290"/>
    <s v="Aportacions patrimonials BSAV"/>
    <x v="27"/>
    <x v="27"/>
    <s v="9"/>
    <s v="Actuacions de caràcter general"/>
    <x v="8"/>
    <x v="8"/>
    <x v="18"/>
    <x v="18"/>
    <x v="25"/>
    <x v="25"/>
    <s v="93311"/>
    <s v="Patrimoni"/>
    <n v="12881056"/>
    <n v="0"/>
    <n v="12881056"/>
    <n v="12881056"/>
    <n v="12881056"/>
    <n v="10262412.48"/>
    <n v="10262412.48"/>
    <n v="0"/>
  </r>
  <r>
    <x v="8"/>
    <x v="8"/>
    <x v="34"/>
    <x v="33"/>
    <x v="92"/>
    <x v="86"/>
    <s v="91309"/>
    <s v="Préstec 90 M (vt.15/09/23)"/>
    <x v="27"/>
    <x v="27"/>
    <s v="0"/>
    <s v="Deute públic"/>
    <x v="17"/>
    <x v="17"/>
    <x v="54"/>
    <x v="54"/>
    <x v="91"/>
    <x v="91"/>
    <s v="01111"/>
    <s v="Servei del deute"/>
    <n v="9000000"/>
    <n v="0"/>
    <n v="9000000"/>
    <n v="9000000"/>
    <n v="9000000"/>
    <n v="9000000"/>
    <n v="9000000"/>
    <n v="0"/>
  </r>
  <r>
    <x v="8"/>
    <x v="8"/>
    <x v="34"/>
    <x v="33"/>
    <x v="92"/>
    <x v="86"/>
    <s v="91315"/>
    <s v="Préstec 25 M (vt.03/03/20)"/>
    <x v="27"/>
    <x v="27"/>
    <s v="0"/>
    <s v="Deute públic"/>
    <x v="17"/>
    <x v="17"/>
    <x v="54"/>
    <x v="54"/>
    <x v="91"/>
    <x v="91"/>
    <s v="01111"/>
    <s v="Servei del deute"/>
    <n v="25000000"/>
    <n v="0"/>
    <n v="25000000"/>
    <n v="25000000"/>
    <n v="25000000"/>
    <n v="25000000"/>
    <n v="25000000"/>
    <n v="0"/>
  </r>
  <r>
    <x v="8"/>
    <x v="8"/>
    <x v="34"/>
    <x v="33"/>
    <x v="92"/>
    <x v="86"/>
    <s v="91317"/>
    <s v="Préstec 75 M (vt.13/04/20)"/>
    <x v="27"/>
    <x v="27"/>
    <s v="0"/>
    <s v="Deute públic"/>
    <x v="17"/>
    <x v="17"/>
    <x v="54"/>
    <x v="54"/>
    <x v="91"/>
    <x v="91"/>
    <s v="01111"/>
    <s v="Servei del deute"/>
    <n v="9375000"/>
    <n v="0"/>
    <n v="9375000"/>
    <n v="9375000"/>
    <n v="9375000"/>
    <n v="9375000"/>
    <n v="9375000"/>
    <n v="0"/>
  </r>
  <r>
    <x v="8"/>
    <x v="8"/>
    <x v="34"/>
    <x v="33"/>
    <x v="92"/>
    <x v="86"/>
    <s v="91318"/>
    <s v="Préstec 240 M (vt.19/03/22)"/>
    <x v="27"/>
    <x v="27"/>
    <s v="0"/>
    <s v="Deute públic"/>
    <x v="17"/>
    <x v="17"/>
    <x v="54"/>
    <x v="54"/>
    <x v="91"/>
    <x v="91"/>
    <s v="01111"/>
    <s v="Servei del deute"/>
    <n v="24000000"/>
    <n v="0"/>
    <n v="24000000"/>
    <n v="24000000"/>
    <n v="24000000"/>
    <n v="24000000"/>
    <n v="24000000"/>
    <n v="0"/>
  </r>
  <r>
    <x v="8"/>
    <x v="8"/>
    <x v="34"/>
    <x v="33"/>
    <x v="92"/>
    <x v="86"/>
    <s v="91320"/>
    <s v="Préstec 40M euros (vt.28/10/2020)"/>
    <x v="27"/>
    <x v="27"/>
    <s v="0"/>
    <s v="Deute públic"/>
    <x v="17"/>
    <x v="17"/>
    <x v="54"/>
    <x v="54"/>
    <x v="91"/>
    <x v="91"/>
    <s v="01111"/>
    <s v="Servei del deute"/>
    <n v="3750000"/>
    <n v="0"/>
    <n v="3750000"/>
    <n v="3750000"/>
    <n v="3750000"/>
    <n v="3750000"/>
    <n v="3750000"/>
    <n v="0"/>
  </r>
  <r>
    <x v="8"/>
    <x v="8"/>
    <x v="34"/>
    <x v="33"/>
    <x v="92"/>
    <x v="86"/>
    <s v="91328"/>
    <s v="Amortització Préstec 50M (vt.20/12/2032)"/>
    <x v="27"/>
    <x v="27"/>
    <s v="0"/>
    <s v="Deute públic"/>
    <x v="17"/>
    <x v="17"/>
    <x v="54"/>
    <x v="54"/>
    <x v="91"/>
    <x v="91"/>
    <s v="01111"/>
    <s v="Servei del deute"/>
    <n v="3333333.33"/>
    <n v="0"/>
    <n v="3333333.33"/>
    <n v="3333333.33"/>
    <n v="3333333.33"/>
    <n v="3333333.33"/>
    <n v="3333333.33"/>
    <n v="0"/>
  </r>
  <r>
    <x v="8"/>
    <x v="8"/>
    <x v="34"/>
    <x v="33"/>
    <x v="92"/>
    <x v="86"/>
    <s v="91334"/>
    <s v="Amortització Préstec 10M (vt. 19/12/2026)"/>
    <x v="27"/>
    <x v="27"/>
    <s v="0"/>
    <s v="Deute públic"/>
    <x v="17"/>
    <x v="17"/>
    <x v="54"/>
    <x v="54"/>
    <x v="91"/>
    <x v="91"/>
    <s v="01111"/>
    <s v="Servei del deute"/>
    <n v="1250000"/>
    <n v="0"/>
    <n v="1250000"/>
    <n v="1250000"/>
    <n v="1250000"/>
    <n v="1250000"/>
    <n v="1250000"/>
    <n v="0"/>
  </r>
  <r>
    <x v="8"/>
    <x v="8"/>
    <x v="34"/>
    <x v="33"/>
    <x v="92"/>
    <x v="86"/>
    <s v="91335"/>
    <s v="Amortització Préstec 2,5M (vt. 22/12/2026)"/>
    <x v="27"/>
    <x v="27"/>
    <s v="0"/>
    <s v="Deute públic"/>
    <x v="17"/>
    <x v="17"/>
    <x v="54"/>
    <x v="54"/>
    <x v="91"/>
    <x v="91"/>
    <s v="01111"/>
    <s v="Servei del deute"/>
    <n v="312500"/>
    <n v="0"/>
    <n v="312500"/>
    <n v="312500"/>
    <n v="312500"/>
    <n v="312500"/>
    <n v="312500"/>
    <n v="0"/>
  </r>
  <r>
    <x v="8"/>
    <x v="8"/>
    <x v="34"/>
    <x v="33"/>
    <x v="92"/>
    <x v="86"/>
    <s v="91337"/>
    <s v="Amortització Préstec 7,5 M € (vt. 20/12/2032)"/>
    <x v="27"/>
    <x v="27"/>
    <s v="0"/>
    <s v="Deute públic"/>
    <x v="17"/>
    <x v="17"/>
    <x v="54"/>
    <x v="54"/>
    <x v="91"/>
    <x v="91"/>
    <s v="01111"/>
    <s v="Servei del deute"/>
    <n v="576923.04"/>
    <n v="0"/>
    <n v="576923.04"/>
    <n v="576923.04"/>
    <n v="576923.04"/>
    <n v="576923.04"/>
    <n v="576923.04"/>
    <n v="0"/>
  </r>
  <r>
    <x v="8"/>
    <x v="8"/>
    <x v="34"/>
    <x v="33"/>
    <x v="92"/>
    <x v="86"/>
    <s v="91338"/>
    <s v="Amortització Préstec 15 M € (vt. 18/12/2027)"/>
    <x v="27"/>
    <x v="27"/>
    <s v="0"/>
    <s v="Deute públic"/>
    <x v="17"/>
    <x v="17"/>
    <x v="54"/>
    <x v="54"/>
    <x v="91"/>
    <x v="91"/>
    <s v="01111"/>
    <s v="Servei del deute"/>
    <n v="1666666.66"/>
    <n v="0"/>
    <n v="1666666.66"/>
    <n v="1666666.66"/>
    <n v="1666666.66"/>
    <n v="1666666.66"/>
    <n v="1666666.66"/>
    <n v="0"/>
  </r>
  <r>
    <x v="8"/>
    <x v="8"/>
    <x v="34"/>
    <x v="33"/>
    <x v="92"/>
    <x v="86"/>
    <s v="91339"/>
    <s v="Amortització Préstec 28,6 M€ (vt. 18/12/2027)"/>
    <x v="27"/>
    <x v="27"/>
    <s v="0"/>
    <s v="Deute públic"/>
    <x v="17"/>
    <x v="17"/>
    <x v="54"/>
    <x v="54"/>
    <x v="91"/>
    <x v="91"/>
    <s v="01111"/>
    <s v="Servei del deute"/>
    <n v="3180555.56"/>
    <n v="0"/>
    <n v="3180555.56"/>
    <n v="3180555.56"/>
    <n v="3180555.56"/>
    <n v="3180555.56"/>
    <n v="3180555.56"/>
    <n v="0"/>
  </r>
  <r>
    <x v="8"/>
    <x v="8"/>
    <x v="35"/>
    <x v="34"/>
    <x v="93"/>
    <x v="87"/>
    <s v="94101"/>
    <s v="Fiances per guals (devolució)"/>
    <x v="27"/>
    <x v="27"/>
    <s v="9"/>
    <s v="Actuacions de caràcter general"/>
    <x v="8"/>
    <x v="8"/>
    <x v="26"/>
    <x v="26"/>
    <x v="40"/>
    <x v="40"/>
    <s v="93213"/>
    <s v="Dipòsits i fiances"/>
    <n v="500000"/>
    <n v="0"/>
    <n v="500000"/>
    <n v="60973.31"/>
    <n v="60973.31"/>
    <n v="60973.31"/>
    <n v="60516.27"/>
    <n v="457.04"/>
  </r>
  <r>
    <x v="8"/>
    <x v="8"/>
    <x v="35"/>
    <x v="34"/>
    <x v="93"/>
    <x v="87"/>
    <s v="94102"/>
    <s v="Fiances urbanístiques (devolució)"/>
    <x v="27"/>
    <x v="27"/>
    <s v="9"/>
    <s v="Actuacions de caràcter general"/>
    <x v="8"/>
    <x v="8"/>
    <x v="26"/>
    <x v="26"/>
    <x v="40"/>
    <x v="40"/>
    <s v="93213"/>
    <s v="Dipòsits i fiances"/>
    <n v="3000000"/>
    <n v="0"/>
    <n v="3000000"/>
    <n v="1367597.12"/>
    <n v="1367597.12"/>
    <n v="1367597.12"/>
    <n v="1297590.47"/>
    <n v="70006.6499999999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10" cacheId="7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compact="0" compactData="0" gridDropZones="1" multipleFieldFilters="0">
  <location ref="AE4:AG34" firstHeaderRow="2" firstDataRow="2" firstDataCol="2" rowPageCount="2" colPageCount="1"/>
  <pivotFields count="28">
    <pivotField axis="axisPage" compact="0" outline="0" multipleItemSelectionAllowe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compact="0" outline="0" showAll="0">
      <items count="10">
        <item x="7"/>
        <item x="0"/>
        <item x="1"/>
        <item x="2"/>
        <item x="4"/>
        <item x="5"/>
        <item x="8"/>
        <item x="3"/>
        <item x="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8"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  <item x="2"/>
        <item x="3"/>
        <item x="4"/>
        <item x="5"/>
        <item x="6"/>
        <item x="7"/>
        <item x="8"/>
        <item x="9"/>
        <item x="10"/>
        <item x="23"/>
        <item x="24"/>
        <item x="27"/>
        <item x="0"/>
        <item x="25"/>
        <item x="26"/>
      </items>
    </pivotField>
    <pivotField axis="axisRow" compact="0" outline="0" showAll="0">
      <items count="29">
        <item x="0"/>
        <item x="4"/>
        <item x="5"/>
        <item x="1"/>
        <item x="2"/>
        <item x="3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compact="0" numFmtId="4" outline="0" showAll="0"/>
    <pivotField compact="0" numFmtId="4" outline="0" showAll="0"/>
    <pivotField compact="0" numFmtId="4" outline="0" showAll="0"/>
    <pivotField dataField="1" compact="0" numFmtId="4" outline="0" showAll="0"/>
    <pivotField compact="0" numFmtId="4" outline="0" showAll="0"/>
    <pivotField compact="0" numFmtId="4" outline="0" showAll="0"/>
  </pivotFields>
  <rowFields count="2">
    <field x="8"/>
    <field x="9"/>
  </rowFields>
  <rowItems count="29">
    <i>
      <x/>
      <x v="11"/>
    </i>
    <i>
      <x v="1"/>
      <x v="12"/>
    </i>
    <i>
      <x v="2"/>
      <x v="13"/>
    </i>
    <i>
      <x v="3"/>
      <x v="14"/>
    </i>
    <i>
      <x v="4"/>
      <x v="15"/>
    </i>
    <i>
      <x v="5"/>
      <x v="16"/>
    </i>
    <i>
      <x v="6"/>
      <x v="17"/>
    </i>
    <i>
      <x v="7"/>
      <x v="18"/>
    </i>
    <i>
      <x v="8"/>
      <x v="19"/>
    </i>
    <i>
      <x v="9"/>
      <x v="20"/>
    </i>
    <i>
      <x v="10"/>
      <x v="21"/>
    </i>
    <i>
      <x v="11"/>
      <x v="22"/>
    </i>
    <i>
      <x v="12"/>
      <x v="3"/>
    </i>
    <i>
      <x v="13"/>
      <x v="4"/>
    </i>
    <i>
      <x v="14"/>
      <x v="5"/>
    </i>
    <i>
      <x v="15"/>
      <x v="1"/>
    </i>
    <i>
      <x v="16"/>
      <x v="2"/>
    </i>
    <i>
      <x v="17"/>
      <x v="6"/>
    </i>
    <i>
      <x v="18"/>
      <x v="7"/>
    </i>
    <i>
      <x v="19"/>
      <x v="8"/>
    </i>
    <i>
      <x v="20"/>
      <x v="9"/>
    </i>
    <i>
      <x v="21"/>
      <x v="10"/>
    </i>
    <i>
      <x v="22"/>
      <x v="23"/>
    </i>
    <i>
      <x v="23"/>
      <x v="24"/>
    </i>
    <i>
      <x v="24"/>
      <x v="27"/>
    </i>
    <i>
      <x v="25"/>
      <x/>
    </i>
    <i>
      <x v="26"/>
      <x v="25"/>
    </i>
    <i>
      <x v="27"/>
      <x v="26"/>
    </i>
    <i t="grand">
      <x/>
    </i>
  </rowItems>
  <colItems count="1">
    <i/>
  </colItems>
  <pageFields count="2">
    <pageField fld="0" hier="-1"/>
    <pageField fld="1" hier="-1"/>
  </pageFields>
  <dataFields count="1">
    <dataField name="Suma de OBLIGAT" fld="25" baseField="0" baseItem="0"/>
  </dataFields>
  <formats count="16">
    <format dxfId="1">
      <pivotArea outline="0" collapsedLevelsAreSubtotals="1" fieldPosition="0"/>
    </format>
    <format dxfId="2">
      <pivotArea field="-2" type="button" dataOnly="0" labelOnly="1" outline="0" axis="axisValues" fieldPosition="0"/>
    </format>
    <format dxfId="3">
      <pivotArea type="topRight" dataOnly="0" labelOnly="1" outline="0" fieldPosition="0"/>
    </format>
    <format dxfId="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">
      <pivotArea dataOnly="0" grandRow="1" outline="0" fieldPosition="0"/>
    </format>
    <format dxfId="6">
      <pivotArea dataOnly="0" grandRow="1" outline="0" fieldPosition="0"/>
    </format>
    <format dxfId="7">
      <pivotArea dataOnly="0" grandRow="1" outline="0" fieldPosition="0"/>
    </format>
    <format dxfId="8">
      <pivotArea type="all" dataOnly="0" outline="0" fieldPosition="0"/>
    </format>
    <format dxfId="9">
      <pivotArea type="all" dataOnly="0" outline="0" fieldPosition="0"/>
    </format>
    <format dxfId="10">
      <pivotArea type="origin" dataOnly="0" labelOnly="1" outline="0" fieldPosition="0"/>
    </format>
    <format dxfId="11">
      <pivotArea field="9" type="button" dataOnly="0" labelOnly="1" outline="0" axis="axisRow" fieldPosition="1"/>
    </format>
    <format dxfId="12">
      <pivotArea field="-2" type="button" dataOnly="0" labelOnly="1" outline="0" axis="axisValues" fieldPosition="0"/>
    </format>
    <format dxfId="13">
      <pivotArea type="topRight" dataOnly="0" labelOnly="1" outline="0" fieldPosition="0"/>
    </format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">
      <pivotArea type="all" dataOnly="0" outline="0" fieldPosition="0"/>
    </format>
    <format dxfId="16">
      <pivotArea dataOnly="0" labelOnly="1" outline="0" fieldPosition="0">
        <references count="1">
          <reference field="9" count="1"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ula dinàmica8" cacheId="3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compact="0" compactData="0" gridDropZones="1" multipleFieldFilters="0">
  <location ref="AB4:AD34" firstHeaderRow="2" firstDataRow="2" firstDataCol="2" rowPageCount="2" colPageCount="1"/>
  <pivotFields count="28">
    <pivotField name="C" axis="axisPage" compact="0" outline="0" multipleItemSelectionAllowe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compact="0" outline="0" showAll="0">
      <items count="10">
        <item x="7"/>
        <item x="0"/>
        <item x="1"/>
        <item x="2"/>
        <item x="4"/>
        <item x="5"/>
        <item x="8"/>
        <item x="3"/>
        <item x="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8"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  <item x="2"/>
        <item x="3"/>
        <item x="4"/>
        <item x="5"/>
        <item x="6"/>
        <item x="7"/>
        <item x="8"/>
        <item x="9"/>
        <item x="10"/>
        <item x="23"/>
        <item x="24"/>
        <item x="25"/>
        <item x="0"/>
        <item x="26"/>
        <item x="27"/>
      </items>
    </pivotField>
    <pivotField axis="axisRow" compact="0" outline="0" showAll="0">
      <items count="29">
        <item x="0"/>
        <item x="4"/>
        <item x="5"/>
        <item x="1"/>
        <item x="2"/>
        <item x="3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  <item x="2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compact="0" numFmtId="4" outline="0" showAll="0"/>
    <pivotField compact="0" numFmtId="4" outline="0" showAll="0"/>
    <pivotField compact="0" numFmtId="4" outline="0" showAll="0"/>
    <pivotField dataField="1" compact="0" numFmtId="4" outline="0" showAll="0"/>
    <pivotField compact="0" numFmtId="4" outline="0" showAll="0"/>
    <pivotField compact="0" numFmtId="4" outline="0" showAll="0"/>
  </pivotFields>
  <rowFields count="2">
    <field x="8"/>
    <field x="9"/>
  </rowFields>
  <rowItems count="29">
    <i>
      <x/>
      <x v="11"/>
    </i>
    <i>
      <x v="1"/>
      <x v="12"/>
    </i>
    <i>
      <x v="2"/>
      <x v="13"/>
    </i>
    <i>
      <x v="3"/>
      <x v="14"/>
    </i>
    <i>
      <x v="4"/>
      <x v="15"/>
    </i>
    <i>
      <x v="5"/>
      <x v="16"/>
    </i>
    <i>
      <x v="6"/>
      <x v="17"/>
    </i>
    <i>
      <x v="7"/>
      <x v="18"/>
    </i>
    <i>
      <x v="8"/>
      <x v="19"/>
    </i>
    <i>
      <x v="9"/>
      <x v="20"/>
    </i>
    <i>
      <x v="10"/>
      <x v="21"/>
    </i>
    <i>
      <x v="11"/>
      <x v="22"/>
    </i>
    <i>
      <x v="12"/>
      <x v="3"/>
    </i>
    <i>
      <x v="13"/>
      <x v="4"/>
    </i>
    <i>
      <x v="14"/>
      <x v="5"/>
    </i>
    <i>
      <x v="15"/>
      <x v="1"/>
    </i>
    <i>
      <x v="16"/>
      <x v="2"/>
    </i>
    <i>
      <x v="17"/>
      <x v="6"/>
    </i>
    <i>
      <x v="18"/>
      <x v="7"/>
    </i>
    <i>
      <x v="19"/>
      <x v="8"/>
    </i>
    <i>
      <x v="20"/>
      <x v="9"/>
    </i>
    <i>
      <x v="21"/>
      <x v="10"/>
    </i>
    <i>
      <x v="22"/>
      <x v="23"/>
    </i>
    <i>
      <x v="23"/>
      <x v="24"/>
    </i>
    <i>
      <x v="24"/>
      <x v="27"/>
    </i>
    <i>
      <x v="25"/>
      <x/>
    </i>
    <i>
      <x v="26"/>
      <x v="25"/>
    </i>
    <i>
      <x v="27"/>
      <x v="26"/>
    </i>
    <i t="grand">
      <x/>
    </i>
  </rowItems>
  <colItems count="1">
    <i/>
  </colItems>
  <pageFields count="2">
    <pageField fld="0" hier="-1"/>
    <pageField fld="1" hier="-1"/>
  </pageFields>
  <dataFields count="1">
    <dataField name="Suma de OBLIGAT" fld="25" baseField="0" baseItem="0"/>
  </dataFields>
  <formats count="21">
    <format dxfId="17">
      <pivotArea outline="0" collapsedLevelsAreSubtotals="1" fieldPosition="0"/>
    </format>
    <format dxfId="18">
      <pivotArea field="-2" type="button" dataOnly="0" labelOnly="1" outline="0" axis="axisValues" fieldPosition="0"/>
    </format>
    <format dxfId="19">
      <pivotArea type="topRight" dataOnly="0" labelOnly="1" outline="0" fieldPosition="0"/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">
      <pivotArea dataOnly="0" grandRow="1" outline="0" fieldPosition="0"/>
    </format>
    <format dxfId="22">
      <pivotArea dataOnly="0" grandRow="1" outline="0" fieldPosition="0"/>
    </format>
    <format dxfId="23">
      <pivotArea dataOnly="0" grandRow="1" outline="0" fieldPosition="0"/>
    </format>
    <format dxfId="24">
      <pivotArea type="all" dataOnly="0" outline="0" fieldPosition="0"/>
    </format>
    <format dxfId="25">
      <pivotArea type="all" dataOnly="0" outline="0" fieldPosition="0"/>
    </format>
    <format dxfId="26">
      <pivotArea type="origin" dataOnly="0" labelOnly="1" outline="0" fieldPosition="0"/>
    </format>
    <format dxfId="27">
      <pivotArea field="9" type="button" dataOnly="0" labelOnly="1" outline="0" axis="axisRow" fieldPosition="1"/>
    </format>
    <format dxfId="28">
      <pivotArea field="-2" type="button" dataOnly="0" labelOnly="1" outline="0" axis="axisValues" fieldPosition="0"/>
    </format>
    <format dxfId="29">
      <pivotArea type="topRight" dataOnly="0" labelOnly="1" outline="0" fieldPosition="0"/>
    </format>
    <format dxfId="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1">
      <pivotArea type="all" dataOnly="0" outline="0" fieldPosition="0"/>
    </format>
    <format dxfId="32">
      <pivotArea dataOnly="0" labelOnly="1" outline="0" fieldPosition="0">
        <references count="1">
          <reference field="9" count="1">
            <x v="12"/>
          </reference>
        </references>
      </pivotArea>
    </format>
    <format dxfId="33">
      <pivotArea dataOnly="0" labelOnly="1" outline="0" fieldPosition="0">
        <references count="1">
          <reference field="8" count="1">
            <x v="0"/>
          </reference>
        </references>
      </pivotArea>
    </format>
    <format dxfId="34">
      <pivotArea dataOnly="0" labelOnly="1" outline="0" fieldPosition="0">
        <references count="1">
          <reference field="8" count="1">
            <x v="2"/>
          </reference>
        </references>
      </pivotArea>
    </format>
    <format dxfId="35">
      <pivotArea dataOnly="0" labelOnly="1" outline="0" fieldPosition="0">
        <references count="1">
          <reference field="8" count="4">
            <x v="3"/>
            <x v="4"/>
            <x v="6"/>
            <x v="7"/>
          </reference>
        </references>
      </pivotArea>
    </format>
    <format dxfId="36">
      <pivotArea dataOnly="0" labelOnly="1" outline="0" fieldPosition="0">
        <references count="1">
          <reference field="8" count="1">
            <x v="22"/>
          </reference>
        </references>
      </pivotArea>
    </format>
    <format dxfId="37">
      <pivotArea dataOnly="0" labelOnly="1" outline="0" fieldPosition="0">
        <references count="1">
          <reference field="8" count="1">
            <x v="2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ula dinàmica6" cacheId="3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compact="0" compactData="0" gridDropZones="1" multipleFieldFilters="0">
  <location ref="P4:R34" firstHeaderRow="2" firstDataRow="2" firstDataCol="2" rowPageCount="2" colPageCount="1"/>
  <pivotFields count="28">
    <pivotField name="C" axis="axisPage" compact="0" outline="0" multipleItemSelectionAllowed="1" showAll="0">
      <items count="10">
        <item x="0"/>
        <item x="1"/>
        <item x="2"/>
        <item x="3"/>
        <item x="4"/>
        <item x="5"/>
        <item x="6"/>
        <item h="1" x="7"/>
        <item h="1" x="8"/>
        <item t="default"/>
      </items>
    </pivotField>
    <pivotField axis="axisPage" compact="0" outline="0" showAll="0">
      <items count="10">
        <item x="7"/>
        <item x="0"/>
        <item x="1"/>
        <item x="2"/>
        <item x="4"/>
        <item x="5"/>
        <item x="8"/>
        <item x="3"/>
        <item x="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8"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  <item x="2"/>
        <item x="3"/>
        <item x="4"/>
        <item x="5"/>
        <item x="6"/>
        <item x="7"/>
        <item x="8"/>
        <item x="9"/>
        <item x="10"/>
        <item x="23"/>
        <item x="24"/>
        <item x="25"/>
        <item x="0"/>
        <item x="26"/>
        <item x="27"/>
      </items>
    </pivotField>
    <pivotField axis="axisRow" compact="0" outline="0" showAll="0">
      <items count="29">
        <item x="0"/>
        <item x="4"/>
        <item x="5"/>
        <item x="1"/>
        <item x="2"/>
        <item x="3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  <item x="2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compact="0" numFmtId="4" outline="0" showAll="0"/>
    <pivotField compact="0" numFmtId="4" outline="0" showAll="0"/>
    <pivotField compact="0" numFmtId="4" outline="0" showAll="0"/>
    <pivotField dataField="1" compact="0" numFmtId="4" outline="0" showAll="0"/>
    <pivotField compact="0" numFmtId="4" outline="0" showAll="0"/>
    <pivotField compact="0" numFmtId="4" outline="0" showAll="0"/>
  </pivotFields>
  <rowFields count="2">
    <field x="8"/>
    <field x="9"/>
  </rowFields>
  <rowItems count="29">
    <i>
      <x/>
      <x v="11"/>
    </i>
    <i>
      <x v="1"/>
      <x v="12"/>
    </i>
    <i>
      <x v="2"/>
      <x v="13"/>
    </i>
    <i>
      <x v="3"/>
      <x v="14"/>
    </i>
    <i>
      <x v="4"/>
      <x v="15"/>
    </i>
    <i>
      <x v="5"/>
      <x v="16"/>
    </i>
    <i>
      <x v="6"/>
      <x v="17"/>
    </i>
    <i>
      <x v="7"/>
      <x v="18"/>
    </i>
    <i>
      <x v="8"/>
      <x v="19"/>
    </i>
    <i>
      <x v="9"/>
      <x v="20"/>
    </i>
    <i>
      <x v="10"/>
      <x v="21"/>
    </i>
    <i>
      <x v="11"/>
      <x v="22"/>
    </i>
    <i>
      <x v="12"/>
      <x v="3"/>
    </i>
    <i>
      <x v="13"/>
      <x v="4"/>
    </i>
    <i>
      <x v="14"/>
      <x v="5"/>
    </i>
    <i>
      <x v="15"/>
      <x v="1"/>
    </i>
    <i>
      <x v="16"/>
      <x v="2"/>
    </i>
    <i>
      <x v="17"/>
      <x v="6"/>
    </i>
    <i>
      <x v="18"/>
      <x v="7"/>
    </i>
    <i>
      <x v="19"/>
      <x v="8"/>
    </i>
    <i>
      <x v="20"/>
      <x v="9"/>
    </i>
    <i>
      <x v="21"/>
      <x v="10"/>
    </i>
    <i>
      <x v="22"/>
      <x v="23"/>
    </i>
    <i>
      <x v="23"/>
      <x v="24"/>
    </i>
    <i>
      <x v="24"/>
      <x v="27"/>
    </i>
    <i>
      <x v="25"/>
      <x/>
    </i>
    <i>
      <x v="26"/>
      <x v="25"/>
    </i>
    <i>
      <x v="27"/>
      <x v="26"/>
    </i>
    <i t="grand">
      <x/>
    </i>
  </rowItems>
  <colItems count="1">
    <i/>
  </colItems>
  <pageFields count="2">
    <pageField fld="0" hier="-1"/>
    <pageField fld="1" hier="-1"/>
  </pageFields>
  <dataFields count="1">
    <dataField name="Suma de OBLIGAT" fld="25" baseField="0" baseItem="0"/>
  </dataFields>
  <formats count="21">
    <format dxfId="38">
      <pivotArea outline="0" collapsedLevelsAreSubtotals="1" fieldPosition="0"/>
    </format>
    <format dxfId="39">
      <pivotArea field="-2" type="button" dataOnly="0" labelOnly="1" outline="0" axis="axisValues" fieldPosition="0"/>
    </format>
    <format dxfId="40">
      <pivotArea type="topRight" dataOnly="0" labelOnly="1" outline="0" fieldPosition="0"/>
    </format>
    <format dxfId="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2">
      <pivotArea dataOnly="0" grandRow="1" outline="0" fieldPosition="0"/>
    </format>
    <format dxfId="43">
      <pivotArea dataOnly="0" grandRow="1" outline="0" fieldPosition="0"/>
    </format>
    <format dxfId="44">
      <pivotArea dataOnly="0" grandRow="1" outline="0" fieldPosition="0"/>
    </format>
    <format dxfId="45">
      <pivotArea type="all" dataOnly="0" outline="0" fieldPosition="0"/>
    </format>
    <format dxfId="46">
      <pivotArea type="all" dataOnly="0" outline="0" fieldPosition="0"/>
    </format>
    <format dxfId="47">
      <pivotArea type="origin" dataOnly="0" labelOnly="1" outline="0" fieldPosition="0"/>
    </format>
    <format dxfId="48">
      <pivotArea field="9" type="button" dataOnly="0" labelOnly="1" outline="0" axis="axisRow" fieldPosition="1"/>
    </format>
    <format dxfId="49">
      <pivotArea field="-2" type="button" dataOnly="0" labelOnly="1" outline="0" axis="axisValues" fieldPosition="0"/>
    </format>
    <format dxfId="50">
      <pivotArea type="topRight" dataOnly="0" labelOnly="1" outline="0" fieldPosition="0"/>
    </format>
    <format dxfId="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2">
      <pivotArea type="all" dataOnly="0" outline="0" fieldPosition="0"/>
    </format>
    <format dxfId="53">
      <pivotArea dataOnly="0" labelOnly="1" outline="0" fieldPosition="0">
        <references count="1">
          <reference field="9" count="1">
            <x v="12"/>
          </reference>
        </references>
      </pivotArea>
    </format>
    <format dxfId="54">
      <pivotArea dataOnly="0" labelOnly="1" outline="0" fieldPosition="0">
        <references count="1">
          <reference field="8" count="1">
            <x v="0"/>
          </reference>
        </references>
      </pivotArea>
    </format>
    <format dxfId="55">
      <pivotArea dataOnly="0" labelOnly="1" outline="0" fieldPosition="0">
        <references count="1">
          <reference field="8" count="1">
            <x v="2"/>
          </reference>
        </references>
      </pivotArea>
    </format>
    <format dxfId="56">
      <pivotArea dataOnly="0" labelOnly="1" outline="0" fieldPosition="0">
        <references count="1">
          <reference field="8" count="4">
            <x v="3"/>
            <x v="4"/>
            <x v="6"/>
            <x v="7"/>
          </reference>
        </references>
      </pivotArea>
    </format>
    <format dxfId="57">
      <pivotArea dataOnly="0" labelOnly="1" outline="0" fieldPosition="0">
        <references count="1">
          <reference field="8" count="1">
            <x v="22"/>
          </reference>
        </references>
      </pivotArea>
    </format>
    <format dxfId="58">
      <pivotArea dataOnly="0" labelOnly="1" outline="0" fieldPosition="0">
        <references count="1">
          <reference field="8" count="1">
            <x v="2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B4:P269"/>
  <sheetViews>
    <sheetView showGridLines="0" tabSelected="1" topLeftCell="A172" zoomScale="160" zoomScaleNormal="160" workbookViewId="0">
      <selection activeCell="C221" sqref="C221:C266"/>
    </sheetView>
  </sheetViews>
  <sheetFormatPr defaultColWidth="9.140625" defaultRowHeight="15" x14ac:dyDescent="0.25"/>
  <cols>
    <col min="1" max="1" width="0.85546875" customWidth="1"/>
    <col min="2" max="2" width="5.42578125" customWidth="1"/>
    <col min="3" max="3" width="43.7109375" style="44" customWidth="1"/>
    <col min="4" max="13" width="8.140625" customWidth="1"/>
    <col min="14" max="14" width="8.140625" style="52" customWidth="1"/>
    <col min="15" max="15" width="9" style="52" bestFit="1" customWidth="1"/>
    <col min="16" max="16" width="8.42578125" customWidth="1"/>
  </cols>
  <sheetData>
    <row r="4" spans="2:16" ht="15.75" x14ac:dyDescent="0.25">
      <c r="B4" s="1" t="s">
        <v>0</v>
      </c>
    </row>
    <row r="5" spans="2:16" ht="18" x14ac:dyDescent="0.25">
      <c r="B5" s="2" t="s">
        <v>1</v>
      </c>
    </row>
    <row r="6" spans="2:16" x14ac:dyDescent="0.25">
      <c r="B6" s="3"/>
    </row>
    <row r="7" spans="2:16" ht="15.75" x14ac:dyDescent="0.25">
      <c r="B7" s="1" t="s">
        <v>2</v>
      </c>
    </row>
    <row r="8" spans="2:16" ht="15.75" x14ac:dyDescent="0.25">
      <c r="B8" s="1"/>
    </row>
    <row r="9" spans="2:16" x14ac:dyDescent="0.25">
      <c r="B9" s="46" t="s">
        <v>3</v>
      </c>
      <c r="C9" s="46"/>
      <c r="D9" s="4">
        <v>2010</v>
      </c>
      <c r="E9" s="4">
        <v>2011</v>
      </c>
      <c r="F9" s="4">
        <v>2012</v>
      </c>
      <c r="G9" s="4">
        <v>2013</v>
      </c>
      <c r="H9" s="4">
        <v>2014</v>
      </c>
      <c r="I9" s="4">
        <v>2015</v>
      </c>
      <c r="J9" s="23">
        <v>2016</v>
      </c>
      <c r="K9" s="27">
        <v>2017</v>
      </c>
      <c r="L9" s="40">
        <v>2018</v>
      </c>
      <c r="M9" s="41">
        <v>2019</v>
      </c>
      <c r="N9" s="41">
        <v>2020</v>
      </c>
      <c r="O9" s="41">
        <v>2021</v>
      </c>
    </row>
    <row r="10" spans="2:16" x14ac:dyDescent="0.25">
      <c r="B10" s="46"/>
      <c r="C10" s="46"/>
      <c r="D10" s="5" t="s">
        <v>4</v>
      </c>
      <c r="E10" s="5" t="s">
        <v>4</v>
      </c>
      <c r="F10" s="5" t="s">
        <v>4</v>
      </c>
      <c r="G10" s="5" t="s">
        <v>4</v>
      </c>
      <c r="H10" s="5" t="s">
        <v>4</v>
      </c>
      <c r="I10" s="5" t="s">
        <v>4</v>
      </c>
      <c r="J10" s="5" t="s">
        <v>4</v>
      </c>
      <c r="K10" s="5" t="s">
        <v>4</v>
      </c>
      <c r="L10" s="5" t="s">
        <v>4</v>
      </c>
      <c r="M10" s="5" t="s">
        <v>4</v>
      </c>
      <c r="N10" s="5" t="s">
        <v>4</v>
      </c>
      <c r="O10" s="5" t="s">
        <v>4</v>
      </c>
      <c r="P10" s="30"/>
    </row>
    <row r="11" spans="2:16" ht="15.75" thickBot="1" x14ac:dyDescent="0.3">
      <c r="B11" s="10" t="s">
        <v>79</v>
      </c>
      <c r="C11" s="71" t="s">
        <v>120</v>
      </c>
      <c r="D11" s="8"/>
      <c r="E11" s="8"/>
      <c r="F11" s="8"/>
      <c r="G11" s="8"/>
      <c r="H11" s="8"/>
      <c r="I11" s="8"/>
      <c r="J11" s="8"/>
      <c r="K11" s="28"/>
      <c r="L11" s="28"/>
      <c r="M11" s="28"/>
      <c r="N11" s="28">
        <f>IFERROR(VLOOKUP(B11,'2020'!$A$6:$D$33,4,FALSE),"")</f>
        <v>15.9</v>
      </c>
      <c r="O11" s="28">
        <f>IFERROR(VLOOKUP(B11,'2021'!$A$6:$D$33,4,FALSE),"")</f>
        <v>18</v>
      </c>
    </row>
    <row r="12" spans="2:16" ht="15.75" thickBot="1" x14ac:dyDescent="0.3">
      <c r="B12" s="6" t="s">
        <v>5</v>
      </c>
      <c r="C12" s="71" t="s">
        <v>6</v>
      </c>
      <c r="D12" s="7"/>
      <c r="E12" s="7"/>
      <c r="F12" s="8">
        <v>153.4</v>
      </c>
      <c r="G12" s="8">
        <v>155.6</v>
      </c>
      <c r="H12" s="8">
        <v>161.30000000000001</v>
      </c>
      <c r="I12" s="8">
        <f>160605961.6/1000000</f>
        <v>160.6059616</v>
      </c>
      <c r="J12" s="8">
        <v>129.15026284999999</v>
      </c>
      <c r="K12" s="28">
        <v>125</v>
      </c>
      <c r="L12" s="28">
        <v>134.1</v>
      </c>
      <c r="M12" s="28">
        <v>145.47428764000017</v>
      </c>
      <c r="N12" s="28" t="str">
        <f>IFERROR(VLOOKUP(B12,'2020'!$A$6:$D$33,4,FALSE),"")</f>
        <v/>
      </c>
      <c r="O12" s="28" t="str">
        <f>IFERROR(VLOOKUP(B12,'2021'!$A$6:$D$33,4,FALSE),"")</f>
        <v/>
      </c>
    </row>
    <row r="13" spans="2:16" ht="15.75" thickBot="1" x14ac:dyDescent="0.3">
      <c r="B13" s="9"/>
      <c r="C13" s="71" t="s">
        <v>7</v>
      </c>
      <c r="D13" s="8">
        <v>149.4</v>
      </c>
      <c r="E13" s="8">
        <v>145</v>
      </c>
      <c r="F13" s="7"/>
      <c r="G13" s="7"/>
      <c r="H13" s="7"/>
      <c r="I13" s="7"/>
      <c r="J13" s="24"/>
      <c r="K13" s="29"/>
      <c r="L13" s="29"/>
      <c r="M13" s="29"/>
      <c r="N13" s="29" t="str">
        <f>IFERROR(VLOOKUP(B13,'2020'!$A$6:$D$33,4,FALSE),"")</f>
        <v/>
      </c>
      <c r="O13" s="29" t="str">
        <f>IFERROR(VLOOKUP(B13,'2021'!$A$6:$D$33,4,FALSE),"")</f>
        <v/>
      </c>
    </row>
    <row r="14" spans="2:16" ht="15.75" thickBot="1" x14ac:dyDescent="0.3">
      <c r="B14" s="10" t="s">
        <v>8</v>
      </c>
      <c r="C14" s="71" t="s">
        <v>9</v>
      </c>
      <c r="D14" s="8">
        <v>6.6</v>
      </c>
      <c r="E14" s="8">
        <v>6.4</v>
      </c>
      <c r="F14" s="8">
        <v>6</v>
      </c>
      <c r="G14" s="8">
        <v>6.4</v>
      </c>
      <c r="H14" s="8">
        <v>6.4</v>
      </c>
      <c r="I14" s="8">
        <f>6586048.69/1000000</f>
        <v>6.5860486900000001</v>
      </c>
      <c r="J14" s="8">
        <v>7.1228911499999965</v>
      </c>
      <c r="K14" s="28">
        <v>7.7</v>
      </c>
      <c r="L14" s="28">
        <v>8.1</v>
      </c>
      <c r="M14" s="28">
        <v>8.8797601499999992</v>
      </c>
      <c r="N14" s="28" t="str">
        <f>IFERROR(VLOOKUP(B14,'2020'!$A$6:$D$33,4,FALSE),"")</f>
        <v/>
      </c>
      <c r="O14" s="28" t="str">
        <f>IFERROR(VLOOKUP(B14,'2021'!$A$6:$D$33,4,FALSE),"")</f>
        <v/>
      </c>
    </row>
    <row r="15" spans="2:16" ht="15.75" thickBot="1" x14ac:dyDescent="0.3">
      <c r="B15" s="10" t="s">
        <v>10</v>
      </c>
      <c r="C15" s="71" t="s">
        <v>11</v>
      </c>
      <c r="D15" s="8">
        <v>28.5</v>
      </c>
      <c r="E15" s="8">
        <v>26.8</v>
      </c>
      <c r="F15" s="7"/>
      <c r="G15" s="7"/>
      <c r="H15" s="7"/>
      <c r="I15" s="7"/>
      <c r="J15" s="24"/>
      <c r="K15" s="29"/>
      <c r="L15" s="29"/>
      <c r="M15" s="29"/>
      <c r="N15" s="29" t="str">
        <f>IFERROR(VLOOKUP(B15,'2020'!$A$6:$D$33,4,FALSE),"")</f>
        <v/>
      </c>
      <c r="O15" s="29" t="str">
        <f>IFERROR(VLOOKUP(B15,'2021'!$A$6:$D$33,4,FALSE),"")</f>
        <v/>
      </c>
    </row>
    <row r="16" spans="2:16" ht="15.75" thickBot="1" x14ac:dyDescent="0.3">
      <c r="B16" s="10" t="s">
        <v>12</v>
      </c>
      <c r="C16" s="71" t="s">
        <v>70</v>
      </c>
      <c r="D16" s="8">
        <v>4.5999999999999996</v>
      </c>
      <c r="E16" s="8">
        <v>3.4</v>
      </c>
      <c r="F16" s="8">
        <v>3</v>
      </c>
      <c r="G16" s="8">
        <v>3.9</v>
      </c>
      <c r="H16" s="8">
        <v>10.4</v>
      </c>
      <c r="I16" s="8">
        <f>8899642.23/1000000</f>
        <v>8.8996422300000013</v>
      </c>
      <c r="J16" s="8">
        <v>4.3402564400000001</v>
      </c>
      <c r="K16" s="28">
        <v>8.3000000000000007</v>
      </c>
      <c r="L16" s="28">
        <v>89</v>
      </c>
      <c r="M16" s="28">
        <v>80.997991070000012</v>
      </c>
      <c r="N16" s="28" t="str">
        <f>IFERROR(VLOOKUP(B16,'2020'!$A$6:$D$33,4,FALSE),"")</f>
        <v/>
      </c>
      <c r="O16" s="28" t="str">
        <f>IFERROR(VLOOKUP(B16,'2021'!$A$6:$D$33,4,FALSE),"")</f>
        <v/>
      </c>
    </row>
    <row r="17" spans="2:15" ht="15.75" thickBot="1" x14ac:dyDescent="0.3">
      <c r="B17" s="10" t="s">
        <v>81</v>
      </c>
      <c r="C17" s="71" t="s">
        <v>126</v>
      </c>
      <c r="D17" s="8"/>
      <c r="E17" s="8"/>
      <c r="F17" s="8"/>
      <c r="G17" s="8"/>
      <c r="H17" s="8"/>
      <c r="I17" s="8"/>
      <c r="J17" s="8"/>
      <c r="K17" s="28"/>
      <c r="L17" s="28"/>
      <c r="M17" s="28"/>
      <c r="N17" s="28">
        <f>IFERROR(VLOOKUP(B17,'2020'!$A$6:$D$33,4,FALSE),"")</f>
        <v>5.0999999999999996</v>
      </c>
      <c r="O17" s="28">
        <f>IFERROR(VLOOKUP(B17,'2021'!$A$6:$D$33,4,FALSE),"")</f>
        <v>4.5999999999999996</v>
      </c>
    </row>
    <row r="18" spans="2:15" ht="15.75" thickBot="1" x14ac:dyDescent="0.3">
      <c r="B18" s="10" t="s">
        <v>83</v>
      </c>
      <c r="C18" s="71" t="s">
        <v>131</v>
      </c>
      <c r="D18" s="8"/>
      <c r="E18" s="8"/>
      <c r="F18" s="8"/>
      <c r="G18" s="8"/>
      <c r="H18" s="8"/>
      <c r="I18" s="8"/>
      <c r="J18" s="8"/>
      <c r="K18" s="28"/>
      <c r="L18" s="28"/>
      <c r="M18" s="28"/>
      <c r="N18" s="28">
        <f>IFERROR(VLOOKUP(B18,'2020'!$A$6:$D$33,4,FALSE),"")</f>
        <v>293.10000000000002</v>
      </c>
      <c r="O18" s="28">
        <f>IFERROR(VLOOKUP(B18,'2021'!$A$6:$D$33,4,FALSE),"")</f>
        <v>285.7</v>
      </c>
    </row>
    <row r="19" spans="2:15" ht="15.75" thickBot="1" x14ac:dyDescent="0.3">
      <c r="B19" s="6" t="s">
        <v>13</v>
      </c>
      <c r="C19" s="71" t="s">
        <v>14</v>
      </c>
      <c r="D19" s="8">
        <v>111.3</v>
      </c>
      <c r="E19" s="8">
        <v>117.2</v>
      </c>
      <c r="F19" s="7"/>
      <c r="G19" s="7"/>
      <c r="H19" s="7"/>
      <c r="I19" s="7"/>
      <c r="J19" s="24"/>
      <c r="K19" s="29"/>
      <c r="L19" s="29"/>
      <c r="M19" s="29"/>
      <c r="N19" s="29" t="str">
        <f>IFERROR(VLOOKUP(B19,'2020'!$A$6:$D$33,4,FALSE),"")</f>
        <v/>
      </c>
      <c r="O19" s="29" t="str">
        <f>IFERROR(VLOOKUP(B19,'2021'!$A$6:$D$33,4,FALSE),"")</f>
        <v/>
      </c>
    </row>
    <row r="20" spans="2:15" ht="15.75" thickBot="1" x14ac:dyDescent="0.3">
      <c r="B20" s="9"/>
      <c r="C20" s="71" t="s">
        <v>15</v>
      </c>
      <c r="D20" s="7"/>
      <c r="E20" s="7"/>
      <c r="F20" s="8">
        <v>175.5</v>
      </c>
      <c r="G20" s="8">
        <v>184</v>
      </c>
      <c r="H20" s="8">
        <v>191.4</v>
      </c>
      <c r="I20" s="8">
        <f>230882938.09/1000000</f>
        <v>230.88293809000001</v>
      </c>
      <c r="J20" s="8">
        <v>358.62160578000004</v>
      </c>
      <c r="K20" s="28">
        <v>335</v>
      </c>
      <c r="L20" s="28">
        <v>357.9</v>
      </c>
      <c r="M20" s="28">
        <v>361.75112544999996</v>
      </c>
      <c r="N20" s="28" t="str">
        <f>IFERROR(VLOOKUP(B20,'2020'!$A$6:$D$33,4,FALSE),"")</f>
        <v/>
      </c>
      <c r="O20" s="28" t="str">
        <f>IFERROR(VLOOKUP(B20,'2021'!$A$6:$D$33,4,FALSE),"")</f>
        <v/>
      </c>
    </row>
    <row r="21" spans="2:15" ht="15.75" thickBot="1" x14ac:dyDescent="0.3">
      <c r="B21" s="10" t="s">
        <v>85</v>
      </c>
      <c r="C21" s="71" t="s">
        <v>127</v>
      </c>
      <c r="D21" s="8"/>
      <c r="E21" s="8"/>
      <c r="F21" s="8"/>
      <c r="G21" s="8"/>
      <c r="H21" s="8"/>
      <c r="I21" s="8"/>
      <c r="J21" s="8"/>
      <c r="K21" s="28"/>
      <c r="L21" s="28"/>
      <c r="M21" s="28"/>
      <c r="N21" s="28">
        <f>IFERROR(VLOOKUP(B21,'2020'!$A$6:$D$33,4,FALSE),"")</f>
        <v>13.5</v>
      </c>
      <c r="O21" s="28">
        <f>IFERROR(VLOOKUP(B21,'2021'!$A$6:$D$33,4,FALSE),"")</f>
        <v>19.100000000000001</v>
      </c>
    </row>
    <row r="22" spans="2:15" ht="15.75" thickBot="1" x14ac:dyDescent="0.3">
      <c r="B22" s="10" t="s">
        <v>87</v>
      </c>
      <c r="C22" s="71" t="s">
        <v>140</v>
      </c>
      <c r="D22" s="8"/>
      <c r="E22" s="8"/>
      <c r="F22" s="7"/>
      <c r="G22" s="7"/>
      <c r="H22" s="7"/>
      <c r="I22" s="7"/>
      <c r="J22" s="24"/>
      <c r="K22" s="29"/>
      <c r="L22" s="29"/>
      <c r="M22" s="29"/>
      <c r="N22" s="29">
        <f>IFERROR(VLOOKUP(B22,'2020'!$A$6:$D$33,4,FALSE),"")</f>
        <v>55.5</v>
      </c>
      <c r="O22" s="29">
        <f>IFERROR(VLOOKUP(B22,'2021'!$A$6:$D$33,4,FALSE),"")</f>
        <v>62.5</v>
      </c>
    </row>
    <row r="23" spans="2:15" ht="15.75" thickBot="1" x14ac:dyDescent="0.3">
      <c r="B23" s="10" t="s">
        <v>16</v>
      </c>
      <c r="C23" s="71" t="s">
        <v>67</v>
      </c>
      <c r="D23" s="8">
        <v>339.1</v>
      </c>
      <c r="E23" s="8">
        <v>339.4</v>
      </c>
      <c r="F23" s="7"/>
      <c r="G23" s="7"/>
      <c r="H23" s="7"/>
      <c r="I23" s="7"/>
      <c r="J23" s="24"/>
      <c r="K23" s="29">
        <v>222.1</v>
      </c>
      <c r="L23" s="29"/>
      <c r="M23" s="29"/>
      <c r="N23" s="29">
        <f>IFERROR(VLOOKUP(B23,'2020'!$A$6:$D$33,4,FALSE),"")</f>
        <v>53.5</v>
      </c>
      <c r="O23" s="29">
        <f>IFERROR(VLOOKUP(B23,'2021'!$A$6:$D$33,4,FALSE),"")</f>
        <v>57.4</v>
      </c>
    </row>
    <row r="24" spans="2:15" ht="15.75" thickBot="1" x14ac:dyDescent="0.3">
      <c r="B24" s="10" t="s">
        <v>90</v>
      </c>
      <c r="C24" s="71" t="s">
        <v>129</v>
      </c>
      <c r="D24" s="8"/>
      <c r="E24" s="8"/>
      <c r="F24" s="7"/>
      <c r="G24" s="7"/>
      <c r="H24" s="7"/>
      <c r="I24" s="7"/>
      <c r="J24" s="24"/>
      <c r="K24" s="29"/>
      <c r="L24" s="29"/>
      <c r="M24" s="29"/>
      <c r="N24" s="29">
        <f>IFERROR(VLOOKUP(B24,'2020'!$A$6:$D$33,4,FALSE),"")</f>
        <v>271.89999999999998</v>
      </c>
      <c r="O24" s="29">
        <f>IFERROR(VLOOKUP(B24,'2021'!$A$6:$D$33,4,FALSE),"")</f>
        <v>292</v>
      </c>
    </row>
    <row r="25" spans="2:15" ht="26.25" thickBot="1" x14ac:dyDescent="0.3">
      <c r="B25" s="10" t="s">
        <v>18</v>
      </c>
      <c r="C25" s="71" t="s">
        <v>19</v>
      </c>
      <c r="D25" s="8">
        <v>223.9</v>
      </c>
      <c r="E25" s="8">
        <v>228</v>
      </c>
      <c r="F25" s="8">
        <v>224.1</v>
      </c>
      <c r="G25" s="8">
        <v>230.1</v>
      </c>
      <c r="H25" s="8">
        <v>235.6</v>
      </c>
      <c r="I25" s="8">
        <f>245748114.53/1000000</f>
        <v>245.74811453000001</v>
      </c>
      <c r="J25" s="8">
        <v>253.59892761000006</v>
      </c>
      <c r="K25" s="28">
        <v>235.2</v>
      </c>
      <c r="L25" s="28">
        <v>246.3</v>
      </c>
      <c r="M25" s="28">
        <v>264.93908237000005</v>
      </c>
      <c r="N25" s="28" t="str">
        <f>IFERROR(VLOOKUP(B25,'2020'!$A$6:$D$33,4,FALSE),"")</f>
        <v/>
      </c>
      <c r="O25" s="28" t="str">
        <f>IFERROR(VLOOKUP(B25,'2021'!$A$6:$D$33,4,FALSE),"")</f>
        <v/>
      </c>
    </row>
    <row r="26" spans="2:15" ht="15.75" thickBot="1" x14ac:dyDescent="0.3">
      <c r="B26" s="10" t="s">
        <v>92</v>
      </c>
      <c r="C26" s="71" t="s">
        <v>130</v>
      </c>
      <c r="D26" s="8"/>
      <c r="E26" s="8"/>
      <c r="F26" s="7"/>
      <c r="G26" s="7"/>
      <c r="H26" s="7"/>
      <c r="I26" s="7"/>
      <c r="J26" s="24"/>
      <c r="K26" s="29"/>
      <c r="L26" s="29"/>
      <c r="M26" s="29"/>
      <c r="N26" s="29">
        <f>IFERROR(VLOOKUP(B26,'2020'!$A$6:$D$33,4,FALSE),"")</f>
        <v>30.5</v>
      </c>
      <c r="O26" s="29">
        <f>IFERROR(VLOOKUP(B26,'2021'!$A$6:$D$33,4,FALSE),"")</f>
        <v>31.6</v>
      </c>
    </row>
    <row r="27" spans="2:15" ht="15.75" thickBot="1" x14ac:dyDescent="0.3">
      <c r="B27" s="6" t="s">
        <v>20</v>
      </c>
      <c r="C27" s="71" t="s">
        <v>21</v>
      </c>
      <c r="D27" s="7"/>
      <c r="E27" s="7"/>
      <c r="F27" s="8">
        <v>50.9</v>
      </c>
      <c r="G27" s="8">
        <v>51.9</v>
      </c>
      <c r="H27" s="8">
        <v>40.299999999999997</v>
      </c>
      <c r="I27" s="8">
        <f>61457034.48/1000000</f>
        <v>61.457034479999997</v>
      </c>
      <c r="J27" s="8">
        <v>46.96017239999999</v>
      </c>
      <c r="K27" s="28">
        <v>51.9</v>
      </c>
      <c r="L27" s="28">
        <v>50.9</v>
      </c>
      <c r="M27" s="28">
        <v>53.228246100000007</v>
      </c>
      <c r="N27" s="28" t="str">
        <f>IFERROR(VLOOKUP(B27,'2020'!$A$6:$D$33,4,FALSE),"")</f>
        <v/>
      </c>
      <c r="O27" s="28" t="str">
        <f>IFERROR(VLOOKUP(B27,'2021'!$A$6:$D$33,4,FALSE),"")</f>
        <v/>
      </c>
    </row>
    <row r="28" spans="2:15" ht="15.75" thickBot="1" x14ac:dyDescent="0.3">
      <c r="B28" s="9"/>
      <c r="C28" s="71" t="s">
        <v>22</v>
      </c>
      <c r="D28" s="8">
        <v>52.8</v>
      </c>
      <c r="E28" s="8">
        <v>47.2</v>
      </c>
      <c r="F28" s="7"/>
      <c r="G28" s="7"/>
      <c r="H28" s="7"/>
      <c r="I28" s="7"/>
      <c r="J28" s="24"/>
      <c r="K28" s="29"/>
      <c r="L28" s="29"/>
      <c r="M28" s="29"/>
      <c r="N28" s="29" t="str">
        <f>IFERROR(VLOOKUP(B28,'2020'!$A$6:$D$33,4,FALSE),"")</f>
        <v/>
      </c>
      <c r="O28" s="29" t="str">
        <f>IFERROR(VLOOKUP(B28,'2021'!$A$6:$D$33,4,FALSE),"")</f>
        <v/>
      </c>
    </row>
    <row r="29" spans="2:15" ht="15.75" thickBot="1" x14ac:dyDescent="0.3">
      <c r="B29" s="6" t="s">
        <v>23</v>
      </c>
      <c r="C29" s="71" t="s">
        <v>17</v>
      </c>
      <c r="D29" s="7"/>
      <c r="E29" s="7"/>
      <c r="F29" s="7"/>
      <c r="G29" s="8">
        <v>340.1</v>
      </c>
      <c r="H29" s="8">
        <v>308.7</v>
      </c>
      <c r="I29" s="8"/>
      <c r="J29" s="8"/>
      <c r="K29" s="28"/>
      <c r="L29" s="28"/>
      <c r="M29" s="28"/>
      <c r="N29" s="28">
        <f>IFERROR(VLOOKUP(B29,'2020'!$A$6:$D$33,4,FALSE),"")</f>
        <v>294.89999999999998</v>
      </c>
      <c r="O29" s="28">
        <f>IFERROR(VLOOKUP(B29,'2021'!$A$6:$D$33,4,FALSE),"")</f>
        <v>272.8</v>
      </c>
    </row>
    <row r="30" spans="2:15" ht="15.75" thickBot="1" x14ac:dyDescent="0.3">
      <c r="B30" s="9"/>
      <c r="C30" s="71" t="s">
        <v>24</v>
      </c>
      <c r="D30" s="7"/>
      <c r="E30" s="7"/>
      <c r="F30" s="8">
        <v>343.1</v>
      </c>
      <c r="G30" s="7"/>
      <c r="H30" s="7"/>
      <c r="I30" s="24">
        <f>314261712.34/1000000</f>
        <v>314.26171233999997</v>
      </c>
      <c r="J30" s="24">
        <v>276.74936889999998</v>
      </c>
      <c r="K30" s="29">
        <v>285.7</v>
      </c>
      <c r="L30" s="29">
        <v>279.60000000000002</v>
      </c>
      <c r="M30" s="29">
        <v>283.88799343000005</v>
      </c>
      <c r="N30" s="29" t="str">
        <f>IFERROR(VLOOKUP(B30,'2020'!$A$6:$D$33,4,FALSE),"")</f>
        <v/>
      </c>
      <c r="O30" s="29" t="str">
        <f>IFERROR(VLOOKUP(B30,'2021'!$A$6:$D$33,4,FALSE),"")</f>
        <v/>
      </c>
    </row>
    <row r="31" spans="2:15" ht="15.75" thickBot="1" x14ac:dyDescent="0.3">
      <c r="B31" s="10" t="s">
        <v>25</v>
      </c>
      <c r="C31" s="71" t="s">
        <v>26</v>
      </c>
      <c r="D31" s="7"/>
      <c r="E31" s="7"/>
      <c r="F31" s="7"/>
      <c r="G31" s="8">
        <v>3.7</v>
      </c>
      <c r="H31" s="8">
        <v>6.8</v>
      </c>
      <c r="I31" s="8">
        <f>5375521.88/1000000</f>
        <v>5.37552188</v>
      </c>
      <c r="J31" s="24">
        <v>3.4684100499999997</v>
      </c>
      <c r="K31" s="29">
        <v>3.9</v>
      </c>
      <c r="L31" s="29">
        <v>3.8</v>
      </c>
      <c r="M31" s="29">
        <v>3.3299338000000005</v>
      </c>
      <c r="N31" s="29">
        <f>IFERROR(VLOOKUP(B31,'2020'!$A$6:$D$33,4,FALSE),"")</f>
        <v>19.3</v>
      </c>
      <c r="O31" s="29">
        <f>IFERROR(VLOOKUP(B31,'2021'!$A$6:$D$33,4,FALSE),"")</f>
        <v>13.9</v>
      </c>
    </row>
    <row r="32" spans="2:15" ht="26.25" thickBot="1" x14ac:dyDescent="0.3">
      <c r="B32" s="10" t="s">
        <v>27</v>
      </c>
      <c r="C32" s="71" t="s">
        <v>28</v>
      </c>
      <c r="D32" s="7"/>
      <c r="E32" s="7"/>
      <c r="F32" s="7"/>
      <c r="G32" s="8">
        <v>2.5</v>
      </c>
      <c r="H32" s="8">
        <v>36</v>
      </c>
      <c r="I32" s="8">
        <f>42755041.25/1000000</f>
        <v>42.755041249999998</v>
      </c>
      <c r="J32" s="24">
        <v>33.266870849999989</v>
      </c>
      <c r="K32" s="29">
        <v>34.6</v>
      </c>
      <c r="L32" s="29">
        <v>192.9</v>
      </c>
      <c r="M32" s="29">
        <v>226.23975844</v>
      </c>
      <c r="N32" s="29">
        <f>IFERROR(VLOOKUP(B32,'2020'!$A$6:$D$33,4,FALSE),"")</f>
        <v>229.1</v>
      </c>
      <c r="O32" s="29">
        <f>IFERROR(VLOOKUP(B32,'2021'!$A$6:$D$33,4,FALSE),"")</f>
        <v>227.9</v>
      </c>
    </row>
    <row r="33" spans="2:16" ht="15.75" thickBot="1" x14ac:dyDescent="0.3">
      <c r="B33" s="10" t="s">
        <v>97</v>
      </c>
      <c r="C33" s="71" t="s">
        <v>136</v>
      </c>
      <c r="D33" s="8"/>
      <c r="E33" s="8"/>
      <c r="F33" s="8"/>
      <c r="G33" s="8"/>
      <c r="H33" s="8"/>
      <c r="I33" s="8"/>
      <c r="J33" s="24"/>
      <c r="K33" s="29"/>
      <c r="L33" s="29"/>
      <c r="M33" s="29"/>
      <c r="N33" s="29">
        <f>IFERROR(VLOOKUP(B33,'2020'!$A$6:$D$33,4,FALSE),"")</f>
        <v>2.4</v>
      </c>
      <c r="O33" s="29">
        <f>IFERROR(VLOOKUP(B33,'2021'!$A$6:$D$33,4,FALSE),"")</f>
        <v>7.4</v>
      </c>
    </row>
    <row r="34" spans="2:16" ht="15.75" thickBot="1" x14ac:dyDescent="0.3">
      <c r="B34" s="10" t="s">
        <v>29</v>
      </c>
      <c r="C34" s="71" t="s">
        <v>30</v>
      </c>
      <c r="D34" s="8">
        <v>45.8</v>
      </c>
      <c r="E34" s="8">
        <v>44.7</v>
      </c>
      <c r="F34" s="8">
        <v>44.3</v>
      </c>
      <c r="G34" s="8">
        <v>44.3</v>
      </c>
      <c r="H34" s="8">
        <v>45</v>
      </c>
      <c r="I34" s="8">
        <v>45.628086920000008</v>
      </c>
      <c r="J34" s="24">
        <v>47.115375980000003</v>
      </c>
      <c r="K34" s="29">
        <v>48.8</v>
      </c>
      <c r="L34" s="29">
        <v>50.6</v>
      </c>
      <c r="M34" s="29">
        <v>52.272549529999992</v>
      </c>
      <c r="N34" s="29">
        <f>IFERROR(VLOOKUP(B34,'2020'!$A$6:$D$33,4,FALSE),"")</f>
        <v>53</v>
      </c>
      <c r="O34" s="29">
        <f>IFERROR(VLOOKUP(B34,'2021'!$A$6:$D$33,4,FALSE),"")</f>
        <v>52.3</v>
      </c>
    </row>
    <row r="35" spans="2:16" ht="15.75" thickBot="1" x14ac:dyDescent="0.3">
      <c r="B35" s="10" t="s">
        <v>31</v>
      </c>
      <c r="C35" s="71" t="s">
        <v>32</v>
      </c>
      <c r="D35" s="8">
        <v>38.4</v>
      </c>
      <c r="E35" s="8">
        <v>37.9</v>
      </c>
      <c r="F35" s="8">
        <v>38</v>
      </c>
      <c r="G35" s="8">
        <v>38.200000000000003</v>
      </c>
      <c r="H35" s="8">
        <v>38.700000000000003</v>
      </c>
      <c r="I35" s="8">
        <v>40.244218630000006</v>
      </c>
      <c r="J35" s="24">
        <v>40.949003090000005</v>
      </c>
      <c r="K35" s="29">
        <v>43.4</v>
      </c>
      <c r="L35" s="29">
        <v>43.1</v>
      </c>
      <c r="M35" s="29">
        <v>44.178666529999994</v>
      </c>
      <c r="N35" s="29">
        <f>IFERROR(VLOOKUP(B35,'2020'!$A$6:$D$33,4,FALSE),"")</f>
        <v>44.9</v>
      </c>
      <c r="O35" s="29">
        <f>IFERROR(VLOOKUP(B35,'2021'!$A$6:$D$33,4,FALSE),"")</f>
        <v>44.2</v>
      </c>
    </row>
    <row r="36" spans="2:16" ht="15.75" thickBot="1" x14ac:dyDescent="0.3">
      <c r="B36" s="10" t="s">
        <v>33</v>
      </c>
      <c r="C36" s="71" t="s">
        <v>34</v>
      </c>
      <c r="D36" s="8">
        <v>32.9</v>
      </c>
      <c r="E36" s="8">
        <v>31.4</v>
      </c>
      <c r="F36" s="8">
        <v>31.3</v>
      </c>
      <c r="G36" s="8">
        <v>31.8</v>
      </c>
      <c r="H36" s="8">
        <v>32.1</v>
      </c>
      <c r="I36" s="8">
        <v>33.423240700000001</v>
      </c>
      <c r="J36" s="24">
        <v>35.384979259999994</v>
      </c>
      <c r="K36" s="29">
        <v>36.799999999999997</v>
      </c>
      <c r="L36" s="29">
        <v>37.4</v>
      </c>
      <c r="M36" s="29">
        <v>37.578573550000009</v>
      </c>
      <c r="N36" s="29">
        <f>IFERROR(VLOOKUP(B36,'2020'!$A$6:$D$33,4,FALSE),"")</f>
        <v>38.700000000000003</v>
      </c>
      <c r="O36" s="29">
        <f>IFERROR(VLOOKUP(B36,'2021'!$A$6:$D$33,4,FALSE),"")</f>
        <v>39.1</v>
      </c>
    </row>
    <row r="37" spans="2:16" ht="15.75" thickBot="1" x14ac:dyDescent="0.3">
      <c r="B37" s="10" t="s">
        <v>35</v>
      </c>
      <c r="C37" s="71" t="s">
        <v>36</v>
      </c>
      <c r="D37" s="8">
        <v>15.2</v>
      </c>
      <c r="E37" s="8">
        <v>14.4</v>
      </c>
      <c r="F37" s="8">
        <v>14.4</v>
      </c>
      <c r="G37" s="8">
        <v>14.8</v>
      </c>
      <c r="H37" s="8">
        <v>14.6</v>
      </c>
      <c r="I37" s="8">
        <v>15.399555479999997</v>
      </c>
      <c r="J37" s="24">
        <v>15.591226780000003</v>
      </c>
      <c r="K37" s="29">
        <v>15.9</v>
      </c>
      <c r="L37" s="29">
        <v>16.100000000000001</v>
      </c>
      <c r="M37" s="29">
        <v>16.550549689999997</v>
      </c>
      <c r="N37" s="29">
        <f>IFERROR(VLOOKUP(B37,'2020'!$A$6:$D$33,4,FALSE),"")</f>
        <v>17</v>
      </c>
      <c r="O37" s="29">
        <f>IFERROR(VLOOKUP(B37,'2021'!$A$6:$D$33,4,FALSE),"")</f>
        <v>16.7</v>
      </c>
    </row>
    <row r="38" spans="2:16" ht="15.75" thickBot="1" x14ac:dyDescent="0.3">
      <c r="B38" s="10" t="s">
        <v>37</v>
      </c>
      <c r="C38" s="71" t="s">
        <v>38</v>
      </c>
      <c r="D38" s="8">
        <v>21.2</v>
      </c>
      <c r="E38" s="8">
        <v>20.100000000000001</v>
      </c>
      <c r="F38" s="8">
        <v>20.2</v>
      </c>
      <c r="G38" s="8">
        <v>20.3</v>
      </c>
      <c r="H38" s="8">
        <v>20.6</v>
      </c>
      <c r="I38" s="8">
        <v>21.589085040000001</v>
      </c>
      <c r="J38" s="24">
        <v>21.294368890000005</v>
      </c>
      <c r="K38" s="29">
        <v>21.4</v>
      </c>
      <c r="L38" s="29">
        <v>23.1</v>
      </c>
      <c r="M38" s="29">
        <v>22.935579230000009</v>
      </c>
      <c r="N38" s="29">
        <f>IFERROR(VLOOKUP(B38,'2020'!$A$6:$D$33,4,FALSE),"")</f>
        <v>23.2</v>
      </c>
      <c r="O38" s="29">
        <f>IFERROR(VLOOKUP(B38,'2021'!$A$6:$D$33,4,FALSE),"")</f>
        <v>23</v>
      </c>
    </row>
    <row r="39" spans="2:16" ht="15.75" thickBot="1" x14ac:dyDescent="0.3">
      <c r="B39" s="10" t="s">
        <v>39</v>
      </c>
      <c r="C39" s="71" t="s">
        <v>40</v>
      </c>
      <c r="D39" s="8">
        <v>21</v>
      </c>
      <c r="E39" s="8">
        <v>20.399999999999999</v>
      </c>
      <c r="F39" s="8">
        <v>20.399999999999999</v>
      </c>
      <c r="G39" s="8">
        <v>20.8</v>
      </c>
      <c r="H39" s="8">
        <v>20.8</v>
      </c>
      <c r="I39" s="8">
        <v>21.785630279999996</v>
      </c>
      <c r="J39" s="24">
        <v>24.379979120000002</v>
      </c>
      <c r="K39" s="29">
        <v>25</v>
      </c>
      <c r="L39" s="29">
        <v>25.4</v>
      </c>
      <c r="M39" s="29">
        <v>25.438542529999996</v>
      </c>
      <c r="N39" s="29">
        <f>IFERROR(VLOOKUP(B39,'2020'!$A$6:$D$33,4,FALSE),"")</f>
        <v>25.5</v>
      </c>
      <c r="O39" s="29">
        <f>IFERROR(VLOOKUP(B39,'2021'!$A$6:$D$33,4,FALSE),"")</f>
        <v>25.8</v>
      </c>
    </row>
    <row r="40" spans="2:16" ht="15.75" thickBot="1" x14ac:dyDescent="0.3">
      <c r="B40" s="10" t="s">
        <v>41</v>
      </c>
      <c r="C40" s="71" t="s">
        <v>42</v>
      </c>
      <c r="D40" s="8">
        <v>26</v>
      </c>
      <c r="E40" s="8">
        <v>24.4</v>
      </c>
      <c r="F40" s="8">
        <v>24.9</v>
      </c>
      <c r="G40" s="8">
        <v>24.9</v>
      </c>
      <c r="H40" s="8">
        <v>24.8</v>
      </c>
      <c r="I40" s="8">
        <v>25.763422190000007</v>
      </c>
      <c r="J40" s="24">
        <v>30.53330608000001</v>
      </c>
      <c r="K40" s="29">
        <v>30.9</v>
      </c>
      <c r="L40" s="29">
        <v>31</v>
      </c>
      <c r="M40" s="29">
        <v>31.81274625</v>
      </c>
      <c r="N40" s="29">
        <f>IFERROR(VLOOKUP(B40,'2020'!$A$6:$D$33,4,FALSE),"")</f>
        <v>32.6</v>
      </c>
      <c r="O40" s="29">
        <f>IFERROR(VLOOKUP(B40,'2021'!$A$6:$D$33,4,FALSE),"")</f>
        <v>32.799999999999997</v>
      </c>
    </row>
    <row r="41" spans="2:16" ht="15.75" thickBot="1" x14ac:dyDescent="0.3">
      <c r="B41" s="10" t="s">
        <v>43</v>
      </c>
      <c r="C41" s="71" t="s">
        <v>44</v>
      </c>
      <c r="D41" s="8">
        <v>26.6</v>
      </c>
      <c r="E41" s="8">
        <v>25.1</v>
      </c>
      <c r="F41" s="8">
        <v>25.5</v>
      </c>
      <c r="G41" s="8">
        <v>25.5</v>
      </c>
      <c r="H41" s="8">
        <v>26.4</v>
      </c>
      <c r="I41" s="8">
        <v>28.051797180000001</v>
      </c>
      <c r="J41" s="24">
        <v>32.224215239999985</v>
      </c>
      <c r="K41" s="29">
        <v>33.799999999999997</v>
      </c>
      <c r="L41" s="29">
        <v>35.299999999999997</v>
      </c>
      <c r="M41" s="29">
        <v>35.666610310000003</v>
      </c>
      <c r="N41" s="29">
        <f>IFERROR(VLOOKUP(B41,'2020'!$A$6:$D$33,4,FALSE),"")</f>
        <v>35.799999999999997</v>
      </c>
      <c r="O41" s="29">
        <f>IFERROR(VLOOKUP(B41,'2021'!$A$6:$D$33,4,FALSE),"")</f>
        <v>36</v>
      </c>
    </row>
    <row r="42" spans="2:16" ht="15.75" thickBot="1" x14ac:dyDescent="0.3">
      <c r="B42" s="10" t="s">
        <v>45</v>
      </c>
      <c r="C42" s="71" t="s">
        <v>46</v>
      </c>
      <c r="D42" s="8">
        <v>21.7</v>
      </c>
      <c r="E42" s="8">
        <v>20.399999999999999</v>
      </c>
      <c r="F42" s="8">
        <v>20.6</v>
      </c>
      <c r="G42" s="8">
        <v>21.8</v>
      </c>
      <c r="H42" s="8">
        <v>21.6</v>
      </c>
      <c r="I42" s="8">
        <v>23.430785739999997</v>
      </c>
      <c r="J42" s="24">
        <v>27.540915509999994</v>
      </c>
      <c r="K42" s="29">
        <v>28</v>
      </c>
      <c r="L42" s="29">
        <v>28.6</v>
      </c>
      <c r="M42" s="29">
        <v>30.540398659999997</v>
      </c>
      <c r="N42" s="29">
        <f>IFERROR(VLOOKUP(B42,'2020'!$A$6:$D$33,4,FALSE),"")</f>
        <v>29.7</v>
      </c>
      <c r="O42" s="29">
        <f>IFERROR(VLOOKUP(B42,'2021'!$A$6:$D$33,4,FALSE),"")</f>
        <v>30.1</v>
      </c>
    </row>
    <row r="43" spans="2:16" ht="15.75" thickBot="1" x14ac:dyDescent="0.3">
      <c r="B43" s="10" t="s">
        <v>47</v>
      </c>
      <c r="C43" s="71" t="s">
        <v>48</v>
      </c>
      <c r="D43" s="8">
        <v>37.6</v>
      </c>
      <c r="E43" s="8">
        <v>35.4</v>
      </c>
      <c r="F43" s="8">
        <v>35.299999999999997</v>
      </c>
      <c r="G43" s="8">
        <v>36</v>
      </c>
      <c r="H43" s="8">
        <v>36.200000000000003</v>
      </c>
      <c r="I43" s="8">
        <v>37.074210870000023</v>
      </c>
      <c r="J43" s="24">
        <v>41.857068439999992</v>
      </c>
      <c r="K43" s="29">
        <v>43.5</v>
      </c>
      <c r="L43" s="29">
        <v>44.4</v>
      </c>
      <c r="M43" s="29">
        <v>44.663515700000005</v>
      </c>
      <c r="N43" s="29">
        <f>IFERROR(VLOOKUP(B43,'2020'!$A$6:$D$33,4,FALSE),"")</f>
        <v>44.8</v>
      </c>
      <c r="O43" s="29">
        <f>IFERROR(VLOOKUP(B43,'2021'!$A$6:$D$33,4,FALSE),"")</f>
        <v>44.9</v>
      </c>
      <c r="P43" s="31"/>
    </row>
    <row r="44" spans="2:16" ht="15.75" thickBot="1" x14ac:dyDescent="0.3">
      <c r="B44" s="10" t="s">
        <v>109</v>
      </c>
      <c r="C44" s="71" t="s">
        <v>137</v>
      </c>
      <c r="D44" s="8"/>
      <c r="E44" s="8"/>
      <c r="F44" s="8"/>
      <c r="G44" s="8"/>
      <c r="H44" s="8"/>
      <c r="I44" s="8"/>
      <c r="J44" s="24"/>
      <c r="K44" s="29"/>
      <c r="L44" s="29"/>
      <c r="M44" s="29"/>
      <c r="N44" s="29">
        <f>IFERROR(VLOOKUP(B44,'2020'!$A$6:$D$33,4,FALSE),"")</f>
        <v>99.1</v>
      </c>
      <c r="O44" s="29">
        <f>IFERROR(VLOOKUP(B44,'2021'!$A$6:$D$33,4,FALSE),"")</f>
        <v>99.4</v>
      </c>
      <c r="P44" s="31"/>
    </row>
    <row r="45" spans="2:16" ht="26.25" thickBot="1" x14ac:dyDescent="0.3">
      <c r="B45" s="6" t="s">
        <v>49</v>
      </c>
      <c r="C45" s="71" t="s">
        <v>142</v>
      </c>
      <c r="D45" s="7"/>
      <c r="E45" s="7"/>
      <c r="F45" s="8">
        <v>29.6</v>
      </c>
      <c r="G45" s="8">
        <v>28.7</v>
      </c>
      <c r="H45" s="8">
        <v>30.5</v>
      </c>
      <c r="I45" s="8">
        <f>53573663.94/1000000</f>
        <v>53.573663939999996</v>
      </c>
      <c r="J45" s="24">
        <v>80.989283589999985</v>
      </c>
      <c r="K45" s="29">
        <v>77.3</v>
      </c>
      <c r="L45" s="29">
        <v>80</v>
      </c>
      <c r="M45" s="29">
        <v>81.792392190000015</v>
      </c>
      <c r="N45" s="29">
        <f>IFERROR(VLOOKUP(B45,'2020'!$A$6:$D$33,4,FALSE),"")</f>
        <v>53.6</v>
      </c>
      <c r="O45" s="29">
        <f>IFERROR(VLOOKUP(B45,'2021'!$A$6:$D$33,4,FALSE),"")</f>
        <v>60.7</v>
      </c>
      <c r="P45" s="31"/>
    </row>
    <row r="46" spans="2:16" ht="15.75" thickBot="1" x14ac:dyDescent="0.3">
      <c r="B46" s="9"/>
      <c r="C46" s="71" t="s">
        <v>50</v>
      </c>
      <c r="D46" s="8">
        <v>63.6</v>
      </c>
      <c r="E46" s="8">
        <v>82.3</v>
      </c>
      <c r="F46" s="7"/>
      <c r="G46" s="7"/>
      <c r="H46" s="7"/>
      <c r="I46" s="7"/>
      <c r="J46" s="24"/>
      <c r="K46" s="24"/>
      <c r="L46" s="24"/>
      <c r="M46" s="24"/>
      <c r="N46" s="24" t="str">
        <f>IFERROR(VLOOKUP(B46,'2020'!$A$6:$D$33,4,FALSE),"")</f>
        <v/>
      </c>
      <c r="O46" s="24" t="str">
        <f>IFERROR(VLOOKUP(B46,'2021'!$A$6:$D$33,4,FALSE),"")</f>
        <v/>
      </c>
      <c r="P46" s="32"/>
    </row>
    <row r="47" spans="2:16" ht="26.25" thickBot="1" x14ac:dyDescent="0.3">
      <c r="B47" s="10" t="s">
        <v>51</v>
      </c>
      <c r="C47" s="71" t="s">
        <v>71</v>
      </c>
      <c r="D47" s="7"/>
      <c r="E47" s="7"/>
      <c r="F47" s="8">
        <v>61.7</v>
      </c>
      <c r="G47" s="8">
        <v>46.2</v>
      </c>
      <c r="H47" s="8">
        <v>66.599999999999994</v>
      </c>
      <c r="I47" s="8">
        <f>74010328.82/1000000</f>
        <v>74.010328819999998</v>
      </c>
      <c r="J47" s="8">
        <v>54.633823480000004</v>
      </c>
      <c r="K47" s="8">
        <v>48</v>
      </c>
      <c r="L47" s="8">
        <v>61.3</v>
      </c>
      <c r="M47" s="8">
        <v>58.977449379999996</v>
      </c>
      <c r="N47" s="8" t="str">
        <f>IFERROR(VLOOKUP(B47,'2020'!$A$6:$D$33,4,FALSE),"")</f>
        <v/>
      </c>
      <c r="O47" s="8" t="str">
        <f>IFERROR(VLOOKUP(B47,'2021'!$A$6:$D$33,4,FALSE),"")</f>
        <v/>
      </c>
      <c r="P47" s="33"/>
    </row>
    <row r="48" spans="2:16" ht="15.75" thickBot="1" x14ac:dyDescent="0.3">
      <c r="B48" s="10" t="s">
        <v>52</v>
      </c>
      <c r="C48" s="71" t="s">
        <v>53</v>
      </c>
      <c r="D48" s="7"/>
      <c r="E48" s="7"/>
      <c r="F48" s="8">
        <v>282.89999999999998</v>
      </c>
      <c r="G48" s="8">
        <v>307.7</v>
      </c>
      <c r="H48" s="8">
        <v>302.39999999999998</v>
      </c>
      <c r="I48" s="8">
        <f>310384079.33/1000000</f>
        <v>310.38407932999996</v>
      </c>
      <c r="J48" s="8">
        <v>352.31546822000001</v>
      </c>
      <c r="K48" s="8">
        <v>267.52</v>
      </c>
      <c r="L48" s="8">
        <v>126.1</v>
      </c>
      <c r="M48" s="8">
        <v>118.99949916</v>
      </c>
      <c r="N48" s="8">
        <f>IFERROR(VLOOKUP(B48,'2020'!$A$6:$D$33,4,FALSE),"")</f>
        <v>152.5</v>
      </c>
      <c r="O48" s="8">
        <f>IFERROR(VLOOKUP(B48,'2021'!$A$6:$D$33,4,FALSE),"")</f>
        <v>169.1</v>
      </c>
      <c r="P48" s="34"/>
    </row>
    <row r="49" spans="2:16" ht="15.75" thickBot="1" x14ac:dyDescent="0.3">
      <c r="B49" s="10" t="s">
        <v>68</v>
      </c>
      <c r="C49" s="71" t="s">
        <v>69</v>
      </c>
      <c r="D49" s="7"/>
      <c r="E49" s="7"/>
      <c r="F49" s="8"/>
      <c r="G49" s="8"/>
      <c r="H49" s="8"/>
      <c r="I49" s="8"/>
      <c r="J49" s="8"/>
      <c r="K49" s="8"/>
      <c r="L49" s="8">
        <v>15.9</v>
      </c>
      <c r="M49" s="8">
        <v>16.308871</v>
      </c>
      <c r="N49" s="8" t="str">
        <f>IFERROR(VLOOKUP(B49,'2020'!$A$6:$D$33,4,FALSE),"")</f>
        <v/>
      </c>
      <c r="O49" s="8" t="str">
        <f>IFERROR(VLOOKUP(B49,'2021'!$A$6:$D$33,4,FALSE),"")</f>
        <v/>
      </c>
      <c r="P49" s="34"/>
    </row>
    <row r="50" spans="2:16" ht="15.75" thickBot="1" x14ac:dyDescent="0.3">
      <c r="B50" s="10" t="s">
        <v>113</v>
      </c>
      <c r="C50" s="71" t="s">
        <v>134</v>
      </c>
      <c r="D50" s="8"/>
      <c r="E50" s="8"/>
      <c r="F50" s="8"/>
      <c r="G50" s="8"/>
      <c r="H50" s="8"/>
      <c r="I50" s="8"/>
      <c r="J50" s="24"/>
      <c r="K50" s="29"/>
      <c r="L50" s="29"/>
      <c r="M50" s="29"/>
      <c r="N50" s="29">
        <f>IFERROR(VLOOKUP(B50,'2020'!$A$6:$D$33,4,FALSE),"")</f>
        <v>95</v>
      </c>
      <c r="O50" s="29">
        <f>IFERROR(VLOOKUP(B50,'2021'!$A$6:$D$33,4,FALSE),"")</f>
        <v>99.1</v>
      </c>
      <c r="P50" s="31"/>
    </row>
    <row r="51" spans="2:16" ht="15.75" thickBot="1" x14ac:dyDescent="0.3">
      <c r="B51" s="10" t="s">
        <v>115</v>
      </c>
      <c r="C51" s="71" t="s">
        <v>138</v>
      </c>
      <c r="D51" s="8"/>
      <c r="E51" s="8"/>
      <c r="F51" s="8"/>
      <c r="G51" s="8"/>
      <c r="H51" s="8"/>
      <c r="I51" s="8"/>
      <c r="J51" s="24"/>
      <c r="K51" s="29"/>
      <c r="L51" s="29"/>
      <c r="M51" s="29"/>
      <c r="N51" s="29">
        <f>IFERROR(VLOOKUP(B51,'2020'!$A$6:$D$33,4,FALSE),"")</f>
        <v>8.5</v>
      </c>
      <c r="O51" s="29">
        <f>IFERROR(VLOOKUP(B51,'2021'!$A$6:$D$33,4,FALSE),"")</f>
        <v>9.5</v>
      </c>
      <c r="P51" s="31"/>
    </row>
    <row r="52" spans="2:16" ht="15.75" thickBot="1" x14ac:dyDescent="0.3">
      <c r="B52" s="10" t="s">
        <v>117</v>
      </c>
      <c r="C52" s="71" t="s">
        <v>139</v>
      </c>
      <c r="D52" s="8"/>
      <c r="E52" s="8"/>
      <c r="F52" s="8"/>
      <c r="G52" s="8"/>
      <c r="H52" s="8"/>
      <c r="I52" s="8"/>
      <c r="J52" s="24"/>
      <c r="K52" s="29"/>
      <c r="L52" s="29"/>
      <c r="M52" s="29"/>
      <c r="N52" s="29">
        <f>IFERROR(VLOOKUP(B52,'2020'!$A$6:$D$33,4,FALSE),"")</f>
        <v>293.5</v>
      </c>
      <c r="O52" s="29">
        <f>IFERROR(VLOOKUP(B52,'2021'!$A$6:$D$33,4,FALSE),"")</f>
        <v>270.60000000000002</v>
      </c>
      <c r="P52" s="31"/>
    </row>
    <row r="53" spans="2:16" ht="26.25" thickBot="1" x14ac:dyDescent="0.3">
      <c r="B53" s="6" t="s">
        <v>54</v>
      </c>
      <c r="C53" s="71" t="s">
        <v>55</v>
      </c>
      <c r="D53" s="7"/>
      <c r="E53" s="7"/>
      <c r="F53" s="8">
        <v>202.7</v>
      </c>
      <c r="G53" s="8">
        <v>199.5</v>
      </c>
      <c r="H53" s="8">
        <v>208.3</v>
      </c>
      <c r="I53" s="8">
        <f>221199731.15/1000000</f>
        <v>221.19973115000002</v>
      </c>
      <c r="J53" s="8">
        <v>175.36141302999997</v>
      </c>
      <c r="K53" s="8">
        <v>72.540000000000006</v>
      </c>
      <c r="L53" s="8">
        <v>195.6</v>
      </c>
      <c r="M53" s="8">
        <v>187.32266791999993</v>
      </c>
      <c r="N53" s="8" t="str">
        <f>IFERROR(VLOOKUP(B53,'2020'!$A$6:$D$33,4,FALSE),"")</f>
        <v/>
      </c>
      <c r="O53" s="8" t="str">
        <f>IFERROR(VLOOKUP(B53,'2021'!$A$6:$D$33,4,FALSE),"")</f>
        <v/>
      </c>
      <c r="P53" s="34"/>
    </row>
    <row r="54" spans="2:16" ht="15.75" thickBot="1" x14ac:dyDescent="0.3">
      <c r="B54" s="9"/>
      <c r="C54" s="71" t="s">
        <v>56</v>
      </c>
      <c r="D54" s="8">
        <v>239.8</v>
      </c>
      <c r="E54" s="8">
        <v>241.6</v>
      </c>
      <c r="F54" s="7"/>
      <c r="G54" s="7"/>
      <c r="H54" s="7"/>
      <c r="I54" s="7"/>
      <c r="J54" s="24"/>
      <c r="K54" s="24"/>
      <c r="L54" s="24"/>
      <c r="M54" s="24"/>
      <c r="N54" s="24" t="str">
        <f>IFERROR(VLOOKUP(B54,'2020'!$A$6:$D$33,4,FALSE),"")</f>
        <v/>
      </c>
      <c r="O54" s="24" t="str">
        <f>IFERROR(VLOOKUP(B54,'2021'!$A$6:$D$33,4,FALSE),"")</f>
        <v/>
      </c>
    </row>
    <row r="55" spans="2:16" ht="15.75" thickBot="1" x14ac:dyDescent="0.3">
      <c r="B55" s="11">
        <v>9901</v>
      </c>
      <c r="C55" s="71" t="s">
        <v>53</v>
      </c>
      <c r="D55" s="8">
        <v>267.5</v>
      </c>
      <c r="E55" s="8">
        <v>278.2</v>
      </c>
      <c r="F55" s="7"/>
      <c r="G55" s="7"/>
      <c r="H55" s="7"/>
      <c r="I55" s="7"/>
      <c r="J55" s="24"/>
      <c r="K55" s="24"/>
      <c r="L55" s="24"/>
      <c r="M55" s="24"/>
      <c r="N55" s="24" t="str">
        <f>IFERROR(VLOOKUP(B55,'2020'!$A$6:$D$33,4,FALSE),"")</f>
        <v/>
      </c>
      <c r="O55" s="24" t="str">
        <f>IFERROR(VLOOKUP(B55,'2021'!$A$6:$D$33,4,FALSE),"")</f>
        <v/>
      </c>
    </row>
    <row r="56" spans="2:16" ht="15.75" thickBot="1" x14ac:dyDescent="0.3">
      <c r="B56" s="12">
        <v>9902</v>
      </c>
      <c r="C56" s="72" t="s">
        <v>57</v>
      </c>
      <c r="D56" s="13"/>
      <c r="E56" s="13"/>
      <c r="F56" s="13"/>
      <c r="G56" s="13"/>
      <c r="H56" s="13"/>
      <c r="I56" s="13"/>
      <c r="J56" s="25"/>
      <c r="K56" s="24"/>
      <c r="L56" s="24"/>
      <c r="M56" s="24"/>
      <c r="N56" s="24" t="str">
        <f>IFERROR(VLOOKUP(B56,'2020'!$A$6:$D$33,4,FALSE),"")</f>
        <v/>
      </c>
      <c r="O56" s="24" t="str">
        <f>IFERROR(VLOOKUP(B56,'2021'!$A$6:$D$33,4,FALSE),"")</f>
        <v/>
      </c>
    </row>
    <row r="57" spans="2:16" ht="15.75" thickTop="1" x14ac:dyDescent="0.25">
      <c r="B57" s="14"/>
      <c r="C57" s="45"/>
      <c r="D57" s="15"/>
      <c r="E57" s="15"/>
      <c r="F57" s="15"/>
      <c r="G57" s="15"/>
      <c r="H57" s="15"/>
      <c r="I57" s="15"/>
      <c r="J57" s="15"/>
    </row>
    <row r="58" spans="2:16" ht="15.75" x14ac:dyDescent="0.25">
      <c r="B58" s="50" t="s">
        <v>58</v>
      </c>
      <c r="C58" s="50"/>
      <c r="D58" s="16">
        <v>1773.4</v>
      </c>
      <c r="E58" s="16">
        <v>1790</v>
      </c>
      <c r="F58" s="16">
        <v>1808</v>
      </c>
      <c r="G58" s="16">
        <v>1838.4</v>
      </c>
      <c r="H58" s="16">
        <v>1885.4999999999993</v>
      </c>
      <c r="I58" s="16">
        <v>2028.12985136</v>
      </c>
      <c r="J58" s="16">
        <v>2093.4491927399999</v>
      </c>
      <c r="K58" s="16">
        <v>2102.2600000000002</v>
      </c>
      <c r="L58" s="16">
        <v>2176.6</v>
      </c>
      <c r="M58" s="16">
        <f>SUM(M12:M56)</f>
        <v>2233.7667900800002</v>
      </c>
      <c r="N58" s="16">
        <f>SUM(N11:N56)</f>
        <v>2332.1</v>
      </c>
      <c r="O58" s="16">
        <f>SUM(O11:O56)</f>
        <v>2346.2000000000003</v>
      </c>
      <c r="P58" s="37"/>
    </row>
    <row r="59" spans="2:16" ht="15.75" x14ac:dyDescent="0.25">
      <c r="B59" s="1"/>
      <c r="P59" s="34"/>
    </row>
    <row r="60" spans="2:16" ht="15.75" x14ac:dyDescent="0.25">
      <c r="B60" s="1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53"/>
      <c r="O60" s="53"/>
    </row>
    <row r="61" spans="2:16" ht="15.75" x14ac:dyDescent="0.25">
      <c r="B61" s="1"/>
    </row>
    <row r="62" spans="2:16" ht="15.75" x14ac:dyDescent="0.25">
      <c r="B62" s="1"/>
    </row>
    <row r="63" spans="2:16" ht="15.75" x14ac:dyDescent="0.25">
      <c r="B63" s="1" t="s">
        <v>59</v>
      </c>
    </row>
    <row r="64" spans="2:16" ht="15.75" x14ac:dyDescent="0.25">
      <c r="B64" s="1"/>
    </row>
    <row r="65" spans="2:16" x14ac:dyDescent="0.25">
      <c r="B65" s="46" t="s">
        <v>3</v>
      </c>
      <c r="C65" s="46"/>
      <c r="D65" s="4">
        <v>2010</v>
      </c>
      <c r="E65" s="4">
        <v>2011</v>
      </c>
      <c r="F65" s="4">
        <v>2012</v>
      </c>
      <c r="G65" s="4">
        <v>2013</v>
      </c>
      <c r="H65" s="4">
        <v>2014</v>
      </c>
      <c r="I65" s="5">
        <v>2015</v>
      </c>
      <c r="J65" s="5">
        <v>2016</v>
      </c>
      <c r="K65" s="5">
        <v>2017</v>
      </c>
      <c r="L65" s="5">
        <v>2018</v>
      </c>
      <c r="M65" s="5">
        <v>2019</v>
      </c>
      <c r="N65" s="5">
        <v>2020</v>
      </c>
      <c r="O65" s="5">
        <v>2021</v>
      </c>
    </row>
    <row r="66" spans="2:16" ht="15.75" thickBot="1" x14ac:dyDescent="0.3">
      <c r="B66" s="47"/>
      <c r="C66" s="47"/>
      <c r="D66" s="5" t="s">
        <v>4</v>
      </c>
      <c r="E66" s="5" t="s">
        <v>4</v>
      </c>
      <c r="F66" s="5" t="s">
        <v>4</v>
      </c>
      <c r="G66" s="5" t="s">
        <v>4</v>
      </c>
      <c r="H66" s="5" t="s">
        <v>4</v>
      </c>
      <c r="I66" s="5" t="s">
        <v>4</v>
      </c>
      <c r="J66" s="5" t="s">
        <v>4</v>
      </c>
      <c r="K66" s="5" t="s">
        <v>4</v>
      </c>
      <c r="L66" s="5" t="s">
        <v>4</v>
      </c>
      <c r="M66" s="5" t="s">
        <v>4</v>
      </c>
      <c r="N66" s="5" t="s">
        <v>4</v>
      </c>
      <c r="O66" s="5" t="s">
        <v>4</v>
      </c>
      <c r="P66" s="35"/>
    </row>
    <row r="67" spans="2:16" ht="15.75" thickBot="1" x14ac:dyDescent="0.3">
      <c r="B67" s="10" t="s">
        <v>79</v>
      </c>
      <c r="C67" s="71" t="s">
        <v>120</v>
      </c>
      <c r="D67" s="8"/>
      <c r="E67" s="8"/>
      <c r="F67" s="8"/>
      <c r="G67" s="8"/>
      <c r="H67" s="8"/>
      <c r="I67" s="8"/>
      <c r="J67" s="8"/>
      <c r="K67" s="28"/>
      <c r="L67" s="28"/>
      <c r="M67" s="28"/>
      <c r="N67" s="28">
        <f>IFERROR(VLOOKUP(B67,'2020'!$K$6:$N$33,4,FALSE),"")</f>
        <v>4.5</v>
      </c>
      <c r="O67" s="28">
        <f>IFERROR(VLOOKUP(B67,'2021'!$K$6:$N$33,4,FALSE),"")</f>
        <v>3.1</v>
      </c>
    </row>
    <row r="68" spans="2:16" ht="15.75" thickBot="1" x14ac:dyDescent="0.3">
      <c r="B68" s="6" t="s">
        <v>5</v>
      </c>
      <c r="C68" s="71" t="s">
        <v>6</v>
      </c>
      <c r="D68" s="24"/>
      <c r="E68" s="24"/>
      <c r="F68" s="8">
        <v>50.1</v>
      </c>
      <c r="G68" s="8">
        <v>39</v>
      </c>
      <c r="H68" s="8">
        <v>39.4</v>
      </c>
      <c r="I68" s="24">
        <v>11.928007050000001</v>
      </c>
      <c r="J68" s="24">
        <v>3.3992254900000001</v>
      </c>
      <c r="K68" s="24">
        <v>16.7</v>
      </c>
      <c r="L68" s="24">
        <v>6.8</v>
      </c>
      <c r="M68" s="24">
        <v>2.7913743599999998</v>
      </c>
      <c r="N68" s="24" t="str">
        <f>IFERROR(VLOOKUP(B68,'2020'!$K$6:$N$33,4,FALSE),"")</f>
        <v/>
      </c>
      <c r="O68" s="24" t="str">
        <f>IFERROR(VLOOKUP(B68,'2021'!$K$6:$N$33,4,FALSE),"")</f>
        <v/>
      </c>
    </row>
    <row r="69" spans="2:16" ht="15.75" thickBot="1" x14ac:dyDescent="0.3">
      <c r="B69" s="9"/>
      <c r="C69" s="71" t="s">
        <v>7</v>
      </c>
      <c r="D69" s="8">
        <v>25.5</v>
      </c>
      <c r="E69" s="8">
        <v>29.4</v>
      </c>
      <c r="F69" s="24"/>
      <c r="G69" s="24"/>
      <c r="H69" s="24"/>
      <c r="I69" s="24"/>
      <c r="J69" s="24"/>
      <c r="K69" s="24"/>
      <c r="L69" s="24"/>
      <c r="M69" s="24"/>
      <c r="N69" s="24" t="str">
        <f>IFERROR(VLOOKUP(B69,'2020'!$K$6:$N$33,4,FALSE),"")</f>
        <v/>
      </c>
      <c r="O69" s="24" t="str">
        <f>IFERROR(VLOOKUP(B69,'2021'!$K$6:$N$33,4,FALSE),"")</f>
        <v/>
      </c>
    </row>
    <row r="70" spans="2:16" ht="15.75" thickBot="1" x14ac:dyDescent="0.3">
      <c r="B70" s="10" t="s">
        <v>8</v>
      </c>
      <c r="C70" s="71" t="s">
        <v>9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 t="str">
        <f>IFERROR(VLOOKUP(B70,'2020'!$K$6:$N$33,4,FALSE),"")</f>
        <v/>
      </c>
      <c r="O70" s="24" t="str">
        <f>IFERROR(VLOOKUP(B70,'2021'!$K$6:$N$33,4,FALSE),"")</f>
        <v/>
      </c>
    </row>
    <row r="71" spans="2:16" ht="15.75" thickBot="1" x14ac:dyDescent="0.3">
      <c r="B71" s="10" t="s">
        <v>10</v>
      </c>
      <c r="C71" s="71" t="s">
        <v>11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 t="str">
        <f>IFERROR(VLOOKUP(B71,'2020'!$K$6:$N$33,4,FALSE),"")</f>
        <v/>
      </c>
      <c r="O71" s="24" t="str">
        <f>IFERROR(VLOOKUP(B71,'2021'!$K$6:$N$33,4,FALSE),"")</f>
        <v/>
      </c>
    </row>
    <row r="72" spans="2:16" ht="15.75" thickBot="1" x14ac:dyDescent="0.3">
      <c r="B72" s="10" t="s">
        <v>12</v>
      </c>
      <c r="C72" s="71" t="s">
        <v>70</v>
      </c>
      <c r="D72" s="24"/>
      <c r="E72" s="24"/>
      <c r="F72" s="24"/>
      <c r="G72" s="24"/>
      <c r="H72" s="24"/>
      <c r="I72" s="24"/>
      <c r="J72" s="24"/>
      <c r="K72" s="24"/>
      <c r="L72" s="24"/>
      <c r="M72" s="24">
        <v>2.7155</v>
      </c>
      <c r="N72" s="24" t="str">
        <f>IFERROR(VLOOKUP(B72,'2020'!$K$6:$N$33,4,FALSE),"")</f>
        <v/>
      </c>
      <c r="O72" s="24" t="str">
        <f>IFERROR(VLOOKUP(B72,'2021'!$K$6:$N$33,4,FALSE),"")</f>
        <v/>
      </c>
    </row>
    <row r="73" spans="2:16" ht="15.75" thickBot="1" x14ac:dyDescent="0.3">
      <c r="B73" s="10" t="s">
        <v>83</v>
      </c>
      <c r="C73" s="71" t="s">
        <v>131</v>
      </c>
      <c r="D73" s="8"/>
      <c r="E73" s="8"/>
      <c r="F73" s="8"/>
      <c r="G73" s="8"/>
      <c r="H73" s="8"/>
      <c r="I73" s="8"/>
      <c r="J73" s="8"/>
      <c r="K73" s="28"/>
      <c r="L73" s="28"/>
      <c r="M73" s="28"/>
      <c r="N73" s="28">
        <f>IFERROR(VLOOKUP(B73,'2020'!$K$6:$N$33,4,FALSE),"")</f>
        <v>2.8</v>
      </c>
      <c r="O73" s="28">
        <f>IFERROR(VLOOKUP(B73,'2021'!$K$6:$N$33,4,FALSE),"")</f>
        <v>28.9</v>
      </c>
    </row>
    <row r="74" spans="2:16" ht="15.75" thickBot="1" x14ac:dyDescent="0.3">
      <c r="B74" s="6" t="s">
        <v>13</v>
      </c>
      <c r="C74" s="71" t="s">
        <v>14</v>
      </c>
      <c r="D74" s="8">
        <v>1.5</v>
      </c>
      <c r="E74" s="8">
        <v>1.2</v>
      </c>
      <c r="F74" s="24"/>
      <c r="G74" s="24"/>
      <c r="H74" s="24"/>
      <c r="I74" s="8"/>
      <c r="J74" s="8"/>
      <c r="K74" s="8"/>
      <c r="L74" s="8"/>
      <c r="M74" s="8"/>
      <c r="N74" s="8" t="str">
        <f>IFERROR(VLOOKUP(B74,'2020'!$K$6:$N$33,4,FALSE),"")</f>
        <v/>
      </c>
      <c r="O74" s="8" t="str">
        <f>IFERROR(VLOOKUP(B74,'2021'!$K$6:$N$33,4,FALSE),"")</f>
        <v/>
      </c>
    </row>
    <row r="75" spans="2:16" ht="15.75" thickBot="1" x14ac:dyDescent="0.3">
      <c r="B75" s="9"/>
      <c r="C75" s="71" t="s">
        <v>15</v>
      </c>
      <c r="D75" s="24"/>
      <c r="E75" s="24"/>
      <c r="F75" s="8">
        <v>2.1</v>
      </c>
      <c r="G75" s="8">
        <v>1.4</v>
      </c>
      <c r="H75" s="8">
        <v>3.1</v>
      </c>
      <c r="I75" s="24">
        <v>8.9312219099999997</v>
      </c>
      <c r="J75" s="24">
        <v>2.1558607799999998</v>
      </c>
      <c r="K75" s="24">
        <v>6.2</v>
      </c>
      <c r="L75" s="24">
        <v>3.9</v>
      </c>
      <c r="M75" s="24">
        <v>3.7854242699999996</v>
      </c>
      <c r="N75" s="24" t="str">
        <f>IFERROR(VLOOKUP(B75,'2020'!$K$6:$N$33,4,FALSE),"")</f>
        <v/>
      </c>
      <c r="O75" s="24" t="str">
        <f>IFERROR(VLOOKUP(B75,'2021'!$K$6:$N$33,4,FALSE),"")</f>
        <v/>
      </c>
    </row>
    <row r="76" spans="2:16" ht="15.75" thickBot="1" x14ac:dyDescent="0.3">
      <c r="B76" s="10" t="s">
        <v>85</v>
      </c>
      <c r="C76" s="71" t="s">
        <v>127</v>
      </c>
      <c r="D76" s="8"/>
      <c r="E76" s="8"/>
      <c r="F76" s="8"/>
      <c r="G76" s="8"/>
      <c r="H76" s="8"/>
      <c r="I76" s="8"/>
      <c r="J76" s="8"/>
      <c r="K76" s="28"/>
      <c r="L76" s="28"/>
      <c r="M76" s="28"/>
      <c r="N76" s="28" t="str">
        <f>IFERROR(VLOOKUP(B76,'2020'!$K$6:$N$33,4,FALSE),"")</f>
        <v/>
      </c>
      <c r="O76" s="28">
        <f>IFERROR(VLOOKUP(B76,'2021'!$K$6:$N$33,4,FALSE),"")</f>
        <v>8.1999999999999993</v>
      </c>
    </row>
    <row r="77" spans="2:16" ht="15.75" thickBot="1" x14ac:dyDescent="0.3">
      <c r="B77" s="10" t="s">
        <v>87</v>
      </c>
      <c r="C77" s="71" t="s">
        <v>140</v>
      </c>
      <c r="D77" s="8"/>
      <c r="E77" s="8"/>
      <c r="F77" s="7"/>
      <c r="G77" s="7"/>
      <c r="H77" s="7"/>
      <c r="I77" s="7"/>
      <c r="J77" s="24"/>
      <c r="K77" s="29"/>
      <c r="L77" s="29"/>
      <c r="M77" s="29"/>
      <c r="N77" s="29">
        <f>IFERROR(VLOOKUP(B77,'2020'!$K$6:$N$33,4,FALSE),"")</f>
        <v>0.1</v>
      </c>
      <c r="O77" s="29">
        <f>IFERROR(VLOOKUP(B77,'2021'!$K$6:$N$33,4,FALSE),"")</f>
        <v>0.4</v>
      </c>
    </row>
    <row r="78" spans="2:16" ht="15.75" thickBot="1" x14ac:dyDescent="0.3">
      <c r="B78" s="10" t="s">
        <v>16</v>
      </c>
      <c r="C78" s="71" t="s">
        <v>67</v>
      </c>
      <c r="D78" s="8">
        <v>93.3</v>
      </c>
      <c r="E78" s="8">
        <v>48.4</v>
      </c>
      <c r="F78" s="24"/>
      <c r="G78" s="24"/>
      <c r="H78" s="24"/>
      <c r="I78" s="8"/>
      <c r="J78" s="8"/>
      <c r="K78" s="8">
        <v>7.5</v>
      </c>
      <c r="L78" s="8"/>
      <c r="M78" s="8"/>
      <c r="N78" s="8" t="str">
        <f>IFERROR(VLOOKUP(B78,'2020'!$K$6:$N$33,4,FALSE),"")</f>
        <v/>
      </c>
      <c r="O78" s="8" t="str">
        <f>IFERROR(VLOOKUP(B78,'2021'!$K$6:$N$33,4,FALSE),"")</f>
        <v/>
      </c>
    </row>
    <row r="79" spans="2:16" ht="15.75" thickBot="1" x14ac:dyDescent="0.3">
      <c r="B79" s="10" t="s">
        <v>90</v>
      </c>
      <c r="C79" s="71" t="s">
        <v>129</v>
      </c>
      <c r="D79" s="8"/>
      <c r="E79" s="8"/>
      <c r="F79" s="7"/>
      <c r="G79" s="7"/>
      <c r="H79" s="7"/>
      <c r="I79" s="7"/>
      <c r="J79" s="24"/>
      <c r="K79" s="29"/>
      <c r="L79" s="29"/>
      <c r="M79" s="29"/>
      <c r="N79" s="29">
        <f>IFERROR(VLOOKUP(B79,'2020'!$K$6:$N$33,4,FALSE),"")</f>
        <v>2.6</v>
      </c>
      <c r="O79" s="29">
        <f>IFERROR(VLOOKUP(B79,'2021'!$K$6:$N$33,4,FALSE),"")</f>
        <v>6.4</v>
      </c>
    </row>
    <row r="80" spans="2:16" ht="26.25" thickBot="1" x14ac:dyDescent="0.3">
      <c r="B80" s="10" t="s">
        <v>18</v>
      </c>
      <c r="C80" s="71" t="s">
        <v>19</v>
      </c>
      <c r="D80" s="8">
        <v>23.6</v>
      </c>
      <c r="E80" s="8">
        <v>9.1</v>
      </c>
      <c r="F80" s="8">
        <v>6.6</v>
      </c>
      <c r="G80" s="8">
        <v>9</v>
      </c>
      <c r="H80" s="8">
        <v>8.4</v>
      </c>
      <c r="I80" s="8">
        <v>5.7242919200000015</v>
      </c>
      <c r="J80" s="8">
        <v>5.2382402800000003</v>
      </c>
      <c r="K80" s="8">
        <v>3</v>
      </c>
      <c r="L80" s="8">
        <v>2.9</v>
      </c>
      <c r="M80" s="8">
        <v>2.9501798900000002</v>
      </c>
      <c r="N80" s="8" t="str">
        <f>IFERROR(VLOOKUP(B80,'2020'!$K$6:$N$33,4,FALSE),"")</f>
        <v/>
      </c>
      <c r="O80" s="8" t="str">
        <f>IFERROR(VLOOKUP(B80,'2021'!$K$6:$N$33,4,FALSE),"")</f>
        <v/>
      </c>
    </row>
    <row r="81" spans="2:16" ht="15.75" thickBot="1" x14ac:dyDescent="0.3">
      <c r="B81" s="10" t="s">
        <v>92</v>
      </c>
      <c r="C81" s="71" t="s">
        <v>130</v>
      </c>
      <c r="D81" s="8"/>
      <c r="E81" s="8"/>
      <c r="F81" s="7"/>
      <c r="G81" s="7"/>
      <c r="H81" s="7"/>
      <c r="I81" s="7"/>
      <c r="J81" s="24"/>
      <c r="K81" s="29"/>
      <c r="L81" s="29"/>
      <c r="M81" s="29"/>
      <c r="N81" s="29">
        <f>IFERROR(VLOOKUP(B81,'2020'!$K$6:$N$33,4,FALSE),"")</f>
        <v>6.5</v>
      </c>
      <c r="O81" s="29">
        <f>IFERROR(VLOOKUP(B81,'2021'!$K$6:$N$33,4,FALSE),"")</f>
        <v>3.7</v>
      </c>
    </row>
    <row r="82" spans="2:16" ht="15.75" thickBot="1" x14ac:dyDescent="0.3">
      <c r="B82" s="6" t="s">
        <v>20</v>
      </c>
      <c r="C82" s="71" t="s">
        <v>21</v>
      </c>
      <c r="D82" s="24"/>
      <c r="E82" s="24"/>
      <c r="F82" s="8">
        <v>17.399999999999999</v>
      </c>
      <c r="G82" s="8">
        <v>12.1</v>
      </c>
      <c r="H82" s="8">
        <v>48.7</v>
      </c>
      <c r="I82" s="24">
        <v>19.571986750000004</v>
      </c>
      <c r="J82" s="24">
        <v>21.739747210000004</v>
      </c>
      <c r="K82" s="24">
        <v>16.899999999999999</v>
      </c>
      <c r="L82" s="24">
        <v>35.700000000000003</v>
      </c>
      <c r="M82" s="24">
        <v>1.5048685699999997</v>
      </c>
      <c r="N82" s="24" t="str">
        <f>IFERROR(VLOOKUP(B82,'2020'!$K$6:$N$33,4,FALSE),"")</f>
        <v/>
      </c>
      <c r="O82" s="24" t="str">
        <f>IFERROR(VLOOKUP(B82,'2021'!$K$6:$N$33,4,FALSE),"")</f>
        <v/>
      </c>
    </row>
    <row r="83" spans="2:16" ht="15.75" thickBot="1" x14ac:dyDescent="0.3">
      <c r="B83" s="9"/>
      <c r="C83" s="71" t="s">
        <v>22</v>
      </c>
      <c r="D83" s="8">
        <v>18.399999999999999</v>
      </c>
      <c r="E83" s="8">
        <v>11.3</v>
      </c>
      <c r="F83" s="24"/>
      <c r="G83" s="24"/>
      <c r="H83" s="24"/>
      <c r="I83" s="8"/>
      <c r="J83" s="8"/>
      <c r="K83" s="8"/>
      <c r="L83" s="8"/>
      <c r="M83" s="8"/>
      <c r="N83" s="8" t="str">
        <f>IFERROR(VLOOKUP(B83,'2020'!$K$6:$N$33,4,FALSE),"")</f>
        <v/>
      </c>
      <c r="O83" s="8" t="str">
        <f>IFERROR(VLOOKUP(B83,'2021'!$K$6:$N$33,4,FALSE),"")</f>
        <v/>
      </c>
    </row>
    <row r="84" spans="2:16" ht="15.75" thickBot="1" x14ac:dyDescent="0.3">
      <c r="B84" s="6" t="s">
        <v>23</v>
      </c>
      <c r="C84" s="71" t="s">
        <v>17</v>
      </c>
      <c r="D84" s="24"/>
      <c r="E84" s="24"/>
      <c r="F84" s="24"/>
      <c r="G84" s="8">
        <v>9.6</v>
      </c>
      <c r="H84" s="8">
        <v>0.9</v>
      </c>
      <c r="I84" s="24"/>
      <c r="J84" s="24"/>
      <c r="K84" s="24"/>
      <c r="L84" s="24"/>
      <c r="M84" s="24"/>
      <c r="N84" s="24">
        <f>IFERROR(VLOOKUP(B84,'2020'!$K$6:$N$33,4,FALSE),"")</f>
        <v>2</v>
      </c>
      <c r="O84" s="24">
        <f>IFERROR(VLOOKUP(B84,'2021'!$K$6:$N$33,4,FALSE),"")</f>
        <v>2</v>
      </c>
    </row>
    <row r="85" spans="2:16" ht="15.75" thickBot="1" x14ac:dyDescent="0.3">
      <c r="B85" s="9"/>
      <c r="C85" s="71" t="s">
        <v>24</v>
      </c>
      <c r="D85" s="24"/>
      <c r="E85" s="24"/>
      <c r="F85" s="8">
        <v>22.6</v>
      </c>
      <c r="G85" s="24"/>
      <c r="H85" s="24"/>
      <c r="I85" s="24">
        <v>0.33834055000000007</v>
      </c>
      <c r="J85" s="24">
        <v>0.31856107</v>
      </c>
      <c r="K85" s="24">
        <v>2.9</v>
      </c>
      <c r="L85" s="24">
        <v>2.6</v>
      </c>
      <c r="M85" s="24">
        <v>1.75670631</v>
      </c>
      <c r="N85" s="24" t="str">
        <f>IFERROR(VLOOKUP(B85,'2020'!$K$6:$N$33,4,FALSE),"")</f>
        <v/>
      </c>
      <c r="O85" s="24" t="str">
        <f>IFERROR(VLOOKUP(B85,'2021'!$K$6:$N$33,4,FALSE),"")</f>
        <v/>
      </c>
    </row>
    <row r="86" spans="2:16" ht="15.75" thickBot="1" x14ac:dyDescent="0.3">
      <c r="B86" s="10" t="s">
        <v>25</v>
      </c>
      <c r="C86" s="71" t="s">
        <v>26</v>
      </c>
      <c r="D86" s="24"/>
      <c r="E86" s="24"/>
      <c r="F86" s="24"/>
      <c r="G86" s="24"/>
      <c r="H86" s="24"/>
      <c r="I86" s="8"/>
      <c r="J86" s="8"/>
      <c r="K86" s="8"/>
      <c r="L86" s="8"/>
      <c r="M86" s="8"/>
      <c r="N86" s="8" t="str">
        <f>IFERROR(VLOOKUP(B86,'2020'!$K$6:$N$33,4,FALSE),"")</f>
        <v/>
      </c>
      <c r="O86" s="8" t="str">
        <f>IFERROR(VLOOKUP(B86,'2021'!$K$6:$N$33,4,FALSE),"")</f>
        <v/>
      </c>
    </row>
    <row r="87" spans="2:16" ht="26.25" thickBot="1" x14ac:dyDescent="0.3">
      <c r="B87" s="10" t="s">
        <v>27</v>
      </c>
      <c r="C87" s="71" t="s">
        <v>28</v>
      </c>
      <c r="D87" s="24"/>
      <c r="E87" s="24"/>
      <c r="F87" s="24"/>
      <c r="G87" s="8">
        <v>6</v>
      </c>
      <c r="H87" s="8">
        <v>12.3</v>
      </c>
      <c r="I87" s="8">
        <v>17.458662939999996</v>
      </c>
      <c r="J87" s="8">
        <v>4.36466858</v>
      </c>
      <c r="K87" s="8">
        <v>13.1</v>
      </c>
      <c r="L87" s="8">
        <v>5.6</v>
      </c>
      <c r="M87" s="8">
        <v>5.2266595300000001</v>
      </c>
      <c r="N87" s="8">
        <f>IFERROR(VLOOKUP(B87,'2020'!$K$6:$N$33,4,FALSE),"")</f>
        <v>9.1999999999999993</v>
      </c>
      <c r="O87" s="8">
        <f>IFERROR(VLOOKUP(B87,'2021'!$K$6:$N$33,4,FALSE),"")</f>
        <v>12.4</v>
      </c>
    </row>
    <row r="88" spans="2:16" ht="15.75" thickBot="1" x14ac:dyDescent="0.3">
      <c r="B88" s="10" t="s">
        <v>97</v>
      </c>
      <c r="C88" s="71" t="s">
        <v>136</v>
      </c>
      <c r="D88" s="8"/>
      <c r="E88" s="8"/>
      <c r="F88" s="8"/>
      <c r="G88" s="8"/>
      <c r="H88" s="8"/>
      <c r="I88" s="8"/>
      <c r="J88" s="24"/>
      <c r="K88" s="29"/>
      <c r="L88" s="29"/>
      <c r="M88" s="29"/>
      <c r="N88" s="29">
        <f>IFERROR(VLOOKUP(B88,'2020'!$K$6:$N$33,4,FALSE),"")</f>
        <v>0.4</v>
      </c>
      <c r="O88" s="8">
        <f>IFERROR(VLOOKUP(B88,'2021'!$K$6:$N$33,4,FALSE),"")</f>
        <v>0.1</v>
      </c>
    </row>
    <row r="89" spans="2:16" ht="15.75" thickBot="1" x14ac:dyDescent="0.3">
      <c r="B89" s="10" t="s">
        <v>29</v>
      </c>
      <c r="C89" s="71" t="s">
        <v>30</v>
      </c>
      <c r="D89" s="8">
        <v>0.1</v>
      </c>
      <c r="E89" s="8">
        <v>0.1</v>
      </c>
      <c r="F89" s="8">
        <v>1.4</v>
      </c>
      <c r="G89" s="8">
        <v>2.2999999999999998</v>
      </c>
      <c r="H89" s="8">
        <v>2.7</v>
      </c>
      <c r="I89" s="8">
        <v>1.24257616</v>
      </c>
      <c r="J89" s="8">
        <v>1.13993659</v>
      </c>
      <c r="K89" s="8">
        <v>1.5</v>
      </c>
      <c r="L89" s="8">
        <v>1.3</v>
      </c>
      <c r="M89" s="8">
        <v>1.9483653900000002</v>
      </c>
      <c r="N89" s="8">
        <f>IFERROR(VLOOKUP(B89,'2020'!$K$6:$N$33,4,FALSE),"")</f>
        <v>0.7</v>
      </c>
      <c r="O89" s="8">
        <f>IFERROR(VLOOKUP(B89,'2021'!$K$6:$N$33,4,FALSE),"")</f>
        <v>1.1000000000000001</v>
      </c>
    </row>
    <row r="90" spans="2:16" ht="15.75" thickBot="1" x14ac:dyDescent="0.3">
      <c r="B90" s="10" t="s">
        <v>31</v>
      </c>
      <c r="C90" s="71" t="s">
        <v>32</v>
      </c>
      <c r="D90" s="8">
        <v>0.1</v>
      </c>
      <c r="E90" s="8">
        <v>0.1</v>
      </c>
      <c r="F90" s="8">
        <v>2.6</v>
      </c>
      <c r="G90" s="8">
        <v>2.7</v>
      </c>
      <c r="H90" s="8">
        <v>2.6</v>
      </c>
      <c r="I90" s="8">
        <v>1.7246000299999997</v>
      </c>
      <c r="J90" s="8">
        <v>1.41289799</v>
      </c>
      <c r="K90" s="8">
        <v>1.1299999999999999</v>
      </c>
      <c r="L90" s="8">
        <v>0.9</v>
      </c>
      <c r="M90" s="8">
        <v>1.59095304</v>
      </c>
      <c r="N90" s="8">
        <f>IFERROR(VLOOKUP(B90,'2020'!$K$6:$N$33,4,FALSE),"")</f>
        <v>0.3</v>
      </c>
      <c r="O90" s="8">
        <f>IFERROR(VLOOKUP(B90,'2021'!$K$6:$N$33,4,FALSE),"")</f>
        <v>1.8</v>
      </c>
    </row>
    <row r="91" spans="2:16" ht="15.75" thickBot="1" x14ac:dyDescent="0.3">
      <c r="B91" s="10" t="s">
        <v>33</v>
      </c>
      <c r="C91" s="71" t="s">
        <v>34</v>
      </c>
      <c r="D91" s="8">
        <v>8.8000000000000007</v>
      </c>
      <c r="E91" s="8">
        <v>6</v>
      </c>
      <c r="F91" s="8">
        <v>3.3</v>
      </c>
      <c r="G91" s="8">
        <v>4.0999999999999996</v>
      </c>
      <c r="H91" s="8">
        <v>4</v>
      </c>
      <c r="I91" s="8">
        <v>3.8928738000000003</v>
      </c>
      <c r="J91" s="8">
        <v>1.6990740900000001</v>
      </c>
      <c r="K91" s="8">
        <v>1</v>
      </c>
      <c r="L91" s="8">
        <v>0.8</v>
      </c>
      <c r="M91" s="8">
        <v>1.0381601499999999</v>
      </c>
      <c r="N91" s="8">
        <f>IFERROR(VLOOKUP(B91,'2020'!$K$6:$N$33,4,FALSE),"")</f>
        <v>0.2</v>
      </c>
      <c r="O91" s="8">
        <f>IFERROR(VLOOKUP(B91,'2021'!$K$6:$N$33,4,FALSE),"")</f>
        <v>0.4</v>
      </c>
    </row>
    <row r="92" spans="2:16" ht="15.75" thickBot="1" x14ac:dyDescent="0.3">
      <c r="B92" s="10" t="s">
        <v>35</v>
      </c>
      <c r="C92" s="71" t="s">
        <v>36</v>
      </c>
      <c r="D92" s="8">
        <v>4</v>
      </c>
      <c r="E92" s="8">
        <v>1</v>
      </c>
      <c r="F92" s="8">
        <v>1.2</v>
      </c>
      <c r="G92" s="8">
        <v>1.9</v>
      </c>
      <c r="H92" s="8">
        <v>3.1</v>
      </c>
      <c r="I92" s="8">
        <v>2.0529083399999997</v>
      </c>
      <c r="J92" s="8">
        <v>1.1966536300000001</v>
      </c>
      <c r="K92" s="8">
        <v>1.1399999999999999</v>
      </c>
      <c r="L92" s="8">
        <v>1</v>
      </c>
      <c r="M92" s="8">
        <v>0.52712685000000015</v>
      </c>
      <c r="N92" s="8">
        <f>IFERROR(VLOOKUP(B92,'2020'!$K$6:$N$33,4,FALSE),"")</f>
        <v>0.3</v>
      </c>
      <c r="O92" s="8">
        <f>IFERROR(VLOOKUP(B92,'2021'!$K$6:$N$33,4,FALSE),"")</f>
        <v>1.3</v>
      </c>
    </row>
    <row r="93" spans="2:16" ht="15.75" thickBot="1" x14ac:dyDescent="0.3">
      <c r="B93" s="10" t="s">
        <v>37</v>
      </c>
      <c r="C93" s="71" t="s">
        <v>38</v>
      </c>
      <c r="D93" s="8">
        <v>7.6</v>
      </c>
      <c r="E93" s="8">
        <v>1.8</v>
      </c>
      <c r="F93" s="8">
        <v>1.4</v>
      </c>
      <c r="G93" s="8">
        <v>3.7</v>
      </c>
      <c r="H93" s="8">
        <v>1.6</v>
      </c>
      <c r="I93" s="8">
        <v>2.2681848899999997</v>
      </c>
      <c r="J93" s="8">
        <v>0.93263457000000005</v>
      </c>
      <c r="K93" s="8">
        <v>1</v>
      </c>
      <c r="L93" s="8">
        <v>0.9</v>
      </c>
      <c r="M93" s="8">
        <v>0.78020396999999986</v>
      </c>
      <c r="N93" s="8">
        <f>IFERROR(VLOOKUP(B93,'2020'!$K$6:$N$33,4,FALSE),"")</f>
        <v>0.3</v>
      </c>
      <c r="O93" s="8">
        <f>IFERROR(VLOOKUP(B93,'2021'!$K$6:$N$33,4,FALSE),"")</f>
        <v>0.6</v>
      </c>
    </row>
    <row r="94" spans="2:16" ht="15.75" thickBot="1" x14ac:dyDescent="0.3">
      <c r="B94" s="10" t="s">
        <v>39</v>
      </c>
      <c r="C94" s="71" t="s">
        <v>40</v>
      </c>
      <c r="D94" s="8">
        <v>6.6</v>
      </c>
      <c r="E94" s="8">
        <v>4.8</v>
      </c>
      <c r="F94" s="8">
        <v>11.5</v>
      </c>
      <c r="G94" s="8">
        <v>3.2</v>
      </c>
      <c r="H94" s="8">
        <v>3.4</v>
      </c>
      <c r="I94" s="8">
        <v>1.9342649700000003</v>
      </c>
      <c r="J94" s="8">
        <v>2.5094797899999999</v>
      </c>
      <c r="K94" s="8">
        <v>1.3</v>
      </c>
      <c r="L94" s="8">
        <v>0.8</v>
      </c>
      <c r="M94" s="8">
        <v>0.72304469999999998</v>
      </c>
      <c r="N94" s="8">
        <f>IFERROR(VLOOKUP(B94,'2020'!$K$6:$N$33,4,FALSE),"")</f>
        <v>0.2</v>
      </c>
      <c r="O94" s="8">
        <f>IFERROR(VLOOKUP(B94,'2021'!$K$6:$N$33,4,FALSE),"")</f>
        <v>2.7</v>
      </c>
    </row>
    <row r="95" spans="2:16" ht="15.75" thickBot="1" x14ac:dyDescent="0.3">
      <c r="B95" s="10" t="s">
        <v>41</v>
      </c>
      <c r="C95" s="71" t="s">
        <v>42</v>
      </c>
      <c r="D95" s="8">
        <v>1.9</v>
      </c>
      <c r="E95" s="8">
        <v>6.9</v>
      </c>
      <c r="F95" s="8">
        <v>2.6</v>
      </c>
      <c r="G95" s="8">
        <v>3.7</v>
      </c>
      <c r="H95" s="8">
        <v>4</v>
      </c>
      <c r="I95" s="8">
        <v>3.0706048099999994</v>
      </c>
      <c r="J95" s="8">
        <v>1.4527723299999999</v>
      </c>
      <c r="K95" s="8">
        <v>1.44</v>
      </c>
      <c r="L95" s="8">
        <v>1.4</v>
      </c>
      <c r="M95" s="8">
        <v>1.1226004700000001</v>
      </c>
      <c r="N95" s="8">
        <f>IFERROR(VLOOKUP(B95,'2020'!$K$6:$N$33,4,FALSE),"")</f>
        <v>0.5</v>
      </c>
      <c r="O95" s="8">
        <f>IFERROR(VLOOKUP(B95,'2021'!$K$6:$N$33,4,FALSE),"")</f>
        <v>1.9</v>
      </c>
      <c r="P95" s="17"/>
    </row>
    <row r="96" spans="2:16" ht="15.75" thickBot="1" x14ac:dyDescent="0.3">
      <c r="B96" s="10" t="s">
        <v>43</v>
      </c>
      <c r="C96" s="71" t="s">
        <v>44</v>
      </c>
      <c r="D96" s="8">
        <v>0.1</v>
      </c>
      <c r="E96" s="8">
        <v>0</v>
      </c>
      <c r="F96" s="8">
        <v>1.4</v>
      </c>
      <c r="G96" s="8">
        <v>2.1</v>
      </c>
      <c r="H96" s="8">
        <v>1.8</v>
      </c>
      <c r="I96" s="8">
        <v>2.4667466600000001</v>
      </c>
      <c r="J96" s="8">
        <v>2.5352283300000003</v>
      </c>
      <c r="K96" s="8">
        <v>4.4000000000000004</v>
      </c>
      <c r="L96" s="8">
        <v>2.4</v>
      </c>
      <c r="M96" s="8">
        <v>2.9273301099999998</v>
      </c>
      <c r="N96" s="8">
        <f>IFERROR(VLOOKUP(B96,'2020'!$K$6:$N$33,4,FALSE),"")</f>
        <v>1.1000000000000001</v>
      </c>
      <c r="O96" s="8">
        <f>IFERROR(VLOOKUP(B96,'2021'!$K$6:$N$33,4,FALSE),"")</f>
        <v>2.9</v>
      </c>
      <c r="P96" s="17"/>
    </row>
    <row r="97" spans="2:16" ht="15.75" thickBot="1" x14ac:dyDescent="0.3">
      <c r="B97" s="10" t="s">
        <v>45</v>
      </c>
      <c r="C97" s="71" t="s">
        <v>46</v>
      </c>
      <c r="D97" s="8">
        <v>10.4</v>
      </c>
      <c r="E97" s="8">
        <v>10.8</v>
      </c>
      <c r="F97" s="8">
        <v>10.8</v>
      </c>
      <c r="G97" s="8">
        <v>10.1</v>
      </c>
      <c r="H97" s="8">
        <v>20.7</v>
      </c>
      <c r="I97" s="8">
        <v>4.3233047999999998</v>
      </c>
      <c r="J97" s="8">
        <v>1.7599296599999998</v>
      </c>
      <c r="K97" s="8">
        <v>0.9</v>
      </c>
      <c r="L97" s="8">
        <v>1.1000000000000001</v>
      </c>
      <c r="M97" s="8">
        <v>0.75735420999999992</v>
      </c>
      <c r="N97" s="8">
        <f>IFERROR(VLOOKUP(B97,'2020'!$K$6:$N$33,4,FALSE),"")</f>
        <v>0.1</v>
      </c>
      <c r="O97" s="8">
        <f>IFERROR(VLOOKUP(B97,'2021'!$K$6:$N$33,4,FALSE),"")</f>
        <v>1.1000000000000001</v>
      </c>
      <c r="P97" s="17"/>
    </row>
    <row r="98" spans="2:16" ht="15.75" thickBot="1" x14ac:dyDescent="0.3">
      <c r="B98" s="10" t="s">
        <v>47</v>
      </c>
      <c r="C98" s="71" t="s">
        <v>48</v>
      </c>
      <c r="D98" s="8">
        <v>1.3</v>
      </c>
      <c r="E98" s="8">
        <v>2.2999999999999998</v>
      </c>
      <c r="F98" s="8">
        <v>4.5999999999999996</v>
      </c>
      <c r="G98" s="8">
        <v>2.5</v>
      </c>
      <c r="H98" s="8">
        <v>3.6</v>
      </c>
      <c r="I98" s="24">
        <v>4.9377957800000001</v>
      </c>
      <c r="J98" s="24">
        <v>1.1989924199999999</v>
      </c>
      <c r="K98" s="24">
        <v>0.9</v>
      </c>
      <c r="L98" s="24">
        <v>0.7</v>
      </c>
      <c r="M98" s="24">
        <v>1.1976947000000002</v>
      </c>
      <c r="N98" s="24">
        <f>IFERROR(VLOOKUP(B98,'2020'!$K$6:$N$33,4,FALSE),"")</f>
        <v>0.1</v>
      </c>
      <c r="O98" s="24">
        <f>IFERROR(VLOOKUP(B98,'2021'!$K$6:$N$33,4,FALSE),"")</f>
        <v>0.7</v>
      </c>
      <c r="P98" s="17"/>
    </row>
    <row r="99" spans="2:16" ht="15.75" thickBot="1" x14ac:dyDescent="0.3">
      <c r="B99" s="10" t="s">
        <v>109</v>
      </c>
      <c r="C99" s="71" t="s">
        <v>137</v>
      </c>
      <c r="D99" s="8"/>
      <c r="E99" s="8"/>
      <c r="F99" s="8"/>
      <c r="G99" s="8"/>
      <c r="H99" s="8"/>
      <c r="I99" s="8"/>
      <c r="J99" s="24"/>
      <c r="K99" s="29"/>
      <c r="L99" s="29"/>
      <c r="M99" s="29"/>
      <c r="N99" s="29">
        <f>IFERROR(VLOOKUP(B99,'2020'!$K$6:$N$33,4,FALSE),"")</f>
        <v>2.6</v>
      </c>
      <c r="O99" s="29">
        <f>IFERROR(VLOOKUP(B99,'2021'!$K$6:$N$33,4,FALSE),"")</f>
        <v>23.4</v>
      </c>
      <c r="P99" s="31"/>
    </row>
    <row r="100" spans="2:16" ht="26.25" thickBot="1" x14ac:dyDescent="0.3">
      <c r="B100" s="6" t="s">
        <v>49</v>
      </c>
      <c r="C100" s="71" t="s">
        <v>142</v>
      </c>
      <c r="D100" s="24"/>
      <c r="E100" s="24"/>
      <c r="F100" s="24"/>
      <c r="G100" s="24"/>
      <c r="H100" s="24"/>
      <c r="I100" s="24">
        <v>34.709702139999997</v>
      </c>
      <c r="J100" s="24">
        <v>93.429126220000001</v>
      </c>
      <c r="K100" s="24">
        <v>19.34</v>
      </c>
      <c r="L100" s="24">
        <v>0.7</v>
      </c>
      <c r="M100" s="24">
        <v>6.0403465800000005</v>
      </c>
      <c r="N100" s="24">
        <f>IFERROR(VLOOKUP(B100,'2020'!$K$6:$N$33,4,FALSE),"")</f>
        <v>10.4</v>
      </c>
      <c r="O100" s="24">
        <f>IFERROR(VLOOKUP(B100,'2021'!$K$6:$N$33,4,FALSE),"")</f>
        <v>92.7</v>
      </c>
      <c r="P100" s="17"/>
    </row>
    <row r="101" spans="2:16" ht="15.75" thickBot="1" x14ac:dyDescent="0.3">
      <c r="B101" s="9"/>
      <c r="C101" s="71" t="s">
        <v>50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 t="str">
        <f>IFERROR(VLOOKUP(B101,'2020'!$K$6:$N$33,4,FALSE),"")</f>
        <v/>
      </c>
      <c r="O101" s="24" t="str">
        <f>IFERROR(VLOOKUP(B101,'2021'!$K$6:$N$33,4,FALSE),"")</f>
        <v/>
      </c>
      <c r="P101" s="17"/>
    </row>
    <row r="102" spans="2:16" ht="26.25" thickBot="1" x14ac:dyDescent="0.3">
      <c r="B102" s="10" t="s">
        <v>51</v>
      </c>
      <c r="C102" s="71" t="s">
        <v>71</v>
      </c>
      <c r="D102" s="24"/>
      <c r="E102" s="24"/>
      <c r="F102" s="24"/>
      <c r="G102" s="24"/>
      <c r="H102" s="8">
        <v>1.4</v>
      </c>
      <c r="I102" s="8">
        <v>1.2793819999999999E-2</v>
      </c>
      <c r="J102" s="8">
        <v>7.0040500000000004E-3</v>
      </c>
      <c r="K102" s="8">
        <v>1.1000000000000001</v>
      </c>
      <c r="L102" s="8">
        <v>0.2</v>
      </c>
      <c r="M102" s="8">
        <v>1.6640529999999997E-2</v>
      </c>
      <c r="N102" s="8" t="str">
        <f>IFERROR(VLOOKUP(B102,'2020'!$K$6:$N$33,4,FALSE),"")</f>
        <v/>
      </c>
      <c r="O102" s="8" t="str">
        <f>IFERROR(VLOOKUP(B102,'2021'!$K$6:$N$33,4,FALSE),"")</f>
        <v/>
      </c>
      <c r="P102" s="17"/>
    </row>
    <row r="103" spans="2:16" ht="15.75" thickBot="1" x14ac:dyDescent="0.3">
      <c r="B103" s="10" t="s">
        <v>52</v>
      </c>
      <c r="C103" s="71" t="s">
        <v>53</v>
      </c>
      <c r="D103" s="24"/>
      <c r="E103" s="24"/>
      <c r="F103" s="8">
        <v>279.2</v>
      </c>
      <c r="G103" s="8">
        <v>216.8</v>
      </c>
      <c r="H103" s="8">
        <v>446.2</v>
      </c>
      <c r="I103" s="8">
        <v>317.27560696</v>
      </c>
      <c r="J103" s="8">
        <v>284.02496606</v>
      </c>
      <c r="K103" s="8">
        <v>320.2</v>
      </c>
      <c r="L103" s="8">
        <v>338.4</v>
      </c>
      <c r="M103" s="8">
        <v>300.85166457999998</v>
      </c>
      <c r="N103" s="8">
        <f>IFERROR(VLOOKUP(B103,'2020'!$K$6:$N$33,4,FALSE),"")</f>
        <v>257.2</v>
      </c>
      <c r="O103" s="8">
        <f>IFERROR(VLOOKUP(B103,'2021'!$K$6:$N$33,4,FALSE),"")</f>
        <v>302.89999999999998</v>
      </c>
      <c r="P103" s="17"/>
    </row>
    <row r="104" spans="2:16" ht="15.75" thickBot="1" x14ac:dyDescent="0.3">
      <c r="B104" s="10" t="s">
        <v>68</v>
      </c>
      <c r="C104" s="71" t="s">
        <v>69</v>
      </c>
      <c r="D104" s="24"/>
      <c r="E104" s="24"/>
      <c r="F104" s="8"/>
      <c r="G104" s="8"/>
      <c r="H104" s="8"/>
      <c r="I104" s="8"/>
      <c r="J104" s="8"/>
      <c r="K104" s="8"/>
      <c r="L104" s="8"/>
      <c r="M104" s="8"/>
      <c r="N104" s="8" t="str">
        <f>IFERROR(VLOOKUP(B104,'2020'!$K$6:$N$33,4,FALSE),"")</f>
        <v/>
      </c>
      <c r="O104" s="8" t="str">
        <f>IFERROR(VLOOKUP(B104,'2021'!$K$6:$N$33,4,FALSE),"")</f>
        <v/>
      </c>
      <c r="P104" s="17"/>
    </row>
    <row r="105" spans="2:16" ht="15.75" thickBot="1" x14ac:dyDescent="0.3">
      <c r="B105" s="10" t="s">
        <v>113</v>
      </c>
      <c r="C105" s="71" t="s">
        <v>134</v>
      </c>
      <c r="D105" s="8"/>
      <c r="E105" s="8"/>
      <c r="F105" s="8"/>
      <c r="G105" s="8"/>
      <c r="H105" s="8"/>
      <c r="I105" s="8"/>
      <c r="J105" s="24"/>
      <c r="K105" s="29"/>
      <c r="L105" s="29"/>
      <c r="M105" s="29"/>
      <c r="N105" s="29">
        <f>IFERROR(VLOOKUP(B105,'2020'!$K$6:$N$33,4,FALSE),"")</f>
        <v>11.1</v>
      </c>
      <c r="O105" s="8">
        <f>IFERROR(VLOOKUP(B105,'2021'!$K$6:$N$33,4,FALSE),"")</f>
        <v>1.4</v>
      </c>
      <c r="P105" s="31"/>
    </row>
    <row r="106" spans="2:16" ht="15.75" thickBot="1" x14ac:dyDescent="0.3">
      <c r="B106" s="10" t="s">
        <v>117</v>
      </c>
      <c r="C106" s="71" t="s">
        <v>139</v>
      </c>
      <c r="D106" s="8"/>
      <c r="E106" s="8"/>
      <c r="F106" s="8"/>
      <c r="G106" s="8"/>
      <c r="H106" s="8"/>
      <c r="I106" s="8"/>
      <c r="J106" s="24"/>
      <c r="K106" s="29"/>
      <c r="L106" s="29"/>
      <c r="M106" s="29"/>
      <c r="N106" s="29">
        <f>IFERROR(VLOOKUP(B106,'2020'!$K$6:$N$33,4,FALSE),"")</f>
        <v>2.7</v>
      </c>
      <c r="O106" s="29">
        <f>IFERROR(VLOOKUP(B106,'2021'!$K$6:$N$33,4,FALSE),"")</f>
        <v>11.2</v>
      </c>
      <c r="P106" s="31"/>
    </row>
    <row r="107" spans="2:16" ht="26.25" thickBot="1" x14ac:dyDescent="0.3">
      <c r="B107" s="6" t="s">
        <v>54</v>
      </c>
      <c r="C107" s="71" t="s">
        <v>55</v>
      </c>
      <c r="D107" s="24"/>
      <c r="E107" s="24"/>
      <c r="F107" s="8">
        <v>8</v>
      </c>
      <c r="G107" s="8">
        <v>4.2</v>
      </c>
      <c r="H107" s="8">
        <v>5.2</v>
      </c>
      <c r="I107" s="24">
        <v>5.0381516699999995</v>
      </c>
      <c r="J107" s="24">
        <v>4.65049592</v>
      </c>
      <c r="K107" s="24">
        <v>0.9</v>
      </c>
      <c r="L107" s="24">
        <v>4.7</v>
      </c>
      <c r="M107" s="24">
        <v>7.2219761400000007</v>
      </c>
      <c r="N107" s="24" t="str">
        <f>IFERROR(VLOOKUP(B107,'2020'!$K$6:$N$33,4,FALSE),"")</f>
        <v/>
      </c>
      <c r="O107" s="24" t="str">
        <f>IFERROR(VLOOKUP(B107,'2021'!$K$6:$N$33,4,FALSE),"")</f>
        <v/>
      </c>
      <c r="P107" s="17"/>
    </row>
    <row r="108" spans="2:16" ht="15.75" thickBot="1" x14ac:dyDescent="0.3">
      <c r="B108" s="9"/>
      <c r="C108" s="71" t="s">
        <v>56</v>
      </c>
      <c r="D108" s="8">
        <v>9.6</v>
      </c>
      <c r="E108" s="8">
        <v>7.1</v>
      </c>
      <c r="F108" s="24"/>
      <c r="G108" s="24"/>
      <c r="H108" s="24"/>
      <c r="I108" s="24"/>
      <c r="J108" s="24"/>
      <c r="K108" s="24"/>
      <c r="L108" s="24"/>
      <c r="M108" s="24"/>
      <c r="N108" s="24" t="str">
        <f>IFERROR(VLOOKUP(B108,'2020'!$K$6:$N$33,4,FALSE),"")</f>
        <v/>
      </c>
      <c r="O108" s="24" t="str">
        <f>IFERROR(VLOOKUP(B108,'2021'!$K$6:$N$33,4,FALSE),"")</f>
        <v/>
      </c>
      <c r="P108" s="17"/>
    </row>
    <row r="109" spans="2:16" ht="15.75" thickBot="1" x14ac:dyDescent="0.3">
      <c r="B109" s="11">
        <v>9901</v>
      </c>
      <c r="C109" s="71" t="s">
        <v>53</v>
      </c>
      <c r="D109" s="8">
        <v>438.9</v>
      </c>
      <c r="E109" s="8">
        <v>338.5</v>
      </c>
      <c r="F109" s="24"/>
      <c r="G109" s="24"/>
      <c r="H109" s="24"/>
      <c r="I109" s="24"/>
      <c r="J109" s="24"/>
      <c r="K109" s="24"/>
      <c r="L109" s="24"/>
      <c r="M109" s="24"/>
      <c r="N109" s="24" t="str">
        <f>IFERROR(VLOOKUP(B109,'2020'!$K$6:$N$33,4,FALSE),"")</f>
        <v/>
      </c>
      <c r="O109" s="24" t="str">
        <f>IFERROR(VLOOKUP(B109,'2021'!$K$6:$N$33,4,FALSE),"")</f>
        <v/>
      </c>
      <c r="P109" s="17"/>
    </row>
    <row r="110" spans="2:16" ht="15.75" thickBot="1" x14ac:dyDescent="0.3">
      <c r="B110" s="12">
        <v>9902</v>
      </c>
      <c r="C110" s="72" t="s">
        <v>57</v>
      </c>
      <c r="D110" s="25">
        <v>81.7</v>
      </c>
      <c r="E110" s="25">
        <v>52.4</v>
      </c>
      <c r="F110" s="25"/>
      <c r="G110" s="25"/>
      <c r="H110" s="24"/>
      <c r="I110" s="25"/>
      <c r="J110" s="25"/>
      <c r="K110" s="25"/>
      <c r="L110" s="25"/>
      <c r="M110" s="25"/>
      <c r="N110" s="25" t="str">
        <f>IFERROR(VLOOKUP(B110,'2020'!$K$6:$N$33,4,FALSE),"")</f>
        <v/>
      </c>
      <c r="O110" s="25" t="str">
        <f>IFERROR(VLOOKUP(B110,'2021'!$K$6:$N$33,4,FALSE),"")</f>
        <v/>
      </c>
      <c r="P110" s="17"/>
    </row>
    <row r="111" spans="2:16" ht="15.75" thickTop="1" x14ac:dyDescent="0.25">
      <c r="B111" s="14"/>
      <c r="C111" s="45"/>
      <c r="D111" s="15"/>
      <c r="E111" s="15"/>
      <c r="F111" s="15"/>
      <c r="G111" s="15"/>
      <c r="H111" s="18"/>
      <c r="I111" s="15"/>
      <c r="J111" s="15"/>
      <c r="K111" s="15"/>
      <c r="L111" s="15"/>
      <c r="M111" s="15"/>
      <c r="N111" s="15"/>
      <c r="O111" s="15"/>
      <c r="P111" s="17"/>
    </row>
    <row r="112" spans="2:16" ht="16.5" thickBot="1" x14ac:dyDescent="0.3">
      <c r="B112" s="51" t="s">
        <v>60</v>
      </c>
      <c r="C112" s="49"/>
      <c r="D112" s="19">
        <v>733.4</v>
      </c>
      <c r="E112" s="19">
        <v>531.20000000000005</v>
      </c>
      <c r="F112" s="19">
        <v>426.7</v>
      </c>
      <c r="G112" s="19">
        <v>334.1</v>
      </c>
      <c r="H112" s="19">
        <v>613.20000000000005</v>
      </c>
      <c r="I112" s="20">
        <v>448.90262595000002</v>
      </c>
      <c r="J112" s="20">
        <v>435.16549506000001</v>
      </c>
      <c r="K112" s="20">
        <v>422.54999999999995</v>
      </c>
      <c r="L112" s="20">
        <v>412.79999999999995</v>
      </c>
      <c r="M112" s="20">
        <f>SUM(M68:M110)</f>
        <v>347.47417434999994</v>
      </c>
      <c r="N112" s="20">
        <f>SUM(N68:N110)</f>
        <v>311.40000000000003</v>
      </c>
      <c r="O112" s="20">
        <f>SUM(O67:O110)-0.1</f>
        <v>511.19999999999993</v>
      </c>
      <c r="P112" s="38"/>
    </row>
    <row r="113" spans="2:15" ht="15.75" x14ac:dyDescent="0.25">
      <c r="B113" s="1"/>
    </row>
    <row r="114" spans="2:15" ht="15.75" x14ac:dyDescent="0.25">
      <c r="B114" s="1"/>
    </row>
    <row r="115" spans="2:15" ht="15.75" x14ac:dyDescent="0.25">
      <c r="B115" s="1"/>
    </row>
    <row r="116" spans="2:15" ht="15.75" x14ac:dyDescent="0.25">
      <c r="B116" s="1"/>
    </row>
    <row r="117" spans="2:15" ht="15.75" x14ac:dyDescent="0.25">
      <c r="B117" s="1" t="s">
        <v>61</v>
      </c>
    </row>
    <row r="118" spans="2:15" ht="15.75" x14ac:dyDescent="0.25">
      <c r="B118" s="1"/>
    </row>
    <row r="119" spans="2:15" x14ac:dyDescent="0.25">
      <c r="B119" s="46" t="s">
        <v>3</v>
      </c>
      <c r="C119" s="46"/>
      <c r="D119" s="4">
        <v>2010</v>
      </c>
      <c r="E119" s="4">
        <v>2011</v>
      </c>
      <c r="F119" s="4">
        <v>2012</v>
      </c>
      <c r="G119" s="4">
        <v>2013</v>
      </c>
      <c r="H119" s="4">
        <v>2014</v>
      </c>
      <c r="I119" s="4">
        <v>2015</v>
      </c>
      <c r="J119" s="23">
        <v>2016</v>
      </c>
      <c r="K119" s="27">
        <v>2017</v>
      </c>
      <c r="L119" s="40">
        <v>2018</v>
      </c>
      <c r="M119" s="41">
        <v>2019</v>
      </c>
      <c r="N119" s="41">
        <v>2020</v>
      </c>
      <c r="O119" s="41">
        <v>2021</v>
      </c>
    </row>
    <row r="120" spans="2:15" ht="15.75" thickBot="1" x14ac:dyDescent="0.3">
      <c r="B120" s="47"/>
      <c r="C120" s="47"/>
      <c r="D120" s="5" t="s">
        <v>4</v>
      </c>
      <c r="E120" s="5" t="s">
        <v>4</v>
      </c>
      <c r="F120" s="5" t="s">
        <v>4</v>
      </c>
      <c r="G120" s="5" t="s">
        <v>4</v>
      </c>
      <c r="H120" s="5" t="s">
        <v>4</v>
      </c>
      <c r="I120" s="5" t="s">
        <v>4</v>
      </c>
      <c r="J120" s="5" t="s">
        <v>4</v>
      </c>
      <c r="K120" s="5" t="s">
        <v>4</v>
      </c>
      <c r="L120" s="5" t="s">
        <v>4</v>
      </c>
      <c r="M120" s="5" t="s">
        <v>4</v>
      </c>
      <c r="N120" s="5" t="s">
        <v>4</v>
      </c>
      <c r="O120" s="5" t="s">
        <v>4</v>
      </c>
    </row>
    <row r="121" spans="2:15" ht="15.75" thickBot="1" x14ac:dyDescent="0.3">
      <c r="B121" s="10" t="s">
        <v>79</v>
      </c>
      <c r="C121" s="71" t="s">
        <v>120</v>
      </c>
      <c r="D121" s="8"/>
      <c r="E121" s="8"/>
      <c r="F121" s="8"/>
      <c r="G121" s="8"/>
      <c r="H121" s="8"/>
      <c r="I121" s="8"/>
      <c r="J121" s="8"/>
      <c r="K121" s="28"/>
      <c r="L121" s="28"/>
      <c r="M121" s="28"/>
      <c r="N121" s="28"/>
      <c r="O121" s="28">
        <f>IFERROR(VLOOKUP(B121,'2021'!$P$6:$S$33,4,FALSE),"")</f>
        <v>21</v>
      </c>
    </row>
    <row r="122" spans="2:15" ht="15.75" thickBot="1" x14ac:dyDescent="0.3">
      <c r="B122" s="6" t="s">
        <v>5</v>
      </c>
      <c r="C122" s="71" t="s">
        <v>6</v>
      </c>
      <c r="D122" s="24"/>
      <c r="E122" s="24"/>
      <c r="F122" s="8">
        <v>203.5</v>
      </c>
      <c r="G122" s="8">
        <v>194.6</v>
      </c>
      <c r="H122" s="8">
        <v>200.7</v>
      </c>
      <c r="I122" s="8">
        <v>172.53396865000008</v>
      </c>
      <c r="J122" s="8">
        <v>132.54948834000001</v>
      </c>
      <c r="K122" s="8">
        <v>141.69999999999999</v>
      </c>
      <c r="L122" s="8">
        <v>140.9</v>
      </c>
      <c r="M122" s="8">
        <v>148.26566200000019</v>
      </c>
      <c r="N122" s="8"/>
      <c r="O122" s="8" t="str">
        <f>IFERROR(VLOOKUP(B122,'2021'!$P$6:$S$33,4,FALSE),"")</f>
        <v/>
      </c>
    </row>
    <row r="123" spans="2:15" ht="15.75" thickBot="1" x14ac:dyDescent="0.3">
      <c r="B123" s="9"/>
      <c r="C123" s="71" t="s">
        <v>7</v>
      </c>
      <c r="D123" s="8">
        <v>175</v>
      </c>
      <c r="E123" s="8">
        <v>174.4</v>
      </c>
      <c r="F123" s="24"/>
      <c r="G123" s="24"/>
      <c r="H123" s="24"/>
      <c r="I123" s="24"/>
      <c r="J123" s="24"/>
      <c r="K123" s="24"/>
      <c r="L123" s="24"/>
      <c r="M123" s="24"/>
      <c r="N123" s="24"/>
      <c r="O123" s="24" t="str">
        <f>IFERROR(VLOOKUP(B123,'2021'!$P$6:$S$33,4,FALSE),"")</f>
        <v/>
      </c>
    </row>
    <row r="124" spans="2:15" ht="15.75" thickBot="1" x14ac:dyDescent="0.3">
      <c r="B124" s="10" t="s">
        <v>8</v>
      </c>
      <c r="C124" s="71" t="s">
        <v>9</v>
      </c>
      <c r="D124" s="8">
        <v>6.6</v>
      </c>
      <c r="E124" s="8">
        <v>6.4</v>
      </c>
      <c r="F124" s="8">
        <v>6</v>
      </c>
      <c r="G124" s="8">
        <v>6.4</v>
      </c>
      <c r="H124" s="8">
        <v>6.4</v>
      </c>
      <c r="I124" s="8">
        <v>6.5860486899999966</v>
      </c>
      <c r="J124" s="8">
        <v>7.1228911500000001</v>
      </c>
      <c r="K124" s="8">
        <v>7.7</v>
      </c>
      <c r="L124" s="8">
        <v>8.1</v>
      </c>
      <c r="M124" s="8">
        <v>8.8797601499999992</v>
      </c>
      <c r="N124" s="8"/>
      <c r="O124" s="8" t="str">
        <f>IFERROR(VLOOKUP(B124,'2021'!$P$6:$S$33,4,FALSE),"")</f>
        <v/>
      </c>
    </row>
    <row r="125" spans="2:15" ht="15.75" thickBot="1" x14ac:dyDescent="0.3">
      <c r="B125" s="10" t="s">
        <v>10</v>
      </c>
      <c r="C125" s="71" t="s">
        <v>11</v>
      </c>
      <c r="D125" s="8">
        <v>28.5</v>
      </c>
      <c r="E125" s="8">
        <v>26.8</v>
      </c>
      <c r="F125" s="24"/>
      <c r="G125" s="24"/>
      <c r="H125" s="24"/>
      <c r="I125" s="24"/>
      <c r="J125" s="24"/>
      <c r="K125" s="24"/>
      <c r="L125" s="24"/>
      <c r="M125" s="24"/>
      <c r="N125" s="24"/>
      <c r="O125" s="24" t="str">
        <f>IFERROR(VLOOKUP(B125,'2021'!$P$6:$S$33,4,FALSE),"")</f>
        <v/>
      </c>
    </row>
    <row r="126" spans="2:15" ht="15.75" thickBot="1" x14ac:dyDescent="0.3">
      <c r="B126" s="10" t="s">
        <v>12</v>
      </c>
      <c r="C126" s="71" t="s">
        <v>70</v>
      </c>
      <c r="D126" s="8">
        <v>4.5999999999999996</v>
      </c>
      <c r="E126" s="8">
        <v>3.4</v>
      </c>
      <c r="F126" s="8">
        <v>3</v>
      </c>
      <c r="G126" s="8">
        <v>3.9</v>
      </c>
      <c r="H126" s="8">
        <v>10.4</v>
      </c>
      <c r="I126" s="8">
        <v>8.8996422300000013</v>
      </c>
      <c r="J126" s="8">
        <v>4.3402564400000001</v>
      </c>
      <c r="K126" s="8">
        <v>8.3000000000000007</v>
      </c>
      <c r="L126" s="8">
        <v>89</v>
      </c>
      <c r="M126" s="8">
        <v>83.713491070000003</v>
      </c>
      <c r="N126" s="8"/>
      <c r="O126" s="8" t="str">
        <f>IFERROR(VLOOKUP(B126,'2021'!$P$6:$S$33,4,FALSE),"")</f>
        <v/>
      </c>
    </row>
    <row r="127" spans="2:15" ht="15.75" thickBot="1" x14ac:dyDescent="0.3">
      <c r="B127" s="10" t="s">
        <v>81</v>
      </c>
      <c r="C127" s="71" t="s">
        <v>126</v>
      </c>
      <c r="D127" s="8"/>
      <c r="E127" s="8"/>
      <c r="F127" s="8"/>
      <c r="G127" s="8"/>
      <c r="H127" s="8"/>
      <c r="I127" s="8"/>
      <c r="J127" s="8"/>
      <c r="K127" s="28"/>
      <c r="L127" s="28"/>
      <c r="M127" s="28"/>
      <c r="N127" s="28"/>
      <c r="O127" s="28">
        <f>IFERROR(VLOOKUP(B127,'2021'!$P$6:$S$33,4,FALSE),"")</f>
        <v>4.5999999999999996</v>
      </c>
    </row>
    <row r="128" spans="2:15" ht="15.75" thickBot="1" x14ac:dyDescent="0.3">
      <c r="B128" s="10" t="s">
        <v>83</v>
      </c>
      <c r="C128" s="71" t="s">
        <v>131</v>
      </c>
      <c r="D128" s="8"/>
      <c r="E128" s="8"/>
      <c r="F128" s="8"/>
      <c r="G128" s="8"/>
      <c r="H128" s="8"/>
      <c r="I128" s="8"/>
      <c r="J128" s="8"/>
      <c r="K128" s="28"/>
      <c r="L128" s="28"/>
      <c r="M128" s="28"/>
      <c r="N128" s="28"/>
      <c r="O128" s="28">
        <f>IFERROR(VLOOKUP(B128,'2021'!$P$6:$S$33,4,FALSE),"")</f>
        <v>314.60000000000002</v>
      </c>
    </row>
    <row r="129" spans="2:15" ht="15.75" thickBot="1" x14ac:dyDescent="0.3">
      <c r="B129" s="6" t="s">
        <v>13</v>
      </c>
      <c r="C129" s="71" t="s">
        <v>14</v>
      </c>
      <c r="D129" s="8">
        <v>112.8</v>
      </c>
      <c r="E129" s="8">
        <v>118.4</v>
      </c>
      <c r="F129" s="24"/>
      <c r="G129" s="24"/>
      <c r="H129" s="24"/>
      <c r="I129" s="24"/>
      <c r="J129" s="24"/>
      <c r="K129" s="24"/>
      <c r="L129" s="24"/>
      <c r="M129" s="24"/>
      <c r="N129" s="24"/>
      <c r="O129" s="24" t="str">
        <f>IFERROR(VLOOKUP(B129,'2021'!$P$6:$S$33,4,FALSE),"")</f>
        <v/>
      </c>
    </row>
    <row r="130" spans="2:15" ht="15.75" thickBot="1" x14ac:dyDescent="0.3">
      <c r="B130" s="9"/>
      <c r="C130" s="71" t="s">
        <v>15</v>
      </c>
      <c r="D130" s="24"/>
      <c r="E130" s="24"/>
      <c r="F130" s="8">
        <v>177.6</v>
      </c>
      <c r="G130" s="8">
        <v>185.4</v>
      </c>
      <c r="H130" s="8">
        <v>194.5</v>
      </c>
      <c r="I130" s="8">
        <v>239.81415999999999</v>
      </c>
      <c r="J130" s="8">
        <v>360.77746655999999</v>
      </c>
      <c r="K130" s="8">
        <v>341.3</v>
      </c>
      <c r="L130" s="8">
        <v>361.8</v>
      </c>
      <c r="M130" s="8">
        <v>365.53654971999993</v>
      </c>
      <c r="N130" s="8"/>
      <c r="O130" s="8" t="str">
        <f>IFERROR(VLOOKUP(B130,'2021'!$P$6:$S$33,4,FALSE),"")</f>
        <v/>
      </c>
    </row>
    <row r="131" spans="2:15" ht="15.75" thickBot="1" x14ac:dyDescent="0.3">
      <c r="B131" s="10" t="s">
        <v>85</v>
      </c>
      <c r="C131" s="71" t="s">
        <v>127</v>
      </c>
      <c r="D131" s="8"/>
      <c r="E131" s="8"/>
      <c r="F131" s="8"/>
      <c r="G131" s="8"/>
      <c r="H131" s="8"/>
      <c r="I131" s="8"/>
      <c r="J131" s="8"/>
      <c r="K131" s="28"/>
      <c r="L131" s="28"/>
      <c r="M131" s="28"/>
      <c r="N131" s="28"/>
      <c r="O131" s="28">
        <f>IFERROR(VLOOKUP(B131,'2021'!$P$6:$S$33,4,FALSE),"")</f>
        <v>27.3</v>
      </c>
    </row>
    <row r="132" spans="2:15" ht="15.75" thickBot="1" x14ac:dyDescent="0.3">
      <c r="B132" s="10" t="s">
        <v>87</v>
      </c>
      <c r="C132" s="71" t="s">
        <v>140</v>
      </c>
      <c r="D132" s="8"/>
      <c r="E132" s="8"/>
      <c r="F132" s="7"/>
      <c r="G132" s="7"/>
      <c r="H132" s="7"/>
      <c r="I132" s="7"/>
      <c r="J132" s="24"/>
      <c r="K132" s="29"/>
      <c r="L132" s="29"/>
      <c r="M132" s="29"/>
      <c r="N132" s="29"/>
      <c r="O132" s="29">
        <f>IFERROR(VLOOKUP(B132,'2021'!$P$6:$S$33,4,FALSE),"")</f>
        <v>62.9</v>
      </c>
    </row>
    <row r="133" spans="2:15" ht="15.75" thickBot="1" x14ac:dyDescent="0.3">
      <c r="B133" s="10" t="s">
        <v>16</v>
      </c>
      <c r="C133" s="71" t="s">
        <v>67</v>
      </c>
      <c r="D133" s="8">
        <v>432.3</v>
      </c>
      <c r="E133" s="8">
        <v>387.8</v>
      </c>
      <c r="F133" s="24"/>
      <c r="G133" s="24"/>
      <c r="H133" s="24"/>
      <c r="I133" s="24"/>
      <c r="J133" s="24"/>
      <c r="K133" s="24">
        <v>229.8</v>
      </c>
      <c r="L133" s="24"/>
      <c r="M133" s="24"/>
      <c r="N133" s="24"/>
      <c r="O133" s="24">
        <f>IFERROR(VLOOKUP(B133,'2021'!$P$6:$S$33,4,FALSE),"")</f>
        <v>57.4</v>
      </c>
    </row>
    <row r="134" spans="2:15" ht="15.75" thickBot="1" x14ac:dyDescent="0.3">
      <c r="B134" s="10" t="s">
        <v>90</v>
      </c>
      <c r="C134" s="71" t="s">
        <v>129</v>
      </c>
      <c r="D134" s="8"/>
      <c r="E134" s="8"/>
      <c r="F134" s="7"/>
      <c r="G134" s="7"/>
      <c r="H134" s="7"/>
      <c r="I134" s="7"/>
      <c r="J134" s="24"/>
      <c r="K134" s="29"/>
      <c r="L134" s="29"/>
      <c r="M134" s="29"/>
      <c r="N134" s="29"/>
      <c r="O134" s="29">
        <f>IFERROR(VLOOKUP(B134,'2021'!$P$6:$S$33,4,FALSE),"")</f>
        <v>298.39999999999998</v>
      </c>
    </row>
    <row r="135" spans="2:15" ht="26.25" thickBot="1" x14ac:dyDescent="0.3">
      <c r="B135" s="10" t="s">
        <v>18</v>
      </c>
      <c r="C135" s="71" t="s">
        <v>19</v>
      </c>
      <c r="D135" s="8">
        <v>247.5</v>
      </c>
      <c r="E135" s="8">
        <v>237.1</v>
      </c>
      <c r="F135" s="8">
        <v>230.8</v>
      </c>
      <c r="G135" s="8">
        <v>239.1</v>
      </c>
      <c r="H135" s="8">
        <v>243.9</v>
      </c>
      <c r="I135" s="8">
        <v>251.47240645000011</v>
      </c>
      <c r="J135" s="8">
        <v>258.83716788999999</v>
      </c>
      <c r="K135" s="8">
        <v>238.1</v>
      </c>
      <c r="L135" s="8">
        <v>249.2</v>
      </c>
      <c r="M135" s="8">
        <v>267.88926226000007</v>
      </c>
      <c r="N135" s="8"/>
      <c r="O135" s="8" t="str">
        <f>IFERROR(VLOOKUP(B135,'2021'!$P$6:$S$33,4,FALSE),"")</f>
        <v/>
      </c>
    </row>
    <row r="136" spans="2:15" ht="15.75" thickBot="1" x14ac:dyDescent="0.3">
      <c r="B136" s="10" t="s">
        <v>92</v>
      </c>
      <c r="C136" s="71" t="s">
        <v>130</v>
      </c>
      <c r="D136" s="8"/>
      <c r="E136" s="8"/>
      <c r="F136" s="7"/>
      <c r="G136" s="7"/>
      <c r="H136" s="7"/>
      <c r="I136" s="7"/>
      <c r="J136" s="24"/>
      <c r="K136" s="29"/>
      <c r="L136" s="29"/>
      <c r="M136" s="29"/>
      <c r="N136" s="29"/>
      <c r="O136" s="29">
        <f>IFERROR(VLOOKUP(B136,'2021'!$P$6:$S$33,4,FALSE),"")</f>
        <v>35.299999999999997</v>
      </c>
    </row>
    <row r="137" spans="2:15" ht="15.75" thickBot="1" x14ac:dyDescent="0.3">
      <c r="B137" s="6" t="s">
        <v>20</v>
      </c>
      <c r="C137" s="71" t="s">
        <v>21</v>
      </c>
      <c r="D137" s="24"/>
      <c r="E137" s="24"/>
      <c r="F137" s="8">
        <v>68.3</v>
      </c>
      <c r="G137" s="8">
        <v>64</v>
      </c>
      <c r="H137" s="8">
        <v>89</v>
      </c>
      <c r="I137" s="8">
        <v>81.029021229999984</v>
      </c>
      <c r="J137" s="8">
        <v>68.699919609999995</v>
      </c>
      <c r="K137" s="8">
        <v>68.8</v>
      </c>
      <c r="L137" s="8">
        <v>86.6</v>
      </c>
      <c r="M137" s="8">
        <v>54.733114670000006</v>
      </c>
      <c r="N137" s="8"/>
      <c r="O137" s="8" t="str">
        <f>IFERROR(VLOOKUP(B137,'2021'!$P$6:$S$33,4,FALSE),"")</f>
        <v/>
      </c>
    </row>
    <row r="138" spans="2:15" ht="15.75" thickBot="1" x14ac:dyDescent="0.3">
      <c r="B138" s="9"/>
      <c r="C138" s="71" t="s">
        <v>22</v>
      </c>
      <c r="D138" s="8">
        <v>71.3</v>
      </c>
      <c r="E138" s="8">
        <v>58.4</v>
      </c>
      <c r="F138" s="24"/>
      <c r="G138" s="24"/>
      <c r="H138" s="24"/>
      <c r="I138" s="24"/>
      <c r="J138" s="24"/>
      <c r="K138" s="24"/>
      <c r="L138" s="24"/>
      <c r="M138" s="24"/>
      <c r="N138" s="24"/>
      <c r="O138" s="24" t="str">
        <f>IFERROR(VLOOKUP(B138,'2021'!$P$6:$S$33,4,FALSE),"")</f>
        <v/>
      </c>
    </row>
    <row r="139" spans="2:15" ht="15.75" thickBot="1" x14ac:dyDescent="0.3">
      <c r="B139" s="6" t="s">
        <v>23</v>
      </c>
      <c r="C139" s="71" t="s">
        <v>17</v>
      </c>
      <c r="D139" s="24"/>
      <c r="E139" s="24"/>
      <c r="F139" s="24"/>
      <c r="G139" s="8">
        <v>349.6</v>
      </c>
      <c r="H139" s="8">
        <v>309.7</v>
      </c>
      <c r="I139" s="24"/>
      <c r="J139" s="24"/>
      <c r="K139" s="24"/>
      <c r="L139" s="24"/>
      <c r="M139" s="24"/>
      <c r="N139" s="24"/>
      <c r="O139" s="24">
        <f>IFERROR(VLOOKUP(B139,'2021'!$P$6:$S$33,4,FALSE),"")</f>
        <v>274.8</v>
      </c>
    </row>
    <row r="140" spans="2:15" ht="15.75" thickBot="1" x14ac:dyDescent="0.3">
      <c r="B140" s="9"/>
      <c r="C140" s="71" t="s">
        <v>24</v>
      </c>
      <c r="D140" s="24"/>
      <c r="E140" s="24"/>
      <c r="F140" s="8">
        <v>365.7</v>
      </c>
      <c r="G140" s="24"/>
      <c r="H140" s="24"/>
      <c r="I140" s="8">
        <v>314.60005288999997</v>
      </c>
      <c r="J140" s="24">
        <v>277.06792997000002</v>
      </c>
      <c r="K140" s="24">
        <v>288.60000000000002</v>
      </c>
      <c r="L140" s="24">
        <v>282.2</v>
      </c>
      <c r="M140" s="24">
        <v>285.64469974000008</v>
      </c>
      <c r="N140" s="24"/>
      <c r="O140" s="24" t="str">
        <f>IFERROR(VLOOKUP(B140,'2021'!$P$6:$S$33,4,FALSE),"")</f>
        <v/>
      </c>
    </row>
    <row r="141" spans="2:15" ht="15.75" thickBot="1" x14ac:dyDescent="0.3">
      <c r="B141" s="10" t="s">
        <v>25</v>
      </c>
      <c r="C141" s="71" t="s">
        <v>26</v>
      </c>
      <c r="D141" s="24"/>
      <c r="E141" s="24"/>
      <c r="F141" s="24"/>
      <c r="G141" s="8">
        <v>3.7</v>
      </c>
      <c r="H141" s="8">
        <v>6.8</v>
      </c>
      <c r="I141" s="24">
        <v>5.3755218800000009</v>
      </c>
      <c r="J141" s="24">
        <v>3.4684100499999997</v>
      </c>
      <c r="K141" s="24">
        <v>3.9</v>
      </c>
      <c r="L141" s="24">
        <v>3.8</v>
      </c>
      <c r="M141" s="24">
        <v>3.3299338000000005</v>
      </c>
      <c r="N141" s="24"/>
      <c r="O141" s="24">
        <f>IFERROR(VLOOKUP(B141,'2021'!$P$6:$S$33,4,FALSE),"")</f>
        <v>13.9</v>
      </c>
    </row>
    <row r="142" spans="2:15" ht="26.25" thickBot="1" x14ac:dyDescent="0.3">
      <c r="B142" s="10" t="s">
        <v>27</v>
      </c>
      <c r="C142" s="71" t="s">
        <v>28</v>
      </c>
      <c r="D142" s="24"/>
      <c r="E142" s="24"/>
      <c r="F142" s="24"/>
      <c r="G142" s="8">
        <v>8.5</v>
      </c>
      <c r="H142" s="8">
        <v>48.3</v>
      </c>
      <c r="I142" s="24">
        <v>60.213704190000037</v>
      </c>
      <c r="J142" s="24">
        <v>37.631539429999989</v>
      </c>
      <c r="K142" s="24">
        <v>47.7</v>
      </c>
      <c r="L142" s="24">
        <v>198.5</v>
      </c>
      <c r="M142" s="24">
        <v>231.46641796999998</v>
      </c>
      <c r="N142" s="24"/>
      <c r="O142" s="24">
        <f>IFERROR(VLOOKUP(B142,'2021'!$P$6:$S$33,4,FALSE),"")</f>
        <v>240.3</v>
      </c>
    </row>
    <row r="143" spans="2:15" ht="15.75" thickBot="1" x14ac:dyDescent="0.3">
      <c r="B143" s="10" t="s">
        <v>97</v>
      </c>
      <c r="C143" s="71" t="s">
        <v>136</v>
      </c>
      <c r="D143" s="8"/>
      <c r="E143" s="8"/>
      <c r="F143" s="8"/>
      <c r="G143" s="8"/>
      <c r="H143" s="8"/>
      <c r="I143" s="8"/>
      <c r="J143" s="24"/>
      <c r="K143" s="29"/>
      <c r="L143" s="29"/>
      <c r="M143" s="29"/>
      <c r="N143" s="29"/>
      <c r="O143" s="29">
        <f>IFERROR(VLOOKUP(B143,'2021'!$P$6:$S$33,4,FALSE),"")</f>
        <v>7.4</v>
      </c>
    </row>
    <row r="144" spans="2:15" ht="15.75" thickBot="1" x14ac:dyDescent="0.3">
      <c r="B144" s="10" t="s">
        <v>29</v>
      </c>
      <c r="C144" s="71" t="s">
        <v>30</v>
      </c>
      <c r="D144" s="8">
        <v>45.8</v>
      </c>
      <c r="E144" s="8">
        <v>44.8</v>
      </c>
      <c r="F144" s="8">
        <v>45.7</v>
      </c>
      <c r="G144" s="8">
        <v>46.5</v>
      </c>
      <c r="H144" s="8">
        <v>47.7</v>
      </c>
      <c r="I144" s="8">
        <v>46.870663080000014</v>
      </c>
      <c r="J144" s="24">
        <v>48.255312570000001</v>
      </c>
      <c r="K144" s="24">
        <v>50.3</v>
      </c>
      <c r="L144" s="24">
        <v>51.9</v>
      </c>
      <c r="M144" s="24">
        <v>54.220914919999998</v>
      </c>
      <c r="N144" s="24"/>
      <c r="O144" s="24">
        <f>IFERROR(VLOOKUP(B144,'2021'!$P$6:$S$33,4,FALSE),"")</f>
        <v>53.4</v>
      </c>
    </row>
    <row r="145" spans="2:16" ht="15.75" thickBot="1" x14ac:dyDescent="0.3">
      <c r="B145" s="10" t="s">
        <v>31</v>
      </c>
      <c r="C145" s="71" t="s">
        <v>32</v>
      </c>
      <c r="D145" s="8">
        <v>38.5</v>
      </c>
      <c r="E145" s="8">
        <v>38.1</v>
      </c>
      <c r="F145" s="8">
        <v>40.6</v>
      </c>
      <c r="G145" s="8">
        <v>40.9</v>
      </c>
      <c r="H145" s="8">
        <v>41.3</v>
      </c>
      <c r="I145" s="8">
        <v>41.968818660000004</v>
      </c>
      <c r="J145" s="24">
        <v>42.361901079999996</v>
      </c>
      <c r="K145" s="24">
        <v>44.5</v>
      </c>
      <c r="L145" s="24">
        <v>44.1</v>
      </c>
      <c r="M145" s="24">
        <v>45.769619570000003</v>
      </c>
      <c r="N145" s="24"/>
      <c r="O145" s="24">
        <f>IFERROR(VLOOKUP(B145,'2021'!$P$6:$S$33,4,FALSE),"")</f>
        <v>45.9</v>
      </c>
    </row>
    <row r="146" spans="2:16" ht="15.75" thickBot="1" x14ac:dyDescent="0.3">
      <c r="B146" s="10" t="s">
        <v>33</v>
      </c>
      <c r="C146" s="71" t="s">
        <v>34</v>
      </c>
      <c r="D146" s="8">
        <v>41.7</v>
      </c>
      <c r="E146" s="8">
        <v>37.4</v>
      </c>
      <c r="F146" s="8">
        <v>34.6</v>
      </c>
      <c r="G146" s="8">
        <v>35.9</v>
      </c>
      <c r="H146" s="8">
        <v>36.1</v>
      </c>
      <c r="I146" s="8">
        <v>37.316114499999998</v>
      </c>
      <c r="J146" s="24">
        <v>37.084053350000005</v>
      </c>
      <c r="K146" s="24">
        <v>37.799999999999997</v>
      </c>
      <c r="L146" s="24">
        <v>38.299999999999997</v>
      </c>
      <c r="M146" s="24">
        <v>38.616733700000019</v>
      </c>
      <c r="N146" s="24"/>
      <c r="O146" s="24">
        <f>IFERROR(VLOOKUP(B146,'2021'!$P$6:$S$33,4,FALSE),"")</f>
        <v>39.6</v>
      </c>
    </row>
    <row r="147" spans="2:16" ht="15.75" thickBot="1" x14ac:dyDescent="0.3">
      <c r="B147" s="10" t="s">
        <v>35</v>
      </c>
      <c r="C147" s="71" t="s">
        <v>36</v>
      </c>
      <c r="D147" s="8">
        <v>19.2</v>
      </c>
      <c r="E147" s="8">
        <v>15.4</v>
      </c>
      <c r="F147" s="8">
        <v>15.6</v>
      </c>
      <c r="G147" s="8">
        <v>16.600000000000001</v>
      </c>
      <c r="H147" s="8">
        <v>17.7</v>
      </c>
      <c r="I147" s="8">
        <v>17.452463819999995</v>
      </c>
      <c r="J147" s="24">
        <v>16.787880410000003</v>
      </c>
      <c r="K147" s="24">
        <v>17.100000000000001</v>
      </c>
      <c r="L147" s="24">
        <v>17.100000000000001</v>
      </c>
      <c r="M147" s="24">
        <v>17.077676539999995</v>
      </c>
      <c r="N147" s="24"/>
      <c r="O147" s="24">
        <f>IFERROR(VLOOKUP(B147,'2021'!$P$6:$S$33,4,FALSE),"")</f>
        <v>18.100000000000001</v>
      </c>
    </row>
    <row r="148" spans="2:16" ht="15.75" thickBot="1" x14ac:dyDescent="0.3">
      <c r="B148" s="10" t="s">
        <v>37</v>
      </c>
      <c r="C148" s="71" t="s">
        <v>38</v>
      </c>
      <c r="D148" s="8">
        <v>28.9</v>
      </c>
      <c r="E148" s="8">
        <v>21.9</v>
      </c>
      <c r="F148" s="8">
        <v>21.6</v>
      </c>
      <c r="G148" s="8">
        <v>24</v>
      </c>
      <c r="H148" s="8">
        <v>22.2</v>
      </c>
      <c r="I148" s="8">
        <v>23.857269930000001</v>
      </c>
      <c r="J148" s="24">
        <v>22.227003460000006</v>
      </c>
      <c r="K148" s="24">
        <v>22.4</v>
      </c>
      <c r="L148" s="24">
        <v>24</v>
      </c>
      <c r="M148" s="24">
        <v>23.715783200000004</v>
      </c>
      <c r="N148" s="24"/>
      <c r="O148" s="24">
        <f>IFERROR(VLOOKUP(B148,'2021'!$P$6:$S$33,4,FALSE),"")</f>
        <v>23.6</v>
      </c>
    </row>
    <row r="149" spans="2:16" ht="15.75" thickBot="1" x14ac:dyDescent="0.3">
      <c r="B149" s="10" t="s">
        <v>39</v>
      </c>
      <c r="C149" s="71" t="s">
        <v>40</v>
      </c>
      <c r="D149" s="8">
        <v>27.6</v>
      </c>
      <c r="E149" s="8">
        <v>25.3</v>
      </c>
      <c r="F149" s="8">
        <v>31.9</v>
      </c>
      <c r="G149" s="8">
        <v>24</v>
      </c>
      <c r="H149" s="8">
        <v>24.3</v>
      </c>
      <c r="I149" s="8">
        <v>23.71989525</v>
      </c>
      <c r="J149" s="24">
        <v>26.889458910000002</v>
      </c>
      <c r="K149" s="24">
        <v>26.3</v>
      </c>
      <c r="L149" s="24">
        <v>26.2</v>
      </c>
      <c r="M149" s="24">
        <v>26.161587229999995</v>
      </c>
      <c r="N149" s="24"/>
      <c r="O149" s="24">
        <f>IFERROR(VLOOKUP(B149,'2021'!$P$6:$S$33,4,FALSE),"")</f>
        <v>28.5</v>
      </c>
    </row>
    <row r="150" spans="2:16" ht="15.75" thickBot="1" x14ac:dyDescent="0.3">
      <c r="B150" s="10" t="s">
        <v>41</v>
      </c>
      <c r="C150" s="71" t="s">
        <v>42</v>
      </c>
      <c r="D150" s="8">
        <v>27.9</v>
      </c>
      <c r="E150" s="8">
        <v>31.3</v>
      </c>
      <c r="F150" s="8">
        <v>27.5</v>
      </c>
      <c r="G150" s="8">
        <v>28.5</v>
      </c>
      <c r="H150" s="8">
        <v>28.8</v>
      </c>
      <c r="I150" s="8">
        <v>28.834027000000006</v>
      </c>
      <c r="J150" s="24">
        <v>31.986078410000012</v>
      </c>
      <c r="K150" s="24">
        <v>32.299999999999997</v>
      </c>
      <c r="L150" s="24">
        <v>32.4</v>
      </c>
      <c r="M150" s="24">
        <v>32.935346719999998</v>
      </c>
      <c r="N150" s="24"/>
      <c r="O150" s="24">
        <f>IFERROR(VLOOKUP(B150,'2021'!$P$6:$S$33,4,FALSE),"")</f>
        <v>34.799999999999997</v>
      </c>
    </row>
    <row r="151" spans="2:16" ht="15.75" thickBot="1" x14ac:dyDescent="0.3">
      <c r="B151" s="10" t="s">
        <v>43</v>
      </c>
      <c r="C151" s="71" t="s">
        <v>44</v>
      </c>
      <c r="D151" s="8">
        <v>26.6</v>
      </c>
      <c r="E151" s="8">
        <v>25.2</v>
      </c>
      <c r="F151" s="8">
        <v>26.9</v>
      </c>
      <c r="G151" s="8">
        <v>27.6</v>
      </c>
      <c r="H151" s="8">
        <v>28.2</v>
      </c>
      <c r="I151" s="8">
        <v>30.51854384</v>
      </c>
      <c r="J151" s="24">
        <v>34.759443569999988</v>
      </c>
      <c r="K151" s="24">
        <v>38.200000000000003</v>
      </c>
      <c r="L151" s="24">
        <v>37.700000000000003</v>
      </c>
      <c r="M151" s="24">
        <v>38.593940419999996</v>
      </c>
      <c r="N151" s="24"/>
      <c r="O151" s="24">
        <f>IFERROR(VLOOKUP(B151,'2021'!$P$6:$S$33,4,FALSE),"")</f>
        <v>38.9</v>
      </c>
    </row>
    <row r="152" spans="2:16" ht="15.75" thickBot="1" x14ac:dyDescent="0.3">
      <c r="B152" s="10" t="s">
        <v>45</v>
      </c>
      <c r="C152" s="71" t="s">
        <v>46</v>
      </c>
      <c r="D152" s="8">
        <v>32.1</v>
      </c>
      <c r="E152" s="8">
        <v>31.2</v>
      </c>
      <c r="F152" s="8">
        <v>31.4</v>
      </c>
      <c r="G152" s="8">
        <v>31.9</v>
      </c>
      <c r="H152" s="8">
        <v>42.3</v>
      </c>
      <c r="I152" s="8">
        <v>27.75409054</v>
      </c>
      <c r="J152" s="24">
        <v>29.300845169999992</v>
      </c>
      <c r="K152" s="24">
        <v>28.9</v>
      </c>
      <c r="L152" s="24">
        <v>29.7</v>
      </c>
      <c r="M152" s="24">
        <v>31.29775287</v>
      </c>
      <c r="N152" s="24"/>
      <c r="O152" s="24">
        <f>IFERROR(VLOOKUP(B152,'2021'!$P$6:$S$33,4,FALSE),"")</f>
        <v>31.2</v>
      </c>
    </row>
    <row r="153" spans="2:16" ht="15.75" thickBot="1" x14ac:dyDescent="0.3">
      <c r="B153" s="10" t="s">
        <v>47</v>
      </c>
      <c r="C153" s="71" t="s">
        <v>48</v>
      </c>
      <c r="D153" s="8">
        <v>38.9</v>
      </c>
      <c r="E153" s="8">
        <v>37.700000000000003</v>
      </c>
      <c r="F153" s="8">
        <v>39.9</v>
      </c>
      <c r="G153" s="8">
        <v>38.5</v>
      </c>
      <c r="H153" s="8">
        <v>39.799999999999997</v>
      </c>
      <c r="I153" s="8">
        <v>42.012006650000011</v>
      </c>
      <c r="J153" s="24">
        <v>43.056060859999981</v>
      </c>
      <c r="K153" s="24">
        <v>44.4</v>
      </c>
      <c r="L153" s="24">
        <v>45.1</v>
      </c>
      <c r="M153" s="24">
        <v>45.861210400000012</v>
      </c>
      <c r="N153" s="24"/>
      <c r="O153" s="24">
        <f>IFERROR(VLOOKUP(B153,'2021'!$P$6:$S$33,4,FALSE),"")</f>
        <v>45.6</v>
      </c>
    </row>
    <row r="154" spans="2:16" ht="15.75" thickBot="1" x14ac:dyDescent="0.3">
      <c r="B154" s="6" t="s">
        <v>109</v>
      </c>
      <c r="C154" s="71" t="s">
        <v>137</v>
      </c>
      <c r="D154" s="24"/>
      <c r="E154" s="24"/>
      <c r="F154" s="8"/>
      <c r="G154" s="8"/>
      <c r="H154" s="8"/>
      <c r="I154" s="8"/>
      <c r="J154" s="24"/>
      <c r="K154" s="24"/>
      <c r="L154" s="24"/>
      <c r="M154" s="24"/>
      <c r="N154" s="24"/>
      <c r="O154" s="24">
        <f>IFERROR(VLOOKUP(B154,'2021'!$P$6:$S$33,4,FALSE),"")</f>
        <v>122.8</v>
      </c>
    </row>
    <row r="155" spans="2:16" ht="15.75" thickBot="1" x14ac:dyDescent="0.3">
      <c r="B155" s="9"/>
      <c r="C155" s="71" t="s">
        <v>50</v>
      </c>
      <c r="D155" s="8">
        <v>63.6</v>
      </c>
      <c r="E155" s="8">
        <v>82.3</v>
      </c>
      <c r="F155" s="24"/>
      <c r="G155" s="24"/>
      <c r="H155" s="24"/>
      <c r="I155" s="24"/>
      <c r="J155" s="24"/>
      <c r="K155" s="24"/>
      <c r="L155" s="24"/>
      <c r="M155" s="24"/>
      <c r="N155" s="24"/>
      <c r="O155" s="24" t="str">
        <f>IFERROR(VLOOKUP(B155,'2021'!$P$6:$S$33,4,FALSE),"")</f>
        <v/>
      </c>
    </row>
    <row r="156" spans="2:16" ht="26.25" thickBot="1" x14ac:dyDescent="0.3">
      <c r="B156" s="10" t="s">
        <v>49</v>
      </c>
      <c r="C156" s="71" t="s">
        <v>142</v>
      </c>
      <c r="D156" s="8"/>
      <c r="E156" s="8"/>
      <c r="F156" s="8"/>
      <c r="G156" s="8"/>
      <c r="H156" s="8"/>
      <c r="I156" s="8"/>
      <c r="J156" s="24"/>
      <c r="K156" s="24"/>
      <c r="L156" s="24"/>
      <c r="M156" s="24"/>
      <c r="N156" s="24"/>
      <c r="O156" s="24">
        <f>IFERROR(VLOOKUP(B156,'2021'!$P$6:$S$33,4,FALSE),"")</f>
        <v>153.5</v>
      </c>
    </row>
    <row r="157" spans="2:16" ht="26.25" thickBot="1" x14ac:dyDescent="0.3">
      <c r="B157" s="10" t="s">
        <v>51</v>
      </c>
      <c r="C157" s="71" t="s">
        <v>71</v>
      </c>
      <c r="D157" s="24"/>
      <c r="E157" s="24"/>
      <c r="F157" s="8">
        <v>61.7</v>
      </c>
      <c r="G157" s="8">
        <v>46.2</v>
      </c>
      <c r="H157" s="8">
        <v>68</v>
      </c>
      <c r="I157" s="8">
        <v>74.023122639999983</v>
      </c>
      <c r="J157" s="8">
        <v>54.640827530000003</v>
      </c>
      <c r="K157" s="8">
        <v>49.1</v>
      </c>
      <c r="L157" s="8">
        <v>61.5</v>
      </c>
      <c r="M157" s="8">
        <v>58.99408991</v>
      </c>
      <c r="N157" s="8"/>
      <c r="O157" s="8" t="str">
        <f>IFERROR(VLOOKUP(B157,'2021'!$P$6:$S$33,4,FALSE),"")</f>
        <v/>
      </c>
    </row>
    <row r="158" spans="2:16" ht="15.75" thickBot="1" x14ac:dyDescent="0.3">
      <c r="B158" s="10" t="s">
        <v>52</v>
      </c>
      <c r="C158" s="71" t="s">
        <v>53</v>
      </c>
      <c r="D158" s="24"/>
      <c r="E158" s="24"/>
      <c r="F158" s="8">
        <v>562.1</v>
      </c>
      <c r="G158" s="8">
        <v>524.5</v>
      </c>
      <c r="H158" s="8">
        <v>748.6</v>
      </c>
      <c r="I158" s="8">
        <v>627.65968629000008</v>
      </c>
      <c r="J158" s="8">
        <v>636.34043427999995</v>
      </c>
      <c r="K158" s="8">
        <v>587.70000000000005</v>
      </c>
      <c r="L158" s="8">
        <v>464.5</v>
      </c>
      <c r="M158" s="8">
        <v>419.85116374</v>
      </c>
      <c r="N158" s="8"/>
      <c r="O158" s="8">
        <f>IFERROR(VLOOKUP(B158,'2021'!$P$6:$S$33,4,FALSE),"")</f>
        <v>472</v>
      </c>
    </row>
    <row r="159" spans="2:16" ht="15.75" thickBot="1" x14ac:dyDescent="0.3">
      <c r="B159" s="10" t="s">
        <v>68</v>
      </c>
      <c r="C159" s="71" t="s">
        <v>69</v>
      </c>
      <c r="D159" s="24"/>
      <c r="E159" s="24"/>
      <c r="F159" s="8"/>
      <c r="G159" s="8"/>
      <c r="H159" s="8"/>
      <c r="I159" s="8"/>
      <c r="J159" s="8"/>
      <c r="K159" s="8"/>
      <c r="L159" s="8">
        <v>15.9</v>
      </c>
      <c r="M159" s="8">
        <v>16.308871</v>
      </c>
      <c r="N159" s="8"/>
      <c r="O159" s="8" t="str">
        <f>IFERROR(VLOOKUP(B159,'2021'!$P$6:$S$33,4,FALSE),"")</f>
        <v/>
      </c>
    </row>
    <row r="160" spans="2:16" ht="15.75" thickBot="1" x14ac:dyDescent="0.3">
      <c r="B160" s="10" t="s">
        <v>113</v>
      </c>
      <c r="C160" s="71" t="s">
        <v>134</v>
      </c>
      <c r="D160" s="8"/>
      <c r="E160" s="8"/>
      <c r="F160" s="8"/>
      <c r="G160" s="8"/>
      <c r="H160" s="8"/>
      <c r="I160" s="8"/>
      <c r="J160" s="24"/>
      <c r="K160" s="29"/>
      <c r="L160" s="29"/>
      <c r="M160" s="29"/>
      <c r="N160" s="29"/>
      <c r="O160" s="29">
        <f>IFERROR(VLOOKUP(B160,'2021'!$P$6:$S$33,4,FALSE),"")</f>
        <v>100.5</v>
      </c>
      <c r="P160" s="31"/>
    </row>
    <row r="161" spans="2:16" ht="15.75" thickBot="1" x14ac:dyDescent="0.3">
      <c r="B161" s="10" t="s">
        <v>115</v>
      </c>
      <c r="C161" s="71" t="s">
        <v>138</v>
      </c>
      <c r="D161" s="8"/>
      <c r="E161" s="8"/>
      <c r="F161" s="8"/>
      <c r="G161" s="8"/>
      <c r="H161" s="8"/>
      <c r="I161" s="8"/>
      <c r="J161" s="24"/>
      <c r="K161" s="29"/>
      <c r="L161" s="29"/>
      <c r="M161" s="29"/>
      <c r="N161" s="29"/>
      <c r="O161" s="29">
        <f>IFERROR(VLOOKUP(B161,'2021'!$P$6:$S$33,4,FALSE),"")</f>
        <v>9.5</v>
      </c>
      <c r="P161" s="31"/>
    </row>
    <row r="162" spans="2:16" ht="15.75" thickBot="1" x14ac:dyDescent="0.3">
      <c r="B162" s="10" t="s">
        <v>117</v>
      </c>
      <c r="C162" s="71" t="s">
        <v>139</v>
      </c>
      <c r="D162" s="8"/>
      <c r="E162" s="8"/>
      <c r="F162" s="8"/>
      <c r="G162" s="8"/>
      <c r="H162" s="8"/>
      <c r="I162" s="8"/>
      <c r="J162" s="24"/>
      <c r="K162" s="29"/>
      <c r="L162" s="29"/>
      <c r="M162" s="29"/>
      <c r="N162" s="29"/>
      <c r="O162" s="29">
        <f>IFERROR(VLOOKUP(B162,'2021'!$P$6:$S$33,4,FALSE),"")</f>
        <v>281.7</v>
      </c>
      <c r="P162" s="31"/>
    </row>
    <row r="163" spans="2:16" ht="26.25" thickBot="1" x14ac:dyDescent="0.3">
      <c r="B163" s="6" t="s">
        <v>54</v>
      </c>
      <c r="C163" s="71" t="s">
        <v>55</v>
      </c>
      <c r="D163" s="24"/>
      <c r="E163" s="24"/>
      <c r="F163" s="8">
        <v>210.7</v>
      </c>
      <c r="G163" s="8">
        <v>203.6</v>
      </c>
      <c r="H163" s="8">
        <v>213.5</v>
      </c>
      <c r="I163" s="8">
        <v>226.23788281999998</v>
      </c>
      <c r="J163" s="8">
        <v>180.01190894999999</v>
      </c>
      <c r="K163" s="8">
        <v>73.400000000000006</v>
      </c>
      <c r="L163" s="8">
        <v>200.3</v>
      </c>
      <c r="M163" s="8">
        <v>194.54464405999994</v>
      </c>
      <c r="N163" s="8"/>
      <c r="O163" s="8" t="str">
        <f>IFERROR(VLOOKUP(B163,'2021'!$P$6:$S$33,4,FALSE),"")</f>
        <v/>
      </c>
    </row>
    <row r="164" spans="2:16" ht="15.75" thickBot="1" x14ac:dyDescent="0.3">
      <c r="B164" s="9"/>
      <c r="C164" s="71" t="s">
        <v>56</v>
      </c>
      <c r="D164" s="8">
        <v>249.4</v>
      </c>
      <c r="E164" s="8">
        <v>248.7</v>
      </c>
      <c r="F164" s="24"/>
      <c r="G164" s="24"/>
      <c r="H164" s="24"/>
      <c r="I164" s="24"/>
      <c r="J164" s="24"/>
      <c r="K164" s="24"/>
      <c r="L164" s="24"/>
      <c r="M164" s="24"/>
      <c r="N164" s="24"/>
      <c r="O164" s="24" t="str">
        <f>IFERROR(VLOOKUP(B164,'2021'!$P$6:$S$33,4,FALSE),"")</f>
        <v/>
      </c>
    </row>
    <row r="165" spans="2:16" ht="15.75" thickBot="1" x14ac:dyDescent="0.3">
      <c r="B165" s="11">
        <v>9901</v>
      </c>
      <c r="C165" s="71" t="s">
        <v>53</v>
      </c>
      <c r="D165" s="8">
        <v>706.4</v>
      </c>
      <c r="E165" s="8">
        <v>616.70000000000005</v>
      </c>
      <c r="F165" s="24"/>
      <c r="G165" s="24"/>
      <c r="H165" s="24"/>
      <c r="I165" s="24"/>
      <c r="J165" s="24"/>
      <c r="K165" s="24"/>
      <c r="L165" s="24"/>
      <c r="M165" s="24"/>
      <c r="N165" s="24"/>
      <c r="O165" s="24" t="str">
        <f>IFERROR(VLOOKUP(B165,'2021'!$P$6:$S$33,4,FALSE),"")</f>
        <v/>
      </c>
    </row>
    <row r="166" spans="2:16" ht="15.75" thickBot="1" x14ac:dyDescent="0.3">
      <c r="B166" s="12">
        <v>9902</v>
      </c>
      <c r="C166" s="72" t="s">
        <v>57</v>
      </c>
      <c r="D166" s="21">
        <v>81.7</v>
      </c>
      <c r="E166" s="21">
        <v>52.4</v>
      </c>
      <c r="F166" s="26"/>
      <c r="G166" s="26"/>
      <c r="H166" s="26"/>
      <c r="I166" s="26"/>
      <c r="J166" s="26"/>
      <c r="K166" s="26"/>
      <c r="L166" s="26"/>
      <c r="M166" s="26"/>
      <c r="N166" s="26"/>
      <c r="O166" s="26" t="str">
        <f>IFERROR(VLOOKUP(B166,'2021'!$P$6:$S$33,4,FALSE),"")</f>
        <v/>
      </c>
    </row>
    <row r="167" spans="2:16" ht="15.75" thickTop="1" x14ac:dyDescent="0.25">
      <c r="B167" s="14"/>
      <c r="C167" s="45"/>
      <c r="D167" s="15"/>
      <c r="E167" s="15"/>
      <c r="F167" s="15"/>
      <c r="G167" s="15"/>
      <c r="H167" s="15"/>
      <c r="I167" s="15"/>
      <c r="J167" s="15"/>
      <c r="K167" s="17"/>
      <c r="L167" s="17"/>
      <c r="M167" s="17"/>
      <c r="N167" s="54"/>
      <c r="O167" s="54"/>
    </row>
    <row r="168" spans="2:16" ht="16.5" thickBot="1" x14ac:dyDescent="0.3">
      <c r="B168" s="48" t="s">
        <v>62</v>
      </c>
      <c r="C168" s="49"/>
      <c r="D168" s="19">
        <v>2506.9</v>
      </c>
      <c r="E168" s="19">
        <v>2321.1999999999998</v>
      </c>
      <c r="F168" s="19">
        <v>2234.6999999999998</v>
      </c>
      <c r="G168" s="19">
        <v>2172.5</v>
      </c>
      <c r="H168" s="19">
        <v>2498.6999999999998</v>
      </c>
      <c r="I168" s="19">
        <v>2477.0324773100001</v>
      </c>
      <c r="J168" s="19">
        <v>2528.6146878000004</v>
      </c>
      <c r="K168" s="19">
        <v>2524.9</v>
      </c>
      <c r="L168" s="19">
        <f>SUM(L122:L166)</f>
        <v>2508.8000000000002</v>
      </c>
      <c r="M168" s="19">
        <f>SUM(M122:M166)</f>
        <v>2493.4082256600009</v>
      </c>
      <c r="N168" s="19">
        <f>SUM(N122:N166)</f>
        <v>0</v>
      </c>
      <c r="O168" s="19">
        <f>SUM(O121:O166)-0.2</f>
        <v>2857.3</v>
      </c>
      <c r="P168" s="38"/>
    </row>
    <row r="169" spans="2:16" ht="15.75" x14ac:dyDescent="0.25">
      <c r="B169" s="1"/>
    </row>
    <row r="170" spans="2:16" ht="15.75" x14ac:dyDescent="0.25">
      <c r="B170" s="1"/>
    </row>
    <row r="171" spans="2:16" ht="15.75" x14ac:dyDescent="0.25">
      <c r="B171" s="1"/>
    </row>
    <row r="172" spans="2:16" ht="15.75" x14ac:dyDescent="0.25">
      <c r="B172" s="1"/>
    </row>
    <row r="173" spans="2:16" ht="15.75" x14ac:dyDescent="0.25">
      <c r="B173" s="1" t="s">
        <v>63</v>
      </c>
    </row>
    <row r="174" spans="2:16" ht="15.75" x14ac:dyDescent="0.25">
      <c r="B174" s="1"/>
    </row>
    <row r="175" spans="2:16" x14ac:dyDescent="0.25">
      <c r="B175" s="46" t="s">
        <v>3</v>
      </c>
      <c r="C175" s="46"/>
      <c r="D175" s="4">
        <v>2010</v>
      </c>
      <c r="E175" s="4">
        <v>2011</v>
      </c>
      <c r="F175" s="4">
        <v>2012</v>
      </c>
      <c r="G175" s="4">
        <v>2013</v>
      </c>
      <c r="H175" s="4">
        <v>2014</v>
      </c>
      <c r="I175" s="4">
        <v>2015</v>
      </c>
      <c r="J175" s="23">
        <v>2016</v>
      </c>
      <c r="K175" s="27">
        <v>2017</v>
      </c>
      <c r="L175" s="40">
        <v>2018</v>
      </c>
      <c r="M175" s="41">
        <v>2019</v>
      </c>
      <c r="N175" s="41">
        <v>2020</v>
      </c>
      <c r="O175" s="41">
        <v>2021</v>
      </c>
    </row>
    <row r="176" spans="2:16" ht="15.75" thickBot="1" x14ac:dyDescent="0.3">
      <c r="B176" s="47"/>
      <c r="C176" s="47"/>
      <c r="D176" s="5" t="s">
        <v>4</v>
      </c>
      <c r="E176" s="5" t="s">
        <v>4</v>
      </c>
      <c r="F176" s="5" t="s">
        <v>4</v>
      </c>
      <c r="G176" s="5" t="s">
        <v>4</v>
      </c>
      <c r="H176" s="5" t="s">
        <v>4</v>
      </c>
      <c r="I176" s="5" t="s">
        <v>4</v>
      </c>
      <c r="J176" s="5" t="s">
        <v>4</v>
      </c>
      <c r="K176" s="5" t="s">
        <v>4</v>
      </c>
      <c r="L176" s="5" t="s">
        <v>4</v>
      </c>
      <c r="M176" s="5" t="s">
        <v>4</v>
      </c>
      <c r="N176" s="5" t="s">
        <v>4</v>
      </c>
      <c r="O176" s="5" t="s">
        <v>4</v>
      </c>
    </row>
    <row r="177" spans="2:15" ht="15.75" thickBot="1" x14ac:dyDescent="0.3">
      <c r="B177" s="6" t="s">
        <v>5</v>
      </c>
      <c r="C177" s="71" t="s">
        <v>6</v>
      </c>
      <c r="D177" s="7"/>
      <c r="E177" s="7"/>
      <c r="F177" s="7"/>
      <c r="G177" s="7"/>
      <c r="H177" s="7"/>
      <c r="I177" s="7"/>
      <c r="J177" s="24"/>
      <c r="K177" s="24"/>
      <c r="L177" s="24"/>
      <c r="M177" s="24"/>
      <c r="N177" s="24"/>
      <c r="O177" s="24"/>
    </row>
    <row r="178" spans="2:15" ht="15.75" thickBot="1" x14ac:dyDescent="0.3">
      <c r="B178" s="9"/>
      <c r="C178" s="71" t="s">
        <v>7</v>
      </c>
      <c r="D178" s="7"/>
      <c r="E178" s="7"/>
      <c r="F178" s="7"/>
      <c r="G178" s="7"/>
      <c r="H178" s="7"/>
      <c r="I178" s="7"/>
      <c r="J178" s="24"/>
      <c r="K178" s="24"/>
      <c r="L178" s="24"/>
      <c r="M178" s="24"/>
      <c r="N178" s="24"/>
      <c r="O178" s="24"/>
    </row>
    <row r="179" spans="2:15" ht="15.75" thickBot="1" x14ac:dyDescent="0.3">
      <c r="B179" s="10" t="s">
        <v>8</v>
      </c>
      <c r="C179" s="71" t="s">
        <v>9</v>
      </c>
      <c r="D179" s="7"/>
      <c r="E179" s="7"/>
      <c r="F179" s="7"/>
      <c r="G179" s="7"/>
      <c r="H179" s="7"/>
      <c r="I179" s="7"/>
      <c r="J179" s="24"/>
      <c r="K179" s="24"/>
      <c r="L179" s="24"/>
      <c r="M179" s="24"/>
      <c r="N179" s="24"/>
      <c r="O179" s="24"/>
    </row>
    <row r="180" spans="2:15" ht="15.75" thickBot="1" x14ac:dyDescent="0.3">
      <c r="B180" s="10" t="s">
        <v>10</v>
      </c>
      <c r="C180" s="71" t="s">
        <v>11</v>
      </c>
      <c r="D180" s="7"/>
      <c r="E180" s="7"/>
      <c r="F180" s="7"/>
      <c r="G180" s="7"/>
      <c r="H180" s="7"/>
      <c r="I180" s="7"/>
      <c r="J180" s="24"/>
      <c r="K180" s="24"/>
      <c r="L180" s="24"/>
      <c r="M180" s="24"/>
      <c r="N180" s="24"/>
      <c r="O180" s="24"/>
    </row>
    <row r="181" spans="2:15" ht="15.75" thickBot="1" x14ac:dyDescent="0.3">
      <c r="B181" s="10" t="s">
        <v>12</v>
      </c>
      <c r="C181" s="71" t="s">
        <v>70</v>
      </c>
      <c r="D181" s="7"/>
      <c r="E181" s="7"/>
      <c r="F181" s="7"/>
      <c r="G181" s="7"/>
      <c r="H181" s="7"/>
      <c r="I181" s="7"/>
      <c r="J181" s="24"/>
      <c r="K181" s="24"/>
      <c r="L181" s="24"/>
      <c r="M181" s="24"/>
      <c r="N181" s="24"/>
      <c r="O181" s="24"/>
    </row>
    <row r="182" spans="2:15" ht="15.75" thickBot="1" x14ac:dyDescent="0.3">
      <c r="B182" s="6" t="s">
        <v>13</v>
      </c>
      <c r="C182" s="71" t="s">
        <v>14</v>
      </c>
      <c r="D182" s="7"/>
      <c r="E182" s="7"/>
      <c r="F182" s="7"/>
      <c r="G182" s="7"/>
      <c r="H182" s="7"/>
      <c r="I182" s="7"/>
      <c r="J182" s="24"/>
      <c r="K182" s="24"/>
      <c r="L182" s="24"/>
      <c r="M182" s="24"/>
      <c r="N182" s="24"/>
      <c r="O182" s="24"/>
    </row>
    <row r="183" spans="2:15" ht="15.75" thickBot="1" x14ac:dyDescent="0.3">
      <c r="B183" s="9"/>
      <c r="C183" s="71" t="s">
        <v>15</v>
      </c>
      <c r="D183" s="7"/>
      <c r="E183" s="7"/>
      <c r="F183" s="7"/>
      <c r="G183" s="7"/>
      <c r="H183" s="7"/>
      <c r="I183" s="7"/>
      <c r="J183" s="24"/>
      <c r="K183" s="24"/>
      <c r="L183" s="24"/>
      <c r="M183" s="24"/>
      <c r="N183" s="24"/>
      <c r="O183" s="24"/>
    </row>
    <row r="184" spans="2:15" ht="15.75" thickBot="1" x14ac:dyDescent="0.3">
      <c r="B184" s="10" t="s">
        <v>16</v>
      </c>
      <c r="C184" s="71" t="s">
        <v>67</v>
      </c>
      <c r="D184" s="7"/>
      <c r="E184" s="7"/>
      <c r="F184" s="7"/>
      <c r="G184" s="7"/>
      <c r="H184" s="7"/>
      <c r="I184" s="7"/>
      <c r="J184" s="24"/>
      <c r="K184" s="24"/>
      <c r="L184" s="24"/>
      <c r="M184" s="24"/>
      <c r="N184" s="24"/>
      <c r="O184" s="24"/>
    </row>
    <row r="185" spans="2:15" ht="26.25" thickBot="1" x14ac:dyDescent="0.3">
      <c r="B185" s="10" t="s">
        <v>18</v>
      </c>
      <c r="C185" s="71" t="s">
        <v>19</v>
      </c>
      <c r="D185" s="7"/>
      <c r="E185" s="7"/>
      <c r="F185" s="7"/>
      <c r="G185" s="7"/>
      <c r="H185" s="7"/>
      <c r="I185" s="7"/>
      <c r="J185" s="24"/>
      <c r="K185" s="24"/>
      <c r="L185" s="24"/>
      <c r="M185" s="24"/>
      <c r="N185" s="24"/>
      <c r="O185" s="24"/>
    </row>
    <row r="186" spans="2:15" ht="15.75" thickBot="1" x14ac:dyDescent="0.3">
      <c r="B186" s="6" t="s">
        <v>20</v>
      </c>
      <c r="C186" s="71" t="s">
        <v>21</v>
      </c>
      <c r="D186" s="7"/>
      <c r="E186" s="7"/>
      <c r="F186" s="7"/>
      <c r="G186" s="7"/>
      <c r="H186" s="7"/>
      <c r="I186" s="7"/>
      <c r="J186" s="24"/>
      <c r="K186" s="24"/>
      <c r="L186" s="24"/>
      <c r="M186" s="24"/>
      <c r="N186" s="24"/>
      <c r="O186" s="24"/>
    </row>
    <row r="187" spans="2:15" ht="15.75" thickBot="1" x14ac:dyDescent="0.3">
      <c r="B187" s="9"/>
      <c r="C187" s="71" t="s">
        <v>22</v>
      </c>
      <c r="D187" s="7"/>
      <c r="E187" s="7"/>
      <c r="F187" s="7"/>
      <c r="G187" s="7"/>
      <c r="H187" s="7"/>
      <c r="I187" s="7"/>
      <c r="J187" s="24"/>
      <c r="K187" s="24"/>
      <c r="L187" s="24"/>
      <c r="M187" s="24"/>
      <c r="N187" s="24"/>
      <c r="O187" s="24"/>
    </row>
    <row r="188" spans="2:15" ht="15.75" thickBot="1" x14ac:dyDescent="0.3">
      <c r="B188" s="6" t="s">
        <v>23</v>
      </c>
      <c r="C188" s="71" t="s">
        <v>17</v>
      </c>
      <c r="D188" s="7"/>
      <c r="E188" s="7"/>
      <c r="F188" s="7"/>
      <c r="G188" s="7"/>
      <c r="H188" s="7"/>
      <c r="I188" s="7"/>
      <c r="J188" s="24"/>
      <c r="K188" s="24"/>
      <c r="L188" s="24"/>
      <c r="M188" s="24"/>
      <c r="N188" s="24"/>
      <c r="O188" s="24"/>
    </row>
    <row r="189" spans="2:15" ht="15.75" thickBot="1" x14ac:dyDescent="0.3">
      <c r="B189" s="9"/>
      <c r="C189" s="71" t="s">
        <v>24</v>
      </c>
      <c r="D189" s="7"/>
      <c r="E189" s="7"/>
      <c r="F189" s="7"/>
      <c r="G189" s="7"/>
      <c r="H189" s="7"/>
      <c r="I189" s="7"/>
      <c r="J189" s="24"/>
      <c r="K189" s="24"/>
      <c r="L189" s="24"/>
      <c r="M189" s="24"/>
      <c r="N189" s="24"/>
      <c r="O189" s="24"/>
    </row>
    <row r="190" spans="2:15" ht="15.75" thickBot="1" x14ac:dyDescent="0.3">
      <c r="B190" s="10" t="s">
        <v>25</v>
      </c>
      <c r="C190" s="71" t="s">
        <v>26</v>
      </c>
      <c r="D190" s="7"/>
      <c r="E190" s="7"/>
      <c r="F190" s="7"/>
      <c r="G190" s="7"/>
      <c r="H190" s="7"/>
      <c r="I190" s="7"/>
      <c r="J190" s="24"/>
      <c r="K190" s="24"/>
      <c r="L190" s="24"/>
      <c r="M190" s="24"/>
      <c r="N190" s="24"/>
      <c r="O190" s="24"/>
    </row>
    <row r="191" spans="2:15" ht="26.25" thickBot="1" x14ac:dyDescent="0.3">
      <c r="B191" s="10" t="s">
        <v>27</v>
      </c>
      <c r="C191" s="71" t="s">
        <v>28</v>
      </c>
      <c r="D191" s="7"/>
      <c r="E191" s="7"/>
      <c r="F191" s="7"/>
      <c r="G191" s="7"/>
      <c r="H191" s="7"/>
      <c r="I191" s="7"/>
      <c r="J191" s="24"/>
      <c r="K191" s="24"/>
      <c r="L191" s="24"/>
      <c r="M191" s="24"/>
      <c r="N191" s="24"/>
      <c r="O191" s="24"/>
    </row>
    <row r="192" spans="2:15" ht="15.75" thickBot="1" x14ac:dyDescent="0.3">
      <c r="B192" s="10" t="s">
        <v>29</v>
      </c>
      <c r="C192" s="71" t="s">
        <v>30</v>
      </c>
      <c r="D192" s="7"/>
      <c r="E192" s="7"/>
      <c r="F192" s="7"/>
      <c r="G192" s="7"/>
      <c r="H192" s="7"/>
      <c r="I192" s="7"/>
      <c r="J192" s="24"/>
      <c r="K192" s="24"/>
      <c r="L192" s="24"/>
      <c r="M192" s="24"/>
      <c r="N192" s="24"/>
      <c r="O192" s="24"/>
    </row>
    <row r="193" spans="2:15" ht="15.75" thickBot="1" x14ac:dyDescent="0.3">
      <c r="B193" s="10" t="s">
        <v>31</v>
      </c>
      <c r="C193" s="71" t="s">
        <v>32</v>
      </c>
      <c r="D193" s="7"/>
      <c r="E193" s="7"/>
      <c r="F193" s="7"/>
      <c r="G193" s="7"/>
      <c r="H193" s="7"/>
      <c r="I193" s="7"/>
      <c r="J193" s="24"/>
      <c r="K193" s="24"/>
      <c r="L193" s="24"/>
      <c r="M193" s="24"/>
      <c r="N193" s="24"/>
      <c r="O193" s="24"/>
    </row>
    <row r="194" spans="2:15" ht="15.75" thickBot="1" x14ac:dyDescent="0.3">
      <c r="B194" s="10" t="s">
        <v>33</v>
      </c>
      <c r="C194" s="71" t="s">
        <v>34</v>
      </c>
      <c r="D194" s="7"/>
      <c r="E194" s="7"/>
      <c r="F194" s="7"/>
      <c r="G194" s="7"/>
      <c r="H194" s="7"/>
      <c r="I194" s="7"/>
      <c r="J194" s="24"/>
      <c r="K194" s="24"/>
      <c r="L194" s="24"/>
      <c r="M194" s="24"/>
      <c r="N194" s="24"/>
      <c r="O194" s="24"/>
    </row>
    <row r="195" spans="2:15" ht="15.75" thickBot="1" x14ac:dyDescent="0.3">
      <c r="B195" s="10" t="s">
        <v>35</v>
      </c>
      <c r="C195" s="71" t="s">
        <v>36</v>
      </c>
      <c r="D195" s="7"/>
      <c r="E195" s="7"/>
      <c r="F195" s="7"/>
      <c r="G195" s="7"/>
      <c r="H195" s="7"/>
      <c r="I195" s="7"/>
      <c r="J195" s="24"/>
      <c r="K195" s="24"/>
      <c r="L195" s="24"/>
      <c r="M195" s="24"/>
      <c r="N195" s="24"/>
      <c r="O195" s="24"/>
    </row>
    <row r="196" spans="2:15" ht="15.75" thickBot="1" x14ac:dyDescent="0.3">
      <c r="B196" s="10" t="s">
        <v>37</v>
      </c>
      <c r="C196" s="71" t="s">
        <v>38</v>
      </c>
      <c r="D196" s="7"/>
      <c r="E196" s="7"/>
      <c r="F196" s="7"/>
      <c r="G196" s="7"/>
      <c r="H196" s="7"/>
      <c r="I196" s="7"/>
      <c r="J196" s="24"/>
      <c r="K196" s="24"/>
      <c r="L196" s="24"/>
      <c r="M196" s="24"/>
      <c r="N196" s="24"/>
      <c r="O196" s="24"/>
    </row>
    <row r="197" spans="2:15" ht="15.75" thickBot="1" x14ac:dyDescent="0.3">
      <c r="B197" s="10" t="s">
        <v>39</v>
      </c>
      <c r="C197" s="71" t="s">
        <v>40</v>
      </c>
      <c r="D197" s="7"/>
      <c r="E197" s="7"/>
      <c r="F197" s="7"/>
      <c r="G197" s="7"/>
      <c r="H197" s="7"/>
      <c r="I197" s="7"/>
      <c r="J197" s="24"/>
      <c r="K197" s="24"/>
      <c r="L197" s="24"/>
      <c r="M197" s="24"/>
      <c r="N197" s="24"/>
      <c r="O197" s="24"/>
    </row>
    <row r="198" spans="2:15" ht="15.75" thickBot="1" x14ac:dyDescent="0.3">
      <c r="B198" s="10" t="s">
        <v>41</v>
      </c>
      <c r="C198" s="71" t="s">
        <v>42</v>
      </c>
      <c r="D198" s="7"/>
      <c r="E198" s="7"/>
      <c r="F198" s="7"/>
      <c r="G198" s="7"/>
      <c r="H198" s="7"/>
      <c r="I198" s="7"/>
      <c r="J198" s="24"/>
      <c r="K198" s="24"/>
      <c r="L198" s="24"/>
      <c r="M198" s="24"/>
      <c r="N198" s="24"/>
      <c r="O198" s="24"/>
    </row>
    <row r="199" spans="2:15" ht="15.75" thickBot="1" x14ac:dyDescent="0.3">
      <c r="B199" s="10" t="s">
        <v>43</v>
      </c>
      <c r="C199" s="71" t="s">
        <v>44</v>
      </c>
      <c r="D199" s="7"/>
      <c r="E199" s="7"/>
      <c r="F199" s="7"/>
      <c r="G199" s="7"/>
      <c r="H199" s="7"/>
      <c r="I199" s="7"/>
      <c r="J199" s="24"/>
      <c r="K199" s="24"/>
      <c r="L199" s="24"/>
      <c r="M199" s="24"/>
      <c r="N199" s="24"/>
      <c r="O199" s="24"/>
    </row>
    <row r="200" spans="2:15" ht="15.75" thickBot="1" x14ac:dyDescent="0.3">
      <c r="B200" s="10" t="s">
        <v>45</v>
      </c>
      <c r="C200" s="71" t="s">
        <v>46</v>
      </c>
      <c r="D200" s="7"/>
      <c r="E200" s="7"/>
      <c r="F200" s="7"/>
      <c r="G200" s="7"/>
      <c r="H200" s="7"/>
      <c r="I200" s="7"/>
      <c r="J200" s="24"/>
      <c r="K200" s="24"/>
      <c r="L200" s="24"/>
      <c r="M200" s="24"/>
      <c r="N200" s="24"/>
      <c r="O200" s="24"/>
    </row>
    <row r="201" spans="2:15" ht="15.75" thickBot="1" x14ac:dyDescent="0.3">
      <c r="B201" s="10" t="s">
        <v>47</v>
      </c>
      <c r="C201" s="71" t="s">
        <v>48</v>
      </c>
      <c r="D201" s="7"/>
      <c r="E201" s="7"/>
      <c r="F201" s="7"/>
      <c r="G201" s="7"/>
      <c r="H201" s="7"/>
      <c r="I201" s="7"/>
      <c r="J201" s="24"/>
      <c r="K201" s="24"/>
      <c r="L201" s="24"/>
      <c r="M201" s="24"/>
      <c r="N201" s="24"/>
      <c r="O201" s="24"/>
    </row>
    <row r="202" spans="2:15" ht="26.25" thickBot="1" x14ac:dyDescent="0.3">
      <c r="B202" s="6" t="s">
        <v>49</v>
      </c>
      <c r="C202" s="71" t="s">
        <v>142</v>
      </c>
      <c r="D202" s="7"/>
      <c r="E202" s="7"/>
      <c r="F202" s="7"/>
      <c r="G202" s="7"/>
      <c r="H202" s="7"/>
      <c r="I202" s="7"/>
      <c r="J202" s="24"/>
      <c r="K202" s="24"/>
      <c r="L202" s="24">
        <v>0.03</v>
      </c>
      <c r="M202" s="24">
        <v>0.22079842999999999</v>
      </c>
      <c r="N202" s="24">
        <f>+'2020'!Y6</f>
        <v>0.2</v>
      </c>
      <c r="O202" s="24">
        <f>+'2021'!Y6</f>
        <v>6</v>
      </c>
    </row>
    <row r="203" spans="2:15" ht="15.75" thickBot="1" x14ac:dyDescent="0.3">
      <c r="B203" s="9"/>
      <c r="C203" s="71" t="s">
        <v>50</v>
      </c>
      <c r="D203" s="7"/>
      <c r="E203" s="8">
        <v>2.2000000000000002</v>
      </c>
      <c r="F203" s="7"/>
      <c r="G203" s="7"/>
      <c r="H203" s="7"/>
      <c r="I203" s="7"/>
      <c r="J203" s="24"/>
      <c r="K203" s="24"/>
      <c r="L203" s="24"/>
      <c r="M203" s="24"/>
      <c r="N203" s="24"/>
      <c r="O203" s="24"/>
    </row>
    <row r="204" spans="2:15" ht="26.25" thickBot="1" x14ac:dyDescent="0.3">
      <c r="B204" s="10" t="s">
        <v>51</v>
      </c>
      <c r="C204" s="71" t="s">
        <v>71</v>
      </c>
      <c r="D204" s="7"/>
      <c r="E204" s="7"/>
      <c r="F204" s="8">
        <v>2.9</v>
      </c>
      <c r="G204" s="7"/>
      <c r="H204" s="7"/>
      <c r="I204" s="8"/>
      <c r="J204" s="8"/>
      <c r="K204" s="8"/>
      <c r="L204" s="8"/>
      <c r="M204" s="8"/>
      <c r="N204" s="8"/>
      <c r="O204" s="8"/>
    </row>
    <row r="205" spans="2:15" ht="15.75" thickBot="1" x14ac:dyDescent="0.3">
      <c r="B205" s="10" t="s">
        <v>52</v>
      </c>
      <c r="C205" s="71" t="s">
        <v>53</v>
      </c>
      <c r="D205" s="7"/>
      <c r="E205" s="7"/>
      <c r="F205" s="8">
        <v>99.3</v>
      </c>
      <c r="G205" s="8">
        <v>112.8</v>
      </c>
      <c r="H205" s="8">
        <v>148.30000000000001</v>
      </c>
      <c r="I205" s="8">
        <v>313.21291717000003</v>
      </c>
      <c r="J205" s="8">
        <v>173.75529743000001</v>
      </c>
      <c r="K205" s="8">
        <v>147.19999999999999</v>
      </c>
      <c r="L205" s="8">
        <v>73.787563050000003</v>
      </c>
      <c r="M205" s="8">
        <v>79.904754530000005</v>
      </c>
      <c r="N205" s="8">
        <f>+'2020'!Y7</f>
        <v>102.5</v>
      </c>
      <c r="O205" s="8">
        <f>+'2021'!Y7</f>
        <v>106.6</v>
      </c>
    </row>
    <row r="206" spans="2:15" ht="15.75" thickBot="1" x14ac:dyDescent="0.3">
      <c r="B206" s="10" t="s">
        <v>68</v>
      </c>
      <c r="C206" s="71" t="s">
        <v>69</v>
      </c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2:15" ht="26.25" thickBot="1" x14ac:dyDescent="0.3">
      <c r="B207" s="6" t="s">
        <v>54</v>
      </c>
      <c r="C207" s="71" t="s">
        <v>55</v>
      </c>
      <c r="D207" s="7"/>
      <c r="E207" s="7"/>
      <c r="F207" s="7"/>
      <c r="G207" s="7"/>
      <c r="H207" s="7"/>
      <c r="I207" s="7"/>
      <c r="J207" s="24"/>
      <c r="K207" s="24"/>
      <c r="L207" s="24"/>
      <c r="M207" s="24"/>
      <c r="N207" s="24"/>
      <c r="O207" s="24"/>
    </row>
    <row r="208" spans="2:15" ht="15.75" thickBot="1" x14ac:dyDescent="0.3">
      <c r="B208" s="9"/>
      <c r="C208" s="71" t="s">
        <v>56</v>
      </c>
      <c r="D208" s="7"/>
      <c r="E208" s="7"/>
      <c r="F208" s="7"/>
      <c r="G208" s="7"/>
      <c r="H208" s="7"/>
      <c r="I208" s="7"/>
      <c r="J208" s="24"/>
      <c r="K208" s="24"/>
      <c r="L208" s="24"/>
      <c r="M208" s="24"/>
      <c r="N208" s="24"/>
      <c r="O208" s="24"/>
    </row>
    <row r="209" spans="2:15" ht="15.75" thickBot="1" x14ac:dyDescent="0.3">
      <c r="B209" s="11">
        <v>9901</v>
      </c>
      <c r="C209" s="71" t="s">
        <v>53</v>
      </c>
      <c r="D209" s="8">
        <v>109.4</v>
      </c>
      <c r="E209" s="8">
        <v>130.69999999999999</v>
      </c>
      <c r="F209" s="7"/>
      <c r="G209" s="7"/>
      <c r="H209" s="7"/>
      <c r="I209" s="7"/>
      <c r="J209" s="24"/>
      <c r="K209" s="24"/>
      <c r="L209" s="24"/>
      <c r="M209" s="24"/>
      <c r="N209" s="24"/>
      <c r="O209" s="24"/>
    </row>
    <row r="210" spans="2:15" ht="15.75" thickBot="1" x14ac:dyDescent="0.3">
      <c r="B210" s="12">
        <v>9902</v>
      </c>
      <c r="C210" s="72" t="s">
        <v>57</v>
      </c>
      <c r="D210" s="22"/>
      <c r="E210" s="22"/>
      <c r="F210" s="22"/>
      <c r="G210" s="22"/>
      <c r="H210" s="22"/>
      <c r="I210" s="22"/>
      <c r="J210" s="26"/>
      <c r="K210" s="26"/>
      <c r="L210" s="26"/>
      <c r="M210" s="26"/>
      <c r="N210" s="26"/>
      <c r="O210" s="26"/>
    </row>
    <row r="211" spans="2:15" ht="15.75" thickTop="1" x14ac:dyDescent="0.25">
      <c r="B211" s="14"/>
      <c r="C211" s="4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2:15" ht="16.5" thickBot="1" x14ac:dyDescent="0.3">
      <c r="B212" s="48" t="s">
        <v>64</v>
      </c>
      <c r="C212" s="49"/>
      <c r="D212" s="19">
        <v>109.4</v>
      </c>
      <c r="E212" s="19">
        <v>132.80000000000001</v>
      </c>
      <c r="F212" s="19">
        <v>102.2</v>
      </c>
      <c r="G212" s="19">
        <v>112.8</v>
      </c>
      <c r="H212" s="19">
        <v>148.30000000000001</v>
      </c>
      <c r="I212" s="19">
        <v>313.21291717000003</v>
      </c>
      <c r="J212" s="19">
        <v>173.75529743000001</v>
      </c>
      <c r="K212" s="19">
        <v>147.19999999999999</v>
      </c>
      <c r="L212" s="19">
        <f>SUM(L177:L210)</f>
        <v>73.817563050000004</v>
      </c>
      <c r="M212" s="19">
        <f>SUM(M177:M210)</f>
        <v>80.125552960000007</v>
      </c>
      <c r="N212" s="19">
        <f>SUM(N177:N210)</f>
        <v>102.7</v>
      </c>
      <c r="O212" s="19">
        <f>SUM(O177:O210)</f>
        <v>112.6</v>
      </c>
    </row>
    <row r="213" spans="2:15" ht="15.75" x14ac:dyDescent="0.25">
      <c r="B213" s="1"/>
    </row>
    <row r="214" spans="2:15" ht="15.75" x14ac:dyDescent="0.25">
      <c r="B214" s="1"/>
    </row>
    <row r="215" spans="2:15" ht="15.75" x14ac:dyDescent="0.25">
      <c r="B215" s="1"/>
    </row>
    <row r="216" spans="2:15" ht="15.75" x14ac:dyDescent="0.25">
      <c r="B216" s="1"/>
    </row>
    <row r="217" spans="2:15" ht="15.75" x14ac:dyDescent="0.25">
      <c r="B217" s="1" t="s">
        <v>65</v>
      </c>
    </row>
    <row r="218" spans="2:15" ht="15.75" x14ac:dyDescent="0.25">
      <c r="B218" s="1"/>
    </row>
    <row r="219" spans="2:15" x14ac:dyDescent="0.25">
      <c r="B219" s="46" t="s">
        <v>3</v>
      </c>
      <c r="C219" s="46"/>
      <c r="D219" s="23">
        <v>2010</v>
      </c>
      <c r="E219" s="23">
        <v>2011</v>
      </c>
      <c r="F219" s="23">
        <v>2012</v>
      </c>
      <c r="G219" s="23">
        <v>2013</v>
      </c>
      <c r="H219" s="23">
        <v>2014</v>
      </c>
      <c r="I219" s="23">
        <v>2015</v>
      </c>
      <c r="J219" s="23">
        <v>2016</v>
      </c>
      <c r="K219" s="27">
        <v>2017</v>
      </c>
      <c r="L219" s="40">
        <v>2018</v>
      </c>
      <c r="M219" s="41">
        <v>2019</v>
      </c>
      <c r="N219" s="41">
        <v>2020</v>
      </c>
      <c r="O219" s="41">
        <v>2021</v>
      </c>
    </row>
    <row r="220" spans="2:15" ht="15.75" thickBot="1" x14ac:dyDescent="0.3">
      <c r="B220" s="47"/>
      <c r="C220" s="47"/>
      <c r="D220" s="5" t="s">
        <v>4</v>
      </c>
      <c r="E220" s="5" t="s">
        <v>4</v>
      </c>
      <c r="F220" s="5" t="s">
        <v>4</v>
      </c>
      <c r="G220" s="5" t="s">
        <v>4</v>
      </c>
      <c r="H220" s="5" t="s">
        <v>4</v>
      </c>
      <c r="I220" s="5" t="s">
        <v>4</v>
      </c>
      <c r="J220" s="5" t="s">
        <v>4</v>
      </c>
      <c r="K220" s="5" t="s">
        <v>4</v>
      </c>
      <c r="L220" s="5" t="s">
        <v>4</v>
      </c>
      <c r="M220" s="5" t="s">
        <v>4</v>
      </c>
      <c r="N220" s="5" t="s">
        <v>4</v>
      </c>
      <c r="O220" s="5" t="s">
        <v>4</v>
      </c>
    </row>
    <row r="221" spans="2:15" ht="15.75" thickBot="1" x14ac:dyDescent="0.3">
      <c r="B221" s="10" t="s">
        <v>79</v>
      </c>
      <c r="C221" s="71" t="s">
        <v>120</v>
      </c>
      <c r="D221" s="8"/>
      <c r="E221" s="8"/>
      <c r="F221" s="8"/>
      <c r="G221" s="8"/>
      <c r="H221" s="8"/>
      <c r="I221" s="8"/>
      <c r="J221" s="8"/>
      <c r="K221" s="28"/>
      <c r="L221" s="28"/>
      <c r="M221" s="28"/>
      <c r="N221" s="28">
        <f>IFERROR(VLOOKUP(B221,'2020'!$AE$6:$AH$33,4,FALSE),"")</f>
        <v>20.399999999999999</v>
      </c>
      <c r="O221" s="28">
        <f>IFERROR(VLOOKUP(B221,'2021'!$AB$6:$AE$33,4,FALSE),"")</f>
        <v>21</v>
      </c>
    </row>
    <row r="222" spans="2:15" ht="15.75" thickBot="1" x14ac:dyDescent="0.3">
      <c r="B222" s="6" t="s">
        <v>5</v>
      </c>
      <c r="C222" s="71" t="s">
        <v>6</v>
      </c>
      <c r="D222" s="24"/>
      <c r="E222" s="24"/>
      <c r="F222" s="8">
        <v>203.5</v>
      </c>
      <c r="G222" s="8">
        <v>194.6</v>
      </c>
      <c r="H222" s="8">
        <v>200.7</v>
      </c>
      <c r="I222" s="8">
        <v>172.53396865000008</v>
      </c>
      <c r="J222" s="8">
        <v>132.54948834000001</v>
      </c>
      <c r="K222" s="8">
        <v>141.69999999999999</v>
      </c>
      <c r="L222" s="8">
        <v>140.9</v>
      </c>
      <c r="M222" s="8">
        <v>148.26566200000019</v>
      </c>
      <c r="N222" s="8" t="str">
        <f>IFERROR(VLOOKUP(B222,'2020'!$AE$6:$AH$33,4,FALSE),"")</f>
        <v/>
      </c>
      <c r="O222" s="8" t="str">
        <f>IFERROR(VLOOKUP(B222,'2021'!$AB$6:$AE$33,4,FALSE),"")</f>
        <v/>
      </c>
    </row>
    <row r="223" spans="2:15" ht="15.75" thickBot="1" x14ac:dyDescent="0.3">
      <c r="B223" s="9"/>
      <c r="C223" s="71" t="s">
        <v>7</v>
      </c>
      <c r="D223" s="8">
        <v>175</v>
      </c>
      <c r="E223" s="8">
        <v>174.4</v>
      </c>
      <c r="F223" s="24"/>
      <c r="G223" s="24"/>
      <c r="H223" s="24"/>
      <c r="I223" s="24"/>
      <c r="J223" s="24"/>
      <c r="K223" s="24"/>
      <c r="L223" s="24"/>
      <c r="M223" s="24"/>
      <c r="N223" s="24" t="str">
        <f>IFERROR(VLOOKUP(B223,'2020'!$AE$6:$AH$33,4,FALSE),"")</f>
        <v/>
      </c>
      <c r="O223" s="24" t="str">
        <f>IFERROR(VLOOKUP(B223,'2021'!$AB$6:$AE$33,4,FALSE),"")</f>
        <v/>
      </c>
    </row>
    <row r="224" spans="2:15" ht="15.75" thickBot="1" x14ac:dyDescent="0.3">
      <c r="B224" s="10" t="s">
        <v>8</v>
      </c>
      <c r="C224" s="71" t="s">
        <v>9</v>
      </c>
      <c r="D224" s="8">
        <v>6.6</v>
      </c>
      <c r="E224" s="8">
        <v>6.4</v>
      </c>
      <c r="F224" s="8">
        <v>6</v>
      </c>
      <c r="G224" s="8">
        <v>6.4</v>
      </c>
      <c r="H224" s="8">
        <v>6.4</v>
      </c>
      <c r="I224" s="8">
        <v>6.5860486899999966</v>
      </c>
      <c r="J224" s="8">
        <v>7.1228911499999965</v>
      </c>
      <c r="K224" s="8">
        <v>7.7</v>
      </c>
      <c r="L224" s="8">
        <v>8.1</v>
      </c>
      <c r="M224" s="8">
        <v>8.8797601499999992</v>
      </c>
      <c r="N224" s="8" t="str">
        <f>IFERROR(VLOOKUP(B224,'2020'!$AE$6:$AH$33,4,FALSE),"")</f>
        <v/>
      </c>
      <c r="O224" s="8" t="str">
        <f>IFERROR(VLOOKUP(B224,'2021'!$AB$6:$AE$33,4,FALSE),"")</f>
        <v/>
      </c>
    </row>
    <row r="225" spans="2:15" ht="15.75" thickBot="1" x14ac:dyDescent="0.3">
      <c r="B225" s="10" t="s">
        <v>10</v>
      </c>
      <c r="C225" s="71" t="s">
        <v>11</v>
      </c>
      <c r="D225" s="8">
        <v>28.5</v>
      </c>
      <c r="E225" s="8">
        <v>26.8</v>
      </c>
      <c r="F225" s="24"/>
      <c r="G225" s="24"/>
      <c r="H225" s="24"/>
      <c r="I225" s="24"/>
      <c r="J225" s="24"/>
      <c r="K225" s="24"/>
      <c r="L225" s="24"/>
      <c r="M225" s="24"/>
      <c r="N225" s="24" t="str">
        <f>IFERROR(VLOOKUP(B225,'2020'!$AE$6:$AH$33,4,FALSE),"")</f>
        <v/>
      </c>
      <c r="O225" s="24" t="str">
        <f>IFERROR(VLOOKUP(B225,'2021'!$AB$6:$AE$33,4,FALSE),"")</f>
        <v/>
      </c>
    </row>
    <row r="226" spans="2:15" ht="15.75" thickBot="1" x14ac:dyDescent="0.3">
      <c r="B226" s="10" t="s">
        <v>12</v>
      </c>
      <c r="C226" s="71" t="s">
        <v>70</v>
      </c>
      <c r="D226" s="8">
        <v>4.5999999999999996</v>
      </c>
      <c r="E226" s="8">
        <v>3.4</v>
      </c>
      <c r="F226" s="8">
        <v>3</v>
      </c>
      <c r="G226" s="8">
        <v>3.9</v>
      </c>
      <c r="H226" s="8">
        <v>10.4</v>
      </c>
      <c r="I226" s="8">
        <v>8.8996422300000013</v>
      </c>
      <c r="J226" s="8">
        <v>4.3402564400000001</v>
      </c>
      <c r="K226" s="8">
        <v>8.3000000000000007</v>
      </c>
      <c r="L226" s="8">
        <v>89</v>
      </c>
      <c r="M226" s="8">
        <v>83.713491070000003</v>
      </c>
      <c r="N226" s="8" t="str">
        <f>IFERROR(VLOOKUP(B226,'2020'!$AE$6:$AH$33,4,FALSE),"")</f>
        <v/>
      </c>
      <c r="O226" s="8" t="str">
        <f>IFERROR(VLOOKUP(B226,'2021'!$AB$6:$AE$33,4,FALSE),"")</f>
        <v/>
      </c>
    </row>
    <row r="227" spans="2:15" ht="15.75" thickBot="1" x14ac:dyDescent="0.3">
      <c r="B227" s="10" t="s">
        <v>81</v>
      </c>
      <c r="C227" s="71" t="s">
        <v>126</v>
      </c>
      <c r="D227" s="8"/>
      <c r="E227" s="8"/>
      <c r="F227" s="8"/>
      <c r="G227" s="8"/>
      <c r="H227" s="8"/>
      <c r="I227" s="8"/>
      <c r="J227" s="8"/>
      <c r="K227" s="28"/>
      <c r="L227" s="28"/>
      <c r="M227" s="28"/>
      <c r="N227" s="28">
        <f>IFERROR(VLOOKUP(B227,'2020'!$AE$6:$AH$33,4,FALSE),"")</f>
        <v>5.0999999999999996</v>
      </c>
      <c r="O227" s="28">
        <f>IFERROR(VLOOKUP(B227,'2021'!$AB$6:$AE$33,4,FALSE),"")</f>
        <v>4.5999999999999996</v>
      </c>
    </row>
    <row r="228" spans="2:15" ht="15.75" thickBot="1" x14ac:dyDescent="0.3">
      <c r="B228" s="10" t="s">
        <v>83</v>
      </c>
      <c r="C228" s="71" t="s">
        <v>131</v>
      </c>
      <c r="D228" s="8"/>
      <c r="E228" s="8"/>
      <c r="F228" s="8"/>
      <c r="G228" s="8"/>
      <c r="H228" s="8"/>
      <c r="I228" s="8"/>
      <c r="J228" s="8"/>
      <c r="K228" s="28"/>
      <c r="L228" s="28"/>
      <c r="M228" s="28"/>
      <c r="N228" s="28">
        <f>IFERROR(VLOOKUP(B228,'2020'!$AE$6:$AH$33,4,FALSE),"")</f>
        <v>295.89999999999998</v>
      </c>
      <c r="O228" s="28">
        <f>IFERROR(VLOOKUP(B228,'2021'!$AB$6:$AE$33,4,FALSE),"")</f>
        <v>314.60000000000002</v>
      </c>
    </row>
    <row r="229" spans="2:15" ht="15.75" thickBot="1" x14ac:dyDescent="0.3">
      <c r="B229" s="6" t="s">
        <v>13</v>
      </c>
      <c r="C229" s="71" t="s">
        <v>14</v>
      </c>
      <c r="D229" s="8">
        <v>112.8</v>
      </c>
      <c r="E229" s="8">
        <v>118.4</v>
      </c>
      <c r="F229" s="24"/>
      <c r="G229" s="24"/>
      <c r="H229" s="24"/>
      <c r="I229" s="24"/>
      <c r="J229" s="24"/>
      <c r="K229" s="24"/>
      <c r="L229" s="24"/>
      <c r="M229" s="24"/>
      <c r="N229" s="24" t="str">
        <f>IFERROR(VLOOKUP(B229,'2020'!$AE$6:$AH$33,4,FALSE),"")</f>
        <v/>
      </c>
      <c r="O229" s="24" t="str">
        <f>IFERROR(VLOOKUP(B229,'2021'!$AB$6:$AE$33,4,FALSE),"")</f>
        <v/>
      </c>
    </row>
    <row r="230" spans="2:15" ht="15.75" thickBot="1" x14ac:dyDescent="0.3">
      <c r="B230" s="9"/>
      <c r="C230" s="71" t="s">
        <v>15</v>
      </c>
      <c r="D230" s="24"/>
      <c r="E230" s="24"/>
      <c r="F230" s="8">
        <v>177.6</v>
      </c>
      <c r="G230" s="8">
        <v>185.4</v>
      </c>
      <c r="H230" s="8">
        <v>194.5</v>
      </c>
      <c r="I230" s="8">
        <v>239.81415999999999</v>
      </c>
      <c r="J230" s="8">
        <v>360.77746655999999</v>
      </c>
      <c r="K230" s="8">
        <v>341.3</v>
      </c>
      <c r="L230" s="8">
        <v>361.8</v>
      </c>
      <c r="M230" s="8">
        <v>365.53654971999993</v>
      </c>
      <c r="N230" s="8" t="str">
        <f>IFERROR(VLOOKUP(B230,'2020'!$AE$6:$AH$33,4,FALSE),"")</f>
        <v/>
      </c>
      <c r="O230" s="8" t="str">
        <f>IFERROR(VLOOKUP(B230,'2021'!$AB$6:$AE$33,4,FALSE),"")</f>
        <v/>
      </c>
    </row>
    <row r="231" spans="2:15" ht="15.75" thickBot="1" x14ac:dyDescent="0.3">
      <c r="B231" s="10" t="s">
        <v>85</v>
      </c>
      <c r="C231" s="71" t="s">
        <v>127</v>
      </c>
      <c r="D231" s="8"/>
      <c r="E231" s="8"/>
      <c r="F231" s="8"/>
      <c r="G231" s="8"/>
      <c r="H231" s="8"/>
      <c r="I231" s="8"/>
      <c r="J231" s="8"/>
      <c r="K231" s="28"/>
      <c r="L231" s="28"/>
      <c r="M231" s="28"/>
      <c r="N231" s="28">
        <f>IFERROR(VLOOKUP(B231,'2020'!$AE$6:$AH$33,4,FALSE),"")</f>
        <v>13.5</v>
      </c>
      <c r="O231" s="28">
        <f>IFERROR(VLOOKUP(B231,'2021'!$AB$6:$AE$33,4,FALSE),"")</f>
        <v>27.3</v>
      </c>
    </row>
    <row r="232" spans="2:15" ht="15.75" thickBot="1" x14ac:dyDescent="0.3">
      <c r="B232" s="10" t="s">
        <v>87</v>
      </c>
      <c r="C232" s="71" t="s">
        <v>140</v>
      </c>
      <c r="D232" s="8"/>
      <c r="E232" s="8"/>
      <c r="F232" s="7"/>
      <c r="G232" s="7"/>
      <c r="H232" s="7"/>
      <c r="I232" s="7"/>
      <c r="J232" s="24"/>
      <c r="K232" s="29"/>
      <c r="L232" s="29"/>
      <c r="M232" s="29"/>
      <c r="N232" s="29">
        <f>IFERROR(VLOOKUP(B232,'2020'!$AE$6:$AH$33,4,FALSE),"")</f>
        <v>55.6</v>
      </c>
      <c r="O232" s="29">
        <f>IFERROR(VLOOKUP(B232,'2021'!$AB$6:$AE$33,4,FALSE),"")</f>
        <v>62.9</v>
      </c>
    </row>
    <row r="233" spans="2:15" ht="15.75" thickBot="1" x14ac:dyDescent="0.3">
      <c r="B233" s="10" t="s">
        <v>16</v>
      </c>
      <c r="C233" s="71" t="s">
        <v>67</v>
      </c>
      <c r="D233" s="8">
        <v>432.3</v>
      </c>
      <c r="E233" s="8">
        <v>387.8</v>
      </c>
      <c r="F233" s="24"/>
      <c r="G233" s="24"/>
      <c r="H233" s="24"/>
      <c r="I233" s="24"/>
      <c r="J233" s="24"/>
      <c r="K233" s="24">
        <v>229.8</v>
      </c>
      <c r="L233" s="24">
        <v>0</v>
      </c>
      <c r="M233" s="24"/>
      <c r="N233" s="24">
        <f>IFERROR(VLOOKUP(B233,'2020'!$AE$6:$AH$33,4,FALSE),"")</f>
        <v>53.5</v>
      </c>
      <c r="O233" s="24">
        <f>IFERROR(VLOOKUP(B233,'2021'!$AB$6:$AE$33,4,FALSE),"")</f>
        <v>57.4</v>
      </c>
    </row>
    <row r="234" spans="2:15" ht="15.75" thickBot="1" x14ac:dyDescent="0.3">
      <c r="B234" s="10" t="s">
        <v>90</v>
      </c>
      <c r="C234" s="71" t="s">
        <v>129</v>
      </c>
      <c r="D234" s="8"/>
      <c r="E234" s="8"/>
      <c r="F234" s="7"/>
      <c r="G234" s="7"/>
      <c r="H234" s="7"/>
      <c r="I234" s="7"/>
      <c r="J234" s="24"/>
      <c r="K234" s="29"/>
      <c r="L234" s="29"/>
      <c r="M234" s="29"/>
      <c r="N234" s="29">
        <f>IFERROR(VLOOKUP(B234,'2020'!$AE$6:$AH$33,4,FALSE),"")</f>
        <v>274.5</v>
      </c>
      <c r="O234" s="29">
        <f>IFERROR(VLOOKUP(B234,'2021'!$AB$6:$AE$33,4,FALSE),"")</f>
        <v>298.39999999999998</v>
      </c>
    </row>
    <row r="235" spans="2:15" ht="26.25" thickBot="1" x14ac:dyDescent="0.3">
      <c r="B235" s="10" t="s">
        <v>18</v>
      </c>
      <c r="C235" s="71" t="s">
        <v>19</v>
      </c>
      <c r="D235" s="8">
        <v>247.5</v>
      </c>
      <c r="E235" s="8">
        <v>237.1</v>
      </c>
      <c r="F235" s="8">
        <v>230.8</v>
      </c>
      <c r="G235" s="8">
        <v>239.1</v>
      </c>
      <c r="H235" s="8">
        <v>243.9</v>
      </c>
      <c r="I235" s="8">
        <v>251.47240645000011</v>
      </c>
      <c r="J235" s="8">
        <v>258.8371678900001</v>
      </c>
      <c r="K235" s="8">
        <v>238.1</v>
      </c>
      <c r="L235" s="8">
        <v>249.2</v>
      </c>
      <c r="M235" s="8">
        <v>267.88926226000007</v>
      </c>
      <c r="N235" s="8" t="str">
        <f>IFERROR(VLOOKUP(B235,'2020'!$AE$6:$AH$33,4,FALSE),"")</f>
        <v/>
      </c>
      <c r="O235" s="8" t="str">
        <f>IFERROR(VLOOKUP(B235,'2021'!$AB$6:$AE$33,4,FALSE),"")</f>
        <v/>
      </c>
    </row>
    <row r="236" spans="2:15" ht="15.75" thickBot="1" x14ac:dyDescent="0.3">
      <c r="B236" s="10" t="s">
        <v>92</v>
      </c>
      <c r="C236" s="71" t="s">
        <v>130</v>
      </c>
      <c r="D236" s="8"/>
      <c r="E236" s="8"/>
      <c r="F236" s="7"/>
      <c r="G236" s="7"/>
      <c r="H236" s="7"/>
      <c r="I236" s="7"/>
      <c r="J236" s="24"/>
      <c r="K236" s="29"/>
      <c r="L236" s="29"/>
      <c r="M236" s="29"/>
      <c r="N236" s="29">
        <f>IFERROR(VLOOKUP(B236,'2020'!$AE$6:$AH$33,4,FALSE),"")</f>
        <v>37</v>
      </c>
      <c r="O236" s="29">
        <f>IFERROR(VLOOKUP(B236,'2021'!$AB$6:$AE$33,4,FALSE),"")</f>
        <v>35.299999999999997</v>
      </c>
    </row>
    <row r="237" spans="2:15" ht="15.75" thickBot="1" x14ac:dyDescent="0.3">
      <c r="B237" s="6" t="s">
        <v>20</v>
      </c>
      <c r="C237" s="71" t="s">
        <v>21</v>
      </c>
      <c r="D237" s="24"/>
      <c r="E237" s="24"/>
      <c r="F237" s="8">
        <v>68.3</v>
      </c>
      <c r="G237" s="8">
        <v>64</v>
      </c>
      <c r="H237" s="8">
        <v>89</v>
      </c>
      <c r="I237" s="8">
        <v>81.029021229999984</v>
      </c>
      <c r="J237" s="8">
        <v>68.699919609999981</v>
      </c>
      <c r="K237" s="8">
        <v>68.8</v>
      </c>
      <c r="L237" s="8">
        <v>86.6</v>
      </c>
      <c r="M237" s="8">
        <v>54.733114670000006</v>
      </c>
      <c r="N237" s="8" t="str">
        <f>IFERROR(VLOOKUP(B237,'2020'!$AE$6:$AH$33,4,FALSE),"")</f>
        <v/>
      </c>
      <c r="O237" s="8" t="str">
        <f>IFERROR(VLOOKUP(B237,'2021'!$AB$6:$AE$33,4,FALSE),"")</f>
        <v/>
      </c>
    </row>
    <row r="238" spans="2:15" ht="15.75" thickBot="1" x14ac:dyDescent="0.3">
      <c r="B238" s="9"/>
      <c r="C238" s="71" t="s">
        <v>22</v>
      </c>
      <c r="D238" s="8">
        <v>71.3</v>
      </c>
      <c r="E238" s="8">
        <v>58.4</v>
      </c>
      <c r="F238" s="24"/>
      <c r="G238" s="24"/>
      <c r="H238" s="24"/>
      <c r="I238" s="24"/>
      <c r="J238" s="24"/>
      <c r="K238" s="24"/>
      <c r="L238" s="24"/>
      <c r="M238" s="24"/>
      <c r="N238" s="24" t="str">
        <f>IFERROR(VLOOKUP(B238,'2020'!$AE$6:$AH$33,4,FALSE),"")</f>
        <v/>
      </c>
      <c r="O238" s="24" t="str">
        <f>IFERROR(VLOOKUP(B238,'2021'!$AB$6:$AE$33,4,FALSE),"")</f>
        <v/>
      </c>
    </row>
    <row r="239" spans="2:15" ht="15.75" thickBot="1" x14ac:dyDescent="0.3">
      <c r="B239" s="6" t="s">
        <v>23</v>
      </c>
      <c r="C239" s="71" t="s">
        <v>17</v>
      </c>
      <c r="D239" s="24"/>
      <c r="E239" s="24"/>
      <c r="F239" s="24"/>
      <c r="G239" s="8">
        <v>349.6</v>
      </c>
      <c r="H239" s="8">
        <v>309.7</v>
      </c>
      <c r="I239" s="24"/>
      <c r="J239" s="24"/>
      <c r="K239" s="24"/>
      <c r="L239" s="24"/>
      <c r="M239" s="24"/>
      <c r="N239" s="24">
        <f>IFERROR(VLOOKUP(B239,'2020'!$AE$6:$AH$33,4,FALSE),"")</f>
        <v>296.89999999999998</v>
      </c>
      <c r="O239" s="24">
        <f>IFERROR(VLOOKUP(B239,'2021'!$AB$6:$AE$33,4,FALSE),"")</f>
        <v>274.8</v>
      </c>
    </row>
    <row r="240" spans="2:15" ht="15.75" thickBot="1" x14ac:dyDescent="0.3">
      <c r="B240" s="9"/>
      <c r="C240" s="71" t="s">
        <v>24</v>
      </c>
      <c r="D240" s="24"/>
      <c r="E240" s="24"/>
      <c r="F240" s="8">
        <v>365.7</v>
      </c>
      <c r="G240" s="24"/>
      <c r="H240" s="24"/>
      <c r="I240" s="8">
        <v>314.60005288999997</v>
      </c>
      <c r="J240" s="8">
        <v>277.06792996999997</v>
      </c>
      <c r="K240" s="24">
        <v>288.60000000000002</v>
      </c>
      <c r="L240" s="24">
        <v>282.2</v>
      </c>
      <c r="M240" s="24">
        <v>285.64469974000008</v>
      </c>
      <c r="N240" s="24" t="str">
        <f>IFERROR(VLOOKUP(B240,'2020'!$AE$6:$AH$33,4,FALSE),"")</f>
        <v/>
      </c>
      <c r="O240" s="24" t="str">
        <f>IFERROR(VLOOKUP(B240,'2021'!$AB$6:$AE$33,4,FALSE),"")</f>
        <v/>
      </c>
    </row>
    <row r="241" spans="2:16" ht="15.75" thickBot="1" x14ac:dyDescent="0.3">
      <c r="B241" s="10" t="s">
        <v>25</v>
      </c>
      <c r="C241" s="71" t="s">
        <v>26</v>
      </c>
      <c r="D241" s="24"/>
      <c r="E241" s="24"/>
      <c r="F241" s="24"/>
      <c r="G241" s="8">
        <v>3.7</v>
      </c>
      <c r="H241" s="8">
        <v>6.8</v>
      </c>
      <c r="I241" s="24">
        <v>5.3755218800000009</v>
      </c>
      <c r="J241" s="8">
        <v>3.4684100499999997</v>
      </c>
      <c r="K241" s="24">
        <v>3.9</v>
      </c>
      <c r="L241" s="24">
        <v>3.8</v>
      </c>
      <c r="M241" s="24">
        <v>3.3299338000000005</v>
      </c>
      <c r="N241" s="24">
        <f>IFERROR(VLOOKUP(B241,'2020'!$AE$6:$AH$33,4,FALSE),"")</f>
        <v>19.3</v>
      </c>
      <c r="O241" s="24">
        <f>IFERROR(VLOOKUP(B241,'2021'!$AB$6:$AE$33,4,FALSE),"")</f>
        <v>13.9</v>
      </c>
    </row>
    <row r="242" spans="2:16" ht="26.25" thickBot="1" x14ac:dyDescent="0.3">
      <c r="B242" s="10" t="s">
        <v>27</v>
      </c>
      <c r="C242" s="71" t="s">
        <v>28</v>
      </c>
      <c r="D242" s="24"/>
      <c r="E242" s="24"/>
      <c r="F242" s="24"/>
      <c r="G242" s="8">
        <v>8.5</v>
      </c>
      <c r="H242" s="8">
        <v>48.3</v>
      </c>
      <c r="I242" s="24">
        <v>60.213704190000037</v>
      </c>
      <c r="J242" s="8">
        <v>37.631539429999989</v>
      </c>
      <c r="K242" s="24">
        <v>47.7</v>
      </c>
      <c r="L242" s="24">
        <v>198.5</v>
      </c>
      <c r="M242" s="24">
        <v>231.46641796999998</v>
      </c>
      <c r="N242" s="24">
        <f>IFERROR(VLOOKUP(B242,'2020'!$AE$6:$AH$33,4,FALSE),"")</f>
        <v>238.2</v>
      </c>
      <c r="O242" s="24">
        <f>IFERROR(VLOOKUP(B242,'2021'!$AB$6:$AE$33,4,FALSE),"")</f>
        <v>240.3</v>
      </c>
    </row>
    <row r="243" spans="2:16" ht="15.75" thickBot="1" x14ac:dyDescent="0.3">
      <c r="B243" s="10" t="s">
        <v>97</v>
      </c>
      <c r="C243" s="71" t="s">
        <v>136</v>
      </c>
      <c r="D243" s="8"/>
      <c r="E243" s="8"/>
      <c r="F243" s="8"/>
      <c r="G243" s="8"/>
      <c r="H243" s="8"/>
      <c r="I243" s="8"/>
      <c r="J243" s="24"/>
      <c r="K243" s="29"/>
      <c r="L243" s="29"/>
      <c r="M243" s="29"/>
      <c r="N243" s="29">
        <f>IFERROR(VLOOKUP(B243,'2020'!$AE$6:$AH$33,4,FALSE),"")</f>
        <v>2.8</v>
      </c>
      <c r="O243" s="29">
        <f>IFERROR(VLOOKUP(B243,'2021'!$AB$6:$AE$33,4,FALSE),"")</f>
        <v>7.4</v>
      </c>
    </row>
    <row r="244" spans="2:16" ht="15.75" thickBot="1" x14ac:dyDescent="0.3">
      <c r="B244" s="10" t="s">
        <v>29</v>
      </c>
      <c r="C244" s="71" t="s">
        <v>30</v>
      </c>
      <c r="D244" s="8">
        <v>45.8</v>
      </c>
      <c r="E244" s="8">
        <v>44.8</v>
      </c>
      <c r="F244" s="8">
        <v>45.7</v>
      </c>
      <c r="G244" s="8">
        <v>46.5</v>
      </c>
      <c r="H244" s="8">
        <v>47.7</v>
      </c>
      <c r="I244" s="8">
        <v>46.870663080000014</v>
      </c>
      <c r="J244" s="8">
        <v>48.255312570000001</v>
      </c>
      <c r="K244" s="24">
        <v>50.3</v>
      </c>
      <c r="L244" s="24">
        <v>51.9</v>
      </c>
      <c r="M244" s="24">
        <v>54.220914919999998</v>
      </c>
      <c r="N244" s="24">
        <f>IFERROR(VLOOKUP(B244,'2020'!$AE$6:$AH$33,4,FALSE),"")</f>
        <v>53.7</v>
      </c>
      <c r="O244" s="24">
        <f>IFERROR(VLOOKUP(B244,'2021'!$AB$6:$AE$33,4,FALSE),"")</f>
        <v>53.4</v>
      </c>
    </row>
    <row r="245" spans="2:16" ht="15.75" thickBot="1" x14ac:dyDescent="0.3">
      <c r="B245" s="10" t="s">
        <v>31</v>
      </c>
      <c r="C245" s="71" t="s">
        <v>32</v>
      </c>
      <c r="D245" s="8">
        <v>38.5</v>
      </c>
      <c r="E245" s="8">
        <v>38.1</v>
      </c>
      <c r="F245" s="8">
        <v>40.6</v>
      </c>
      <c r="G245" s="8">
        <v>40.9</v>
      </c>
      <c r="H245" s="8">
        <v>41.3</v>
      </c>
      <c r="I245" s="8">
        <v>41.968818660000004</v>
      </c>
      <c r="J245" s="8">
        <v>42.361901079999996</v>
      </c>
      <c r="K245" s="24">
        <v>44.5</v>
      </c>
      <c r="L245" s="24">
        <v>44.1</v>
      </c>
      <c r="M245" s="24">
        <v>45.769619570000003</v>
      </c>
      <c r="N245" s="24">
        <f>IFERROR(VLOOKUP(B245,'2020'!$AE$6:$AH$33,4,FALSE),"")</f>
        <v>45.3</v>
      </c>
      <c r="O245" s="24">
        <f>IFERROR(VLOOKUP(B245,'2021'!$AB$6:$AE$33,4,FALSE),"")</f>
        <v>45.9</v>
      </c>
    </row>
    <row r="246" spans="2:16" ht="15.75" thickBot="1" x14ac:dyDescent="0.3">
      <c r="B246" s="10" t="s">
        <v>33</v>
      </c>
      <c r="C246" s="71" t="s">
        <v>34</v>
      </c>
      <c r="D246" s="8">
        <v>41.7</v>
      </c>
      <c r="E246" s="8">
        <v>37.4</v>
      </c>
      <c r="F246" s="8">
        <v>34.6</v>
      </c>
      <c r="G246" s="8">
        <v>35.9</v>
      </c>
      <c r="H246" s="8">
        <v>36.1</v>
      </c>
      <c r="I246" s="8">
        <v>37.316114499999998</v>
      </c>
      <c r="J246" s="8">
        <v>37.084053350000005</v>
      </c>
      <c r="K246" s="24">
        <v>37.799999999999997</v>
      </c>
      <c r="L246" s="24">
        <v>38.299999999999997</v>
      </c>
      <c r="M246" s="24">
        <v>38.616733700000019</v>
      </c>
      <c r="N246" s="24">
        <f>IFERROR(VLOOKUP(B246,'2020'!$AE$6:$AH$33,4,FALSE),"")</f>
        <v>38.799999999999997</v>
      </c>
      <c r="O246" s="24">
        <f>IFERROR(VLOOKUP(B246,'2021'!$AB$6:$AE$33,4,FALSE),"")</f>
        <v>39.6</v>
      </c>
    </row>
    <row r="247" spans="2:16" ht="15.75" thickBot="1" x14ac:dyDescent="0.3">
      <c r="B247" s="10" t="s">
        <v>35</v>
      </c>
      <c r="C247" s="71" t="s">
        <v>36</v>
      </c>
      <c r="D247" s="8">
        <v>19.2</v>
      </c>
      <c r="E247" s="8">
        <v>15.4</v>
      </c>
      <c r="F247" s="8">
        <v>15.6</v>
      </c>
      <c r="G247" s="8">
        <v>16.600000000000001</v>
      </c>
      <c r="H247" s="8">
        <v>17.7</v>
      </c>
      <c r="I247" s="8">
        <v>17.452463819999995</v>
      </c>
      <c r="J247" s="8">
        <v>16.787880410000003</v>
      </c>
      <c r="K247" s="24">
        <v>17.100000000000001</v>
      </c>
      <c r="L247" s="24">
        <v>17.100000000000001</v>
      </c>
      <c r="M247" s="24">
        <v>17.077676539999995</v>
      </c>
      <c r="N247" s="24">
        <f>IFERROR(VLOOKUP(B247,'2020'!$AE$6:$AH$33,4,FALSE),"")</f>
        <v>17.3</v>
      </c>
      <c r="O247" s="24">
        <f>IFERROR(VLOOKUP(B247,'2021'!$AB$6:$AE$33,4,FALSE),"")</f>
        <v>18.100000000000001</v>
      </c>
    </row>
    <row r="248" spans="2:16" ht="15.75" thickBot="1" x14ac:dyDescent="0.3">
      <c r="B248" s="10" t="s">
        <v>37</v>
      </c>
      <c r="C248" s="71" t="s">
        <v>38</v>
      </c>
      <c r="D248" s="8">
        <v>28.9</v>
      </c>
      <c r="E248" s="8">
        <v>21.9</v>
      </c>
      <c r="F248" s="8">
        <v>21.6</v>
      </c>
      <c r="G248" s="8">
        <v>24</v>
      </c>
      <c r="H248" s="8">
        <v>22.2</v>
      </c>
      <c r="I248" s="8">
        <v>23.857269930000001</v>
      </c>
      <c r="J248" s="8">
        <v>22.227003460000006</v>
      </c>
      <c r="K248" s="24">
        <v>22.4</v>
      </c>
      <c r="L248" s="24">
        <v>24</v>
      </c>
      <c r="M248" s="24">
        <v>23.715783200000004</v>
      </c>
      <c r="N248" s="24">
        <f>IFERROR(VLOOKUP(B248,'2020'!$AE$6:$AH$33,4,FALSE),"")</f>
        <v>23.5</v>
      </c>
      <c r="O248" s="24">
        <f>IFERROR(VLOOKUP(B248,'2021'!$AB$6:$AE$33,4,FALSE),"")</f>
        <v>23.6</v>
      </c>
    </row>
    <row r="249" spans="2:16" ht="15.75" thickBot="1" x14ac:dyDescent="0.3">
      <c r="B249" s="10" t="s">
        <v>39</v>
      </c>
      <c r="C249" s="71" t="s">
        <v>40</v>
      </c>
      <c r="D249" s="8">
        <v>27.6</v>
      </c>
      <c r="E249" s="8">
        <v>25.3</v>
      </c>
      <c r="F249" s="8">
        <v>31.9</v>
      </c>
      <c r="G249" s="8">
        <v>24</v>
      </c>
      <c r="H249" s="8">
        <v>24.3</v>
      </c>
      <c r="I249" s="8">
        <v>23.71989525</v>
      </c>
      <c r="J249" s="8">
        <v>26.889458910000002</v>
      </c>
      <c r="K249" s="24">
        <v>26.3</v>
      </c>
      <c r="L249" s="24">
        <v>26.2</v>
      </c>
      <c r="M249" s="24">
        <v>26.161587229999995</v>
      </c>
      <c r="N249" s="24">
        <f>IFERROR(VLOOKUP(B249,'2020'!$AE$6:$AH$33,4,FALSE),"")</f>
        <v>25.7</v>
      </c>
      <c r="O249" s="24">
        <f>IFERROR(VLOOKUP(B249,'2021'!$AB$6:$AE$33,4,FALSE),"")</f>
        <v>28.5</v>
      </c>
    </row>
    <row r="250" spans="2:16" ht="15.75" thickBot="1" x14ac:dyDescent="0.3">
      <c r="B250" s="10" t="s">
        <v>41</v>
      </c>
      <c r="C250" s="71" t="s">
        <v>42</v>
      </c>
      <c r="D250" s="8">
        <v>27.9</v>
      </c>
      <c r="E250" s="8">
        <v>31.3</v>
      </c>
      <c r="F250" s="8">
        <v>27.5</v>
      </c>
      <c r="G250" s="8">
        <v>28.5</v>
      </c>
      <c r="H250" s="8">
        <v>28.8</v>
      </c>
      <c r="I250" s="8">
        <v>28.834027000000006</v>
      </c>
      <c r="J250" s="8">
        <v>31.986078410000012</v>
      </c>
      <c r="K250" s="24">
        <v>32.299999999999997</v>
      </c>
      <c r="L250" s="24">
        <v>32.4</v>
      </c>
      <c r="M250" s="24">
        <v>32.935346719999998</v>
      </c>
      <c r="N250" s="24">
        <f>IFERROR(VLOOKUP(B250,'2020'!$AE$6:$AH$33,4,FALSE),"")</f>
        <v>33.1</v>
      </c>
      <c r="O250" s="24">
        <f>IFERROR(VLOOKUP(B250,'2021'!$AB$6:$AE$33,4,FALSE),"")</f>
        <v>34.799999999999997</v>
      </c>
    </row>
    <row r="251" spans="2:16" ht="15.75" thickBot="1" x14ac:dyDescent="0.3">
      <c r="B251" s="10" t="s">
        <v>43</v>
      </c>
      <c r="C251" s="71" t="s">
        <v>44</v>
      </c>
      <c r="D251" s="8">
        <v>26.6</v>
      </c>
      <c r="E251" s="8">
        <v>25.2</v>
      </c>
      <c r="F251" s="8">
        <v>26.9</v>
      </c>
      <c r="G251" s="8">
        <v>27.6</v>
      </c>
      <c r="H251" s="8">
        <v>28.2</v>
      </c>
      <c r="I251" s="8">
        <v>30.51854384</v>
      </c>
      <c r="J251" s="8">
        <v>34.759443569999988</v>
      </c>
      <c r="K251" s="24">
        <v>38.200000000000003</v>
      </c>
      <c r="L251" s="24">
        <v>37.700000000000003</v>
      </c>
      <c r="M251" s="24">
        <v>38.593940419999996</v>
      </c>
      <c r="N251" s="24">
        <f>IFERROR(VLOOKUP(B251,'2020'!$AE$6:$AH$33,4,FALSE),"")</f>
        <v>36.9</v>
      </c>
      <c r="O251" s="24">
        <f>IFERROR(VLOOKUP(B251,'2021'!$AB$6:$AE$33,4,FALSE),"")</f>
        <v>38.9</v>
      </c>
    </row>
    <row r="252" spans="2:16" ht="15.75" thickBot="1" x14ac:dyDescent="0.3">
      <c r="B252" s="10" t="s">
        <v>45</v>
      </c>
      <c r="C252" s="71" t="s">
        <v>46</v>
      </c>
      <c r="D252" s="8">
        <v>32.1</v>
      </c>
      <c r="E252" s="8">
        <v>31.2</v>
      </c>
      <c r="F252" s="8">
        <v>31.4</v>
      </c>
      <c r="G252" s="8">
        <v>31.9</v>
      </c>
      <c r="H252" s="8">
        <v>42.3</v>
      </c>
      <c r="I252" s="8">
        <v>27.75409054</v>
      </c>
      <c r="J252" s="8">
        <v>29.300845169999992</v>
      </c>
      <c r="K252" s="24">
        <v>28.9</v>
      </c>
      <c r="L252" s="24">
        <v>29.7</v>
      </c>
      <c r="M252" s="24">
        <v>31.29775287</v>
      </c>
      <c r="N252" s="24">
        <f>IFERROR(VLOOKUP(B252,'2020'!$AE$6:$AH$33,4,FALSE),"")</f>
        <v>29.8</v>
      </c>
      <c r="O252" s="24">
        <f>IFERROR(VLOOKUP(B252,'2021'!$AB$6:$AE$33,4,FALSE),"")</f>
        <v>31.2</v>
      </c>
    </row>
    <row r="253" spans="2:16" ht="15.75" thickBot="1" x14ac:dyDescent="0.3">
      <c r="B253" s="10" t="s">
        <v>47</v>
      </c>
      <c r="C253" s="71" t="s">
        <v>48</v>
      </c>
      <c r="D253" s="8">
        <v>38.9</v>
      </c>
      <c r="E253" s="8">
        <v>37.700000000000003</v>
      </c>
      <c r="F253" s="8">
        <v>39.9</v>
      </c>
      <c r="G253" s="8">
        <v>38.5</v>
      </c>
      <c r="H253" s="8">
        <v>39.799999999999997</v>
      </c>
      <c r="I253" s="8">
        <v>42.012006650000011</v>
      </c>
      <c r="J253" s="8">
        <v>43.056060859999981</v>
      </c>
      <c r="K253" s="24">
        <v>44.4</v>
      </c>
      <c r="L253" s="24">
        <v>45.1</v>
      </c>
      <c r="M253" s="24">
        <v>45.861210400000012</v>
      </c>
      <c r="N253" s="24">
        <f>IFERROR(VLOOKUP(B253,'2020'!$AE$6:$AH$33,4,FALSE),"")</f>
        <v>44.9</v>
      </c>
      <c r="O253" s="24">
        <f>IFERROR(VLOOKUP(B253,'2021'!$AB$6:$AE$33,4,FALSE),"")</f>
        <v>45.6</v>
      </c>
      <c r="P253" s="17"/>
    </row>
    <row r="254" spans="2:16" ht="15.75" thickBot="1" x14ac:dyDescent="0.3">
      <c r="B254" s="10" t="s">
        <v>109</v>
      </c>
      <c r="C254" s="71" t="s">
        <v>137</v>
      </c>
      <c r="D254" s="8"/>
      <c r="E254" s="8"/>
      <c r="F254" s="8"/>
      <c r="G254" s="8"/>
      <c r="H254" s="8"/>
      <c r="I254" s="8"/>
      <c r="J254" s="24"/>
      <c r="K254" s="29"/>
      <c r="L254" s="29"/>
      <c r="M254" s="29"/>
      <c r="N254" s="29">
        <f>IFERROR(VLOOKUP(B254,'2020'!$AE$6:$AH$33,4,FALSE),"")</f>
        <v>101.7</v>
      </c>
      <c r="O254" s="29">
        <f>IFERROR(VLOOKUP(B254,'2021'!$AB$6:$AE$33,4,FALSE),"")</f>
        <v>122.8</v>
      </c>
      <c r="P254" s="31"/>
    </row>
    <row r="255" spans="2:16" ht="26.25" thickBot="1" x14ac:dyDescent="0.3">
      <c r="B255" s="6" t="s">
        <v>49</v>
      </c>
      <c r="C255" s="71" t="s">
        <v>142</v>
      </c>
      <c r="D255" s="24"/>
      <c r="E255" s="24"/>
      <c r="F255" s="8">
        <v>29.6</v>
      </c>
      <c r="G255" s="8">
        <v>28.7</v>
      </c>
      <c r="H255" s="8">
        <v>30.5</v>
      </c>
      <c r="I255" s="8">
        <v>88.283366079999993</v>
      </c>
      <c r="J255" s="8">
        <v>174.41840980999999</v>
      </c>
      <c r="K255" s="24">
        <v>96.6</v>
      </c>
      <c r="L255" s="24">
        <v>80.7</v>
      </c>
      <c r="M255" s="24">
        <v>88.053537200000022</v>
      </c>
      <c r="N255" s="24">
        <f>IFERROR(VLOOKUP(B255,'2020'!$AE$6:$AH$33,4,FALSE),"")</f>
        <v>64.2</v>
      </c>
      <c r="O255" s="24">
        <f>IFERROR(VLOOKUP(B255,'2021'!$AB$6:$AE$33,4,FALSE),"")</f>
        <v>159.4</v>
      </c>
      <c r="P255" s="36"/>
    </row>
    <row r="256" spans="2:16" ht="15.75" thickBot="1" x14ac:dyDescent="0.3">
      <c r="B256" s="9"/>
      <c r="C256" s="71" t="s">
        <v>50</v>
      </c>
      <c r="D256" s="8">
        <v>63.6</v>
      </c>
      <c r="E256" s="8">
        <v>84.5</v>
      </c>
      <c r="F256" s="24"/>
      <c r="G256" s="24"/>
      <c r="H256" s="24"/>
      <c r="I256" s="24"/>
      <c r="J256" s="24"/>
      <c r="K256" s="24"/>
      <c r="L256" s="24"/>
      <c r="M256" s="24"/>
      <c r="N256" s="24" t="str">
        <f>IFERROR(VLOOKUP(B256,'2020'!$AE$6:$AH$33,4,FALSE),"")</f>
        <v/>
      </c>
      <c r="O256" s="24" t="str">
        <f>IFERROR(VLOOKUP(B256,'2021'!$AB$6:$AE$33,4,FALSE),"")</f>
        <v/>
      </c>
    </row>
    <row r="257" spans="2:16" ht="26.25" thickBot="1" x14ac:dyDescent="0.3">
      <c r="B257" s="10" t="s">
        <v>51</v>
      </c>
      <c r="C257" s="71" t="s">
        <v>71</v>
      </c>
      <c r="D257" s="24"/>
      <c r="E257" s="24"/>
      <c r="F257" s="8">
        <v>64.599999999999994</v>
      </c>
      <c r="G257" s="8">
        <v>46.2</v>
      </c>
      <c r="H257" s="8">
        <v>68</v>
      </c>
      <c r="I257" s="8">
        <v>74.023122639999983</v>
      </c>
      <c r="J257" s="8">
        <v>54.640827530000003</v>
      </c>
      <c r="K257" s="8">
        <v>49.1</v>
      </c>
      <c r="L257" s="8">
        <v>61.5</v>
      </c>
      <c r="M257" s="8">
        <v>58.99408991</v>
      </c>
      <c r="N257" s="8" t="str">
        <f>IFERROR(VLOOKUP(B257,'2020'!$AE$6:$AH$33,4,FALSE),"")</f>
        <v/>
      </c>
      <c r="O257" s="8" t="str">
        <f>IFERROR(VLOOKUP(B257,'2021'!$AB$6:$AE$33,4,FALSE),"")</f>
        <v/>
      </c>
    </row>
    <row r="258" spans="2:16" ht="15.75" thickBot="1" x14ac:dyDescent="0.3">
      <c r="B258" s="10" t="s">
        <v>52</v>
      </c>
      <c r="C258" s="71" t="s">
        <v>53</v>
      </c>
      <c r="D258" s="24"/>
      <c r="E258" s="24"/>
      <c r="F258" s="8">
        <v>661.4</v>
      </c>
      <c r="G258" s="8">
        <v>637.20000000000005</v>
      </c>
      <c r="H258" s="8">
        <v>896.9</v>
      </c>
      <c r="I258" s="8">
        <v>940.87260346000005</v>
      </c>
      <c r="J258" s="8">
        <v>810.09573171</v>
      </c>
      <c r="K258" s="8">
        <v>734.9</v>
      </c>
      <c r="L258" s="8">
        <v>538.29999999999995</v>
      </c>
      <c r="M258" s="8">
        <v>499.75591827</v>
      </c>
      <c r="N258" s="8">
        <f>IFERROR(VLOOKUP(B258,'2020'!$AE$6:$AH$33,4,FALSE),"")</f>
        <v>512.20000000000005</v>
      </c>
      <c r="O258" s="8">
        <f>IFERROR(VLOOKUP(B258,'2021'!$AB$6:$AE$33,4,FALSE),"")</f>
        <v>578.6</v>
      </c>
    </row>
    <row r="259" spans="2:16" ht="15.75" thickBot="1" x14ac:dyDescent="0.3">
      <c r="B259" s="10" t="s">
        <v>68</v>
      </c>
      <c r="C259" s="71" t="s">
        <v>69</v>
      </c>
      <c r="D259" s="24"/>
      <c r="E259" s="24"/>
      <c r="F259" s="8"/>
      <c r="G259" s="8"/>
      <c r="H259" s="8"/>
      <c r="I259" s="8"/>
      <c r="J259" s="8"/>
      <c r="K259" s="8"/>
      <c r="L259" s="8">
        <v>15.9</v>
      </c>
      <c r="M259" s="8">
        <v>16.308871</v>
      </c>
      <c r="N259" s="8" t="str">
        <f>IFERROR(VLOOKUP(B259,'2020'!$AE$6:$AH$33,4,FALSE),"")</f>
        <v/>
      </c>
      <c r="O259" s="8" t="str">
        <f>IFERROR(VLOOKUP(B259,'2021'!$AB$6:$AE$33,4,FALSE),"")</f>
        <v/>
      </c>
    </row>
    <row r="260" spans="2:16" ht="15.75" thickBot="1" x14ac:dyDescent="0.3">
      <c r="B260" s="10" t="s">
        <v>113</v>
      </c>
      <c r="C260" s="71" t="s">
        <v>134</v>
      </c>
      <c r="D260" s="8"/>
      <c r="E260" s="8"/>
      <c r="F260" s="8"/>
      <c r="G260" s="8"/>
      <c r="H260" s="8"/>
      <c r="I260" s="8"/>
      <c r="J260" s="24"/>
      <c r="K260" s="29"/>
      <c r="L260" s="29"/>
      <c r="M260" s="29"/>
      <c r="N260" s="29">
        <f>IFERROR(VLOOKUP(B260,'2020'!$AE$6:$AH$33,4,FALSE),"")</f>
        <v>106.1</v>
      </c>
      <c r="O260" s="29">
        <f>IFERROR(VLOOKUP(B260,'2021'!$AB$6:$AE$33,4,FALSE),"")</f>
        <v>100.5</v>
      </c>
      <c r="P260" s="31"/>
    </row>
    <row r="261" spans="2:16" ht="15.75" thickBot="1" x14ac:dyDescent="0.3">
      <c r="B261" s="10" t="s">
        <v>115</v>
      </c>
      <c r="C261" s="71" t="s">
        <v>138</v>
      </c>
      <c r="D261" s="8"/>
      <c r="E261" s="8"/>
      <c r="F261" s="8"/>
      <c r="G261" s="8"/>
      <c r="H261" s="8"/>
      <c r="I261" s="8"/>
      <c r="J261" s="24"/>
      <c r="K261" s="29"/>
      <c r="L261" s="29"/>
      <c r="M261" s="29"/>
      <c r="N261" s="29">
        <f>IFERROR(VLOOKUP(B261,'2020'!$AE$6:$AH$33,4,FALSE),"")</f>
        <v>8.5</v>
      </c>
      <c r="O261" s="29">
        <f>IFERROR(VLOOKUP(B261,'2021'!$AB$6:$AE$33,4,FALSE),"")</f>
        <v>9.5</v>
      </c>
      <c r="P261" s="31"/>
    </row>
    <row r="262" spans="2:16" ht="15.75" thickBot="1" x14ac:dyDescent="0.3">
      <c r="B262" s="10" t="s">
        <v>117</v>
      </c>
      <c r="C262" s="71" t="s">
        <v>139</v>
      </c>
      <c r="D262" s="8"/>
      <c r="E262" s="8"/>
      <c r="F262" s="8"/>
      <c r="G262" s="8"/>
      <c r="H262" s="8"/>
      <c r="I262" s="8"/>
      <c r="J262" s="24"/>
      <c r="K262" s="29"/>
      <c r="L262" s="29"/>
      <c r="M262" s="29"/>
      <c r="N262" s="29">
        <f>IFERROR(VLOOKUP(B262,'2020'!$AE$6:$AH$33,4,FALSE),"")</f>
        <v>296.2</v>
      </c>
      <c r="O262" s="29">
        <f>IFERROR(VLOOKUP(B262,'2021'!$AB$6:$AE$33,4,FALSE),"")</f>
        <v>281.7</v>
      </c>
      <c r="P262" s="31"/>
    </row>
    <row r="263" spans="2:16" ht="26.25" thickBot="1" x14ac:dyDescent="0.3">
      <c r="B263" s="6" t="s">
        <v>54</v>
      </c>
      <c r="C263" s="71" t="s">
        <v>55</v>
      </c>
      <c r="D263" s="24"/>
      <c r="E263" s="24"/>
      <c r="F263" s="8">
        <v>210.7</v>
      </c>
      <c r="G263" s="8">
        <v>203.6</v>
      </c>
      <c r="H263" s="8">
        <v>213.5</v>
      </c>
      <c r="I263" s="8">
        <v>226.23788281999998</v>
      </c>
      <c r="J263" s="8">
        <v>180.01190894999999</v>
      </c>
      <c r="K263" s="8">
        <v>73.400000000000006</v>
      </c>
      <c r="L263" s="8">
        <v>200.3</v>
      </c>
      <c r="M263" s="8">
        <v>194.54464405999994</v>
      </c>
      <c r="N263" s="8" t="str">
        <f>IFERROR(VLOOKUP(B263,'2020'!$AE$6:$AH$33,4,FALSE),"")</f>
        <v/>
      </c>
      <c r="O263" s="8" t="str">
        <f>IFERROR(VLOOKUP(B263,'2021'!$AB$6:$AE$33,4,FALSE),"")</f>
        <v/>
      </c>
    </row>
    <row r="264" spans="2:16" ht="15.75" thickBot="1" x14ac:dyDescent="0.3">
      <c r="B264" s="9"/>
      <c r="C264" s="71" t="s">
        <v>56</v>
      </c>
      <c r="D264" s="8">
        <v>249.4</v>
      </c>
      <c r="E264" s="8">
        <v>248.7</v>
      </c>
      <c r="F264" s="24"/>
      <c r="G264" s="24"/>
      <c r="H264" s="24"/>
      <c r="I264" s="24"/>
      <c r="J264" s="24"/>
      <c r="K264" s="24"/>
      <c r="L264" s="24"/>
      <c r="M264" s="24"/>
      <c r="N264" s="24" t="str">
        <f>IFERROR(VLOOKUP(B264,'2020'!$AE$6:$AH$33,4,FALSE),"")</f>
        <v/>
      </c>
      <c r="O264" s="24" t="str">
        <f>IFERROR(VLOOKUP(B264,'2021'!$AB$6:$AE$33,4,FALSE),"")</f>
        <v/>
      </c>
    </row>
    <row r="265" spans="2:16" ht="15.75" thickBot="1" x14ac:dyDescent="0.3">
      <c r="B265" s="11">
        <v>9901</v>
      </c>
      <c r="C265" s="71" t="s">
        <v>53</v>
      </c>
      <c r="D265" s="8">
        <v>815.8</v>
      </c>
      <c r="E265" s="8">
        <v>747.3</v>
      </c>
      <c r="F265" s="24"/>
      <c r="G265" s="24"/>
      <c r="H265" s="24"/>
      <c r="I265" s="24"/>
      <c r="J265" s="24"/>
      <c r="K265" s="24"/>
      <c r="L265" s="24"/>
      <c r="M265" s="24"/>
      <c r="N265" s="24" t="str">
        <f>IFERROR(VLOOKUP(B265,'2020'!$AE$6:$AH$33,4,FALSE),"")</f>
        <v/>
      </c>
      <c r="O265" s="24" t="str">
        <f>IFERROR(VLOOKUP(B265,'2021'!$AB$6:$AE$33,4,FALSE),"")</f>
        <v/>
      </c>
    </row>
    <row r="266" spans="2:16" s="43" customFormat="1" ht="13.5" thickBot="1" x14ac:dyDescent="0.25">
      <c r="B266" s="12">
        <v>9902</v>
      </c>
      <c r="C266" s="72" t="s">
        <v>57</v>
      </c>
      <c r="D266" s="26">
        <v>81.7</v>
      </c>
      <c r="E266" s="26">
        <v>52.4</v>
      </c>
      <c r="F266" s="42"/>
      <c r="G266" s="42"/>
      <c r="H266" s="42"/>
      <c r="I266" s="42"/>
      <c r="J266" s="26"/>
      <c r="K266" s="26"/>
      <c r="L266" s="26"/>
      <c r="M266" s="26"/>
      <c r="N266" s="26" t="str">
        <f>IFERROR(VLOOKUP(B266,'2020'!$AE$6:$AH$33,4,FALSE),"")</f>
        <v/>
      </c>
      <c r="O266" s="26" t="str">
        <f>IFERROR(VLOOKUP(B266,'2021'!$AB$6:$AE$33,4,FALSE),"")</f>
        <v/>
      </c>
    </row>
    <row r="267" spans="2:16" ht="15.75" thickTop="1" x14ac:dyDescent="0.25">
      <c r="B267" s="14"/>
      <c r="C267" s="4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2:16" ht="16.5" thickBot="1" x14ac:dyDescent="0.3">
      <c r="B268" s="48" t="s">
        <v>66</v>
      </c>
      <c r="C268" s="49"/>
      <c r="D268" s="19">
        <v>2616.3000000000002</v>
      </c>
      <c r="E268" s="19">
        <v>2454</v>
      </c>
      <c r="F268" s="19">
        <v>2336.9</v>
      </c>
      <c r="G268" s="19">
        <v>2285.3000000000002</v>
      </c>
      <c r="H268" s="19">
        <v>2647</v>
      </c>
      <c r="I268" s="19">
        <v>2790.24539448</v>
      </c>
      <c r="J268" s="19">
        <v>2702.3699852300001</v>
      </c>
      <c r="K268" s="19">
        <v>2672.1000000000004</v>
      </c>
      <c r="L268" s="19">
        <v>2663.3</v>
      </c>
      <c r="M268" s="19">
        <f>SUM(M222:M266)</f>
        <v>2661.3665173900008</v>
      </c>
      <c r="N268" s="19">
        <f>SUM(N222:N266)</f>
        <v>2730.2</v>
      </c>
      <c r="O268" s="19">
        <f>SUM(O221:O266)</f>
        <v>2970</v>
      </c>
    </row>
    <row r="269" spans="2:16" ht="15.75" x14ac:dyDescent="0.25">
      <c r="B269" s="1"/>
    </row>
  </sheetData>
  <mergeCells count="10">
    <mergeCell ref="B175:C176"/>
    <mergeCell ref="B212:C212"/>
    <mergeCell ref="B219:C220"/>
    <mergeCell ref="B268:C268"/>
    <mergeCell ref="B9:C10"/>
    <mergeCell ref="B58:C58"/>
    <mergeCell ref="B65:C66"/>
    <mergeCell ref="B112:C112"/>
    <mergeCell ref="B119:C120"/>
    <mergeCell ref="B168:C168"/>
  </mergeCells>
  <pageMargins left="1" right="1" top="1" bottom="1" header="0.5" footer="0.5"/>
  <pageSetup paperSize="9" scale="46" fitToWidth="0" fitToHeight="0" orientation="portrait" r:id="rId1"/>
  <rowBreaks count="4" manualBreakCount="4">
    <brk id="62" max="16383" man="1"/>
    <brk id="116" max="16383" man="1"/>
    <brk id="172" max="16383" man="1"/>
    <brk id="216" max="16383" man="1"/>
  </rowBreaks>
  <ignoredErrors>
    <ignoredError sqref="B244:C253 B107:B110 B163:B166 B177:B210 B68:B72 B74:B75 B78 B80 B89:B98 B100:B104 B82:B87 B122:B126 B129:B130 B133 B135 B137:B142 B144:B153 B157:B159 B263:C266 B255 B155 B222:C226 B229:C230 B233:C233 B235:C235 B237:C242 B256:C25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267"/>
  <sheetViews>
    <sheetView topLeftCell="E198" workbookViewId="0">
      <selection activeCell="P244" sqref="P244"/>
    </sheetView>
  </sheetViews>
  <sheetFormatPr defaultRowHeight="15" x14ac:dyDescent="0.25"/>
  <cols>
    <col min="1" max="1" width="20.28515625" bestFit="1" customWidth="1"/>
    <col min="2" max="2" width="21.5703125" customWidth="1"/>
    <col min="3" max="3" width="69.140625" bestFit="1" customWidth="1"/>
    <col min="18" max="18" width="20.28515625" bestFit="1" customWidth="1"/>
    <col min="19" max="19" width="21.5703125" customWidth="1"/>
    <col min="20" max="20" width="69.140625" bestFit="1" customWidth="1"/>
    <col min="21" max="21" width="16.7109375" style="93" bestFit="1" customWidth="1"/>
  </cols>
  <sheetData>
    <row r="1" spans="1:21" x14ac:dyDescent="0.25">
      <c r="B1" s="90" t="s">
        <v>3</v>
      </c>
      <c r="C1" s="90"/>
      <c r="D1" s="41">
        <v>2010</v>
      </c>
      <c r="E1" s="41">
        <v>2011</v>
      </c>
      <c r="F1" s="41">
        <v>2012</v>
      </c>
      <c r="G1" s="41">
        <v>2013</v>
      </c>
      <c r="H1" s="41">
        <v>2014</v>
      </c>
      <c r="I1" s="41">
        <v>2015</v>
      </c>
      <c r="J1" s="41">
        <v>2016</v>
      </c>
      <c r="K1" s="41">
        <v>2017</v>
      </c>
      <c r="L1" s="41">
        <v>2018</v>
      </c>
      <c r="M1" s="41">
        <v>2019</v>
      </c>
      <c r="N1" s="41">
        <v>2020</v>
      </c>
      <c r="O1" s="41">
        <v>2021</v>
      </c>
      <c r="T1" s="90"/>
      <c r="U1" s="91">
        <v>2021</v>
      </c>
    </row>
    <row r="2" spans="1:21" x14ac:dyDescent="0.25">
      <c r="B2" s="90"/>
      <c r="C2" s="90"/>
      <c r="D2" s="5" t="s">
        <v>4</v>
      </c>
      <c r="E2" s="5" t="s">
        <v>4</v>
      </c>
      <c r="F2" s="5" t="s">
        <v>4</v>
      </c>
      <c r="G2" s="5" t="s">
        <v>4</v>
      </c>
      <c r="H2" s="5" t="s">
        <v>4</v>
      </c>
      <c r="I2" s="5" t="s">
        <v>4</v>
      </c>
      <c r="J2" s="5" t="s">
        <v>4</v>
      </c>
      <c r="K2" s="5" t="s">
        <v>4</v>
      </c>
      <c r="L2" s="5" t="s">
        <v>4</v>
      </c>
      <c r="M2" s="5" t="s">
        <v>4</v>
      </c>
      <c r="N2" s="5" t="s">
        <v>4</v>
      </c>
      <c r="O2" s="5" t="s">
        <v>4</v>
      </c>
      <c r="P2" s="30"/>
      <c r="Q2" s="90" t="s">
        <v>143</v>
      </c>
      <c r="R2" s="90" t="s">
        <v>144</v>
      </c>
      <c r="S2" s="90" t="s">
        <v>145</v>
      </c>
      <c r="T2" s="90" t="s">
        <v>146</v>
      </c>
      <c r="U2" s="92" t="s">
        <v>147</v>
      </c>
    </row>
    <row r="3" spans="1:21" x14ac:dyDescent="0.25">
      <c r="A3" s="34" t="s">
        <v>2</v>
      </c>
      <c r="B3" t="str">
        <f>+'desp. organic.'!B11</f>
        <v>0100</v>
      </c>
      <c r="C3" t="str">
        <f>+'desp. organic.'!C11</f>
        <v>Gerència Municipal</v>
      </c>
      <c r="D3">
        <f>+'desp. organic.'!D11</f>
        <v>0</v>
      </c>
      <c r="E3">
        <f>+'desp. organic.'!E11</f>
        <v>0</v>
      </c>
      <c r="F3">
        <f>+'desp. organic.'!F11</f>
        <v>0</v>
      </c>
      <c r="G3">
        <f>+'desp. organic.'!G11</f>
        <v>0</v>
      </c>
      <c r="H3">
        <f>+'desp. organic.'!H11</f>
        <v>0</v>
      </c>
      <c r="I3">
        <f>+'desp. organic.'!I11</f>
        <v>0</v>
      </c>
      <c r="J3">
        <f>+'desp. organic.'!J11</f>
        <v>0</v>
      </c>
      <c r="K3">
        <f>+'desp. organic.'!K11</f>
        <v>0</v>
      </c>
      <c r="L3">
        <f>+'desp. organic.'!L11</f>
        <v>0</v>
      </c>
      <c r="M3">
        <f>+'desp. organic.'!M11</f>
        <v>0</v>
      </c>
      <c r="N3">
        <f>+'desp. organic.'!N11</f>
        <v>15.9</v>
      </c>
      <c r="O3">
        <f>+'desp. organic.'!O11</f>
        <v>18</v>
      </c>
      <c r="Q3">
        <v>2021</v>
      </c>
      <c r="R3" s="34" t="s">
        <v>2</v>
      </c>
      <c r="S3" t="s">
        <v>79</v>
      </c>
      <c r="T3" t="s">
        <v>120</v>
      </c>
      <c r="U3" s="93">
        <v>18</v>
      </c>
    </row>
    <row r="4" spans="1:21" hidden="1" x14ac:dyDescent="0.25">
      <c r="A4" s="34" t="s">
        <v>2</v>
      </c>
      <c r="B4" t="str">
        <f>+'desp. organic.'!B12</f>
        <v>0101</v>
      </c>
      <c r="C4" t="str">
        <f>+'desp. organic.'!C12</f>
        <v>Recursos</v>
      </c>
      <c r="D4">
        <f>+'desp. organic.'!D12</f>
        <v>0</v>
      </c>
      <c r="E4">
        <f>+'desp. organic.'!E12</f>
        <v>0</v>
      </c>
      <c r="F4">
        <f>+'desp. organic.'!F12</f>
        <v>153.4</v>
      </c>
      <c r="G4">
        <f>+'desp. organic.'!G12</f>
        <v>155.6</v>
      </c>
      <c r="H4">
        <f>+'desp. organic.'!H12</f>
        <v>161.30000000000001</v>
      </c>
      <c r="I4">
        <f>+'desp. organic.'!I12</f>
        <v>160.6059616</v>
      </c>
      <c r="J4">
        <f>+'desp. organic.'!J12</f>
        <v>129.15026284999999</v>
      </c>
      <c r="K4">
        <f>+'desp. organic.'!K12</f>
        <v>125</v>
      </c>
      <c r="L4">
        <f>+'desp. organic.'!L12</f>
        <v>134.1</v>
      </c>
      <c r="M4">
        <f>+'desp. organic.'!M12</f>
        <v>145.47428764000017</v>
      </c>
      <c r="N4" t="str">
        <f>+'desp. organic.'!N12</f>
        <v/>
      </c>
      <c r="O4" t="str">
        <f>+'desp. organic.'!O12</f>
        <v/>
      </c>
      <c r="Q4">
        <v>2021</v>
      </c>
      <c r="R4" s="34" t="s">
        <v>2</v>
      </c>
      <c r="S4" t="s">
        <v>5</v>
      </c>
      <c r="T4" t="s">
        <v>6</v>
      </c>
    </row>
    <row r="5" spans="1:21" hidden="1" x14ac:dyDescent="0.25">
      <c r="A5" s="34" t="s">
        <v>2</v>
      </c>
      <c r="B5">
        <f>+'desp. organic.'!B13</f>
        <v>0</v>
      </c>
      <c r="C5" t="str">
        <f>+'desp. organic.'!C13</f>
        <v>Serveis generals i Coord. Territ.</v>
      </c>
      <c r="D5">
        <f>+'desp. organic.'!D13</f>
        <v>149.4</v>
      </c>
      <c r="E5">
        <f>+'desp. organic.'!E13</f>
        <v>145</v>
      </c>
      <c r="F5">
        <f>+'desp. organic.'!F13</f>
        <v>0</v>
      </c>
      <c r="G5">
        <f>+'desp. organic.'!G13</f>
        <v>0</v>
      </c>
      <c r="H5">
        <f>+'desp. organic.'!H13</f>
        <v>0</v>
      </c>
      <c r="I5">
        <f>+'desp. organic.'!I13</f>
        <v>0</v>
      </c>
      <c r="J5">
        <f>+'desp. organic.'!J13</f>
        <v>0</v>
      </c>
      <c r="K5">
        <f>+'desp. organic.'!K13</f>
        <v>0</v>
      </c>
      <c r="L5">
        <f>+'desp. organic.'!L13</f>
        <v>0</v>
      </c>
      <c r="M5">
        <f>+'desp. organic.'!M13</f>
        <v>0</v>
      </c>
      <c r="N5" t="str">
        <f>+'desp. organic.'!N13</f>
        <v/>
      </c>
      <c r="O5" t="str">
        <f>+'desp. organic.'!O13</f>
        <v/>
      </c>
      <c r="Q5">
        <v>2021</v>
      </c>
      <c r="R5" s="34" t="s">
        <v>2</v>
      </c>
      <c r="S5">
        <v>0</v>
      </c>
      <c r="T5" t="s">
        <v>7</v>
      </c>
    </row>
    <row r="6" spans="1:21" hidden="1" x14ac:dyDescent="0.25">
      <c r="A6" s="34" t="s">
        <v>2</v>
      </c>
      <c r="B6" t="str">
        <f>+'desp. organic.'!B14</f>
        <v>0102</v>
      </c>
      <c r="C6" t="str">
        <f>+'desp. organic.'!C14</f>
        <v>Recursos Humans i Organització</v>
      </c>
      <c r="D6">
        <f>+'desp. organic.'!D14</f>
        <v>6.6</v>
      </c>
      <c r="E6">
        <f>+'desp. organic.'!E14</f>
        <v>6.4</v>
      </c>
      <c r="F6">
        <f>+'desp. organic.'!F14</f>
        <v>6</v>
      </c>
      <c r="G6">
        <f>+'desp. organic.'!G14</f>
        <v>6.4</v>
      </c>
      <c r="H6">
        <f>+'desp. organic.'!H14</f>
        <v>6.4</v>
      </c>
      <c r="I6">
        <f>+'desp. organic.'!I14</f>
        <v>6.5860486900000001</v>
      </c>
      <c r="J6">
        <f>+'desp. organic.'!J14</f>
        <v>7.1228911499999965</v>
      </c>
      <c r="K6">
        <f>+'desp. organic.'!K14</f>
        <v>7.7</v>
      </c>
      <c r="L6">
        <f>+'desp. organic.'!L14</f>
        <v>8.1</v>
      </c>
      <c r="M6">
        <f>+'desp. organic.'!M14</f>
        <v>8.8797601499999992</v>
      </c>
      <c r="N6" t="str">
        <f>+'desp. organic.'!N14</f>
        <v/>
      </c>
      <c r="O6" t="str">
        <f>+'desp. organic.'!O14</f>
        <v/>
      </c>
      <c r="Q6">
        <v>2021</v>
      </c>
      <c r="R6" s="34" t="s">
        <v>2</v>
      </c>
      <c r="S6" t="s">
        <v>8</v>
      </c>
      <c r="T6" t="s">
        <v>9</v>
      </c>
    </row>
    <row r="7" spans="1:21" hidden="1" x14ac:dyDescent="0.25">
      <c r="A7" s="34" t="s">
        <v>2</v>
      </c>
      <c r="B7" t="str">
        <f>+'desp. organic.'!B15</f>
        <v>0103</v>
      </c>
      <c r="C7" t="str">
        <f>+'desp. organic.'!C15</f>
        <v>Finances</v>
      </c>
      <c r="D7">
        <f>+'desp. organic.'!D15</f>
        <v>28.5</v>
      </c>
      <c r="E7">
        <f>+'desp. organic.'!E15</f>
        <v>26.8</v>
      </c>
      <c r="F7">
        <f>+'desp. organic.'!F15</f>
        <v>0</v>
      </c>
      <c r="G7">
        <f>+'desp. organic.'!G15</f>
        <v>0</v>
      </c>
      <c r="H7">
        <f>+'desp. organic.'!H15</f>
        <v>0</v>
      </c>
      <c r="I7">
        <f>+'desp. organic.'!I15</f>
        <v>0</v>
      </c>
      <c r="J7">
        <f>+'desp. organic.'!J15</f>
        <v>0</v>
      </c>
      <c r="K7">
        <f>+'desp. organic.'!K15</f>
        <v>0</v>
      </c>
      <c r="L7">
        <f>+'desp. organic.'!L15</f>
        <v>0</v>
      </c>
      <c r="M7">
        <f>+'desp. organic.'!M15</f>
        <v>0</v>
      </c>
      <c r="N7" t="str">
        <f>+'desp. organic.'!N15</f>
        <v/>
      </c>
      <c r="O7" t="str">
        <f>+'desp. organic.'!O15</f>
        <v/>
      </c>
      <c r="Q7">
        <v>2021</v>
      </c>
      <c r="R7" s="34" t="s">
        <v>2</v>
      </c>
      <c r="S7" t="s">
        <v>10</v>
      </c>
      <c r="T7" t="s">
        <v>11</v>
      </c>
    </row>
    <row r="8" spans="1:21" hidden="1" x14ac:dyDescent="0.25">
      <c r="A8" s="34" t="s">
        <v>2</v>
      </c>
      <c r="B8" t="str">
        <f>+'desp. organic.'!B16</f>
        <v>0104</v>
      </c>
      <c r="C8" t="str">
        <f>+'desp. organic.'!C16</f>
        <v>Gerència Municipal i coord.</v>
      </c>
      <c r="D8">
        <f>+'desp. organic.'!D16</f>
        <v>4.5999999999999996</v>
      </c>
      <c r="E8">
        <f>+'desp. organic.'!E16</f>
        <v>3.4</v>
      </c>
      <c r="F8">
        <f>+'desp. organic.'!F16</f>
        <v>3</v>
      </c>
      <c r="G8">
        <f>+'desp. organic.'!G16</f>
        <v>3.9</v>
      </c>
      <c r="H8">
        <f>+'desp. organic.'!H16</f>
        <v>10.4</v>
      </c>
      <c r="I8">
        <f>+'desp. organic.'!I16</f>
        <v>8.8996422300000013</v>
      </c>
      <c r="J8">
        <f>+'desp. organic.'!J16</f>
        <v>4.3402564400000001</v>
      </c>
      <c r="K8">
        <f>+'desp. organic.'!K16</f>
        <v>8.3000000000000007</v>
      </c>
      <c r="L8">
        <f>+'desp. organic.'!L16</f>
        <v>89</v>
      </c>
      <c r="M8">
        <f>+'desp. organic.'!M16</f>
        <v>80.997991070000012</v>
      </c>
      <c r="N8" t="str">
        <f>+'desp. organic.'!N16</f>
        <v/>
      </c>
      <c r="O8" t="str">
        <f>+'desp. organic.'!O16</f>
        <v/>
      </c>
      <c r="Q8">
        <v>2021</v>
      </c>
      <c r="R8" s="34" t="s">
        <v>2</v>
      </c>
      <c r="S8" t="s">
        <v>12</v>
      </c>
      <c r="T8" t="s">
        <v>70</v>
      </c>
    </row>
    <row r="9" spans="1:21" x14ac:dyDescent="0.25">
      <c r="A9" s="34" t="s">
        <v>2</v>
      </c>
      <c r="B9" t="str">
        <f>+'desp. organic.'!B17</f>
        <v>0106</v>
      </c>
      <c r="C9" t="str">
        <f>+'desp. organic.'!C17</f>
        <v>Gerència de Coordinació Territorial i Proxi</v>
      </c>
      <c r="D9">
        <f>+'desp. organic.'!D17</f>
        <v>0</v>
      </c>
      <c r="E9">
        <f>+'desp. organic.'!E17</f>
        <v>0</v>
      </c>
      <c r="F9">
        <f>+'desp. organic.'!F17</f>
        <v>0</v>
      </c>
      <c r="G9">
        <f>+'desp. organic.'!G17</f>
        <v>0</v>
      </c>
      <c r="H9">
        <f>+'desp. organic.'!H17</f>
        <v>0</v>
      </c>
      <c r="I9">
        <f>+'desp. organic.'!I17</f>
        <v>0</v>
      </c>
      <c r="J9">
        <f>+'desp. organic.'!J17</f>
        <v>0</v>
      </c>
      <c r="K9">
        <f>+'desp. organic.'!K17</f>
        <v>0</v>
      </c>
      <c r="L9">
        <f>+'desp. organic.'!L17</f>
        <v>0</v>
      </c>
      <c r="M9">
        <f>+'desp. organic.'!M17</f>
        <v>0</v>
      </c>
      <c r="N9">
        <f>+'desp. organic.'!N17</f>
        <v>5.0999999999999996</v>
      </c>
      <c r="O9">
        <f>+'desp. organic.'!O17</f>
        <v>4.5999999999999996</v>
      </c>
      <c r="Q9">
        <v>2021</v>
      </c>
      <c r="R9" s="34" t="s">
        <v>2</v>
      </c>
      <c r="S9" t="s">
        <v>81</v>
      </c>
      <c r="T9" t="s">
        <v>126</v>
      </c>
      <c r="U9" s="93">
        <v>4.5999999999999996</v>
      </c>
    </row>
    <row r="10" spans="1:21" x14ac:dyDescent="0.25">
      <c r="A10" s="34" t="s">
        <v>2</v>
      </c>
      <c r="B10" t="str">
        <f>+'desp. organic.'!B18</f>
        <v>0200</v>
      </c>
      <c r="C10" t="str">
        <f>+'desp. organic.'!C18</f>
        <v>Ger. de Drets Socials, Justicia Global, Femin</v>
      </c>
      <c r="D10">
        <f>+'desp. organic.'!D18</f>
        <v>0</v>
      </c>
      <c r="E10">
        <f>+'desp. organic.'!E18</f>
        <v>0</v>
      </c>
      <c r="F10">
        <f>+'desp. organic.'!F18</f>
        <v>0</v>
      </c>
      <c r="G10">
        <f>+'desp. organic.'!G18</f>
        <v>0</v>
      </c>
      <c r="H10">
        <f>+'desp. organic.'!H18</f>
        <v>0</v>
      </c>
      <c r="I10">
        <f>+'desp. organic.'!I18</f>
        <v>0</v>
      </c>
      <c r="J10">
        <f>+'desp. organic.'!J18</f>
        <v>0</v>
      </c>
      <c r="K10">
        <f>+'desp. organic.'!K18</f>
        <v>0</v>
      </c>
      <c r="L10">
        <f>+'desp. organic.'!L18</f>
        <v>0</v>
      </c>
      <c r="M10">
        <f>+'desp. organic.'!M18</f>
        <v>0</v>
      </c>
      <c r="N10">
        <f>+'desp. organic.'!N18</f>
        <v>293.10000000000002</v>
      </c>
      <c r="O10">
        <f>+'desp. organic.'!O18</f>
        <v>285.7</v>
      </c>
      <c r="Q10">
        <v>2021</v>
      </c>
      <c r="R10" s="34" t="s">
        <v>2</v>
      </c>
      <c r="S10" t="s">
        <v>83</v>
      </c>
      <c r="T10" t="s">
        <v>131</v>
      </c>
      <c r="U10" s="93">
        <v>285.7</v>
      </c>
    </row>
    <row r="11" spans="1:21" hidden="1" x14ac:dyDescent="0.25">
      <c r="A11" s="34" t="s">
        <v>2</v>
      </c>
      <c r="B11" t="str">
        <f>+'desp. organic.'!B19</f>
        <v>0201</v>
      </c>
      <c r="C11" t="str">
        <f>+'desp. organic.'!C19</f>
        <v>Acció Social i Ciutadania</v>
      </c>
      <c r="D11">
        <f>+'desp. organic.'!D19</f>
        <v>111.3</v>
      </c>
      <c r="E11">
        <f>+'desp. organic.'!E19</f>
        <v>117.2</v>
      </c>
      <c r="F11">
        <f>+'desp. organic.'!F19</f>
        <v>0</v>
      </c>
      <c r="G11">
        <f>+'desp. organic.'!G19</f>
        <v>0</v>
      </c>
      <c r="H11">
        <f>+'desp. organic.'!H19</f>
        <v>0</v>
      </c>
      <c r="I11">
        <f>+'desp. organic.'!I19</f>
        <v>0</v>
      </c>
      <c r="J11">
        <f>+'desp. organic.'!J19</f>
        <v>0</v>
      </c>
      <c r="K11">
        <f>+'desp. organic.'!K19</f>
        <v>0</v>
      </c>
      <c r="L11">
        <f>+'desp. organic.'!L19</f>
        <v>0</v>
      </c>
      <c r="M11">
        <f>+'desp. organic.'!M19</f>
        <v>0</v>
      </c>
      <c r="N11" t="str">
        <f>+'desp. organic.'!N19</f>
        <v/>
      </c>
      <c r="O11" t="str">
        <f>+'desp. organic.'!O19</f>
        <v/>
      </c>
      <c r="Q11">
        <v>2021</v>
      </c>
      <c r="R11" s="34" t="s">
        <v>2</v>
      </c>
      <c r="S11" t="s">
        <v>13</v>
      </c>
      <c r="T11" t="s">
        <v>14</v>
      </c>
    </row>
    <row r="12" spans="1:21" hidden="1" x14ac:dyDescent="0.25">
      <c r="A12" s="34" t="s">
        <v>2</v>
      </c>
      <c r="B12">
        <f>+'desp. organic.'!B20</f>
        <v>0</v>
      </c>
      <c r="C12" t="str">
        <f>+'desp. organic.'!C20</f>
        <v>Qualitat de Vida, Igualtat i Esports / Drets Socials</v>
      </c>
      <c r="D12">
        <f>+'desp. organic.'!D20</f>
        <v>0</v>
      </c>
      <c r="E12">
        <f>+'desp. organic.'!E20</f>
        <v>0</v>
      </c>
      <c r="F12">
        <f>+'desp. organic.'!F20</f>
        <v>175.5</v>
      </c>
      <c r="G12">
        <f>+'desp. organic.'!G20</f>
        <v>184</v>
      </c>
      <c r="H12">
        <f>+'desp. organic.'!H20</f>
        <v>191.4</v>
      </c>
      <c r="I12">
        <f>+'desp. organic.'!I20</f>
        <v>230.88293809000001</v>
      </c>
      <c r="J12">
        <f>+'desp. organic.'!J20</f>
        <v>358.62160578000004</v>
      </c>
      <c r="K12">
        <f>+'desp. organic.'!K20</f>
        <v>335</v>
      </c>
      <c r="L12">
        <f>+'desp. organic.'!L20</f>
        <v>357.9</v>
      </c>
      <c r="M12">
        <f>+'desp. organic.'!M20</f>
        <v>361.75112544999996</v>
      </c>
      <c r="N12" t="str">
        <f>+'desp. organic.'!N20</f>
        <v/>
      </c>
      <c r="O12" t="str">
        <f>+'desp. organic.'!O20</f>
        <v/>
      </c>
      <c r="Q12">
        <v>2021</v>
      </c>
      <c r="R12" s="34" t="s">
        <v>2</v>
      </c>
      <c r="S12">
        <v>0</v>
      </c>
      <c r="T12" t="s">
        <v>15</v>
      </c>
    </row>
    <row r="13" spans="1:21" x14ac:dyDescent="0.25">
      <c r="A13" s="34" t="s">
        <v>2</v>
      </c>
      <c r="B13" t="str">
        <f>+'desp. organic.'!B21</f>
        <v>0202</v>
      </c>
      <c r="C13" t="str">
        <f>+'desp. organic.'!C21</f>
        <v>Gerència de l'Habitatge</v>
      </c>
      <c r="D13">
        <f>+'desp. organic.'!D21</f>
        <v>0</v>
      </c>
      <c r="E13">
        <f>+'desp. organic.'!E21</f>
        <v>0</v>
      </c>
      <c r="F13">
        <f>+'desp. organic.'!F21</f>
        <v>0</v>
      </c>
      <c r="G13">
        <f>+'desp. organic.'!G21</f>
        <v>0</v>
      </c>
      <c r="H13">
        <f>+'desp. organic.'!H21</f>
        <v>0</v>
      </c>
      <c r="I13">
        <f>+'desp. organic.'!I21</f>
        <v>0</v>
      </c>
      <c r="J13">
        <f>+'desp. organic.'!J21</f>
        <v>0</v>
      </c>
      <c r="K13">
        <f>+'desp. organic.'!K21</f>
        <v>0</v>
      </c>
      <c r="L13">
        <f>+'desp. organic.'!L21</f>
        <v>0</v>
      </c>
      <c r="M13">
        <f>+'desp. organic.'!M21</f>
        <v>0</v>
      </c>
      <c r="N13">
        <f>+'desp. organic.'!N21</f>
        <v>13.5</v>
      </c>
      <c r="O13">
        <f>+'desp. organic.'!O21</f>
        <v>19.100000000000001</v>
      </c>
      <c r="Q13">
        <v>2021</v>
      </c>
      <c r="R13" s="34" t="s">
        <v>2</v>
      </c>
      <c r="S13" t="s">
        <v>85</v>
      </c>
      <c r="T13" t="s">
        <v>127</v>
      </c>
      <c r="U13" s="93">
        <v>19.100000000000001</v>
      </c>
    </row>
    <row r="14" spans="1:21" x14ac:dyDescent="0.25">
      <c r="A14" s="34" t="s">
        <v>2</v>
      </c>
      <c r="B14" t="str">
        <f>+'desp. organic.'!B22</f>
        <v>0300</v>
      </c>
      <c r="C14" t="str">
        <f>+'desp. organic.'!C22</f>
        <v>Ger. d'Àrea Agenda 2030, Trans. Digital i Esport</v>
      </c>
      <c r="D14">
        <f>+'desp. organic.'!D22</f>
        <v>0</v>
      </c>
      <c r="E14">
        <f>+'desp. organic.'!E22</f>
        <v>0</v>
      </c>
      <c r="F14">
        <f>+'desp. organic.'!F22</f>
        <v>0</v>
      </c>
      <c r="G14">
        <f>+'desp. organic.'!G22</f>
        <v>0</v>
      </c>
      <c r="H14">
        <f>+'desp. organic.'!H22</f>
        <v>0</v>
      </c>
      <c r="I14">
        <f>+'desp. organic.'!I22</f>
        <v>0</v>
      </c>
      <c r="J14">
        <f>+'desp. organic.'!J22</f>
        <v>0</v>
      </c>
      <c r="K14">
        <f>+'desp. organic.'!K22</f>
        <v>0</v>
      </c>
      <c r="L14">
        <f>+'desp. organic.'!L22</f>
        <v>0</v>
      </c>
      <c r="M14">
        <f>+'desp. organic.'!M22</f>
        <v>0</v>
      </c>
      <c r="N14">
        <f>+'desp. organic.'!N22</f>
        <v>55.5</v>
      </c>
      <c r="O14">
        <f>+'desp. organic.'!O22</f>
        <v>62.5</v>
      </c>
      <c r="Q14">
        <v>2021</v>
      </c>
      <c r="R14" s="34" t="s">
        <v>2</v>
      </c>
      <c r="S14" t="s">
        <v>87</v>
      </c>
      <c r="T14" t="s">
        <v>140</v>
      </c>
      <c r="U14" s="93">
        <v>62.5</v>
      </c>
    </row>
    <row r="15" spans="1:21" x14ac:dyDescent="0.25">
      <c r="A15" s="34" t="s">
        <v>2</v>
      </c>
      <c r="B15" t="str">
        <f>+'desp. organic.'!B23</f>
        <v>0301</v>
      </c>
      <c r="C15" t="str">
        <f>+'desp. organic.'!C23</f>
        <v>Medi Ambient/Empresa, Cultura i Innovació</v>
      </c>
      <c r="D15">
        <f>+'desp. organic.'!D23</f>
        <v>339.1</v>
      </c>
      <c r="E15">
        <f>+'desp. organic.'!E23</f>
        <v>339.4</v>
      </c>
      <c r="F15">
        <f>+'desp. organic.'!F23</f>
        <v>0</v>
      </c>
      <c r="G15">
        <f>+'desp. organic.'!G23</f>
        <v>0</v>
      </c>
      <c r="H15">
        <f>+'desp. organic.'!H23</f>
        <v>0</v>
      </c>
      <c r="I15">
        <f>+'desp. organic.'!I23</f>
        <v>0</v>
      </c>
      <c r="J15">
        <f>+'desp. organic.'!J23</f>
        <v>0</v>
      </c>
      <c r="K15">
        <f>+'desp. organic.'!K23</f>
        <v>222.1</v>
      </c>
      <c r="L15">
        <f>+'desp. organic.'!L23</f>
        <v>0</v>
      </c>
      <c r="M15">
        <f>+'desp. organic.'!M23</f>
        <v>0</v>
      </c>
      <c r="N15">
        <f>+'desp. organic.'!N23</f>
        <v>53.5</v>
      </c>
      <c r="O15">
        <f>+'desp. organic.'!O23</f>
        <v>57.4</v>
      </c>
      <c r="Q15">
        <v>2021</v>
      </c>
      <c r="R15" s="34" t="s">
        <v>2</v>
      </c>
      <c r="S15" t="s">
        <v>16</v>
      </c>
      <c r="T15" t="s">
        <v>67</v>
      </c>
      <c r="U15" s="93">
        <v>57.4</v>
      </c>
    </row>
    <row r="16" spans="1:21" x14ac:dyDescent="0.25">
      <c r="A16" s="34" t="s">
        <v>2</v>
      </c>
      <c r="B16" t="str">
        <f>+'desp. organic.'!B24</f>
        <v>0400</v>
      </c>
      <c r="C16" t="str">
        <f>+'desp. organic.'!C24</f>
        <v>Gerència d'Àrea de Seguretat i Prevenció</v>
      </c>
      <c r="D16">
        <f>+'desp. organic.'!D24</f>
        <v>0</v>
      </c>
      <c r="E16">
        <f>+'desp. organic.'!E24</f>
        <v>0</v>
      </c>
      <c r="F16">
        <f>+'desp. organic.'!F24</f>
        <v>0</v>
      </c>
      <c r="G16">
        <f>+'desp. organic.'!G24</f>
        <v>0</v>
      </c>
      <c r="H16">
        <f>+'desp. organic.'!H24</f>
        <v>0</v>
      </c>
      <c r="I16">
        <f>+'desp. organic.'!I24</f>
        <v>0</v>
      </c>
      <c r="J16">
        <f>+'desp. organic.'!J24</f>
        <v>0</v>
      </c>
      <c r="K16">
        <f>+'desp. organic.'!K24</f>
        <v>0</v>
      </c>
      <c r="L16">
        <f>+'desp. organic.'!L24</f>
        <v>0</v>
      </c>
      <c r="M16">
        <f>+'desp. organic.'!M24</f>
        <v>0</v>
      </c>
      <c r="N16">
        <f>+'desp. organic.'!N24</f>
        <v>271.89999999999998</v>
      </c>
      <c r="O16">
        <f>+'desp. organic.'!O24</f>
        <v>292</v>
      </c>
      <c r="Q16">
        <v>2021</v>
      </c>
      <c r="R16" s="34" t="s">
        <v>2</v>
      </c>
      <c r="S16" t="s">
        <v>90</v>
      </c>
      <c r="T16" t="s">
        <v>129</v>
      </c>
      <c r="U16" s="93">
        <v>292</v>
      </c>
    </row>
    <row r="17" spans="1:21" hidden="1" x14ac:dyDescent="0.25">
      <c r="A17" s="34" t="s">
        <v>2</v>
      </c>
      <c r="B17" t="str">
        <f>+'desp. organic.'!B25</f>
        <v>0401</v>
      </c>
      <c r="C17" t="str">
        <f>+'desp. organic.'!C25</f>
        <v>Prevenció, Seguretat i Mobilitat / Seguretat i Prevenció</v>
      </c>
      <c r="D17">
        <f>+'desp. organic.'!D25</f>
        <v>223.9</v>
      </c>
      <c r="E17">
        <f>+'desp. organic.'!E25</f>
        <v>228</v>
      </c>
      <c r="F17">
        <f>+'desp. organic.'!F25</f>
        <v>224.1</v>
      </c>
      <c r="G17">
        <f>+'desp. organic.'!G25</f>
        <v>230.1</v>
      </c>
      <c r="H17">
        <f>+'desp. organic.'!H25</f>
        <v>235.6</v>
      </c>
      <c r="I17">
        <f>+'desp. organic.'!I25</f>
        <v>245.74811453000001</v>
      </c>
      <c r="J17">
        <f>+'desp. organic.'!J25</f>
        <v>253.59892761000006</v>
      </c>
      <c r="K17">
        <f>+'desp. organic.'!K25</f>
        <v>235.2</v>
      </c>
      <c r="L17">
        <f>+'desp. organic.'!L25</f>
        <v>246.3</v>
      </c>
      <c r="M17">
        <f>+'desp. organic.'!M25</f>
        <v>264.93908237000005</v>
      </c>
      <c r="N17" t="str">
        <f>+'desp. organic.'!N25</f>
        <v/>
      </c>
      <c r="O17" t="str">
        <f>+'desp. organic.'!O25</f>
        <v/>
      </c>
      <c r="Q17">
        <v>2021</v>
      </c>
      <c r="R17" s="34" t="s">
        <v>2</v>
      </c>
      <c r="S17" t="s">
        <v>18</v>
      </c>
      <c r="T17" t="s">
        <v>19</v>
      </c>
    </row>
    <row r="18" spans="1:21" x14ac:dyDescent="0.25">
      <c r="A18" s="34" t="s">
        <v>2</v>
      </c>
      <c r="B18" t="str">
        <f>+'desp. organic.'!B26</f>
        <v>0500</v>
      </c>
      <c r="C18" t="str">
        <f>+'desp. organic.'!C26</f>
        <v>Gerència d'Àrea d'ecologia Urbana</v>
      </c>
      <c r="D18">
        <f>+'desp. organic.'!D26</f>
        <v>0</v>
      </c>
      <c r="E18">
        <f>+'desp. organic.'!E26</f>
        <v>0</v>
      </c>
      <c r="F18">
        <f>+'desp. organic.'!F26</f>
        <v>0</v>
      </c>
      <c r="G18">
        <f>+'desp. organic.'!G26</f>
        <v>0</v>
      </c>
      <c r="H18">
        <f>+'desp. organic.'!H26</f>
        <v>0</v>
      </c>
      <c r="I18">
        <f>+'desp. organic.'!I26</f>
        <v>0</v>
      </c>
      <c r="J18">
        <f>+'desp. organic.'!J26</f>
        <v>0</v>
      </c>
      <c r="K18">
        <f>+'desp. organic.'!K26</f>
        <v>0</v>
      </c>
      <c r="L18">
        <f>+'desp. organic.'!L26</f>
        <v>0</v>
      </c>
      <c r="M18">
        <f>+'desp. organic.'!M26</f>
        <v>0</v>
      </c>
      <c r="N18">
        <f>+'desp. organic.'!N26</f>
        <v>30.5</v>
      </c>
      <c r="O18">
        <f>+'desp. organic.'!O26</f>
        <v>31.6</v>
      </c>
      <c r="Q18">
        <v>2021</v>
      </c>
      <c r="R18" s="34" t="s">
        <v>2</v>
      </c>
      <c r="S18" t="s">
        <v>92</v>
      </c>
      <c r="T18" t="s">
        <v>130</v>
      </c>
      <c r="U18" s="93">
        <v>31.6</v>
      </c>
    </row>
    <row r="19" spans="1:21" hidden="1" x14ac:dyDescent="0.25">
      <c r="A19" s="34" t="s">
        <v>2</v>
      </c>
      <c r="B19" t="str">
        <f>+'desp. organic.'!B27</f>
        <v>0501</v>
      </c>
      <c r="C19" t="str">
        <f>+'desp. organic.'!C27</f>
        <v>Hàbitat Urbà / Ecologia Urbana</v>
      </c>
      <c r="D19">
        <f>+'desp. organic.'!D27</f>
        <v>0</v>
      </c>
      <c r="E19">
        <f>+'desp. organic.'!E27</f>
        <v>0</v>
      </c>
      <c r="F19">
        <f>+'desp. organic.'!F27</f>
        <v>50.9</v>
      </c>
      <c r="G19">
        <f>+'desp. organic.'!G27</f>
        <v>51.9</v>
      </c>
      <c r="H19">
        <f>+'desp. organic.'!H27</f>
        <v>40.299999999999997</v>
      </c>
      <c r="I19">
        <f>+'desp. organic.'!I27</f>
        <v>61.457034479999997</v>
      </c>
      <c r="J19">
        <f>+'desp. organic.'!J27</f>
        <v>46.96017239999999</v>
      </c>
      <c r="K19">
        <f>+'desp. organic.'!K27</f>
        <v>51.9</v>
      </c>
      <c r="L19">
        <f>+'desp. organic.'!L27</f>
        <v>50.9</v>
      </c>
      <c r="M19">
        <f>+'desp. organic.'!M27</f>
        <v>53.228246100000007</v>
      </c>
      <c r="N19" t="str">
        <f>+'desp. organic.'!N27</f>
        <v/>
      </c>
      <c r="O19" t="str">
        <f>+'desp. organic.'!O27</f>
        <v/>
      </c>
      <c r="Q19">
        <v>2021</v>
      </c>
      <c r="R19" s="34" t="s">
        <v>2</v>
      </c>
      <c r="S19" t="s">
        <v>20</v>
      </c>
      <c r="T19" t="s">
        <v>21</v>
      </c>
    </row>
    <row r="20" spans="1:21" hidden="1" x14ac:dyDescent="0.25">
      <c r="A20" s="34" t="s">
        <v>2</v>
      </c>
      <c r="B20">
        <f>+'desp. organic.'!B28</f>
        <v>0</v>
      </c>
      <c r="C20" t="str">
        <f>+'desp. organic.'!C28</f>
        <v>Urbanisme i Infraestructures</v>
      </c>
      <c r="D20">
        <f>+'desp. organic.'!D28</f>
        <v>52.8</v>
      </c>
      <c r="E20">
        <f>+'desp. organic.'!E28</f>
        <v>47.2</v>
      </c>
      <c r="F20">
        <f>+'desp. organic.'!F28</f>
        <v>0</v>
      </c>
      <c r="G20">
        <f>+'desp. organic.'!G28</f>
        <v>0</v>
      </c>
      <c r="H20">
        <f>+'desp. organic.'!H28</f>
        <v>0</v>
      </c>
      <c r="I20">
        <f>+'desp. organic.'!I28</f>
        <v>0</v>
      </c>
      <c r="J20">
        <f>+'desp. organic.'!J28</f>
        <v>0</v>
      </c>
      <c r="K20">
        <f>+'desp. organic.'!K28</f>
        <v>0</v>
      </c>
      <c r="L20">
        <f>+'desp. organic.'!L28</f>
        <v>0</v>
      </c>
      <c r="M20">
        <f>+'desp. organic.'!M28</f>
        <v>0</v>
      </c>
      <c r="N20" t="str">
        <f>+'desp. organic.'!N28</f>
        <v/>
      </c>
      <c r="O20" t="str">
        <f>+'desp. organic.'!O28</f>
        <v/>
      </c>
      <c r="Q20">
        <v>2021</v>
      </c>
      <c r="R20" s="34" t="s">
        <v>2</v>
      </c>
      <c r="S20">
        <v>0</v>
      </c>
      <c r="T20" t="s">
        <v>22</v>
      </c>
    </row>
    <row r="21" spans="1:21" x14ac:dyDescent="0.25">
      <c r="A21" s="34" t="s">
        <v>2</v>
      </c>
      <c r="B21" t="str">
        <f>+'desp. organic.'!B29</f>
        <v>0502</v>
      </c>
      <c r="C21" t="str">
        <f>+'desp. organic.'!C29</f>
        <v>Medi Ambient</v>
      </c>
      <c r="D21">
        <f>+'desp. organic.'!D29</f>
        <v>0</v>
      </c>
      <c r="E21">
        <f>+'desp. organic.'!E29</f>
        <v>0</v>
      </c>
      <c r="F21">
        <f>+'desp. organic.'!F29</f>
        <v>0</v>
      </c>
      <c r="G21">
        <f>+'desp. organic.'!G29</f>
        <v>340.1</v>
      </c>
      <c r="H21">
        <f>+'desp. organic.'!H29</f>
        <v>308.7</v>
      </c>
      <c r="I21">
        <f>+'desp. organic.'!I29</f>
        <v>0</v>
      </c>
      <c r="J21">
        <f>+'desp. organic.'!J29</f>
        <v>0</v>
      </c>
      <c r="K21">
        <f>+'desp. organic.'!K29</f>
        <v>0</v>
      </c>
      <c r="L21">
        <f>+'desp. organic.'!L29</f>
        <v>0</v>
      </c>
      <c r="M21">
        <f>+'desp. organic.'!M29</f>
        <v>0</v>
      </c>
      <c r="N21">
        <f>+'desp. organic.'!N29</f>
        <v>294.89999999999998</v>
      </c>
      <c r="O21">
        <f>+'desp. organic.'!O29</f>
        <v>272.8</v>
      </c>
      <c r="Q21">
        <v>2021</v>
      </c>
      <c r="R21" s="34" t="s">
        <v>2</v>
      </c>
      <c r="S21" t="s">
        <v>23</v>
      </c>
      <c r="T21" t="s">
        <v>17</v>
      </c>
      <c r="U21" s="93">
        <v>272.8</v>
      </c>
    </row>
    <row r="22" spans="1:21" hidden="1" x14ac:dyDescent="0.25">
      <c r="A22" s="34" t="s">
        <v>2</v>
      </c>
      <c r="B22">
        <f>+'desp. organic.'!B30</f>
        <v>0</v>
      </c>
      <c r="C22" t="str">
        <f>+'desp. organic.'!C30</f>
        <v>Medi Ambient i Serveis Urbans</v>
      </c>
      <c r="D22">
        <f>+'desp. organic.'!D30</f>
        <v>0</v>
      </c>
      <c r="E22">
        <f>+'desp. organic.'!E30</f>
        <v>0</v>
      </c>
      <c r="F22">
        <f>+'desp. organic.'!F30</f>
        <v>343.1</v>
      </c>
      <c r="G22">
        <f>+'desp. organic.'!G30</f>
        <v>0</v>
      </c>
      <c r="H22">
        <f>+'desp. organic.'!H30</f>
        <v>0</v>
      </c>
      <c r="I22">
        <f>+'desp. organic.'!I30</f>
        <v>314.26171233999997</v>
      </c>
      <c r="J22">
        <f>+'desp. organic.'!J30</f>
        <v>276.74936889999998</v>
      </c>
      <c r="K22">
        <f>+'desp. organic.'!K30</f>
        <v>285.7</v>
      </c>
      <c r="L22">
        <f>+'desp. organic.'!L30</f>
        <v>279.60000000000002</v>
      </c>
      <c r="M22">
        <f>+'desp. organic.'!M30</f>
        <v>283.88799343000005</v>
      </c>
      <c r="N22" t="str">
        <f>+'desp. organic.'!N30</f>
        <v/>
      </c>
      <c r="O22" t="str">
        <f>+'desp. organic.'!O30</f>
        <v/>
      </c>
      <c r="Q22">
        <v>2021</v>
      </c>
      <c r="R22" s="34" t="s">
        <v>2</v>
      </c>
      <c r="S22">
        <v>0</v>
      </c>
      <c r="T22" t="s">
        <v>24</v>
      </c>
    </row>
    <row r="23" spans="1:21" x14ac:dyDescent="0.25">
      <c r="A23" s="34" t="s">
        <v>2</v>
      </c>
      <c r="B23" t="str">
        <f>+'desp. organic.'!B31</f>
        <v>0503</v>
      </c>
      <c r="C23" t="str">
        <f>+'desp. organic.'!C31</f>
        <v>Urbanisme</v>
      </c>
      <c r="D23">
        <f>+'desp. organic.'!D31</f>
        <v>0</v>
      </c>
      <c r="E23">
        <f>+'desp. organic.'!E31</f>
        <v>0</v>
      </c>
      <c r="F23">
        <f>+'desp. organic.'!F31</f>
        <v>0</v>
      </c>
      <c r="G23">
        <f>+'desp. organic.'!G31</f>
        <v>3.7</v>
      </c>
      <c r="H23">
        <f>+'desp. organic.'!H31</f>
        <v>6.8</v>
      </c>
      <c r="I23">
        <f>+'desp. organic.'!I31</f>
        <v>5.37552188</v>
      </c>
      <c r="J23">
        <f>+'desp. organic.'!J31</f>
        <v>3.4684100499999997</v>
      </c>
      <c r="K23">
        <f>+'desp. organic.'!K31</f>
        <v>3.9</v>
      </c>
      <c r="L23">
        <f>+'desp. organic.'!L31</f>
        <v>3.8</v>
      </c>
      <c r="M23">
        <f>+'desp. organic.'!M31</f>
        <v>3.3299338000000005</v>
      </c>
      <c r="N23">
        <f>+'desp. organic.'!N31</f>
        <v>19.3</v>
      </c>
      <c r="O23">
        <f>+'desp. organic.'!O31</f>
        <v>13.9</v>
      </c>
      <c r="Q23">
        <v>2021</v>
      </c>
      <c r="R23" s="34" t="s">
        <v>2</v>
      </c>
      <c r="S23" t="s">
        <v>25</v>
      </c>
      <c r="T23" t="s">
        <v>26</v>
      </c>
      <c r="U23" s="93">
        <v>13.9</v>
      </c>
    </row>
    <row r="24" spans="1:21" x14ac:dyDescent="0.25">
      <c r="A24" s="34" t="s">
        <v>2</v>
      </c>
      <c r="B24" t="str">
        <f>+'desp. organic.'!B32</f>
        <v>0504</v>
      </c>
      <c r="C24" t="str">
        <f>+'desp. organic.'!C32</f>
        <v>Infraestructures i coordinació urbana / Mobilitat i infraestructures</v>
      </c>
      <c r="D24">
        <f>+'desp. organic.'!D32</f>
        <v>0</v>
      </c>
      <c r="E24">
        <f>+'desp. organic.'!E32</f>
        <v>0</v>
      </c>
      <c r="F24">
        <f>+'desp. organic.'!F32</f>
        <v>0</v>
      </c>
      <c r="G24">
        <f>+'desp. organic.'!G32</f>
        <v>2.5</v>
      </c>
      <c r="H24">
        <f>+'desp. organic.'!H32</f>
        <v>36</v>
      </c>
      <c r="I24">
        <f>+'desp. organic.'!I32</f>
        <v>42.755041249999998</v>
      </c>
      <c r="J24">
        <f>+'desp. organic.'!J32</f>
        <v>33.266870849999989</v>
      </c>
      <c r="K24">
        <f>+'desp. organic.'!K32</f>
        <v>34.6</v>
      </c>
      <c r="L24">
        <f>+'desp. organic.'!L32</f>
        <v>192.9</v>
      </c>
      <c r="M24">
        <f>+'desp. organic.'!M32</f>
        <v>226.23975844</v>
      </c>
      <c r="N24">
        <f>+'desp. organic.'!N32</f>
        <v>229.1</v>
      </c>
      <c r="O24">
        <f>+'desp. organic.'!O32</f>
        <v>227.9</v>
      </c>
      <c r="Q24">
        <v>2021</v>
      </c>
      <c r="R24" s="34" t="s">
        <v>2</v>
      </c>
      <c r="S24" t="s">
        <v>27</v>
      </c>
      <c r="T24" t="s">
        <v>28</v>
      </c>
      <c r="U24" s="93">
        <v>227.9</v>
      </c>
    </row>
    <row r="25" spans="1:21" x14ac:dyDescent="0.25">
      <c r="A25" s="34" t="s">
        <v>2</v>
      </c>
      <c r="B25" t="str">
        <f>+'desp. organic.'!B33</f>
        <v>0505</v>
      </c>
      <c r="C25" t="str">
        <f>+'desp. organic.'!C33</f>
        <v>Gerència de L'Arquitecte/a en Cap</v>
      </c>
      <c r="D25">
        <f>+'desp. organic.'!D33</f>
        <v>0</v>
      </c>
      <c r="E25">
        <f>+'desp. organic.'!E33</f>
        <v>0</v>
      </c>
      <c r="F25">
        <f>+'desp. organic.'!F33</f>
        <v>0</v>
      </c>
      <c r="G25">
        <f>+'desp. organic.'!G33</f>
        <v>0</v>
      </c>
      <c r="H25">
        <f>+'desp. organic.'!H33</f>
        <v>0</v>
      </c>
      <c r="I25">
        <f>+'desp. organic.'!I33</f>
        <v>0</v>
      </c>
      <c r="J25">
        <f>+'desp. organic.'!J33</f>
        <v>0</v>
      </c>
      <c r="K25">
        <f>+'desp. organic.'!K33</f>
        <v>0</v>
      </c>
      <c r="L25">
        <f>+'desp. organic.'!L33</f>
        <v>0</v>
      </c>
      <c r="M25">
        <f>+'desp. organic.'!M33</f>
        <v>0</v>
      </c>
      <c r="N25">
        <f>+'desp. organic.'!N33</f>
        <v>2.4</v>
      </c>
      <c r="O25">
        <f>+'desp. organic.'!O33</f>
        <v>7.4</v>
      </c>
      <c r="Q25">
        <v>2021</v>
      </c>
      <c r="R25" s="34" t="s">
        <v>2</v>
      </c>
      <c r="S25" t="s">
        <v>97</v>
      </c>
      <c r="T25" t="s">
        <v>136</v>
      </c>
      <c r="U25" s="93">
        <v>7.4</v>
      </c>
    </row>
    <row r="26" spans="1:21" x14ac:dyDescent="0.25">
      <c r="A26" s="34" t="s">
        <v>2</v>
      </c>
      <c r="B26" t="str">
        <f>+'desp. organic.'!B34</f>
        <v>0601</v>
      </c>
      <c r="C26" t="str">
        <f>+'desp. organic.'!C34</f>
        <v>Ciutat Vella</v>
      </c>
      <c r="D26">
        <f>+'desp. organic.'!D34</f>
        <v>45.8</v>
      </c>
      <c r="E26">
        <f>+'desp. organic.'!E34</f>
        <v>44.7</v>
      </c>
      <c r="F26">
        <f>+'desp. organic.'!F34</f>
        <v>44.3</v>
      </c>
      <c r="G26">
        <f>+'desp. organic.'!G34</f>
        <v>44.3</v>
      </c>
      <c r="H26">
        <f>+'desp. organic.'!H34</f>
        <v>45</v>
      </c>
      <c r="I26">
        <f>+'desp. organic.'!I34</f>
        <v>45.628086920000008</v>
      </c>
      <c r="J26">
        <f>+'desp. organic.'!J34</f>
        <v>47.115375980000003</v>
      </c>
      <c r="K26">
        <f>+'desp. organic.'!K34</f>
        <v>48.8</v>
      </c>
      <c r="L26">
        <f>+'desp. organic.'!L34</f>
        <v>50.6</v>
      </c>
      <c r="M26">
        <f>+'desp. organic.'!M34</f>
        <v>52.272549529999992</v>
      </c>
      <c r="N26">
        <f>+'desp. organic.'!N34</f>
        <v>53</v>
      </c>
      <c r="O26">
        <f>+'desp. organic.'!O34</f>
        <v>52.3</v>
      </c>
      <c r="Q26">
        <v>2021</v>
      </c>
      <c r="R26" s="34" t="s">
        <v>2</v>
      </c>
      <c r="S26" t="s">
        <v>29</v>
      </c>
      <c r="T26" t="s">
        <v>30</v>
      </c>
      <c r="U26" s="93">
        <v>52.3</v>
      </c>
    </row>
    <row r="27" spans="1:21" x14ac:dyDescent="0.25">
      <c r="A27" s="34" t="s">
        <v>2</v>
      </c>
      <c r="B27" t="str">
        <f>+'desp. organic.'!B35</f>
        <v>0602</v>
      </c>
      <c r="C27" t="str">
        <f>+'desp. organic.'!C35</f>
        <v>Eixample</v>
      </c>
      <c r="D27">
        <f>+'desp. organic.'!D35</f>
        <v>38.4</v>
      </c>
      <c r="E27">
        <f>+'desp. organic.'!E35</f>
        <v>37.9</v>
      </c>
      <c r="F27">
        <f>+'desp. organic.'!F35</f>
        <v>38</v>
      </c>
      <c r="G27">
        <f>+'desp. organic.'!G35</f>
        <v>38.200000000000003</v>
      </c>
      <c r="H27">
        <f>+'desp. organic.'!H35</f>
        <v>38.700000000000003</v>
      </c>
      <c r="I27">
        <f>+'desp. organic.'!I35</f>
        <v>40.244218630000006</v>
      </c>
      <c r="J27">
        <f>+'desp. organic.'!J35</f>
        <v>40.949003090000005</v>
      </c>
      <c r="K27">
        <f>+'desp. organic.'!K35</f>
        <v>43.4</v>
      </c>
      <c r="L27">
        <f>+'desp. organic.'!L35</f>
        <v>43.1</v>
      </c>
      <c r="M27">
        <f>+'desp. organic.'!M35</f>
        <v>44.178666529999994</v>
      </c>
      <c r="N27">
        <f>+'desp. organic.'!N35</f>
        <v>44.9</v>
      </c>
      <c r="O27">
        <f>+'desp. organic.'!O35</f>
        <v>44.2</v>
      </c>
      <c r="Q27">
        <v>2021</v>
      </c>
      <c r="R27" s="34" t="s">
        <v>2</v>
      </c>
      <c r="S27" t="s">
        <v>31</v>
      </c>
      <c r="T27" t="s">
        <v>32</v>
      </c>
      <c r="U27" s="93">
        <v>44.2</v>
      </c>
    </row>
    <row r="28" spans="1:21" x14ac:dyDescent="0.25">
      <c r="A28" s="34" t="s">
        <v>2</v>
      </c>
      <c r="B28" t="str">
        <f>+'desp. organic.'!B36</f>
        <v>0603</v>
      </c>
      <c r="C28" t="str">
        <f>+'desp. organic.'!C36</f>
        <v>Sants-Montjuïc</v>
      </c>
      <c r="D28">
        <f>+'desp. organic.'!D36</f>
        <v>32.9</v>
      </c>
      <c r="E28">
        <f>+'desp. organic.'!E36</f>
        <v>31.4</v>
      </c>
      <c r="F28">
        <f>+'desp. organic.'!F36</f>
        <v>31.3</v>
      </c>
      <c r="G28">
        <f>+'desp. organic.'!G36</f>
        <v>31.8</v>
      </c>
      <c r="H28">
        <f>+'desp. organic.'!H36</f>
        <v>32.1</v>
      </c>
      <c r="I28">
        <f>+'desp. organic.'!I36</f>
        <v>33.423240700000001</v>
      </c>
      <c r="J28">
        <f>+'desp. organic.'!J36</f>
        <v>35.384979259999994</v>
      </c>
      <c r="K28">
        <f>+'desp. organic.'!K36</f>
        <v>36.799999999999997</v>
      </c>
      <c r="L28">
        <f>+'desp. organic.'!L36</f>
        <v>37.4</v>
      </c>
      <c r="M28">
        <f>+'desp. organic.'!M36</f>
        <v>37.578573550000009</v>
      </c>
      <c r="N28">
        <f>+'desp. organic.'!N36</f>
        <v>38.700000000000003</v>
      </c>
      <c r="O28">
        <f>+'desp. organic.'!O36</f>
        <v>39.1</v>
      </c>
      <c r="Q28">
        <v>2021</v>
      </c>
      <c r="R28" s="34" t="s">
        <v>2</v>
      </c>
      <c r="S28" t="s">
        <v>33</v>
      </c>
      <c r="T28" t="s">
        <v>34</v>
      </c>
      <c r="U28" s="93">
        <v>39.1</v>
      </c>
    </row>
    <row r="29" spans="1:21" x14ac:dyDescent="0.25">
      <c r="A29" s="34" t="s">
        <v>2</v>
      </c>
      <c r="B29" t="str">
        <f>+'desp. organic.'!B37</f>
        <v>0604</v>
      </c>
      <c r="C29" t="str">
        <f>+'desp. organic.'!C37</f>
        <v>Les Corts</v>
      </c>
      <c r="D29">
        <f>+'desp. organic.'!D37</f>
        <v>15.2</v>
      </c>
      <c r="E29">
        <f>+'desp. organic.'!E37</f>
        <v>14.4</v>
      </c>
      <c r="F29">
        <f>+'desp. organic.'!F37</f>
        <v>14.4</v>
      </c>
      <c r="G29">
        <f>+'desp. organic.'!G37</f>
        <v>14.8</v>
      </c>
      <c r="H29">
        <f>+'desp. organic.'!H37</f>
        <v>14.6</v>
      </c>
      <c r="I29">
        <f>+'desp. organic.'!I37</f>
        <v>15.399555479999997</v>
      </c>
      <c r="J29">
        <f>+'desp. organic.'!J37</f>
        <v>15.591226780000003</v>
      </c>
      <c r="K29">
        <f>+'desp. organic.'!K37</f>
        <v>15.9</v>
      </c>
      <c r="L29">
        <f>+'desp. organic.'!L37</f>
        <v>16.100000000000001</v>
      </c>
      <c r="M29">
        <f>+'desp. organic.'!M37</f>
        <v>16.550549689999997</v>
      </c>
      <c r="N29">
        <f>+'desp. organic.'!N37</f>
        <v>17</v>
      </c>
      <c r="O29">
        <f>+'desp. organic.'!O37</f>
        <v>16.7</v>
      </c>
      <c r="Q29">
        <v>2021</v>
      </c>
      <c r="R29" s="34" t="s">
        <v>2</v>
      </c>
      <c r="S29" t="s">
        <v>35</v>
      </c>
      <c r="T29" t="s">
        <v>36</v>
      </c>
      <c r="U29" s="93">
        <v>16.7</v>
      </c>
    </row>
    <row r="30" spans="1:21" x14ac:dyDescent="0.25">
      <c r="A30" s="34" t="s">
        <v>2</v>
      </c>
      <c r="B30" t="str">
        <f>+'desp. organic.'!B38</f>
        <v>0605</v>
      </c>
      <c r="C30" t="str">
        <f>+'desp. organic.'!C38</f>
        <v>Sarrià-St.Gervasi</v>
      </c>
      <c r="D30">
        <f>+'desp. organic.'!D38</f>
        <v>21.2</v>
      </c>
      <c r="E30">
        <f>+'desp. organic.'!E38</f>
        <v>20.100000000000001</v>
      </c>
      <c r="F30">
        <f>+'desp. organic.'!F38</f>
        <v>20.2</v>
      </c>
      <c r="G30">
        <f>+'desp. organic.'!G38</f>
        <v>20.3</v>
      </c>
      <c r="H30">
        <f>+'desp. organic.'!H38</f>
        <v>20.6</v>
      </c>
      <c r="I30">
        <f>+'desp. organic.'!I38</f>
        <v>21.589085040000001</v>
      </c>
      <c r="J30">
        <f>+'desp. organic.'!J38</f>
        <v>21.294368890000005</v>
      </c>
      <c r="K30">
        <f>+'desp. organic.'!K38</f>
        <v>21.4</v>
      </c>
      <c r="L30">
        <f>+'desp. organic.'!L38</f>
        <v>23.1</v>
      </c>
      <c r="M30">
        <f>+'desp. organic.'!M38</f>
        <v>22.935579230000009</v>
      </c>
      <c r="N30">
        <f>+'desp. organic.'!N38</f>
        <v>23.2</v>
      </c>
      <c r="O30">
        <f>+'desp. organic.'!O38</f>
        <v>23</v>
      </c>
      <c r="Q30">
        <v>2021</v>
      </c>
      <c r="R30" s="34" t="s">
        <v>2</v>
      </c>
      <c r="S30" t="s">
        <v>37</v>
      </c>
      <c r="T30" t="s">
        <v>38</v>
      </c>
      <c r="U30" s="93">
        <v>23</v>
      </c>
    </row>
    <row r="31" spans="1:21" x14ac:dyDescent="0.25">
      <c r="A31" s="34" t="s">
        <v>2</v>
      </c>
      <c r="B31" t="str">
        <f>+'desp. organic.'!B39</f>
        <v>0606</v>
      </c>
      <c r="C31" t="str">
        <f>+'desp. organic.'!C39</f>
        <v>Gràcia</v>
      </c>
      <c r="D31">
        <f>+'desp. organic.'!D39</f>
        <v>21</v>
      </c>
      <c r="E31">
        <f>+'desp. organic.'!E39</f>
        <v>20.399999999999999</v>
      </c>
      <c r="F31">
        <f>+'desp. organic.'!F39</f>
        <v>20.399999999999999</v>
      </c>
      <c r="G31">
        <f>+'desp. organic.'!G39</f>
        <v>20.8</v>
      </c>
      <c r="H31">
        <f>+'desp. organic.'!H39</f>
        <v>20.8</v>
      </c>
      <c r="I31">
        <f>+'desp. organic.'!I39</f>
        <v>21.785630279999996</v>
      </c>
      <c r="J31">
        <f>+'desp. organic.'!J39</f>
        <v>24.379979120000002</v>
      </c>
      <c r="K31">
        <f>+'desp. organic.'!K39</f>
        <v>25</v>
      </c>
      <c r="L31">
        <f>+'desp. organic.'!L39</f>
        <v>25.4</v>
      </c>
      <c r="M31">
        <f>+'desp. organic.'!M39</f>
        <v>25.438542529999996</v>
      </c>
      <c r="N31">
        <f>+'desp. organic.'!N39</f>
        <v>25.5</v>
      </c>
      <c r="O31">
        <f>+'desp. organic.'!O39</f>
        <v>25.8</v>
      </c>
      <c r="Q31">
        <v>2021</v>
      </c>
      <c r="R31" s="34" t="s">
        <v>2</v>
      </c>
      <c r="S31" t="s">
        <v>39</v>
      </c>
      <c r="T31" t="s">
        <v>40</v>
      </c>
      <c r="U31" s="93">
        <v>25.8</v>
      </c>
    </row>
    <row r="32" spans="1:21" x14ac:dyDescent="0.25">
      <c r="A32" s="34" t="s">
        <v>2</v>
      </c>
      <c r="B32" t="str">
        <f>+'desp. organic.'!B40</f>
        <v>0607</v>
      </c>
      <c r="C32" t="str">
        <f>+'desp. organic.'!C40</f>
        <v>Horta-Guinardó</v>
      </c>
      <c r="D32">
        <f>+'desp. organic.'!D40</f>
        <v>26</v>
      </c>
      <c r="E32">
        <f>+'desp. organic.'!E40</f>
        <v>24.4</v>
      </c>
      <c r="F32">
        <f>+'desp. organic.'!F40</f>
        <v>24.9</v>
      </c>
      <c r="G32">
        <f>+'desp. organic.'!G40</f>
        <v>24.9</v>
      </c>
      <c r="H32">
        <f>+'desp. organic.'!H40</f>
        <v>24.8</v>
      </c>
      <c r="I32">
        <f>+'desp. organic.'!I40</f>
        <v>25.763422190000007</v>
      </c>
      <c r="J32">
        <f>+'desp. organic.'!J40</f>
        <v>30.53330608000001</v>
      </c>
      <c r="K32">
        <f>+'desp. organic.'!K40</f>
        <v>30.9</v>
      </c>
      <c r="L32">
        <f>+'desp. organic.'!L40</f>
        <v>31</v>
      </c>
      <c r="M32">
        <f>+'desp. organic.'!M40</f>
        <v>31.81274625</v>
      </c>
      <c r="N32">
        <f>+'desp. organic.'!N40</f>
        <v>32.6</v>
      </c>
      <c r="O32">
        <f>+'desp. organic.'!O40</f>
        <v>32.799999999999997</v>
      </c>
      <c r="Q32">
        <v>2021</v>
      </c>
      <c r="R32" s="34" t="s">
        <v>2</v>
      </c>
      <c r="S32" t="s">
        <v>41</v>
      </c>
      <c r="T32" t="s">
        <v>42</v>
      </c>
      <c r="U32" s="93">
        <v>32.799999999999997</v>
      </c>
    </row>
    <row r="33" spans="1:21" x14ac:dyDescent="0.25">
      <c r="A33" s="34" t="s">
        <v>2</v>
      </c>
      <c r="B33" t="str">
        <f>+'desp. organic.'!B41</f>
        <v>0608</v>
      </c>
      <c r="C33" t="str">
        <f>+'desp. organic.'!C41</f>
        <v>Nou Barris</v>
      </c>
      <c r="D33">
        <f>+'desp. organic.'!D41</f>
        <v>26.6</v>
      </c>
      <c r="E33">
        <f>+'desp. organic.'!E41</f>
        <v>25.1</v>
      </c>
      <c r="F33">
        <f>+'desp. organic.'!F41</f>
        <v>25.5</v>
      </c>
      <c r="G33">
        <f>+'desp. organic.'!G41</f>
        <v>25.5</v>
      </c>
      <c r="H33">
        <f>+'desp. organic.'!H41</f>
        <v>26.4</v>
      </c>
      <c r="I33">
        <f>+'desp. organic.'!I41</f>
        <v>28.051797180000001</v>
      </c>
      <c r="J33">
        <f>+'desp. organic.'!J41</f>
        <v>32.224215239999985</v>
      </c>
      <c r="K33">
        <f>+'desp. organic.'!K41</f>
        <v>33.799999999999997</v>
      </c>
      <c r="L33">
        <f>+'desp. organic.'!L41</f>
        <v>35.299999999999997</v>
      </c>
      <c r="M33">
        <f>+'desp. organic.'!M41</f>
        <v>35.666610310000003</v>
      </c>
      <c r="N33">
        <f>+'desp. organic.'!N41</f>
        <v>35.799999999999997</v>
      </c>
      <c r="O33">
        <f>+'desp. organic.'!O41</f>
        <v>36</v>
      </c>
      <c r="Q33">
        <v>2021</v>
      </c>
      <c r="R33" s="34" t="s">
        <v>2</v>
      </c>
      <c r="S33" t="s">
        <v>43</v>
      </c>
      <c r="T33" t="s">
        <v>44</v>
      </c>
      <c r="U33" s="93">
        <v>36</v>
      </c>
    </row>
    <row r="34" spans="1:21" x14ac:dyDescent="0.25">
      <c r="A34" s="34" t="s">
        <v>2</v>
      </c>
      <c r="B34" t="str">
        <f>+'desp. organic.'!B42</f>
        <v>0609</v>
      </c>
      <c r="C34" t="str">
        <f>+'desp. organic.'!C42</f>
        <v>St. Andreu</v>
      </c>
      <c r="D34">
        <f>+'desp. organic.'!D42</f>
        <v>21.7</v>
      </c>
      <c r="E34">
        <f>+'desp. organic.'!E42</f>
        <v>20.399999999999999</v>
      </c>
      <c r="F34">
        <f>+'desp. organic.'!F42</f>
        <v>20.6</v>
      </c>
      <c r="G34">
        <f>+'desp. organic.'!G42</f>
        <v>21.8</v>
      </c>
      <c r="H34">
        <f>+'desp. organic.'!H42</f>
        <v>21.6</v>
      </c>
      <c r="I34">
        <f>+'desp. organic.'!I42</f>
        <v>23.430785739999997</v>
      </c>
      <c r="J34">
        <f>+'desp. organic.'!J42</f>
        <v>27.540915509999994</v>
      </c>
      <c r="K34">
        <f>+'desp. organic.'!K42</f>
        <v>28</v>
      </c>
      <c r="L34">
        <f>+'desp. organic.'!L42</f>
        <v>28.6</v>
      </c>
      <c r="M34">
        <f>+'desp. organic.'!M42</f>
        <v>30.540398659999997</v>
      </c>
      <c r="N34">
        <f>+'desp. organic.'!N42</f>
        <v>29.7</v>
      </c>
      <c r="O34">
        <f>+'desp. organic.'!O42</f>
        <v>30.1</v>
      </c>
      <c r="Q34">
        <v>2021</v>
      </c>
      <c r="R34" s="34" t="s">
        <v>2</v>
      </c>
      <c r="S34" t="s">
        <v>45</v>
      </c>
      <c r="T34" t="s">
        <v>46</v>
      </c>
      <c r="U34" s="93">
        <v>30.1</v>
      </c>
    </row>
    <row r="35" spans="1:21" x14ac:dyDescent="0.25">
      <c r="A35" s="34" t="s">
        <v>2</v>
      </c>
      <c r="B35" t="str">
        <f>+'desp. organic.'!B43</f>
        <v>0610</v>
      </c>
      <c r="C35" t="str">
        <f>+'desp. organic.'!C43</f>
        <v>St. Martí</v>
      </c>
      <c r="D35">
        <f>+'desp. organic.'!D43</f>
        <v>37.6</v>
      </c>
      <c r="E35">
        <f>+'desp. organic.'!E43</f>
        <v>35.4</v>
      </c>
      <c r="F35">
        <f>+'desp. organic.'!F43</f>
        <v>35.299999999999997</v>
      </c>
      <c r="G35">
        <f>+'desp. organic.'!G43</f>
        <v>36</v>
      </c>
      <c r="H35">
        <f>+'desp. organic.'!H43</f>
        <v>36.200000000000003</v>
      </c>
      <c r="I35">
        <f>+'desp. organic.'!I43</f>
        <v>37.074210870000023</v>
      </c>
      <c r="J35">
        <f>+'desp. organic.'!J43</f>
        <v>41.857068439999992</v>
      </c>
      <c r="K35">
        <f>+'desp. organic.'!K43</f>
        <v>43.5</v>
      </c>
      <c r="L35">
        <f>+'desp. organic.'!L43</f>
        <v>44.4</v>
      </c>
      <c r="M35">
        <f>+'desp. organic.'!M43</f>
        <v>44.663515700000005</v>
      </c>
      <c r="N35">
        <f>+'desp. organic.'!N43</f>
        <v>44.8</v>
      </c>
      <c r="O35">
        <f>+'desp. organic.'!O43</f>
        <v>44.9</v>
      </c>
      <c r="Q35">
        <v>2021</v>
      </c>
      <c r="R35" s="34" t="s">
        <v>2</v>
      </c>
      <c r="S35" t="s">
        <v>47</v>
      </c>
      <c r="T35" t="s">
        <v>48</v>
      </c>
      <c r="U35" s="93">
        <v>44.9</v>
      </c>
    </row>
    <row r="36" spans="1:21" x14ac:dyDescent="0.25">
      <c r="A36" s="34" t="s">
        <v>2</v>
      </c>
      <c r="B36" t="str">
        <f>+'desp. organic.'!B44</f>
        <v>0700</v>
      </c>
      <c r="C36" t="str">
        <f>+'desp. organic.'!C44</f>
        <v>Gerència d'Economia, Recursos i Prom.Econom</v>
      </c>
      <c r="D36">
        <f>+'desp. organic.'!D44</f>
        <v>0</v>
      </c>
      <c r="E36">
        <f>+'desp. organic.'!E44</f>
        <v>0</v>
      </c>
      <c r="F36">
        <f>+'desp. organic.'!F44</f>
        <v>0</v>
      </c>
      <c r="G36">
        <f>+'desp. organic.'!G44</f>
        <v>0</v>
      </c>
      <c r="H36">
        <f>+'desp. organic.'!H44</f>
        <v>0</v>
      </c>
      <c r="I36">
        <f>+'desp. organic.'!I44</f>
        <v>0</v>
      </c>
      <c r="J36">
        <f>+'desp. organic.'!J44</f>
        <v>0</v>
      </c>
      <c r="K36">
        <f>+'desp. organic.'!K44</f>
        <v>0</v>
      </c>
      <c r="L36">
        <f>+'desp. organic.'!L44</f>
        <v>0</v>
      </c>
      <c r="M36">
        <f>+'desp. organic.'!M44</f>
        <v>0</v>
      </c>
      <c r="N36">
        <f>+'desp. organic.'!N44</f>
        <v>99.1</v>
      </c>
      <c r="O36">
        <f>+'desp. organic.'!O44</f>
        <v>99.4</v>
      </c>
      <c r="Q36">
        <v>2021</v>
      </c>
      <c r="R36" s="34" t="s">
        <v>2</v>
      </c>
      <c r="S36" t="s">
        <v>109</v>
      </c>
      <c r="T36" t="s">
        <v>137</v>
      </c>
      <c r="U36" s="93">
        <v>99.4</v>
      </c>
    </row>
    <row r="37" spans="1:21" x14ac:dyDescent="0.25">
      <c r="A37" s="34" t="s">
        <v>2</v>
      </c>
      <c r="B37" t="str">
        <f>+'desp. organic.'!B45</f>
        <v>0701</v>
      </c>
      <c r="C37" t="str">
        <f>+'desp. organic.'!C45</f>
        <v>Economia / Presidència i Economia / Pressupostos i Hisenda</v>
      </c>
      <c r="D37">
        <f>+'desp. organic.'!D45</f>
        <v>0</v>
      </c>
      <c r="E37">
        <f>+'desp. organic.'!E45</f>
        <v>0</v>
      </c>
      <c r="F37">
        <f>+'desp. organic.'!F45</f>
        <v>29.6</v>
      </c>
      <c r="G37">
        <f>+'desp. organic.'!G45</f>
        <v>28.7</v>
      </c>
      <c r="H37">
        <f>+'desp. organic.'!H45</f>
        <v>30.5</v>
      </c>
      <c r="I37">
        <f>+'desp. organic.'!I45</f>
        <v>53.573663939999996</v>
      </c>
      <c r="J37">
        <f>+'desp. organic.'!J45</f>
        <v>80.989283589999985</v>
      </c>
      <c r="K37">
        <f>+'desp. organic.'!K45</f>
        <v>77.3</v>
      </c>
      <c r="L37">
        <f>+'desp. organic.'!L45</f>
        <v>80</v>
      </c>
      <c r="M37">
        <f>+'desp. organic.'!M45</f>
        <v>81.792392190000015</v>
      </c>
      <c r="N37">
        <f>+'desp. organic.'!N45</f>
        <v>53.6</v>
      </c>
      <c r="O37">
        <f>+'desp. organic.'!O45</f>
        <v>60.7</v>
      </c>
      <c r="Q37">
        <v>2021</v>
      </c>
      <c r="R37" s="34" t="s">
        <v>2</v>
      </c>
      <c r="S37" t="s">
        <v>49</v>
      </c>
      <c r="T37" t="s">
        <v>142</v>
      </c>
      <c r="U37" s="93">
        <v>60.7</v>
      </c>
    </row>
    <row r="38" spans="1:21" hidden="1" x14ac:dyDescent="0.25">
      <c r="A38" s="34" t="s">
        <v>2</v>
      </c>
      <c r="B38">
        <f>+'desp. organic.'!B46</f>
        <v>0</v>
      </c>
      <c r="C38" t="str">
        <f>+'desp. organic.'!C46</f>
        <v>Promoció econòmica</v>
      </c>
      <c r="D38">
        <f>+'desp. organic.'!D46</f>
        <v>63.6</v>
      </c>
      <c r="E38">
        <f>+'desp. organic.'!E46</f>
        <v>82.3</v>
      </c>
      <c r="F38">
        <f>+'desp. organic.'!F46</f>
        <v>0</v>
      </c>
      <c r="G38">
        <f>+'desp. organic.'!G46</f>
        <v>0</v>
      </c>
      <c r="H38">
        <f>+'desp. organic.'!H46</f>
        <v>0</v>
      </c>
      <c r="I38">
        <f>+'desp. organic.'!I46</f>
        <v>0</v>
      </c>
      <c r="J38">
        <f>+'desp. organic.'!J46</f>
        <v>0</v>
      </c>
      <c r="K38">
        <f>+'desp. organic.'!K46</f>
        <v>0</v>
      </c>
      <c r="L38">
        <f>+'desp. organic.'!L46</f>
        <v>0</v>
      </c>
      <c r="M38">
        <f>+'desp. organic.'!M46</f>
        <v>0</v>
      </c>
      <c r="N38" t="str">
        <f>+'desp. organic.'!N46</f>
        <v/>
      </c>
      <c r="O38" t="str">
        <f>+'desp. organic.'!O46</f>
        <v/>
      </c>
      <c r="Q38">
        <v>2021</v>
      </c>
      <c r="R38" s="34" t="s">
        <v>2</v>
      </c>
      <c r="S38">
        <v>0</v>
      </c>
      <c r="T38" t="s">
        <v>50</v>
      </c>
    </row>
    <row r="39" spans="1:21" hidden="1" x14ac:dyDescent="0.25">
      <c r="A39" s="34" t="s">
        <v>2</v>
      </c>
      <c r="B39" t="str">
        <f>+'desp. organic.'!B47</f>
        <v>0702</v>
      </c>
      <c r="C39" t="str">
        <f>+'desp. organic.'!C47</f>
        <v>Empresa i Ocupació / Ocupació, Empresa i Turisme/Pol econ. i desenv. local</v>
      </c>
      <c r="D39">
        <f>+'desp. organic.'!D47</f>
        <v>0</v>
      </c>
      <c r="E39">
        <f>+'desp. organic.'!E47</f>
        <v>0</v>
      </c>
      <c r="F39">
        <f>+'desp. organic.'!F47</f>
        <v>61.7</v>
      </c>
      <c r="G39">
        <f>+'desp. organic.'!G47</f>
        <v>46.2</v>
      </c>
      <c r="H39">
        <f>+'desp. organic.'!H47</f>
        <v>66.599999999999994</v>
      </c>
      <c r="I39">
        <f>+'desp. organic.'!I47</f>
        <v>74.010328819999998</v>
      </c>
      <c r="J39">
        <f>+'desp. organic.'!J47</f>
        <v>54.633823480000004</v>
      </c>
      <c r="K39">
        <f>+'desp. organic.'!K47</f>
        <v>48</v>
      </c>
      <c r="L39">
        <f>+'desp. organic.'!L47</f>
        <v>61.3</v>
      </c>
      <c r="M39">
        <f>+'desp. organic.'!M47</f>
        <v>58.977449379999996</v>
      </c>
      <c r="N39" t="str">
        <f>+'desp. organic.'!N47</f>
        <v/>
      </c>
      <c r="O39" t="str">
        <f>+'desp. organic.'!O47</f>
        <v/>
      </c>
      <c r="Q39">
        <v>2021</v>
      </c>
      <c r="R39" s="34" t="s">
        <v>2</v>
      </c>
      <c r="S39" t="s">
        <v>51</v>
      </c>
      <c r="T39" t="s">
        <v>71</v>
      </c>
    </row>
    <row r="40" spans="1:21" x14ac:dyDescent="0.25">
      <c r="A40" s="34" t="s">
        <v>2</v>
      </c>
      <c r="B40" t="str">
        <f>+'desp. organic.'!B48</f>
        <v>0703</v>
      </c>
      <c r="C40" t="str">
        <f>+'desp. organic.'!C48</f>
        <v>Serveis Centrals</v>
      </c>
      <c r="D40">
        <f>+'desp. organic.'!D48</f>
        <v>0</v>
      </c>
      <c r="E40">
        <f>+'desp. organic.'!E48</f>
        <v>0</v>
      </c>
      <c r="F40">
        <f>+'desp. organic.'!F48</f>
        <v>282.89999999999998</v>
      </c>
      <c r="G40">
        <f>+'desp. organic.'!G48</f>
        <v>307.7</v>
      </c>
      <c r="H40">
        <f>+'desp. organic.'!H48</f>
        <v>302.39999999999998</v>
      </c>
      <c r="I40">
        <f>+'desp. organic.'!I48</f>
        <v>310.38407932999996</v>
      </c>
      <c r="J40">
        <f>+'desp. organic.'!J48</f>
        <v>352.31546822000001</v>
      </c>
      <c r="K40">
        <f>+'desp. organic.'!K48</f>
        <v>267.52</v>
      </c>
      <c r="L40">
        <f>+'desp. organic.'!L48</f>
        <v>126.1</v>
      </c>
      <c r="M40">
        <f>+'desp. organic.'!M48</f>
        <v>118.99949916</v>
      </c>
      <c r="N40">
        <f>+'desp. organic.'!N48</f>
        <v>152.5</v>
      </c>
      <c r="O40">
        <f>+'desp. organic.'!O48</f>
        <v>169.1</v>
      </c>
      <c r="Q40">
        <v>2021</v>
      </c>
      <c r="R40" s="34" t="s">
        <v>2</v>
      </c>
      <c r="S40" t="s">
        <v>52</v>
      </c>
      <c r="T40" t="s">
        <v>53</v>
      </c>
      <c r="U40" s="93">
        <v>169.1</v>
      </c>
    </row>
    <row r="41" spans="1:21" hidden="1" x14ac:dyDescent="0.25">
      <c r="A41" s="34" t="s">
        <v>2</v>
      </c>
      <c r="B41" t="str">
        <f>+'desp. organic.'!B49</f>
        <v>0704</v>
      </c>
      <c r="C41" t="str">
        <f>+'desp. organic.'!C49</f>
        <v>Gerència turisme, comerç i mercats</v>
      </c>
      <c r="D41">
        <f>+'desp. organic.'!D49</f>
        <v>0</v>
      </c>
      <c r="E41">
        <f>+'desp. organic.'!E49</f>
        <v>0</v>
      </c>
      <c r="F41">
        <f>+'desp. organic.'!F49</f>
        <v>0</v>
      </c>
      <c r="G41">
        <f>+'desp. organic.'!G49</f>
        <v>0</v>
      </c>
      <c r="H41">
        <f>+'desp. organic.'!H49</f>
        <v>0</v>
      </c>
      <c r="I41">
        <f>+'desp. organic.'!I49</f>
        <v>0</v>
      </c>
      <c r="J41">
        <f>+'desp. organic.'!J49</f>
        <v>0</v>
      </c>
      <c r="K41">
        <f>+'desp. organic.'!K49</f>
        <v>0</v>
      </c>
      <c r="L41">
        <f>+'desp. organic.'!L49</f>
        <v>15.9</v>
      </c>
      <c r="M41">
        <f>+'desp. organic.'!M49</f>
        <v>16.308871</v>
      </c>
      <c r="N41" t="str">
        <f>+'desp. organic.'!N49</f>
        <v/>
      </c>
      <c r="O41" t="str">
        <f>+'desp. organic.'!O49</f>
        <v/>
      </c>
      <c r="Q41">
        <v>2021</v>
      </c>
      <c r="R41" s="34" t="s">
        <v>2</v>
      </c>
      <c r="S41" t="s">
        <v>68</v>
      </c>
      <c r="T41" t="s">
        <v>69</v>
      </c>
    </row>
    <row r="42" spans="1:21" x14ac:dyDescent="0.25">
      <c r="A42" s="34" t="s">
        <v>2</v>
      </c>
      <c r="B42" t="str">
        <f>+'desp. organic.'!B50</f>
        <v>0705</v>
      </c>
      <c r="C42" t="str">
        <f>+'desp. organic.'!C50</f>
        <v>Gerència de Recursos</v>
      </c>
      <c r="D42">
        <f>+'desp. organic.'!D50</f>
        <v>0</v>
      </c>
      <c r="E42">
        <f>+'desp. organic.'!E50</f>
        <v>0</v>
      </c>
      <c r="F42">
        <f>+'desp. organic.'!F50</f>
        <v>0</v>
      </c>
      <c r="G42">
        <f>+'desp. organic.'!G50</f>
        <v>0</v>
      </c>
      <c r="H42">
        <f>+'desp. organic.'!H50</f>
        <v>0</v>
      </c>
      <c r="I42">
        <f>+'desp. organic.'!I50</f>
        <v>0</v>
      </c>
      <c r="J42">
        <f>+'desp. organic.'!J50</f>
        <v>0</v>
      </c>
      <c r="K42">
        <f>+'desp. organic.'!K50</f>
        <v>0</v>
      </c>
      <c r="L42">
        <f>+'desp. organic.'!L50</f>
        <v>0</v>
      </c>
      <c r="M42">
        <f>+'desp. organic.'!M50</f>
        <v>0</v>
      </c>
      <c r="N42">
        <f>+'desp. organic.'!N50</f>
        <v>95</v>
      </c>
      <c r="O42">
        <f>+'desp. organic.'!O50</f>
        <v>99.1</v>
      </c>
      <c r="Q42">
        <v>2021</v>
      </c>
      <c r="R42" s="34" t="s">
        <v>2</v>
      </c>
      <c r="S42" t="s">
        <v>113</v>
      </c>
      <c r="T42" t="s">
        <v>134</v>
      </c>
      <c r="U42" s="93">
        <v>99.1</v>
      </c>
    </row>
    <row r="43" spans="1:21" x14ac:dyDescent="0.25">
      <c r="A43" s="34" t="s">
        <v>2</v>
      </c>
      <c r="B43" t="str">
        <f>+'desp. organic.'!B51</f>
        <v>0707</v>
      </c>
      <c r="C43" t="str">
        <f>+'desp. organic.'!C51</f>
        <v>Gerència de Persones i Desenv. Organitzatiu</v>
      </c>
      <c r="D43">
        <f>+'desp. organic.'!D51</f>
        <v>0</v>
      </c>
      <c r="E43">
        <f>+'desp. organic.'!E51</f>
        <v>0</v>
      </c>
      <c r="F43">
        <f>+'desp. organic.'!F51</f>
        <v>0</v>
      </c>
      <c r="G43">
        <f>+'desp. organic.'!G51</f>
        <v>0</v>
      </c>
      <c r="H43">
        <f>+'desp. organic.'!H51</f>
        <v>0</v>
      </c>
      <c r="I43">
        <f>+'desp. organic.'!I51</f>
        <v>0</v>
      </c>
      <c r="J43">
        <f>+'desp. organic.'!J51</f>
        <v>0</v>
      </c>
      <c r="K43">
        <f>+'desp. organic.'!K51</f>
        <v>0</v>
      </c>
      <c r="L43">
        <f>+'desp. organic.'!L51</f>
        <v>0</v>
      </c>
      <c r="M43">
        <f>+'desp. organic.'!M51</f>
        <v>0</v>
      </c>
      <c r="N43">
        <f>+'desp. organic.'!N51</f>
        <v>8.5</v>
      </c>
      <c r="O43">
        <f>+'desp. organic.'!O51</f>
        <v>9.5</v>
      </c>
      <c r="Q43">
        <v>2021</v>
      </c>
      <c r="R43" s="34" t="s">
        <v>2</v>
      </c>
      <c r="S43" t="s">
        <v>115</v>
      </c>
      <c r="T43" t="s">
        <v>138</v>
      </c>
      <c r="U43" s="93">
        <v>9.5</v>
      </c>
    </row>
    <row r="44" spans="1:21" x14ac:dyDescent="0.25">
      <c r="A44" s="34" t="s">
        <v>2</v>
      </c>
      <c r="B44" t="str">
        <f>+'desp. organic.'!B52</f>
        <v>0800</v>
      </c>
      <c r="C44" t="str">
        <f>+'desp. organic.'!C52</f>
        <v>Gerència de Cultura, Educació, Ciència i Comu</v>
      </c>
      <c r="D44">
        <f>+'desp. organic.'!D52</f>
        <v>0</v>
      </c>
      <c r="E44">
        <f>+'desp. organic.'!E52</f>
        <v>0</v>
      </c>
      <c r="F44">
        <f>+'desp. organic.'!F52</f>
        <v>0</v>
      </c>
      <c r="G44">
        <f>+'desp. organic.'!G52</f>
        <v>0</v>
      </c>
      <c r="H44">
        <f>+'desp. organic.'!H52</f>
        <v>0</v>
      </c>
      <c r="I44">
        <f>+'desp. organic.'!I52</f>
        <v>0</v>
      </c>
      <c r="J44">
        <f>+'desp. organic.'!J52</f>
        <v>0</v>
      </c>
      <c r="K44">
        <f>+'desp. organic.'!K52</f>
        <v>0</v>
      </c>
      <c r="L44">
        <f>+'desp. organic.'!L52</f>
        <v>0</v>
      </c>
      <c r="M44">
        <f>+'desp. organic.'!M52</f>
        <v>0</v>
      </c>
      <c r="N44">
        <f>+'desp. organic.'!N52</f>
        <v>293.5</v>
      </c>
      <c r="O44">
        <f>+'desp. organic.'!O52</f>
        <v>270.60000000000002</v>
      </c>
      <c r="Q44">
        <v>2021</v>
      </c>
      <c r="R44" s="34" t="s">
        <v>2</v>
      </c>
      <c r="S44" t="s">
        <v>117</v>
      </c>
      <c r="T44" t="s">
        <v>139</v>
      </c>
      <c r="U44" s="93">
        <v>270.60000000000002</v>
      </c>
    </row>
    <row r="45" spans="1:21" hidden="1" x14ac:dyDescent="0.25">
      <c r="A45" s="34" t="s">
        <v>2</v>
      </c>
      <c r="B45" t="str">
        <f>+'desp. organic.'!B53</f>
        <v>0801</v>
      </c>
      <c r="C45" t="str">
        <f>+'desp. organic.'!C53</f>
        <v>Cultura, Coneix., Creativ. i Innov. / Drets Ciutadania, Particip. i Transp.</v>
      </c>
      <c r="D45">
        <f>+'desp. organic.'!D53</f>
        <v>0</v>
      </c>
      <c r="E45">
        <f>+'desp. organic.'!E53</f>
        <v>0</v>
      </c>
      <c r="F45">
        <f>+'desp. organic.'!F53</f>
        <v>202.7</v>
      </c>
      <c r="G45">
        <f>+'desp. organic.'!G53</f>
        <v>199.5</v>
      </c>
      <c r="H45">
        <f>+'desp. organic.'!H53</f>
        <v>208.3</v>
      </c>
      <c r="I45">
        <f>+'desp. organic.'!I53</f>
        <v>221.19973115000002</v>
      </c>
      <c r="J45">
        <f>+'desp. organic.'!J53</f>
        <v>175.36141302999997</v>
      </c>
      <c r="K45">
        <f>+'desp. organic.'!K53</f>
        <v>72.540000000000006</v>
      </c>
      <c r="L45">
        <f>+'desp. organic.'!L53</f>
        <v>195.6</v>
      </c>
      <c r="M45">
        <f>+'desp. organic.'!M53</f>
        <v>187.32266791999993</v>
      </c>
      <c r="N45" t="str">
        <f>+'desp. organic.'!N53</f>
        <v/>
      </c>
      <c r="O45" t="str">
        <f>+'desp. organic.'!O53</f>
        <v/>
      </c>
      <c r="Q45">
        <v>2021</v>
      </c>
      <c r="R45" s="34" t="s">
        <v>2</v>
      </c>
      <c r="S45" t="s">
        <v>54</v>
      </c>
      <c r="T45" t="s">
        <v>55</v>
      </c>
    </row>
    <row r="46" spans="1:21" hidden="1" x14ac:dyDescent="0.25">
      <c r="A46" s="34" t="s">
        <v>2</v>
      </c>
      <c r="B46">
        <f>+'desp. organic.'!B54</f>
        <v>0</v>
      </c>
      <c r="C46" t="str">
        <f>+'desp. organic.'!C54</f>
        <v>Educació, Cultura i Benestar</v>
      </c>
      <c r="D46">
        <f>+'desp. organic.'!D54</f>
        <v>239.8</v>
      </c>
      <c r="E46">
        <f>+'desp. organic.'!E54</f>
        <v>241.6</v>
      </c>
      <c r="F46">
        <f>+'desp. organic.'!F54</f>
        <v>0</v>
      </c>
      <c r="G46">
        <f>+'desp. organic.'!G54</f>
        <v>0</v>
      </c>
      <c r="H46">
        <f>+'desp. organic.'!H54</f>
        <v>0</v>
      </c>
      <c r="I46">
        <f>+'desp. organic.'!I54</f>
        <v>0</v>
      </c>
      <c r="J46">
        <f>+'desp. organic.'!J54</f>
        <v>0</v>
      </c>
      <c r="K46">
        <f>+'desp. organic.'!K54</f>
        <v>0</v>
      </c>
      <c r="L46">
        <f>+'desp. organic.'!L54</f>
        <v>0</v>
      </c>
      <c r="M46">
        <f>+'desp. organic.'!M54</f>
        <v>0</v>
      </c>
      <c r="N46" t="str">
        <f>+'desp. organic.'!N54</f>
        <v/>
      </c>
      <c r="O46" t="str">
        <f>+'desp. organic.'!O54</f>
        <v/>
      </c>
      <c r="Q46">
        <v>2021</v>
      </c>
      <c r="R46" s="34" t="s">
        <v>2</v>
      </c>
      <c r="S46">
        <v>0</v>
      </c>
      <c r="T46" t="s">
        <v>56</v>
      </c>
    </row>
    <row r="47" spans="1:21" hidden="1" x14ac:dyDescent="0.25">
      <c r="A47" s="34" t="s">
        <v>2</v>
      </c>
      <c r="B47">
        <f>+'desp. organic.'!B55</f>
        <v>9901</v>
      </c>
      <c r="C47" t="str">
        <f>+'desp. organic.'!C55</f>
        <v>Serveis Centrals</v>
      </c>
      <c r="D47">
        <f>+'desp. organic.'!D55</f>
        <v>267.5</v>
      </c>
      <c r="E47">
        <f>+'desp. organic.'!E55</f>
        <v>278.2</v>
      </c>
      <c r="F47">
        <f>+'desp. organic.'!F55</f>
        <v>0</v>
      </c>
      <c r="G47">
        <f>+'desp. organic.'!G55</f>
        <v>0</v>
      </c>
      <c r="H47">
        <f>+'desp. organic.'!H55</f>
        <v>0</v>
      </c>
      <c r="I47">
        <f>+'desp. organic.'!I55</f>
        <v>0</v>
      </c>
      <c r="J47">
        <f>+'desp. organic.'!J55</f>
        <v>0</v>
      </c>
      <c r="K47">
        <f>+'desp. organic.'!K55</f>
        <v>0</v>
      </c>
      <c r="L47">
        <f>+'desp. organic.'!L55</f>
        <v>0</v>
      </c>
      <c r="M47">
        <f>+'desp. organic.'!M55</f>
        <v>0</v>
      </c>
      <c r="N47" t="str">
        <f>+'desp. organic.'!N55</f>
        <v/>
      </c>
      <c r="O47" t="str">
        <f>+'desp. organic.'!O55</f>
        <v/>
      </c>
      <c r="Q47">
        <v>2021</v>
      </c>
      <c r="R47" s="34" t="s">
        <v>2</v>
      </c>
      <c r="S47">
        <v>9901</v>
      </c>
      <c r="T47" t="s">
        <v>53</v>
      </c>
    </row>
    <row r="48" spans="1:21" hidden="1" x14ac:dyDescent="0.25">
      <c r="A48" s="34" t="s">
        <v>2</v>
      </c>
      <c r="B48">
        <f>+'desp. organic.'!B56</f>
        <v>9902</v>
      </c>
      <c r="C48" t="str">
        <f>+'desp. organic.'!C56</f>
        <v>Serveis Centrals FEOSL</v>
      </c>
      <c r="D48">
        <f>+'desp. organic.'!D56</f>
        <v>0</v>
      </c>
      <c r="E48">
        <f>+'desp. organic.'!E56</f>
        <v>0</v>
      </c>
      <c r="F48">
        <f>+'desp. organic.'!F56</f>
        <v>0</v>
      </c>
      <c r="G48">
        <f>+'desp. organic.'!G56</f>
        <v>0</v>
      </c>
      <c r="H48">
        <f>+'desp. organic.'!H56</f>
        <v>0</v>
      </c>
      <c r="I48">
        <f>+'desp. organic.'!I56</f>
        <v>0</v>
      </c>
      <c r="J48">
        <f>+'desp. organic.'!J56</f>
        <v>0</v>
      </c>
      <c r="K48">
        <f>+'desp. organic.'!K56</f>
        <v>0</v>
      </c>
      <c r="L48">
        <f>+'desp. organic.'!L56</f>
        <v>0</v>
      </c>
      <c r="M48">
        <f>+'desp. organic.'!M56</f>
        <v>0</v>
      </c>
      <c r="N48" t="str">
        <f>+'desp. organic.'!N56</f>
        <v/>
      </c>
      <c r="O48" t="str">
        <f>+'desp. organic.'!O56</f>
        <v/>
      </c>
      <c r="Q48">
        <v>2021</v>
      </c>
      <c r="R48" s="34" t="s">
        <v>2</v>
      </c>
      <c r="S48">
        <v>9902</v>
      </c>
      <c r="T48" t="s">
        <v>57</v>
      </c>
    </row>
    <row r="49" spans="1:21" x14ac:dyDescent="0.25">
      <c r="A49" t="str">
        <f>+'desp. organic.'!B58</f>
        <v>Total despesa corrent</v>
      </c>
      <c r="C49">
        <f>+'desp. organic.'!C58</f>
        <v>0</v>
      </c>
      <c r="D49">
        <f>+'desp. organic.'!D58</f>
        <v>1773.4</v>
      </c>
      <c r="E49">
        <f>+'desp. organic.'!E58</f>
        <v>1790</v>
      </c>
      <c r="F49">
        <f>+'desp. organic.'!F58</f>
        <v>1808</v>
      </c>
      <c r="G49">
        <f>+'desp. organic.'!G58</f>
        <v>1838.4</v>
      </c>
      <c r="H49">
        <f>+'desp. organic.'!H58</f>
        <v>1885.4999999999993</v>
      </c>
      <c r="I49">
        <f>+'desp. organic.'!I58</f>
        <v>2028.12985136</v>
      </c>
      <c r="J49">
        <f>+'desp. organic.'!J58</f>
        <v>2093.4491927399999</v>
      </c>
      <c r="K49">
        <f>+'desp. organic.'!K58</f>
        <v>2102.2600000000002</v>
      </c>
      <c r="L49">
        <f>+'desp. organic.'!L58</f>
        <v>2176.6</v>
      </c>
      <c r="M49">
        <f>+'desp. organic.'!M58</f>
        <v>2233.7667900800002</v>
      </c>
      <c r="N49">
        <f>+'desp. organic.'!N58</f>
        <v>2332.1</v>
      </c>
      <c r="O49">
        <f>+'desp. organic.'!O58</f>
        <v>2346.2000000000003</v>
      </c>
      <c r="Q49">
        <v>2021</v>
      </c>
      <c r="R49" t="s">
        <v>58</v>
      </c>
      <c r="T49">
        <v>0</v>
      </c>
      <c r="U49" s="93">
        <v>2346.1999999999998</v>
      </c>
    </row>
    <row r="50" spans="1:21" hidden="1" x14ac:dyDescent="0.25">
      <c r="Q50">
        <v>2021</v>
      </c>
    </row>
    <row r="51" spans="1:21" hidden="1" x14ac:dyDescent="0.25">
      <c r="Q51">
        <v>2021</v>
      </c>
    </row>
    <row r="52" spans="1:21" hidden="1" x14ac:dyDescent="0.25">
      <c r="Q52">
        <v>2021</v>
      </c>
    </row>
    <row r="53" spans="1:21" hidden="1" x14ac:dyDescent="0.25">
      <c r="Q53">
        <v>2021</v>
      </c>
    </row>
    <row r="54" spans="1:21" hidden="1" x14ac:dyDescent="0.25">
      <c r="A54" s="34"/>
      <c r="Q54">
        <v>2021</v>
      </c>
      <c r="R54" s="34"/>
    </row>
    <row r="55" spans="1:21" hidden="1" x14ac:dyDescent="0.25">
      <c r="A55" s="34"/>
      <c r="Q55">
        <v>2021</v>
      </c>
      <c r="R55" s="34"/>
    </row>
    <row r="56" spans="1:21" hidden="1" x14ac:dyDescent="0.25">
      <c r="A56" s="34"/>
      <c r="Q56">
        <v>2021</v>
      </c>
      <c r="R56" s="34"/>
    </row>
    <row r="57" spans="1:21" hidden="1" x14ac:dyDescent="0.25">
      <c r="A57" s="34"/>
      <c r="Q57">
        <v>2021</v>
      </c>
      <c r="R57" s="34"/>
    </row>
    <row r="58" spans="1:21" x14ac:dyDescent="0.25">
      <c r="A58" s="34" t="s">
        <v>59</v>
      </c>
      <c r="B58" t="str">
        <f>+'desp. organic.'!B67</f>
        <v>0100</v>
      </c>
      <c r="C58" t="str">
        <f>+'desp. organic.'!C67</f>
        <v>Gerència Municipal</v>
      </c>
      <c r="D58">
        <f>+'desp. organic.'!D67</f>
        <v>0</v>
      </c>
      <c r="E58">
        <f>+'desp. organic.'!E67</f>
        <v>0</v>
      </c>
      <c r="F58">
        <f>+'desp. organic.'!F67</f>
        <v>0</v>
      </c>
      <c r="G58">
        <f>+'desp. organic.'!G67</f>
        <v>0</v>
      </c>
      <c r="H58">
        <f>+'desp. organic.'!H67</f>
        <v>0</v>
      </c>
      <c r="I58">
        <f>+'desp. organic.'!I67</f>
        <v>0</v>
      </c>
      <c r="J58">
        <f>+'desp. organic.'!J67</f>
        <v>0</v>
      </c>
      <c r="K58">
        <f>+'desp. organic.'!K67</f>
        <v>0</v>
      </c>
      <c r="L58">
        <f>+'desp. organic.'!L67</f>
        <v>0</v>
      </c>
      <c r="M58">
        <f>+'desp. organic.'!M67</f>
        <v>0</v>
      </c>
      <c r="N58">
        <f>+'desp. organic.'!N67</f>
        <v>4.5</v>
      </c>
      <c r="O58">
        <f>+'desp. organic.'!O67</f>
        <v>3.1</v>
      </c>
      <c r="Q58">
        <v>2021</v>
      </c>
      <c r="R58" s="34" t="s">
        <v>59</v>
      </c>
      <c r="S58" t="s">
        <v>79</v>
      </c>
      <c r="T58" t="s">
        <v>120</v>
      </c>
      <c r="U58" s="93">
        <v>3.1</v>
      </c>
    </row>
    <row r="59" spans="1:21" hidden="1" x14ac:dyDescent="0.25">
      <c r="A59" s="34" t="s">
        <v>59</v>
      </c>
      <c r="B59" t="str">
        <f>+'desp. organic.'!B68</f>
        <v>0101</v>
      </c>
      <c r="C59" t="str">
        <f>+'desp. organic.'!C68</f>
        <v>Recursos</v>
      </c>
      <c r="D59">
        <f>+'desp. organic.'!D68</f>
        <v>0</v>
      </c>
      <c r="E59">
        <f>+'desp. organic.'!E68</f>
        <v>0</v>
      </c>
      <c r="F59">
        <f>+'desp. organic.'!F68</f>
        <v>50.1</v>
      </c>
      <c r="G59">
        <f>+'desp. organic.'!G68</f>
        <v>39</v>
      </c>
      <c r="H59">
        <f>+'desp. organic.'!H68</f>
        <v>39.4</v>
      </c>
      <c r="I59">
        <f>+'desp. organic.'!I68</f>
        <v>11.928007050000001</v>
      </c>
      <c r="J59">
        <f>+'desp. organic.'!J68</f>
        <v>3.3992254900000001</v>
      </c>
      <c r="K59">
        <f>+'desp. organic.'!K68</f>
        <v>16.7</v>
      </c>
      <c r="L59">
        <f>+'desp. organic.'!L68</f>
        <v>6.8</v>
      </c>
      <c r="M59">
        <f>+'desp. organic.'!M68</f>
        <v>2.7913743599999998</v>
      </c>
      <c r="N59" t="str">
        <f>+'desp. organic.'!N68</f>
        <v/>
      </c>
      <c r="O59" t="str">
        <f>+'desp. organic.'!O68</f>
        <v/>
      </c>
      <c r="Q59">
        <v>2021</v>
      </c>
      <c r="R59" s="34" t="s">
        <v>59</v>
      </c>
      <c r="S59" t="s">
        <v>5</v>
      </c>
      <c r="T59" t="s">
        <v>6</v>
      </c>
    </row>
    <row r="60" spans="1:21" hidden="1" x14ac:dyDescent="0.25">
      <c r="A60" s="34" t="s">
        <v>59</v>
      </c>
      <c r="B60">
        <f>+'desp. organic.'!B69</f>
        <v>0</v>
      </c>
      <c r="C60" t="str">
        <f>+'desp. organic.'!C69</f>
        <v>Serveis generals i Coord. Territ.</v>
      </c>
      <c r="D60">
        <f>+'desp. organic.'!D69</f>
        <v>25.5</v>
      </c>
      <c r="E60">
        <f>+'desp. organic.'!E69</f>
        <v>29.4</v>
      </c>
      <c r="F60">
        <f>+'desp. organic.'!F69</f>
        <v>0</v>
      </c>
      <c r="G60">
        <f>+'desp. organic.'!G69</f>
        <v>0</v>
      </c>
      <c r="H60">
        <f>+'desp. organic.'!H69</f>
        <v>0</v>
      </c>
      <c r="I60">
        <f>+'desp. organic.'!I69</f>
        <v>0</v>
      </c>
      <c r="J60">
        <f>+'desp. organic.'!J69</f>
        <v>0</v>
      </c>
      <c r="K60">
        <f>+'desp. organic.'!K69</f>
        <v>0</v>
      </c>
      <c r="L60">
        <f>+'desp. organic.'!L69</f>
        <v>0</v>
      </c>
      <c r="M60">
        <f>+'desp. organic.'!M69</f>
        <v>0</v>
      </c>
      <c r="N60" t="str">
        <f>+'desp. organic.'!N69</f>
        <v/>
      </c>
      <c r="O60" t="str">
        <f>+'desp. organic.'!O69</f>
        <v/>
      </c>
      <c r="Q60">
        <v>2021</v>
      </c>
      <c r="R60" s="34" t="s">
        <v>59</v>
      </c>
      <c r="S60">
        <v>0</v>
      </c>
      <c r="T60" t="s">
        <v>7</v>
      </c>
    </row>
    <row r="61" spans="1:21" hidden="1" x14ac:dyDescent="0.25">
      <c r="A61" s="34" t="s">
        <v>59</v>
      </c>
      <c r="B61" t="str">
        <f>+'desp. organic.'!B70</f>
        <v>0102</v>
      </c>
      <c r="C61" t="str">
        <f>+'desp. organic.'!C70</f>
        <v>Recursos Humans i Organització</v>
      </c>
      <c r="D61">
        <f>+'desp. organic.'!D70</f>
        <v>0</v>
      </c>
      <c r="E61">
        <f>+'desp. organic.'!E70</f>
        <v>0</v>
      </c>
      <c r="F61">
        <f>+'desp. organic.'!F70</f>
        <v>0</v>
      </c>
      <c r="G61">
        <f>+'desp. organic.'!G70</f>
        <v>0</v>
      </c>
      <c r="H61">
        <f>+'desp. organic.'!H70</f>
        <v>0</v>
      </c>
      <c r="I61">
        <f>+'desp. organic.'!I70</f>
        <v>0</v>
      </c>
      <c r="J61">
        <f>+'desp. organic.'!J70</f>
        <v>0</v>
      </c>
      <c r="K61">
        <f>+'desp. organic.'!K70</f>
        <v>0</v>
      </c>
      <c r="L61">
        <f>+'desp. organic.'!L70</f>
        <v>0</v>
      </c>
      <c r="M61">
        <f>+'desp. organic.'!M70</f>
        <v>0</v>
      </c>
      <c r="N61" t="str">
        <f>+'desp. organic.'!N70</f>
        <v/>
      </c>
      <c r="O61" t="str">
        <f>+'desp. organic.'!O70</f>
        <v/>
      </c>
      <c r="Q61">
        <v>2021</v>
      </c>
      <c r="R61" s="34" t="s">
        <v>59</v>
      </c>
      <c r="S61" t="s">
        <v>8</v>
      </c>
      <c r="T61" t="s">
        <v>9</v>
      </c>
    </row>
    <row r="62" spans="1:21" hidden="1" x14ac:dyDescent="0.25">
      <c r="A62" s="34" t="s">
        <v>59</v>
      </c>
      <c r="B62" t="str">
        <f>+'desp. organic.'!B71</f>
        <v>0103</v>
      </c>
      <c r="C62" t="str">
        <f>+'desp. organic.'!C71</f>
        <v>Finances</v>
      </c>
      <c r="D62">
        <f>+'desp. organic.'!D71</f>
        <v>0</v>
      </c>
      <c r="E62">
        <f>+'desp. organic.'!E71</f>
        <v>0</v>
      </c>
      <c r="F62">
        <f>+'desp. organic.'!F71</f>
        <v>0</v>
      </c>
      <c r="G62">
        <f>+'desp. organic.'!G71</f>
        <v>0</v>
      </c>
      <c r="H62">
        <f>+'desp. organic.'!H71</f>
        <v>0</v>
      </c>
      <c r="I62">
        <f>+'desp. organic.'!I71</f>
        <v>0</v>
      </c>
      <c r="J62">
        <f>+'desp. organic.'!J71</f>
        <v>0</v>
      </c>
      <c r="K62">
        <f>+'desp. organic.'!K71</f>
        <v>0</v>
      </c>
      <c r="L62">
        <f>+'desp. organic.'!L71</f>
        <v>0</v>
      </c>
      <c r="M62">
        <f>+'desp. organic.'!M71</f>
        <v>0</v>
      </c>
      <c r="N62" t="str">
        <f>+'desp. organic.'!N71</f>
        <v/>
      </c>
      <c r="O62" t="str">
        <f>+'desp. organic.'!O71</f>
        <v/>
      </c>
      <c r="Q62">
        <v>2021</v>
      </c>
      <c r="R62" s="34" t="s">
        <v>59</v>
      </c>
      <c r="S62" t="s">
        <v>10</v>
      </c>
      <c r="T62" t="s">
        <v>11</v>
      </c>
    </row>
    <row r="63" spans="1:21" hidden="1" x14ac:dyDescent="0.25">
      <c r="A63" s="34" t="s">
        <v>59</v>
      </c>
      <c r="B63" t="str">
        <f>+'desp. organic.'!B72</f>
        <v>0104</v>
      </c>
      <c r="C63" t="str">
        <f>+'desp. organic.'!C72</f>
        <v>Gerència Municipal i coord.</v>
      </c>
      <c r="D63">
        <f>+'desp. organic.'!D72</f>
        <v>0</v>
      </c>
      <c r="E63">
        <f>+'desp. organic.'!E72</f>
        <v>0</v>
      </c>
      <c r="F63">
        <f>+'desp. organic.'!F72</f>
        <v>0</v>
      </c>
      <c r="G63">
        <f>+'desp. organic.'!G72</f>
        <v>0</v>
      </c>
      <c r="H63">
        <f>+'desp. organic.'!H72</f>
        <v>0</v>
      </c>
      <c r="I63">
        <f>+'desp. organic.'!I72</f>
        <v>0</v>
      </c>
      <c r="J63">
        <f>+'desp. organic.'!J72</f>
        <v>0</v>
      </c>
      <c r="K63">
        <f>+'desp. organic.'!K72</f>
        <v>0</v>
      </c>
      <c r="L63">
        <f>+'desp. organic.'!L72</f>
        <v>0</v>
      </c>
      <c r="M63">
        <f>+'desp. organic.'!M72</f>
        <v>2.7155</v>
      </c>
      <c r="N63" t="str">
        <f>+'desp. organic.'!N72</f>
        <v/>
      </c>
      <c r="O63" t="str">
        <f>+'desp. organic.'!O72</f>
        <v/>
      </c>
      <c r="Q63">
        <v>2021</v>
      </c>
      <c r="R63" s="34" t="s">
        <v>59</v>
      </c>
      <c r="S63" t="s">
        <v>12</v>
      </c>
      <c r="T63" t="s">
        <v>70</v>
      </c>
    </row>
    <row r="64" spans="1:21" x14ac:dyDescent="0.25">
      <c r="A64" s="34" t="s">
        <v>59</v>
      </c>
      <c r="B64" t="str">
        <f>+'desp. organic.'!B73</f>
        <v>0200</v>
      </c>
      <c r="C64" t="str">
        <f>+'desp. organic.'!C73</f>
        <v>Ger. de Drets Socials, Justicia Global, Femin</v>
      </c>
      <c r="D64">
        <f>+'desp. organic.'!D73</f>
        <v>0</v>
      </c>
      <c r="E64">
        <f>+'desp. organic.'!E73</f>
        <v>0</v>
      </c>
      <c r="F64">
        <f>+'desp. organic.'!F73</f>
        <v>0</v>
      </c>
      <c r="G64">
        <f>+'desp. organic.'!G73</f>
        <v>0</v>
      </c>
      <c r="H64">
        <f>+'desp. organic.'!H73</f>
        <v>0</v>
      </c>
      <c r="I64">
        <f>+'desp. organic.'!I73</f>
        <v>0</v>
      </c>
      <c r="J64">
        <f>+'desp. organic.'!J73</f>
        <v>0</v>
      </c>
      <c r="K64">
        <f>+'desp. organic.'!K73</f>
        <v>0</v>
      </c>
      <c r="L64">
        <f>+'desp. organic.'!L73</f>
        <v>0</v>
      </c>
      <c r="M64">
        <f>+'desp. organic.'!M73</f>
        <v>0</v>
      </c>
      <c r="N64">
        <f>+'desp. organic.'!N73</f>
        <v>2.8</v>
      </c>
      <c r="O64">
        <f>+'desp. organic.'!O73</f>
        <v>28.9</v>
      </c>
      <c r="Q64">
        <v>2021</v>
      </c>
      <c r="R64" s="34" t="s">
        <v>59</v>
      </c>
      <c r="S64" t="s">
        <v>83</v>
      </c>
      <c r="T64" t="s">
        <v>131</v>
      </c>
      <c r="U64" s="93">
        <v>28.9</v>
      </c>
    </row>
    <row r="65" spans="1:21" hidden="1" x14ac:dyDescent="0.25">
      <c r="A65" s="34" t="s">
        <v>59</v>
      </c>
      <c r="B65" t="str">
        <f>+'desp. organic.'!B74</f>
        <v>0201</v>
      </c>
      <c r="C65" t="str">
        <f>+'desp. organic.'!C74</f>
        <v>Acció Social i Ciutadania</v>
      </c>
      <c r="D65">
        <f>+'desp. organic.'!D74</f>
        <v>1.5</v>
      </c>
      <c r="E65">
        <f>+'desp. organic.'!E74</f>
        <v>1.2</v>
      </c>
      <c r="F65">
        <f>+'desp. organic.'!F74</f>
        <v>0</v>
      </c>
      <c r="G65">
        <f>+'desp. organic.'!G74</f>
        <v>0</v>
      </c>
      <c r="H65">
        <f>+'desp. organic.'!H74</f>
        <v>0</v>
      </c>
      <c r="I65">
        <f>+'desp. organic.'!I74</f>
        <v>0</v>
      </c>
      <c r="J65">
        <f>+'desp. organic.'!J74</f>
        <v>0</v>
      </c>
      <c r="K65">
        <f>+'desp. organic.'!K74</f>
        <v>0</v>
      </c>
      <c r="L65">
        <f>+'desp. organic.'!L74</f>
        <v>0</v>
      </c>
      <c r="M65">
        <f>+'desp. organic.'!M74</f>
        <v>0</v>
      </c>
      <c r="N65" t="str">
        <f>+'desp. organic.'!N74</f>
        <v/>
      </c>
      <c r="O65" t="str">
        <f>+'desp. organic.'!O74</f>
        <v/>
      </c>
      <c r="Q65">
        <v>2021</v>
      </c>
      <c r="R65" s="34" t="s">
        <v>59</v>
      </c>
      <c r="S65" t="s">
        <v>13</v>
      </c>
      <c r="T65" t="s">
        <v>14</v>
      </c>
    </row>
    <row r="66" spans="1:21" hidden="1" x14ac:dyDescent="0.25">
      <c r="A66" s="34" t="s">
        <v>59</v>
      </c>
      <c r="B66">
        <f>+'desp. organic.'!B75</f>
        <v>0</v>
      </c>
      <c r="C66" t="str">
        <f>+'desp. organic.'!C75</f>
        <v>Qualitat de Vida, Igualtat i Esports / Drets Socials</v>
      </c>
      <c r="D66">
        <f>+'desp. organic.'!D75</f>
        <v>0</v>
      </c>
      <c r="E66">
        <f>+'desp. organic.'!E75</f>
        <v>0</v>
      </c>
      <c r="F66">
        <f>+'desp. organic.'!F75</f>
        <v>2.1</v>
      </c>
      <c r="G66">
        <f>+'desp. organic.'!G75</f>
        <v>1.4</v>
      </c>
      <c r="H66">
        <f>+'desp. organic.'!H75</f>
        <v>3.1</v>
      </c>
      <c r="I66">
        <f>+'desp. organic.'!I75</f>
        <v>8.9312219099999997</v>
      </c>
      <c r="J66">
        <f>+'desp. organic.'!J75</f>
        <v>2.1558607799999998</v>
      </c>
      <c r="K66">
        <f>+'desp. organic.'!K75</f>
        <v>6.2</v>
      </c>
      <c r="L66">
        <f>+'desp. organic.'!L75</f>
        <v>3.9</v>
      </c>
      <c r="M66">
        <f>+'desp. organic.'!M75</f>
        <v>3.7854242699999996</v>
      </c>
      <c r="N66" t="str">
        <f>+'desp. organic.'!N75</f>
        <v/>
      </c>
      <c r="O66" t="str">
        <f>+'desp. organic.'!O75</f>
        <v/>
      </c>
      <c r="Q66">
        <v>2021</v>
      </c>
      <c r="R66" s="34" t="s">
        <v>59</v>
      </c>
      <c r="S66">
        <v>0</v>
      </c>
      <c r="T66" t="s">
        <v>15</v>
      </c>
    </row>
    <row r="67" spans="1:21" x14ac:dyDescent="0.25">
      <c r="A67" s="34" t="s">
        <v>59</v>
      </c>
      <c r="B67" t="str">
        <f>+'desp. organic.'!B76</f>
        <v>0202</v>
      </c>
      <c r="C67" t="str">
        <f>+'desp. organic.'!C76</f>
        <v>Gerència de l'Habitatge</v>
      </c>
      <c r="D67">
        <f>+'desp. organic.'!D76</f>
        <v>0</v>
      </c>
      <c r="E67">
        <f>+'desp. organic.'!E76</f>
        <v>0</v>
      </c>
      <c r="F67">
        <f>+'desp. organic.'!F76</f>
        <v>0</v>
      </c>
      <c r="G67">
        <f>+'desp. organic.'!G76</f>
        <v>0</v>
      </c>
      <c r="H67">
        <f>+'desp. organic.'!H76</f>
        <v>0</v>
      </c>
      <c r="I67">
        <f>+'desp. organic.'!I76</f>
        <v>0</v>
      </c>
      <c r="J67">
        <f>+'desp. organic.'!J76</f>
        <v>0</v>
      </c>
      <c r="K67">
        <f>+'desp. organic.'!K76</f>
        <v>0</v>
      </c>
      <c r="L67">
        <f>+'desp. organic.'!L76</f>
        <v>0</v>
      </c>
      <c r="M67">
        <f>+'desp. organic.'!M76</f>
        <v>0</v>
      </c>
      <c r="N67" t="str">
        <f>+'desp. organic.'!N76</f>
        <v/>
      </c>
      <c r="O67">
        <f>+'desp. organic.'!O76</f>
        <v>8.1999999999999993</v>
      </c>
      <c r="Q67">
        <v>2021</v>
      </c>
      <c r="R67" s="34" t="s">
        <v>59</v>
      </c>
      <c r="S67" t="s">
        <v>85</v>
      </c>
      <c r="T67" t="s">
        <v>127</v>
      </c>
      <c r="U67" s="93">
        <v>8.1999999999999993</v>
      </c>
    </row>
    <row r="68" spans="1:21" x14ac:dyDescent="0.25">
      <c r="A68" s="34" t="s">
        <v>59</v>
      </c>
      <c r="B68" t="str">
        <f>+'desp. organic.'!B77</f>
        <v>0300</v>
      </c>
      <c r="C68" t="str">
        <f>+'desp. organic.'!C77</f>
        <v>Ger. d'Àrea Agenda 2030, Trans. Digital i Esport</v>
      </c>
      <c r="D68">
        <f>+'desp. organic.'!D77</f>
        <v>0</v>
      </c>
      <c r="E68">
        <f>+'desp. organic.'!E77</f>
        <v>0</v>
      </c>
      <c r="F68">
        <f>+'desp. organic.'!F77</f>
        <v>0</v>
      </c>
      <c r="G68">
        <f>+'desp. organic.'!G77</f>
        <v>0</v>
      </c>
      <c r="H68">
        <f>+'desp. organic.'!H77</f>
        <v>0</v>
      </c>
      <c r="I68">
        <f>+'desp. organic.'!I77</f>
        <v>0</v>
      </c>
      <c r="J68">
        <f>+'desp. organic.'!J77</f>
        <v>0</v>
      </c>
      <c r="K68">
        <f>+'desp. organic.'!K77</f>
        <v>0</v>
      </c>
      <c r="L68">
        <f>+'desp. organic.'!L77</f>
        <v>0</v>
      </c>
      <c r="M68">
        <f>+'desp. organic.'!M77</f>
        <v>0</v>
      </c>
      <c r="N68">
        <f>+'desp. organic.'!N77</f>
        <v>0.1</v>
      </c>
      <c r="O68">
        <f>+'desp. organic.'!O77</f>
        <v>0.4</v>
      </c>
      <c r="Q68">
        <v>2021</v>
      </c>
      <c r="R68" s="34" t="s">
        <v>59</v>
      </c>
      <c r="S68" t="s">
        <v>87</v>
      </c>
      <c r="T68" t="s">
        <v>140</v>
      </c>
      <c r="U68" s="93">
        <v>0.4</v>
      </c>
    </row>
    <row r="69" spans="1:21" hidden="1" x14ac:dyDescent="0.25">
      <c r="A69" s="34" t="s">
        <v>59</v>
      </c>
      <c r="B69" t="str">
        <f>+'desp. organic.'!B78</f>
        <v>0301</v>
      </c>
      <c r="C69" t="str">
        <f>+'desp. organic.'!C78</f>
        <v>Medi Ambient/Empresa, Cultura i Innovació</v>
      </c>
      <c r="D69">
        <f>+'desp. organic.'!D78</f>
        <v>93.3</v>
      </c>
      <c r="E69">
        <f>+'desp. organic.'!E78</f>
        <v>48.4</v>
      </c>
      <c r="F69">
        <f>+'desp. organic.'!F78</f>
        <v>0</v>
      </c>
      <c r="G69">
        <f>+'desp. organic.'!G78</f>
        <v>0</v>
      </c>
      <c r="H69">
        <f>+'desp. organic.'!H78</f>
        <v>0</v>
      </c>
      <c r="I69">
        <f>+'desp. organic.'!I78</f>
        <v>0</v>
      </c>
      <c r="J69">
        <f>+'desp. organic.'!J78</f>
        <v>0</v>
      </c>
      <c r="K69">
        <f>+'desp. organic.'!K78</f>
        <v>7.5</v>
      </c>
      <c r="L69">
        <f>+'desp. organic.'!L78</f>
        <v>0</v>
      </c>
      <c r="M69">
        <f>+'desp. organic.'!M78</f>
        <v>0</v>
      </c>
      <c r="N69" t="str">
        <f>+'desp. organic.'!N78</f>
        <v/>
      </c>
      <c r="O69" t="str">
        <f>+'desp. organic.'!O78</f>
        <v/>
      </c>
      <c r="Q69">
        <v>2021</v>
      </c>
      <c r="R69" s="34" t="s">
        <v>59</v>
      </c>
      <c r="S69" t="s">
        <v>16</v>
      </c>
      <c r="T69" t="s">
        <v>67</v>
      </c>
    </row>
    <row r="70" spans="1:21" x14ac:dyDescent="0.25">
      <c r="A70" s="34" t="s">
        <v>59</v>
      </c>
      <c r="B70" t="str">
        <f>+'desp. organic.'!B79</f>
        <v>0400</v>
      </c>
      <c r="C70" t="str">
        <f>+'desp. organic.'!C79</f>
        <v>Gerència d'Àrea de Seguretat i Prevenció</v>
      </c>
      <c r="D70">
        <f>+'desp. organic.'!D79</f>
        <v>0</v>
      </c>
      <c r="E70">
        <f>+'desp. organic.'!E79</f>
        <v>0</v>
      </c>
      <c r="F70">
        <f>+'desp. organic.'!F79</f>
        <v>0</v>
      </c>
      <c r="G70">
        <f>+'desp. organic.'!G79</f>
        <v>0</v>
      </c>
      <c r="H70">
        <f>+'desp. organic.'!H79</f>
        <v>0</v>
      </c>
      <c r="I70">
        <f>+'desp. organic.'!I79</f>
        <v>0</v>
      </c>
      <c r="J70">
        <f>+'desp. organic.'!J79</f>
        <v>0</v>
      </c>
      <c r="K70">
        <f>+'desp. organic.'!K79</f>
        <v>0</v>
      </c>
      <c r="L70">
        <f>+'desp. organic.'!L79</f>
        <v>0</v>
      </c>
      <c r="M70">
        <f>+'desp. organic.'!M79</f>
        <v>0</v>
      </c>
      <c r="N70">
        <f>+'desp. organic.'!N79</f>
        <v>2.6</v>
      </c>
      <c r="O70">
        <f>+'desp. organic.'!O79</f>
        <v>6.4</v>
      </c>
      <c r="Q70">
        <v>2021</v>
      </c>
      <c r="R70" s="34" t="s">
        <v>59</v>
      </c>
      <c r="S70" t="s">
        <v>90</v>
      </c>
      <c r="T70" t="s">
        <v>129</v>
      </c>
      <c r="U70" s="93">
        <v>6.4</v>
      </c>
    </row>
    <row r="71" spans="1:21" hidden="1" x14ac:dyDescent="0.25">
      <c r="A71" s="34" t="s">
        <v>59</v>
      </c>
      <c r="B71" t="str">
        <f>+'desp. organic.'!B80</f>
        <v>0401</v>
      </c>
      <c r="C71" t="str">
        <f>+'desp. organic.'!C80</f>
        <v>Prevenció, Seguretat i Mobilitat / Seguretat i Prevenció</v>
      </c>
      <c r="D71">
        <f>+'desp. organic.'!D80</f>
        <v>23.6</v>
      </c>
      <c r="E71">
        <f>+'desp. organic.'!E80</f>
        <v>9.1</v>
      </c>
      <c r="F71">
        <f>+'desp. organic.'!F80</f>
        <v>6.6</v>
      </c>
      <c r="G71">
        <f>+'desp. organic.'!G80</f>
        <v>9</v>
      </c>
      <c r="H71">
        <f>+'desp. organic.'!H80</f>
        <v>8.4</v>
      </c>
      <c r="I71">
        <f>+'desp. organic.'!I80</f>
        <v>5.7242919200000015</v>
      </c>
      <c r="J71">
        <f>+'desp. organic.'!J80</f>
        <v>5.2382402800000003</v>
      </c>
      <c r="K71">
        <f>+'desp. organic.'!K80</f>
        <v>3</v>
      </c>
      <c r="L71">
        <f>+'desp. organic.'!L80</f>
        <v>2.9</v>
      </c>
      <c r="M71">
        <f>+'desp. organic.'!M80</f>
        <v>2.9501798900000002</v>
      </c>
      <c r="N71" t="str">
        <f>+'desp. organic.'!N80</f>
        <v/>
      </c>
      <c r="O71" t="str">
        <f>+'desp. organic.'!O80</f>
        <v/>
      </c>
      <c r="Q71">
        <v>2021</v>
      </c>
      <c r="R71" s="34" t="s">
        <v>59</v>
      </c>
      <c r="S71" t="s">
        <v>18</v>
      </c>
      <c r="T71" t="s">
        <v>19</v>
      </c>
    </row>
    <row r="72" spans="1:21" x14ac:dyDescent="0.25">
      <c r="A72" s="34" t="s">
        <v>59</v>
      </c>
      <c r="B72" t="str">
        <f>+'desp. organic.'!B81</f>
        <v>0500</v>
      </c>
      <c r="C72" t="str">
        <f>+'desp. organic.'!C81</f>
        <v>Gerència d'Àrea d'ecologia Urbana</v>
      </c>
      <c r="D72">
        <f>+'desp. organic.'!D81</f>
        <v>0</v>
      </c>
      <c r="E72">
        <f>+'desp. organic.'!E81</f>
        <v>0</v>
      </c>
      <c r="F72">
        <f>+'desp. organic.'!F81</f>
        <v>0</v>
      </c>
      <c r="G72">
        <f>+'desp. organic.'!G81</f>
        <v>0</v>
      </c>
      <c r="H72">
        <f>+'desp. organic.'!H81</f>
        <v>0</v>
      </c>
      <c r="I72">
        <f>+'desp. organic.'!I81</f>
        <v>0</v>
      </c>
      <c r="J72">
        <f>+'desp. organic.'!J81</f>
        <v>0</v>
      </c>
      <c r="K72">
        <f>+'desp. organic.'!K81</f>
        <v>0</v>
      </c>
      <c r="L72">
        <f>+'desp. organic.'!L81</f>
        <v>0</v>
      </c>
      <c r="M72">
        <f>+'desp. organic.'!M81</f>
        <v>0</v>
      </c>
      <c r="N72">
        <f>+'desp. organic.'!N81</f>
        <v>6.5</v>
      </c>
      <c r="O72">
        <f>+'desp. organic.'!O81</f>
        <v>3.7</v>
      </c>
      <c r="Q72">
        <v>2021</v>
      </c>
      <c r="R72" s="34" t="s">
        <v>59</v>
      </c>
      <c r="S72" t="s">
        <v>92</v>
      </c>
      <c r="T72" t="s">
        <v>130</v>
      </c>
      <c r="U72" s="93">
        <v>3.7</v>
      </c>
    </row>
    <row r="73" spans="1:21" hidden="1" x14ac:dyDescent="0.25">
      <c r="A73" s="34" t="s">
        <v>59</v>
      </c>
      <c r="B73" t="str">
        <f>+'desp. organic.'!B82</f>
        <v>0501</v>
      </c>
      <c r="C73" t="str">
        <f>+'desp. organic.'!C82</f>
        <v>Hàbitat Urbà / Ecologia Urbana</v>
      </c>
      <c r="D73">
        <f>+'desp. organic.'!D82</f>
        <v>0</v>
      </c>
      <c r="E73">
        <f>+'desp. organic.'!E82</f>
        <v>0</v>
      </c>
      <c r="F73">
        <f>+'desp. organic.'!F82</f>
        <v>17.399999999999999</v>
      </c>
      <c r="G73">
        <f>+'desp. organic.'!G82</f>
        <v>12.1</v>
      </c>
      <c r="H73">
        <f>+'desp. organic.'!H82</f>
        <v>48.7</v>
      </c>
      <c r="I73">
        <f>+'desp. organic.'!I82</f>
        <v>19.571986750000004</v>
      </c>
      <c r="J73">
        <f>+'desp. organic.'!J82</f>
        <v>21.739747210000004</v>
      </c>
      <c r="K73">
        <f>+'desp. organic.'!K82</f>
        <v>16.899999999999999</v>
      </c>
      <c r="L73">
        <f>+'desp. organic.'!L82</f>
        <v>35.700000000000003</v>
      </c>
      <c r="M73">
        <f>+'desp. organic.'!M82</f>
        <v>1.5048685699999997</v>
      </c>
      <c r="N73" t="str">
        <f>+'desp. organic.'!N82</f>
        <v/>
      </c>
      <c r="O73" t="str">
        <f>+'desp. organic.'!O82</f>
        <v/>
      </c>
      <c r="Q73">
        <v>2021</v>
      </c>
      <c r="R73" s="34" t="s">
        <v>59</v>
      </c>
      <c r="S73" t="s">
        <v>20</v>
      </c>
      <c r="T73" t="s">
        <v>21</v>
      </c>
    </row>
    <row r="74" spans="1:21" hidden="1" x14ac:dyDescent="0.25">
      <c r="A74" s="34" t="s">
        <v>59</v>
      </c>
      <c r="B74">
        <f>+'desp. organic.'!B83</f>
        <v>0</v>
      </c>
      <c r="C74" t="str">
        <f>+'desp. organic.'!C83</f>
        <v>Urbanisme i Infraestructures</v>
      </c>
      <c r="D74">
        <f>+'desp. organic.'!D83</f>
        <v>18.399999999999999</v>
      </c>
      <c r="E74">
        <f>+'desp. organic.'!E83</f>
        <v>11.3</v>
      </c>
      <c r="F74">
        <f>+'desp. organic.'!F83</f>
        <v>0</v>
      </c>
      <c r="G74">
        <f>+'desp. organic.'!G83</f>
        <v>0</v>
      </c>
      <c r="H74">
        <f>+'desp. organic.'!H83</f>
        <v>0</v>
      </c>
      <c r="I74">
        <f>+'desp. organic.'!I83</f>
        <v>0</v>
      </c>
      <c r="J74">
        <f>+'desp. organic.'!J83</f>
        <v>0</v>
      </c>
      <c r="K74">
        <f>+'desp. organic.'!K83</f>
        <v>0</v>
      </c>
      <c r="L74">
        <f>+'desp. organic.'!L83</f>
        <v>0</v>
      </c>
      <c r="M74">
        <f>+'desp. organic.'!M83</f>
        <v>0</v>
      </c>
      <c r="N74" t="str">
        <f>+'desp. organic.'!N83</f>
        <v/>
      </c>
      <c r="O74" t="str">
        <f>+'desp. organic.'!O83</f>
        <v/>
      </c>
      <c r="Q74">
        <v>2021</v>
      </c>
      <c r="R74" s="34" t="s">
        <v>59</v>
      </c>
      <c r="S74">
        <v>0</v>
      </c>
      <c r="T74" t="s">
        <v>22</v>
      </c>
    </row>
    <row r="75" spans="1:21" x14ac:dyDescent="0.25">
      <c r="A75" s="34" t="s">
        <v>59</v>
      </c>
      <c r="B75" t="str">
        <f>+'desp. organic.'!B84</f>
        <v>0502</v>
      </c>
      <c r="C75" t="str">
        <f>+'desp. organic.'!C84</f>
        <v>Medi Ambient</v>
      </c>
      <c r="D75">
        <f>+'desp. organic.'!D84</f>
        <v>0</v>
      </c>
      <c r="E75">
        <f>+'desp. organic.'!E84</f>
        <v>0</v>
      </c>
      <c r="F75">
        <f>+'desp. organic.'!F84</f>
        <v>0</v>
      </c>
      <c r="G75">
        <f>+'desp. organic.'!G84</f>
        <v>9.6</v>
      </c>
      <c r="H75">
        <f>+'desp. organic.'!H84</f>
        <v>0.9</v>
      </c>
      <c r="I75">
        <f>+'desp. organic.'!I84</f>
        <v>0</v>
      </c>
      <c r="J75">
        <f>+'desp. organic.'!J84</f>
        <v>0</v>
      </c>
      <c r="K75">
        <f>+'desp. organic.'!K84</f>
        <v>0</v>
      </c>
      <c r="L75">
        <f>+'desp. organic.'!L84</f>
        <v>0</v>
      </c>
      <c r="M75">
        <f>+'desp. organic.'!M84</f>
        <v>0</v>
      </c>
      <c r="N75">
        <f>+'desp. organic.'!N84</f>
        <v>2</v>
      </c>
      <c r="O75">
        <f>+'desp. organic.'!O84</f>
        <v>2</v>
      </c>
      <c r="Q75">
        <v>2021</v>
      </c>
      <c r="R75" s="34" t="s">
        <v>59</v>
      </c>
      <c r="S75" t="s">
        <v>23</v>
      </c>
      <c r="T75" t="s">
        <v>17</v>
      </c>
      <c r="U75" s="93">
        <v>2</v>
      </c>
    </row>
    <row r="76" spans="1:21" hidden="1" x14ac:dyDescent="0.25">
      <c r="A76" s="34" t="s">
        <v>59</v>
      </c>
      <c r="B76">
        <f>+'desp. organic.'!B85</f>
        <v>0</v>
      </c>
      <c r="C76" t="str">
        <f>+'desp. organic.'!C85</f>
        <v>Medi Ambient i Serveis Urbans</v>
      </c>
      <c r="D76">
        <f>+'desp. organic.'!D85</f>
        <v>0</v>
      </c>
      <c r="E76">
        <f>+'desp. organic.'!E85</f>
        <v>0</v>
      </c>
      <c r="F76">
        <f>+'desp. organic.'!F85</f>
        <v>22.6</v>
      </c>
      <c r="G76">
        <f>+'desp. organic.'!G85</f>
        <v>0</v>
      </c>
      <c r="H76">
        <f>+'desp. organic.'!H85</f>
        <v>0</v>
      </c>
      <c r="I76">
        <f>+'desp. organic.'!I85</f>
        <v>0.33834055000000007</v>
      </c>
      <c r="J76">
        <f>+'desp. organic.'!J85</f>
        <v>0.31856107</v>
      </c>
      <c r="K76">
        <f>+'desp. organic.'!K85</f>
        <v>2.9</v>
      </c>
      <c r="L76">
        <f>+'desp. organic.'!L85</f>
        <v>2.6</v>
      </c>
      <c r="M76">
        <f>+'desp. organic.'!M85</f>
        <v>1.75670631</v>
      </c>
      <c r="N76" t="str">
        <f>+'desp. organic.'!N85</f>
        <v/>
      </c>
      <c r="O76" t="str">
        <f>+'desp. organic.'!O85</f>
        <v/>
      </c>
      <c r="Q76">
        <v>2021</v>
      </c>
      <c r="R76" s="34" t="s">
        <v>59</v>
      </c>
      <c r="S76">
        <v>0</v>
      </c>
      <c r="T76" t="s">
        <v>24</v>
      </c>
    </row>
    <row r="77" spans="1:21" hidden="1" x14ac:dyDescent="0.25">
      <c r="A77" s="34" t="s">
        <v>59</v>
      </c>
      <c r="B77" t="str">
        <f>+'desp. organic.'!B86</f>
        <v>0503</v>
      </c>
      <c r="C77" t="str">
        <f>+'desp. organic.'!C86</f>
        <v>Urbanisme</v>
      </c>
      <c r="D77">
        <f>+'desp. organic.'!D86</f>
        <v>0</v>
      </c>
      <c r="E77">
        <f>+'desp. organic.'!E86</f>
        <v>0</v>
      </c>
      <c r="F77">
        <f>+'desp. organic.'!F86</f>
        <v>0</v>
      </c>
      <c r="G77">
        <f>+'desp. organic.'!G86</f>
        <v>0</v>
      </c>
      <c r="H77">
        <f>+'desp. organic.'!H86</f>
        <v>0</v>
      </c>
      <c r="I77">
        <f>+'desp. organic.'!I86</f>
        <v>0</v>
      </c>
      <c r="J77">
        <f>+'desp. organic.'!J86</f>
        <v>0</v>
      </c>
      <c r="K77">
        <f>+'desp. organic.'!K86</f>
        <v>0</v>
      </c>
      <c r="L77">
        <f>+'desp. organic.'!L86</f>
        <v>0</v>
      </c>
      <c r="M77">
        <f>+'desp. organic.'!M86</f>
        <v>0</v>
      </c>
      <c r="N77" t="str">
        <f>+'desp. organic.'!N86</f>
        <v/>
      </c>
      <c r="O77" t="str">
        <f>+'desp. organic.'!O86</f>
        <v/>
      </c>
      <c r="Q77">
        <v>2021</v>
      </c>
      <c r="R77" s="34" t="s">
        <v>59</v>
      </c>
      <c r="S77" t="s">
        <v>25</v>
      </c>
      <c r="T77" t="s">
        <v>26</v>
      </c>
    </row>
    <row r="78" spans="1:21" x14ac:dyDescent="0.25">
      <c r="A78" s="34" t="s">
        <v>59</v>
      </c>
      <c r="B78" t="str">
        <f>+'desp. organic.'!B87</f>
        <v>0504</v>
      </c>
      <c r="C78" t="str">
        <f>+'desp. organic.'!C87</f>
        <v>Infraestructures i coordinació urbana / Mobilitat i infraestructures</v>
      </c>
      <c r="D78">
        <f>+'desp. organic.'!D87</f>
        <v>0</v>
      </c>
      <c r="E78">
        <f>+'desp. organic.'!E87</f>
        <v>0</v>
      </c>
      <c r="F78">
        <f>+'desp. organic.'!F87</f>
        <v>0</v>
      </c>
      <c r="G78">
        <f>+'desp. organic.'!G87</f>
        <v>6</v>
      </c>
      <c r="H78">
        <f>+'desp. organic.'!H87</f>
        <v>12.3</v>
      </c>
      <c r="I78">
        <f>+'desp. organic.'!I87</f>
        <v>17.458662939999996</v>
      </c>
      <c r="J78">
        <f>+'desp. organic.'!J87</f>
        <v>4.36466858</v>
      </c>
      <c r="K78">
        <f>+'desp. organic.'!K87</f>
        <v>13.1</v>
      </c>
      <c r="L78">
        <f>+'desp. organic.'!L87</f>
        <v>5.6</v>
      </c>
      <c r="M78">
        <f>+'desp. organic.'!M87</f>
        <v>5.2266595300000001</v>
      </c>
      <c r="N78">
        <f>+'desp. organic.'!N87</f>
        <v>9.1999999999999993</v>
      </c>
      <c r="O78">
        <f>+'desp. organic.'!O87</f>
        <v>12.4</v>
      </c>
      <c r="Q78">
        <v>2021</v>
      </c>
      <c r="R78" s="34" t="s">
        <v>59</v>
      </c>
      <c r="S78" t="s">
        <v>27</v>
      </c>
      <c r="T78" t="s">
        <v>28</v>
      </c>
      <c r="U78" s="93">
        <v>12.4</v>
      </c>
    </row>
    <row r="79" spans="1:21" x14ac:dyDescent="0.25">
      <c r="A79" s="34" t="s">
        <v>59</v>
      </c>
      <c r="B79" t="str">
        <f>+'desp. organic.'!B88</f>
        <v>0505</v>
      </c>
      <c r="C79" t="str">
        <f>+'desp. organic.'!C88</f>
        <v>Gerència de L'Arquitecte/a en Cap</v>
      </c>
      <c r="D79">
        <f>+'desp. organic.'!D88</f>
        <v>0</v>
      </c>
      <c r="E79">
        <f>+'desp. organic.'!E88</f>
        <v>0</v>
      </c>
      <c r="F79">
        <f>+'desp. organic.'!F88</f>
        <v>0</v>
      </c>
      <c r="G79">
        <f>+'desp. organic.'!G88</f>
        <v>0</v>
      </c>
      <c r="H79">
        <f>+'desp. organic.'!H88</f>
        <v>0</v>
      </c>
      <c r="I79">
        <f>+'desp. organic.'!I88</f>
        <v>0</v>
      </c>
      <c r="J79">
        <f>+'desp. organic.'!J88</f>
        <v>0</v>
      </c>
      <c r="K79">
        <f>+'desp. organic.'!K88</f>
        <v>0</v>
      </c>
      <c r="L79">
        <f>+'desp. organic.'!L88</f>
        <v>0</v>
      </c>
      <c r="M79">
        <f>+'desp. organic.'!M88</f>
        <v>0</v>
      </c>
      <c r="N79">
        <f>+'desp. organic.'!N88</f>
        <v>0.4</v>
      </c>
      <c r="O79">
        <f>+'desp. organic.'!O88</f>
        <v>0.1</v>
      </c>
      <c r="Q79">
        <v>2021</v>
      </c>
      <c r="R79" s="34" t="s">
        <v>59</v>
      </c>
      <c r="S79" t="s">
        <v>97</v>
      </c>
      <c r="T79" t="s">
        <v>136</v>
      </c>
      <c r="U79" s="93">
        <v>0.1</v>
      </c>
    </row>
    <row r="80" spans="1:21" x14ac:dyDescent="0.25">
      <c r="A80" s="34" t="s">
        <v>59</v>
      </c>
      <c r="B80" t="str">
        <f>+'desp. organic.'!B89</f>
        <v>0601</v>
      </c>
      <c r="C80" t="str">
        <f>+'desp. organic.'!C89</f>
        <v>Ciutat Vella</v>
      </c>
      <c r="D80">
        <f>+'desp. organic.'!D89</f>
        <v>0.1</v>
      </c>
      <c r="E80">
        <f>+'desp. organic.'!E89</f>
        <v>0.1</v>
      </c>
      <c r="F80">
        <f>+'desp. organic.'!F89</f>
        <v>1.4</v>
      </c>
      <c r="G80">
        <f>+'desp. organic.'!G89</f>
        <v>2.2999999999999998</v>
      </c>
      <c r="H80">
        <f>+'desp. organic.'!H89</f>
        <v>2.7</v>
      </c>
      <c r="I80">
        <f>+'desp. organic.'!I89</f>
        <v>1.24257616</v>
      </c>
      <c r="J80">
        <f>+'desp. organic.'!J89</f>
        <v>1.13993659</v>
      </c>
      <c r="K80">
        <f>+'desp. organic.'!K89</f>
        <v>1.5</v>
      </c>
      <c r="L80">
        <f>+'desp. organic.'!L89</f>
        <v>1.3</v>
      </c>
      <c r="M80">
        <f>+'desp. organic.'!M89</f>
        <v>1.9483653900000002</v>
      </c>
      <c r="N80">
        <f>+'desp. organic.'!N89</f>
        <v>0.7</v>
      </c>
      <c r="O80">
        <f>+'desp. organic.'!O89</f>
        <v>1.1000000000000001</v>
      </c>
      <c r="Q80">
        <v>2021</v>
      </c>
      <c r="R80" s="34" t="s">
        <v>59</v>
      </c>
      <c r="S80" t="s">
        <v>29</v>
      </c>
      <c r="T80" t="s">
        <v>30</v>
      </c>
      <c r="U80" s="93">
        <v>1.1000000000000001</v>
      </c>
    </row>
    <row r="81" spans="1:21" x14ac:dyDescent="0.25">
      <c r="A81" s="34" t="s">
        <v>59</v>
      </c>
      <c r="B81" t="str">
        <f>+'desp. organic.'!B90</f>
        <v>0602</v>
      </c>
      <c r="C81" t="str">
        <f>+'desp. organic.'!C90</f>
        <v>Eixample</v>
      </c>
      <c r="D81">
        <f>+'desp. organic.'!D90</f>
        <v>0.1</v>
      </c>
      <c r="E81">
        <f>+'desp. organic.'!E90</f>
        <v>0.1</v>
      </c>
      <c r="F81">
        <f>+'desp. organic.'!F90</f>
        <v>2.6</v>
      </c>
      <c r="G81">
        <f>+'desp. organic.'!G90</f>
        <v>2.7</v>
      </c>
      <c r="H81">
        <f>+'desp. organic.'!H90</f>
        <v>2.6</v>
      </c>
      <c r="I81">
        <f>+'desp. organic.'!I90</f>
        <v>1.7246000299999997</v>
      </c>
      <c r="J81">
        <f>+'desp. organic.'!J90</f>
        <v>1.41289799</v>
      </c>
      <c r="K81">
        <f>+'desp. organic.'!K90</f>
        <v>1.1299999999999999</v>
      </c>
      <c r="L81">
        <f>+'desp. organic.'!L90</f>
        <v>0.9</v>
      </c>
      <c r="M81">
        <f>+'desp. organic.'!M90</f>
        <v>1.59095304</v>
      </c>
      <c r="N81">
        <f>+'desp. organic.'!N90</f>
        <v>0.3</v>
      </c>
      <c r="O81">
        <f>+'desp. organic.'!O90</f>
        <v>1.8</v>
      </c>
      <c r="Q81">
        <v>2021</v>
      </c>
      <c r="R81" s="34" t="s">
        <v>59</v>
      </c>
      <c r="S81" t="s">
        <v>31</v>
      </c>
      <c r="T81" t="s">
        <v>32</v>
      </c>
      <c r="U81" s="93">
        <v>1.8</v>
      </c>
    </row>
    <row r="82" spans="1:21" x14ac:dyDescent="0.25">
      <c r="A82" s="34" t="s">
        <v>59</v>
      </c>
      <c r="B82" t="str">
        <f>+'desp. organic.'!B91</f>
        <v>0603</v>
      </c>
      <c r="C82" t="str">
        <f>+'desp. organic.'!C91</f>
        <v>Sants-Montjuïc</v>
      </c>
      <c r="D82">
        <f>+'desp. organic.'!D91</f>
        <v>8.8000000000000007</v>
      </c>
      <c r="E82">
        <f>+'desp. organic.'!E91</f>
        <v>6</v>
      </c>
      <c r="F82">
        <f>+'desp. organic.'!F91</f>
        <v>3.3</v>
      </c>
      <c r="G82">
        <f>+'desp. organic.'!G91</f>
        <v>4.0999999999999996</v>
      </c>
      <c r="H82">
        <f>+'desp. organic.'!H91</f>
        <v>4</v>
      </c>
      <c r="I82">
        <f>+'desp. organic.'!I91</f>
        <v>3.8928738000000003</v>
      </c>
      <c r="J82">
        <f>+'desp. organic.'!J91</f>
        <v>1.6990740900000001</v>
      </c>
      <c r="K82">
        <f>+'desp. organic.'!K91</f>
        <v>1</v>
      </c>
      <c r="L82">
        <f>+'desp. organic.'!L91</f>
        <v>0.8</v>
      </c>
      <c r="M82">
        <f>+'desp. organic.'!M91</f>
        <v>1.0381601499999999</v>
      </c>
      <c r="N82">
        <f>+'desp. organic.'!N91</f>
        <v>0.2</v>
      </c>
      <c r="O82">
        <f>+'desp. organic.'!O91</f>
        <v>0.4</v>
      </c>
      <c r="Q82">
        <v>2021</v>
      </c>
      <c r="R82" s="34" t="s">
        <v>59</v>
      </c>
      <c r="S82" t="s">
        <v>33</v>
      </c>
      <c r="T82" t="s">
        <v>34</v>
      </c>
      <c r="U82" s="93">
        <v>0.4</v>
      </c>
    </row>
    <row r="83" spans="1:21" x14ac:dyDescent="0.25">
      <c r="A83" s="34" t="s">
        <v>59</v>
      </c>
      <c r="B83" t="str">
        <f>+'desp. organic.'!B92</f>
        <v>0604</v>
      </c>
      <c r="C83" t="str">
        <f>+'desp. organic.'!C92</f>
        <v>Les Corts</v>
      </c>
      <c r="D83">
        <f>+'desp. organic.'!D92</f>
        <v>4</v>
      </c>
      <c r="E83">
        <f>+'desp. organic.'!E92</f>
        <v>1</v>
      </c>
      <c r="F83">
        <f>+'desp. organic.'!F92</f>
        <v>1.2</v>
      </c>
      <c r="G83">
        <f>+'desp. organic.'!G92</f>
        <v>1.9</v>
      </c>
      <c r="H83">
        <f>+'desp. organic.'!H92</f>
        <v>3.1</v>
      </c>
      <c r="I83">
        <f>+'desp. organic.'!I92</f>
        <v>2.0529083399999997</v>
      </c>
      <c r="J83">
        <f>+'desp. organic.'!J92</f>
        <v>1.1966536300000001</v>
      </c>
      <c r="K83">
        <f>+'desp. organic.'!K92</f>
        <v>1.1399999999999999</v>
      </c>
      <c r="L83">
        <f>+'desp. organic.'!L92</f>
        <v>1</v>
      </c>
      <c r="M83">
        <f>+'desp. organic.'!M92</f>
        <v>0.52712685000000015</v>
      </c>
      <c r="N83">
        <f>+'desp. organic.'!N92</f>
        <v>0.3</v>
      </c>
      <c r="O83">
        <f>+'desp. organic.'!O92</f>
        <v>1.3</v>
      </c>
      <c r="Q83">
        <v>2021</v>
      </c>
      <c r="R83" s="34" t="s">
        <v>59</v>
      </c>
      <c r="S83" t="s">
        <v>35</v>
      </c>
      <c r="T83" t="s">
        <v>36</v>
      </c>
      <c r="U83" s="93">
        <v>1.3</v>
      </c>
    </row>
    <row r="84" spans="1:21" x14ac:dyDescent="0.25">
      <c r="A84" s="34" t="s">
        <v>59</v>
      </c>
      <c r="B84" t="str">
        <f>+'desp. organic.'!B93</f>
        <v>0605</v>
      </c>
      <c r="C84" t="str">
        <f>+'desp. organic.'!C93</f>
        <v>Sarrià-St.Gervasi</v>
      </c>
      <c r="D84">
        <f>+'desp. organic.'!D93</f>
        <v>7.6</v>
      </c>
      <c r="E84">
        <f>+'desp. organic.'!E93</f>
        <v>1.8</v>
      </c>
      <c r="F84">
        <f>+'desp. organic.'!F93</f>
        <v>1.4</v>
      </c>
      <c r="G84">
        <f>+'desp. organic.'!G93</f>
        <v>3.7</v>
      </c>
      <c r="H84">
        <f>+'desp. organic.'!H93</f>
        <v>1.6</v>
      </c>
      <c r="I84">
        <f>+'desp. organic.'!I93</f>
        <v>2.2681848899999997</v>
      </c>
      <c r="J84">
        <f>+'desp. organic.'!J93</f>
        <v>0.93263457000000005</v>
      </c>
      <c r="K84">
        <f>+'desp. organic.'!K93</f>
        <v>1</v>
      </c>
      <c r="L84">
        <f>+'desp. organic.'!L93</f>
        <v>0.9</v>
      </c>
      <c r="M84">
        <f>+'desp. organic.'!M93</f>
        <v>0.78020396999999986</v>
      </c>
      <c r="N84">
        <f>+'desp. organic.'!N93</f>
        <v>0.3</v>
      </c>
      <c r="O84">
        <f>+'desp. organic.'!O93</f>
        <v>0.6</v>
      </c>
      <c r="Q84">
        <v>2021</v>
      </c>
      <c r="R84" s="34" t="s">
        <v>59</v>
      </c>
      <c r="S84" t="s">
        <v>37</v>
      </c>
      <c r="T84" t="s">
        <v>38</v>
      </c>
      <c r="U84" s="93">
        <v>0.6</v>
      </c>
    </row>
    <row r="85" spans="1:21" x14ac:dyDescent="0.25">
      <c r="A85" s="34" t="s">
        <v>59</v>
      </c>
      <c r="B85" t="str">
        <f>+'desp. organic.'!B94</f>
        <v>0606</v>
      </c>
      <c r="C85" t="str">
        <f>+'desp. organic.'!C94</f>
        <v>Gràcia</v>
      </c>
      <c r="D85">
        <f>+'desp. organic.'!D94</f>
        <v>6.6</v>
      </c>
      <c r="E85">
        <f>+'desp. organic.'!E94</f>
        <v>4.8</v>
      </c>
      <c r="F85">
        <f>+'desp. organic.'!F94</f>
        <v>11.5</v>
      </c>
      <c r="G85">
        <f>+'desp. organic.'!G94</f>
        <v>3.2</v>
      </c>
      <c r="H85">
        <f>+'desp. organic.'!H94</f>
        <v>3.4</v>
      </c>
      <c r="I85">
        <f>+'desp. organic.'!I94</f>
        <v>1.9342649700000003</v>
      </c>
      <c r="J85">
        <f>+'desp. organic.'!J94</f>
        <v>2.5094797899999999</v>
      </c>
      <c r="K85">
        <f>+'desp. organic.'!K94</f>
        <v>1.3</v>
      </c>
      <c r="L85">
        <f>+'desp. organic.'!L94</f>
        <v>0.8</v>
      </c>
      <c r="M85">
        <f>+'desp. organic.'!M94</f>
        <v>0.72304469999999998</v>
      </c>
      <c r="N85">
        <f>+'desp. organic.'!N94</f>
        <v>0.2</v>
      </c>
      <c r="O85">
        <f>+'desp. organic.'!O94</f>
        <v>2.7</v>
      </c>
      <c r="Q85">
        <v>2021</v>
      </c>
      <c r="R85" s="34" t="s">
        <v>59</v>
      </c>
      <c r="S85" t="s">
        <v>39</v>
      </c>
      <c r="T85" t="s">
        <v>40</v>
      </c>
      <c r="U85" s="93">
        <v>2.7</v>
      </c>
    </row>
    <row r="86" spans="1:21" x14ac:dyDescent="0.25">
      <c r="A86" s="34" t="s">
        <v>59</v>
      </c>
      <c r="B86" t="str">
        <f>+'desp. organic.'!B95</f>
        <v>0607</v>
      </c>
      <c r="C86" t="str">
        <f>+'desp. organic.'!C95</f>
        <v>Horta-Guinardó</v>
      </c>
      <c r="D86">
        <f>+'desp. organic.'!D95</f>
        <v>1.9</v>
      </c>
      <c r="E86">
        <f>+'desp. organic.'!E95</f>
        <v>6.9</v>
      </c>
      <c r="F86">
        <f>+'desp. organic.'!F95</f>
        <v>2.6</v>
      </c>
      <c r="G86">
        <f>+'desp. organic.'!G95</f>
        <v>3.7</v>
      </c>
      <c r="H86">
        <f>+'desp. organic.'!H95</f>
        <v>4</v>
      </c>
      <c r="I86">
        <f>+'desp. organic.'!I95</f>
        <v>3.0706048099999994</v>
      </c>
      <c r="J86">
        <f>+'desp. organic.'!J95</f>
        <v>1.4527723299999999</v>
      </c>
      <c r="K86">
        <f>+'desp. organic.'!K95</f>
        <v>1.44</v>
      </c>
      <c r="L86">
        <f>+'desp. organic.'!L95</f>
        <v>1.4</v>
      </c>
      <c r="M86">
        <f>+'desp. organic.'!M95</f>
        <v>1.1226004700000001</v>
      </c>
      <c r="N86">
        <f>+'desp. organic.'!N95</f>
        <v>0.5</v>
      </c>
      <c r="O86">
        <f>+'desp. organic.'!O95</f>
        <v>1.9</v>
      </c>
      <c r="Q86">
        <v>2021</v>
      </c>
      <c r="R86" s="34" t="s">
        <v>59</v>
      </c>
      <c r="S86" t="s">
        <v>41</v>
      </c>
      <c r="T86" t="s">
        <v>42</v>
      </c>
      <c r="U86" s="93">
        <v>1.9</v>
      </c>
    </row>
    <row r="87" spans="1:21" x14ac:dyDescent="0.25">
      <c r="A87" s="34" t="s">
        <v>59</v>
      </c>
      <c r="B87" t="str">
        <f>+'desp. organic.'!B96</f>
        <v>0608</v>
      </c>
      <c r="C87" t="str">
        <f>+'desp. organic.'!C96</f>
        <v>Nou Barris</v>
      </c>
      <c r="D87">
        <f>+'desp. organic.'!D96</f>
        <v>0.1</v>
      </c>
      <c r="E87">
        <f>+'desp. organic.'!E96</f>
        <v>0</v>
      </c>
      <c r="F87">
        <f>+'desp. organic.'!F96</f>
        <v>1.4</v>
      </c>
      <c r="G87">
        <f>+'desp. organic.'!G96</f>
        <v>2.1</v>
      </c>
      <c r="H87">
        <f>+'desp. organic.'!H96</f>
        <v>1.8</v>
      </c>
      <c r="I87">
        <f>+'desp. organic.'!I96</f>
        <v>2.4667466600000001</v>
      </c>
      <c r="J87">
        <f>+'desp. organic.'!J96</f>
        <v>2.5352283300000003</v>
      </c>
      <c r="K87">
        <f>+'desp. organic.'!K96</f>
        <v>4.4000000000000004</v>
      </c>
      <c r="L87">
        <f>+'desp. organic.'!L96</f>
        <v>2.4</v>
      </c>
      <c r="M87">
        <f>+'desp. organic.'!M96</f>
        <v>2.9273301099999998</v>
      </c>
      <c r="N87">
        <f>+'desp. organic.'!N96</f>
        <v>1.1000000000000001</v>
      </c>
      <c r="O87">
        <f>+'desp. organic.'!O96</f>
        <v>2.9</v>
      </c>
      <c r="Q87">
        <v>2021</v>
      </c>
      <c r="R87" s="34" t="s">
        <v>59</v>
      </c>
      <c r="S87" t="s">
        <v>43</v>
      </c>
      <c r="T87" t="s">
        <v>44</v>
      </c>
      <c r="U87" s="93">
        <v>2.9</v>
      </c>
    </row>
    <row r="88" spans="1:21" x14ac:dyDescent="0.25">
      <c r="A88" s="34" t="s">
        <v>59</v>
      </c>
      <c r="B88" t="str">
        <f>+'desp. organic.'!B97</f>
        <v>0609</v>
      </c>
      <c r="C88" t="str">
        <f>+'desp. organic.'!C97</f>
        <v>St. Andreu</v>
      </c>
      <c r="D88">
        <f>+'desp. organic.'!D97</f>
        <v>10.4</v>
      </c>
      <c r="E88">
        <f>+'desp. organic.'!E97</f>
        <v>10.8</v>
      </c>
      <c r="F88">
        <f>+'desp. organic.'!F97</f>
        <v>10.8</v>
      </c>
      <c r="G88">
        <f>+'desp. organic.'!G97</f>
        <v>10.1</v>
      </c>
      <c r="H88">
        <f>+'desp. organic.'!H97</f>
        <v>20.7</v>
      </c>
      <c r="I88">
        <f>+'desp. organic.'!I97</f>
        <v>4.3233047999999998</v>
      </c>
      <c r="J88">
        <f>+'desp. organic.'!J97</f>
        <v>1.7599296599999998</v>
      </c>
      <c r="K88">
        <f>+'desp. organic.'!K97</f>
        <v>0.9</v>
      </c>
      <c r="L88">
        <f>+'desp. organic.'!L97</f>
        <v>1.1000000000000001</v>
      </c>
      <c r="M88">
        <f>+'desp. organic.'!M97</f>
        <v>0.75735420999999992</v>
      </c>
      <c r="N88">
        <f>+'desp. organic.'!N97</f>
        <v>0.1</v>
      </c>
      <c r="O88">
        <f>+'desp. organic.'!O97</f>
        <v>1.1000000000000001</v>
      </c>
      <c r="Q88">
        <v>2021</v>
      </c>
      <c r="R88" s="34" t="s">
        <v>59</v>
      </c>
      <c r="S88" t="s">
        <v>45</v>
      </c>
      <c r="T88" t="s">
        <v>46</v>
      </c>
      <c r="U88" s="93">
        <v>1.1000000000000001</v>
      </c>
    </row>
    <row r="89" spans="1:21" x14ac:dyDescent="0.25">
      <c r="A89" s="34" t="s">
        <v>59</v>
      </c>
      <c r="B89" t="str">
        <f>+'desp. organic.'!B98</f>
        <v>0610</v>
      </c>
      <c r="C89" t="str">
        <f>+'desp. organic.'!C98</f>
        <v>St. Martí</v>
      </c>
      <c r="D89">
        <f>+'desp. organic.'!D98</f>
        <v>1.3</v>
      </c>
      <c r="E89">
        <f>+'desp. organic.'!E98</f>
        <v>2.2999999999999998</v>
      </c>
      <c r="F89">
        <f>+'desp. organic.'!F98</f>
        <v>4.5999999999999996</v>
      </c>
      <c r="G89">
        <f>+'desp. organic.'!G98</f>
        <v>2.5</v>
      </c>
      <c r="H89">
        <f>+'desp. organic.'!H98</f>
        <v>3.6</v>
      </c>
      <c r="I89">
        <f>+'desp. organic.'!I98</f>
        <v>4.9377957800000001</v>
      </c>
      <c r="J89">
        <f>+'desp. organic.'!J98</f>
        <v>1.1989924199999999</v>
      </c>
      <c r="K89">
        <f>+'desp. organic.'!K98</f>
        <v>0.9</v>
      </c>
      <c r="L89">
        <f>+'desp. organic.'!L98</f>
        <v>0.7</v>
      </c>
      <c r="M89">
        <f>+'desp. organic.'!M98</f>
        <v>1.1976947000000002</v>
      </c>
      <c r="N89">
        <f>+'desp. organic.'!N98</f>
        <v>0.1</v>
      </c>
      <c r="O89">
        <f>+'desp. organic.'!O98</f>
        <v>0.7</v>
      </c>
      <c r="Q89">
        <v>2021</v>
      </c>
      <c r="R89" s="34" t="s">
        <v>59</v>
      </c>
      <c r="S89" t="s">
        <v>47</v>
      </c>
      <c r="T89" t="s">
        <v>48</v>
      </c>
      <c r="U89" s="93">
        <v>0.7</v>
      </c>
    </row>
    <row r="90" spans="1:21" x14ac:dyDescent="0.25">
      <c r="A90" s="34" t="s">
        <v>59</v>
      </c>
      <c r="B90" t="str">
        <f>+'desp. organic.'!B99</f>
        <v>0700</v>
      </c>
      <c r="C90" t="str">
        <f>+'desp. organic.'!C99</f>
        <v>Gerència d'Economia, Recursos i Prom.Econom</v>
      </c>
      <c r="D90">
        <f>+'desp. organic.'!D99</f>
        <v>0</v>
      </c>
      <c r="E90">
        <f>+'desp. organic.'!E99</f>
        <v>0</v>
      </c>
      <c r="F90">
        <f>+'desp. organic.'!F99</f>
        <v>0</v>
      </c>
      <c r="G90">
        <f>+'desp. organic.'!G99</f>
        <v>0</v>
      </c>
      <c r="H90">
        <f>+'desp. organic.'!H99</f>
        <v>0</v>
      </c>
      <c r="I90">
        <f>+'desp. organic.'!I99</f>
        <v>0</v>
      </c>
      <c r="J90">
        <f>+'desp. organic.'!J99</f>
        <v>0</v>
      </c>
      <c r="K90">
        <f>+'desp. organic.'!K99</f>
        <v>0</v>
      </c>
      <c r="L90">
        <f>+'desp. organic.'!L99</f>
        <v>0</v>
      </c>
      <c r="M90">
        <f>+'desp. organic.'!M99</f>
        <v>0</v>
      </c>
      <c r="N90">
        <f>+'desp. organic.'!N99</f>
        <v>2.6</v>
      </c>
      <c r="O90">
        <f>+'desp. organic.'!O99</f>
        <v>23.4</v>
      </c>
      <c r="Q90">
        <v>2021</v>
      </c>
      <c r="R90" s="34" t="s">
        <v>59</v>
      </c>
      <c r="S90" t="s">
        <v>109</v>
      </c>
      <c r="T90" t="s">
        <v>137</v>
      </c>
      <c r="U90" s="93">
        <v>23.4</v>
      </c>
    </row>
    <row r="91" spans="1:21" x14ac:dyDescent="0.25">
      <c r="A91" s="34" t="s">
        <v>59</v>
      </c>
      <c r="B91" t="str">
        <f>+'desp. organic.'!B100</f>
        <v>0701</v>
      </c>
      <c r="C91" t="str">
        <f>+'desp. organic.'!C100</f>
        <v>Economia / Presidència i Economia / Pressupostos i Hisenda</v>
      </c>
      <c r="D91">
        <f>+'desp. organic.'!D100</f>
        <v>0</v>
      </c>
      <c r="E91">
        <f>+'desp. organic.'!E100</f>
        <v>0</v>
      </c>
      <c r="F91">
        <f>+'desp. organic.'!F100</f>
        <v>0</v>
      </c>
      <c r="G91">
        <f>+'desp. organic.'!G100</f>
        <v>0</v>
      </c>
      <c r="H91">
        <f>+'desp. organic.'!H100</f>
        <v>0</v>
      </c>
      <c r="I91">
        <f>+'desp. organic.'!I100</f>
        <v>34.709702139999997</v>
      </c>
      <c r="J91">
        <f>+'desp. organic.'!J100</f>
        <v>93.429126220000001</v>
      </c>
      <c r="K91">
        <f>+'desp. organic.'!K100</f>
        <v>19.34</v>
      </c>
      <c r="L91">
        <f>+'desp. organic.'!L100</f>
        <v>0.7</v>
      </c>
      <c r="M91">
        <f>+'desp. organic.'!M100</f>
        <v>6.0403465800000005</v>
      </c>
      <c r="N91">
        <f>+'desp. organic.'!N100</f>
        <v>10.4</v>
      </c>
      <c r="O91">
        <f>+'desp. organic.'!O100</f>
        <v>92.7</v>
      </c>
      <c r="Q91">
        <v>2021</v>
      </c>
      <c r="R91" s="34" t="s">
        <v>59</v>
      </c>
      <c r="S91" t="s">
        <v>49</v>
      </c>
      <c r="T91" t="s">
        <v>142</v>
      </c>
      <c r="U91" s="93">
        <v>92.7</v>
      </c>
    </row>
    <row r="92" spans="1:21" hidden="1" x14ac:dyDescent="0.25">
      <c r="A92" s="34" t="s">
        <v>59</v>
      </c>
      <c r="B92">
        <f>+'desp. organic.'!B101</f>
        <v>0</v>
      </c>
      <c r="C92" t="str">
        <f>+'desp. organic.'!C101</f>
        <v>Promoció econòmica</v>
      </c>
      <c r="D92">
        <f>+'desp. organic.'!D101</f>
        <v>0</v>
      </c>
      <c r="E92">
        <f>+'desp. organic.'!E101</f>
        <v>0</v>
      </c>
      <c r="F92">
        <f>+'desp. organic.'!F101</f>
        <v>0</v>
      </c>
      <c r="G92">
        <f>+'desp. organic.'!G101</f>
        <v>0</v>
      </c>
      <c r="H92">
        <f>+'desp. organic.'!H101</f>
        <v>0</v>
      </c>
      <c r="I92">
        <f>+'desp. organic.'!I101</f>
        <v>0</v>
      </c>
      <c r="J92">
        <f>+'desp. organic.'!J101</f>
        <v>0</v>
      </c>
      <c r="K92">
        <f>+'desp. organic.'!K101</f>
        <v>0</v>
      </c>
      <c r="L92">
        <f>+'desp. organic.'!L101</f>
        <v>0</v>
      </c>
      <c r="M92">
        <f>+'desp. organic.'!M101</f>
        <v>0</v>
      </c>
      <c r="N92" t="str">
        <f>+'desp. organic.'!N101</f>
        <v/>
      </c>
      <c r="O92" t="str">
        <f>+'desp. organic.'!O101</f>
        <v/>
      </c>
      <c r="Q92">
        <v>2021</v>
      </c>
      <c r="R92" s="34" t="s">
        <v>59</v>
      </c>
      <c r="S92">
        <v>0</v>
      </c>
      <c r="T92" t="s">
        <v>50</v>
      </c>
    </row>
    <row r="93" spans="1:21" hidden="1" x14ac:dyDescent="0.25">
      <c r="A93" s="34" t="s">
        <v>59</v>
      </c>
      <c r="B93" t="str">
        <f>+'desp. organic.'!B102</f>
        <v>0702</v>
      </c>
      <c r="C93" t="str">
        <f>+'desp. organic.'!C102</f>
        <v>Empresa i Ocupació / Ocupació, Empresa i Turisme/Pol econ. i desenv. local</v>
      </c>
      <c r="D93">
        <f>+'desp. organic.'!D102</f>
        <v>0</v>
      </c>
      <c r="E93">
        <f>+'desp. organic.'!E102</f>
        <v>0</v>
      </c>
      <c r="F93">
        <f>+'desp. organic.'!F102</f>
        <v>0</v>
      </c>
      <c r="G93">
        <f>+'desp. organic.'!G102</f>
        <v>0</v>
      </c>
      <c r="H93">
        <f>+'desp. organic.'!H102</f>
        <v>1.4</v>
      </c>
      <c r="I93">
        <f>+'desp. organic.'!I102</f>
        <v>1.2793819999999999E-2</v>
      </c>
      <c r="J93">
        <f>+'desp. organic.'!J102</f>
        <v>7.0040500000000004E-3</v>
      </c>
      <c r="K93">
        <f>+'desp. organic.'!K102</f>
        <v>1.1000000000000001</v>
      </c>
      <c r="L93">
        <f>+'desp. organic.'!L102</f>
        <v>0.2</v>
      </c>
      <c r="M93">
        <f>+'desp. organic.'!M102</f>
        <v>1.6640529999999997E-2</v>
      </c>
      <c r="N93" t="str">
        <f>+'desp. organic.'!N102</f>
        <v/>
      </c>
      <c r="O93" t="str">
        <f>+'desp. organic.'!O102</f>
        <v/>
      </c>
      <c r="Q93">
        <v>2021</v>
      </c>
      <c r="R93" s="34" t="s">
        <v>59</v>
      </c>
      <c r="S93" t="s">
        <v>51</v>
      </c>
      <c r="T93" t="s">
        <v>71</v>
      </c>
    </row>
    <row r="94" spans="1:21" x14ac:dyDescent="0.25">
      <c r="A94" s="34" t="s">
        <v>59</v>
      </c>
      <c r="B94" t="str">
        <f>+'desp. organic.'!B103</f>
        <v>0703</v>
      </c>
      <c r="C94" t="str">
        <f>+'desp. organic.'!C103</f>
        <v>Serveis Centrals</v>
      </c>
      <c r="D94">
        <f>+'desp. organic.'!D103</f>
        <v>0</v>
      </c>
      <c r="E94">
        <f>+'desp. organic.'!E103</f>
        <v>0</v>
      </c>
      <c r="F94">
        <f>+'desp. organic.'!F103</f>
        <v>279.2</v>
      </c>
      <c r="G94">
        <f>+'desp. organic.'!G103</f>
        <v>216.8</v>
      </c>
      <c r="H94">
        <f>+'desp. organic.'!H103</f>
        <v>446.2</v>
      </c>
      <c r="I94">
        <f>+'desp. organic.'!I103</f>
        <v>317.27560696</v>
      </c>
      <c r="J94">
        <f>+'desp. organic.'!J103</f>
        <v>284.02496606</v>
      </c>
      <c r="K94">
        <f>+'desp. organic.'!K103</f>
        <v>320.2</v>
      </c>
      <c r="L94">
        <f>+'desp. organic.'!L103</f>
        <v>338.4</v>
      </c>
      <c r="M94">
        <f>+'desp. organic.'!M103</f>
        <v>300.85166457999998</v>
      </c>
      <c r="N94">
        <f>+'desp. organic.'!N103</f>
        <v>257.2</v>
      </c>
      <c r="O94">
        <f>+'desp. organic.'!O103</f>
        <v>302.89999999999998</v>
      </c>
      <c r="Q94">
        <v>2021</v>
      </c>
      <c r="R94" s="34" t="s">
        <v>59</v>
      </c>
      <c r="S94" t="s">
        <v>52</v>
      </c>
      <c r="T94" t="s">
        <v>53</v>
      </c>
      <c r="U94" s="93">
        <v>302.89999999999998</v>
      </c>
    </row>
    <row r="95" spans="1:21" hidden="1" x14ac:dyDescent="0.25">
      <c r="A95" s="34" t="s">
        <v>59</v>
      </c>
      <c r="B95" t="str">
        <f>+'desp. organic.'!B104</f>
        <v>0704</v>
      </c>
      <c r="C95" t="str">
        <f>+'desp. organic.'!C104</f>
        <v>Gerència turisme, comerç i mercats</v>
      </c>
      <c r="D95">
        <f>+'desp. organic.'!D104</f>
        <v>0</v>
      </c>
      <c r="E95">
        <f>+'desp. organic.'!E104</f>
        <v>0</v>
      </c>
      <c r="F95">
        <f>+'desp. organic.'!F104</f>
        <v>0</v>
      </c>
      <c r="G95">
        <f>+'desp. organic.'!G104</f>
        <v>0</v>
      </c>
      <c r="H95">
        <f>+'desp. organic.'!H104</f>
        <v>0</v>
      </c>
      <c r="I95">
        <f>+'desp. organic.'!I104</f>
        <v>0</v>
      </c>
      <c r="J95">
        <f>+'desp. organic.'!J104</f>
        <v>0</v>
      </c>
      <c r="K95">
        <f>+'desp. organic.'!K104</f>
        <v>0</v>
      </c>
      <c r="L95">
        <f>+'desp. organic.'!L104</f>
        <v>0</v>
      </c>
      <c r="M95">
        <f>+'desp. organic.'!M104</f>
        <v>0</v>
      </c>
      <c r="N95" t="str">
        <f>+'desp. organic.'!N104</f>
        <v/>
      </c>
      <c r="O95" t="str">
        <f>+'desp. organic.'!O104</f>
        <v/>
      </c>
      <c r="Q95">
        <v>2021</v>
      </c>
      <c r="R95" s="34" t="s">
        <v>59</v>
      </c>
      <c r="S95" t="s">
        <v>68</v>
      </c>
      <c r="T95" t="s">
        <v>69</v>
      </c>
    </row>
    <row r="96" spans="1:21" x14ac:dyDescent="0.25">
      <c r="A96" s="34" t="s">
        <v>59</v>
      </c>
      <c r="B96" t="str">
        <f>+'desp. organic.'!B105</f>
        <v>0705</v>
      </c>
      <c r="C96" t="str">
        <f>+'desp. organic.'!C105</f>
        <v>Gerència de Recursos</v>
      </c>
      <c r="D96">
        <f>+'desp. organic.'!D105</f>
        <v>0</v>
      </c>
      <c r="E96">
        <f>+'desp. organic.'!E105</f>
        <v>0</v>
      </c>
      <c r="F96">
        <f>+'desp. organic.'!F105</f>
        <v>0</v>
      </c>
      <c r="G96">
        <f>+'desp. organic.'!G105</f>
        <v>0</v>
      </c>
      <c r="H96">
        <f>+'desp. organic.'!H105</f>
        <v>0</v>
      </c>
      <c r="I96">
        <f>+'desp. organic.'!I105</f>
        <v>0</v>
      </c>
      <c r="J96">
        <f>+'desp. organic.'!J105</f>
        <v>0</v>
      </c>
      <c r="K96">
        <f>+'desp. organic.'!K105</f>
        <v>0</v>
      </c>
      <c r="L96">
        <f>+'desp. organic.'!L105</f>
        <v>0</v>
      </c>
      <c r="M96">
        <f>+'desp. organic.'!M105</f>
        <v>0</v>
      </c>
      <c r="N96">
        <f>+'desp. organic.'!N105</f>
        <v>11.1</v>
      </c>
      <c r="O96">
        <f>+'desp. organic.'!O105</f>
        <v>1.4</v>
      </c>
      <c r="Q96">
        <v>2021</v>
      </c>
      <c r="R96" s="34" t="s">
        <v>59</v>
      </c>
      <c r="S96" t="s">
        <v>113</v>
      </c>
      <c r="T96" t="s">
        <v>134</v>
      </c>
      <c r="U96" s="93">
        <v>1.4</v>
      </c>
    </row>
    <row r="97" spans="1:21" x14ac:dyDescent="0.25">
      <c r="A97" s="34" t="s">
        <v>59</v>
      </c>
      <c r="B97" t="str">
        <f>+'desp. organic.'!B106</f>
        <v>0800</v>
      </c>
      <c r="C97" t="str">
        <f>+'desp. organic.'!C106</f>
        <v>Gerència de Cultura, Educació, Ciència i Comu</v>
      </c>
      <c r="D97">
        <f>+'desp. organic.'!D106</f>
        <v>0</v>
      </c>
      <c r="E97">
        <f>+'desp. organic.'!E106</f>
        <v>0</v>
      </c>
      <c r="F97">
        <f>+'desp. organic.'!F106</f>
        <v>0</v>
      </c>
      <c r="G97">
        <f>+'desp. organic.'!G106</f>
        <v>0</v>
      </c>
      <c r="H97">
        <f>+'desp. organic.'!H106</f>
        <v>0</v>
      </c>
      <c r="I97">
        <f>+'desp. organic.'!I106</f>
        <v>0</v>
      </c>
      <c r="J97">
        <f>+'desp. organic.'!J106</f>
        <v>0</v>
      </c>
      <c r="K97">
        <f>+'desp. organic.'!K106</f>
        <v>0</v>
      </c>
      <c r="L97">
        <f>+'desp. organic.'!L106</f>
        <v>0</v>
      </c>
      <c r="M97">
        <f>+'desp. organic.'!M106</f>
        <v>0</v>
      </c>
      <c r="N97">
        <f>+'desp. organic.'!N106</f>
        <v>2.7</v>
      </c>
      <c r="O97">
        <f>+'desp. organic.'!O106</f>
        <v>11.2</v>
      </c>
      <c r="Q97">
        <v>2021</v>
      </c>
      <c r="R97" s="34" t="s">
        <v>59</v>
      </c>
      <c r="S97" t="s">
        <v>117</v>
      </c>
      <c r="T97" t="s">
        <v>139</v>
      </c>
      <c r="U97" s="93">
        <v>11.2</v>
      </c>
    </row>
    <row r="98" spans="1:21" hidden="1" x14ac:dyDescent="0.25">
      <c r="A98" s="34" t="s">
        <v>59</v>
      </c>
      <c r="B98" t="str">
        <f>+'desp. organic.'!B107</f>
        <v>0801</v>
      </c>
      <c r="C98" t="str">
        <f>+'desp. organic.'!C107</f>
        <v>Cultura, Coneix., Creativ. i Innov. / Drets Ciutadania, Particip. i Transp.</v>
      </c>
      <c r="D98">
        <f>+'desp. organic.'!D107</f>
        <v>0</v>
      </c>
      <c r="E98">
        <f>+'desp. organic.'!E107</f>
        <v>0</v>
      </c>
      <c r="F98">
        <f>+'desp. organic.'!F107</f>
        <v>8</v>
      </c>
      <c r="G98">
        <f>+'desp. organic.'!G107</f>
        <v>4.2</v>
      </c>
      <c r="H98">
        <f>+'desp. organic.'!H107</f>
        <v>5.2</v>
      </c>
      <c r="I98">
        <f>+'desp. organic.'!I107</f>
        <v>5.0381516699999995</v>
      </c>
      <c r="J98">
        <f>+'desp. organic.'!J107</f>
        <v>4.65049592</v>
      </c>
      <c r="K98">
        <f>+'desp. organic.'!K107</f>
        <v>0.9</v>
      </c>
      <c r="L98">
        <f>+'desp. organic.'!L107</f>
        <v>4.7</v>
      </c>
      <c r="M98">
        <f>+'desp. organic.'!M107</f>
        <v>7.2219761400000007</v>
      </c>
      <c r="N98" t="str">
        <f>+'desp. organic.'!N107</f>
        <v/>
      </c>
      <c r="O98" t="str">
        <f>+'desp. organic.'!O107</f>
        <v/>
      </c>
      <c r="Q98">
        <v>2021</v>
      </c>
      <c r="R98" s="34" t="s">
        <v>59</v>
      </c>
      <c r="S98" t="s">
        <v>54</v>
      </c>
      <c r="T98" t="s">
        <v>55</v>
      </c>
    </row>
    <row r="99" spans="1:21" hidden="1" x14ac:dyDescent="0.25">
      <c r="A99" s="34" t="s">
        <v>59</v>
      </c>
      <c r="B99">
        <f>+'desp. organic.'!B108</f>
        <v>0</v>
      </c>
      <c r="C99" t="str">
        <f>+'desp. organic.'!C108</f>
        <v>Educació, Cultura i Benestar</v>
      </c>
      <c r="D99">
        <f>+'desp. organic.'!D108</f>
        <v>9.6</v>
      </c>
      <c r="E99">
        <f>+'desp. organic.'!E108</f>
        <v>7.1</v>
      </c>
      <c r="F99">
        <f>+'desp. organic.'!F108</f>
        <v>0</v>
      </c>
      <c r="G99">
        <f>+'desp. organic.'!G108</f>
        <v>0</v>
      </c>
      <c r="H99">
        <f>+'desp. organic.'!H108</f>
        <v>0</v>
      </c>
      <c r="I99">
        <f>+'desp. organic.'!I108</f>
        <v>0</v>
      </c>
      <c r="J99">
        <f>+'desp. organic.'!J108</f>
        <v>0</v>
      </c>
      <c r="K99">
        <f>+'desp. organic.'!K108</f>
        <v>0</v>
      </c>
      <c r="L99">
        <f>+'desp. organic.'!L108</f>
        <v>0</v>
      </c>
      <c r="M99">
        <f>+'desp. organic.'!M108</f>
        <v>0</v>
      </c>
      <c r="N99" t="str">
        <f>+'desp. organic.'!N108</f>
        <v/>
      </c>
      <c r="O99" t="str">
        <f>+'desp. organic.'!O108</f>
        <v/>
      </c>
      <c r="Q99">
        <v>2021</v>
      </c>
      <c r="R99" s="34" t="s">
        <v>59</v>
      </c>
      <c r="S99">
        <v>0</v>
      </c>
      <c r="T99" t="s">
        <v>56</v>
      </c>
    </row>
    <row r="100" spans="1:21" hidden="1" x14ac:dyDescent="0.25">
      <c r="A100" s="34" t="s">
        <v>59</v>
      </c>
      <c r="B100">
        <f>+'desp. organic.'!B109</f>
        <v>9901</v>
      </c>
      <c r="C100" t="str">
        <f>+'desp. organic.'!C109</f>
        <v>Serveis Centrals</v>
      </c>
      <c r="D100">
        <f>+'desp. organic.'!D109</f>
        <v>438.9</v>
      </c>
      <c r="E100">
        <f>+'desp. organic.'!E109</f>
        <v>338.5</v>
      </c>
      <c r="F100">
        <f>+'desp. organic.'!F109</f>
        <v>0</v>
      </c>
      <c r="G100">
        <f>+'desp. organic.'!G109</f>
        <v>0</v>
      </c>
      <c r="H100">
        <f>+'desp. organic.'!H109</f>
        <v>0</v>
      </c>
      <c r="I100">
        <f>+'desp. organic.'!I109</f>
        <v>0</v>
      </c>
      <c r="J100">
        <f>+'desp. organic.'!J109</f>
        <v>0</v>
      </c>
      <c r="K100">
        <f>+'desp. organic.'!K109</f>
        <v>0</v>
      </c>
      <c r="L100">
        <f>+'desp. organic.'!L109</f>
        <v>0</v>
      </c>
      <c r="M100">
        <f>+'desp. organic.'!M109</f>
        <v>0</v>
      </c>
      <c r="N100" t="str">
        <f>+'desp. organic.'!N109</f>
        <v/>
      </c>
      <c r="O100" t="str">
        <f>+'desp. organic.'!O109</f>
        <v/>
      </c>
      <c r="Q100">
        <v>2021</v>
      </c>
      <c r="R100" s="34" t="s">
        <v>59</v>
      </c>
      <c r="S100">
        <v>9901</v>
      </c>
      <c r="T100" t="s">
        <v>53</v>
      </c>
    </row>
    <row r="101" spans="1:21" hidden="1" x14ac:dyDescent="0.25">
      <c r="A101" s="34" t="s">
        <v>59</v>
      </c>
      <c r="B101">
        <f>+'desp. organic.'!B110</f>
        <v>9902</v>
      </c>
      <c r="C101" t="str">
        <f>+'desp. organic.'!C110</f>
        <v>Serveis Centrals FEOSL</v>
      </c>
      <c r="D101">
        <f>+'desp. organic.'!D110</f>
        <v>81.7</v>
      </c>
      <c r="E101">
        <f>+'desp. organic.'!E110</f>
        <v>52.4</v>
      </c>
      <c r="F101">
        <f>+'desp. organic.'!F110</f>
        <v>0</v>
      </c>
      <c r="G101">
        <f>+'desp. organic.'!G110</f>
        <v>0</v>
      </c>
      <c r="H101">
        <f>+'desp. organic.'!H110</f>
        <v>0</v>
      </c>
      <c r="I101">
        <f>+'desp. organic.'!I110</f>
        <v>0</v>
      </c>
      <c r="J101">
        <f>+'desp. organic.'!J110</f>
        <v>0</v>
      </c>
      <c r="K101">
        <f>+'desp. organic.'!K110</f>
        <v>0</v>
      </c>
      <c r="L101">
        <f>+'desp. organic.'!L110</f>
        <v>0</v>
      </c>
      <c r="M101">
        <f>+'desp. organic.'!M110</f>
        <v>0</v>
      </c>
      <c r="N101" t="str">
        <f>+'desp. organic.'!N110</f>
        <v/>
      </c>
      <c r="O101" t="str">
        <f>+'desp. organic.'!O110</f>
        <v/>
      </c>
      <c r="Q101">
        <v>2021</v>
      </c>
      <c r="R101" s="34" t="s">
        <v>59</v>
      </c>
      <c r="S101">
        <v>9902</v>
      </c>
      <c r="T101" t="s">
        <v>57</v>
      </c>
    </row>
    <row r="102" spans="1:21" x14ac:dyDescent="0.25">
      <c r="A102" s="34" t="s">
        <v>59</v>
      </c>
      <c r="B102">
        <f>+'desp. organic.'!B111</f>
        <v>0</v>
      </c>
      <c r="C102">
        <f>+'desp. organic.'!C111</f>
        <v>0</v>
      </c>
      <c r="D102">
        <f>+'desp. organic.'!D111</f>
        <v>0</v>
      </c>
      <c r="E102">
        <f>+'desp. organic.'!E111</f>
        <v>0</v>
      </c>
      <c r="F102">
        <f>+'desp. organic.'!F111</f>
        <v>0</v>
      </c>
      <c r="G102">
        <f>+'desp. organic.'!G111</f>
        <v>0</v>
      </c>
      <c r="H102">
        <f>+'desp. organic.'!H111</f>
        <v>0</v>
      </c>
      <c r="I102">
        <f>+'desp. organic.'!I111</f>
        <v>0</v>
      </c>
      <c r="J102">
        <f>+'desp. organic.'!J111</f>
        <v>0</v>
      </c>
      <c r="K102">
        <f>+'desp. organic.'!K111</f>
        <v>0</v>
      </c>
      <c r="L102">
        <f>+'desp. organic.'!L111</f>
        <v>0</v>
      </c>
      <c r="M102">
        <f>+'desp. organic.'!M111</f>
        <v>0</v>
      </c>
      <c r="N102">
        <f>+'desp. organic.'!N111</f>
        <v>0</v>
      </c>
      <c r="O102">
        <f>+'desp. organic.'!O111</f>
        <v>0</v>
      </c>
      <c r="Q102">
        <v>2021</v>
      </c>
      <c r="R102" s="34" t="s">
        <v>59</v>
      </c>
      <c r="S102">
        <v>0</v>
      </c>
      <c r="T102">
        <v>0</v>
      </c>
      <c r="U102" s="93">
        <v>0</v>
      </c>
    </row>
    <row r="103" spans="1:21" x14ac:dyDescent="0.25">
      <c r="A103" t="str">
        <f>+'desp. organic.'!B112</f>
        <v>Total despesa de capital</v>
      </c>
      <c r="C103">
        <f>+'desp. organic.'!C112</f>
        <v>0</v>
      </c>
      <c r="D103">
        <f>+'desp. organic.'!D112</f>
        <v>733.4</v>
      </c>
      <c r="E103">
        <f>+'desp. organic.'!E112</f>
        <v>531.20000000000005</v>
      </c>
      <c r="F103">
        <f>+'desp. organic.'!F112</f>
        <v>426.7</v>
      </c>
      <c r="G103">
        <f>+'desp. organic.'!G112</f>
        <v>334.1</v>
      </c>
      <c r="H103">
        <f>+'desp. organic.'!H112</f>
        <v>613.20000000000005</v>
      </c>
      <c r="I103">
        <f>+'desp. organic.'!I112</f>
        <v>448.90262595000002</v>
      </c>
      <c r="J103">
        <f>+'desp. organic.'!J112</f>
        <v>435.16549506000001</v>
      </c>
      <c r="K103">
        <f>+'desp. organic.'!K112</f>
        <v>422.54999999999995</v>
      </c>
      <c r="L103">
        <f>+'desp. organic.'!L112</f>
        <v>412.79999999999995</v>
      </c>
      <c r="M103">
        <f>+'desp. organic.'!M112</f>
        <v>347.47417434999994</v>
      </c>
      <c r="N103">
        <f>+'desp. organic.'!N112</f>
        <v>311.40000000000003</v>
      </c>
      <c r="O103">
        <f>+'desp. organic.'!O112</f>
        <v>511.19999999999993</v>
      </c>
      <c r="Q103">
        <v>2021</v>
      </c>
      <c r="R103" t="s">
        <v>60</v>
      </c>
      <c r="T103">
        <v>0</v>
      </c>
      <c r="U103" s="93">
        <v>511.2</v>
      </c>
    </row>
    <row r="104" spans="1:21" hidden="1" x14ac:dyDescent="0.25">
      <c r="Q104">
        <v>2021</v>
      </c>
    </row>
    <row r="105" spans="1:21" hidden="1" x14ac:dyDescent="0.25">
      <c r="Q105">
        <v>2021</v>
      </c>
    </row>
    <row r="106" spans="1:21" hidden="1" x14ac:dyDescent="0.25">
      <c r="Q106">
        <v>2021</v>
      </c>
    </row>
    <row r="107" spans="1:21" hidden="1" x14ac:dyDescent="0.25">
      <c r="Q107">
        <v>2021</v>
      </c>
    </row>
    <row r="108" spans="1:21" hidden="1" x14ac:dyDescent="0.25">
      <c r="Q108">
        <v>2021</v>
      </c>
    </row>
    <row r="109" spans="1:21" hidden="1" x14ac:dyDescent="0.25">
      <c r="Q109">
        <v>2021</v>
      </c>
    </row>
    <row r="110" spans="1:21" hidden="1" x14ac:dyDescent="0.25">
      <c r="Q110">
        <v>2021</v>
      </c>
    </row>
    <row r="111" spans="1:21" hidden="1" x14ac:dyDescent="0.25">
      <c r="Q111">
        <v>2021</v>
      </c>
    </row>
    <row r="112" spans="1:21" x14ac:dyDescent="0.25">
      <c r="A112" s="34" t="s">
        <v>61</v>
      </c>
      <c r="B112" t="str">
        <f>+'desp. organic.'!B121</f>
        <v>0100</v>
      </c>
      <c r="C112" t="str">
        <f>+'desp. organic.'!C121</f>
        <v>Gerència Municipal</v>
      </c>
      <c r="D112">
        <f>+'desp. organic.'!D121</f>
        <v>0</v>
      </c>
      <c r="E112">
        <f>+'desp. organic.'!E121</f>
        <v>0</v>
      </c>
      <c r="F112">
        <f>+'desp. organic.'!F121</f>
        <v>0</v>
      </c>
      <c r="G112">
        <f>+'desp. organic.'!G121</f>
        <v>0</v>
      </c>
      <c r="H112">
        <f>+'desp. organic.'!H121</f>
        <v>0</v>
      </c>
      <c r="I112">
        <f>+'desp. organic.'!I121</f>
        <v>0</v>
      </c>
      <c r="J112">
        <f>+'desp. organic.'!J121</f>
        <v>0</v>
      </c>
      <c r="K112">
        <f>+'desp. organic.'!K121</f>
        <v>0</v>
      </c>
      <c r="L112">
        <f>+'desp. organic.'!L121</f>
        <v>0</v>
      </c>
      <c r="M112">
        <f>+'desp. organic.'!M121</f>
        <v>0</v>
      </c>
      <c r="N112">
        <f>+'desp. organic.'!N121</f>
        <v>0</v>
      </c>
      <c r="O112">
        <f>+'desp. organic.'!O121</f>
        <v>21</v>
      </c>
      <c r="Q112">
        <v>2021</v>
      </c>
      <c r="R112" s="34" t="s">
        <v>61</v>
      </c>
      <c r="S112" t="s">
        <v>79</v>
      </c>
      <c r="T112" t="s">
        <v>120</v>
      </c>
      <c r="U112" s="93">
        <v>21</v>
      </c>
    </row>
    <row r="113" spans="1:21" hidden="1" x14ac:dyDescent="0.25">
      <c r="A113" s="34" t="s">
        <v>61</v>
      </c>
      <c r="B113" t="str">
        <f>+'desp. organic.'!B122</f>
        <v>0101</v>
      </c>
      <c r="C113" t="str">
        <f>+'desp. organic.'!C122</f>
        <v>Recursos</v>
      </c>
      <c r="D113">
        <f>+'desp. organic.'!D122</f>
        <v>0</v>
      </c>
      <c r="E113">
        <f>+'desp. organic.'!E122</f>
        <v>0</v>
      </c>
      <c r="F113">
        <f>+'desp. organic.'!F122</f>
        <v>203.5</v>
      </c>
      <c r="G113">
        <f>+'desp. organic.'!G122</f>
        <v>194.6</v>
      </c>
      <c r="H113">
        <f>+'desp. organic.'!H122</f>
        <v>200.7</v>
      </c>
      <c r="I113">
        <f>+'desp. organic.'!I122</f>
        <v>172.53396865000008</v>
      </c>
      <c r="J113">
        <f>+'desp. organic.'!J122</f>
        <v>132.54948834000001</v>
      </c>
      <c r="K113">
        <f>+'desp. organic.'!K122</f>
        <v>141.69999999999999</v>
      </c>
      <c r="L113">
        <f>+'desp. organic.'!L122</f>
        <v>140.9</v>
      </c>
      <c r="M113">
        <f>+'desp. organic.'!M122</f>
        <v>148.26566200000019</v>
      </c>
      <c r="N113">
        <f>+'desp. organic.'!N122</f>
        <v>0</v>
      </c>
      <c r="O113" t="str">
        <f>+'desp. organic.'!O122</f>
        <v/>
      </c>
      <c r="Q113">
        <v>2021</v>
      </c>
      <c r="R113" s="34" t="s">
        <v>61</v>
      </c>
      <c r="S113" t="s">
        <v>5</v>
      </c>
      <c r="T113" t="s">
        <v>6</v>
      </c>
    </row>
    <row r="114" spans="1:21" hidden="1" x14ac:dyDescent="0.25">
      <c r="A114" s="34" t="s">
        <v>61</v>
      </c>
      <c r="B114">
        <f>+'desp. organic.'!B123</f>
        <v>0</v>
      </c>
      <c r="C114" t="str">
        <f>+'desp. organic.'!C123</f>
        <v>Serveis generals i Coord. Territ.</v>
      </c>
      <c r="D114">
        <f>+'desp. organic.'!D123</f>
        <v>175</v>
      </c>
      <c r="E114">
        <f>+'desp. organic.'!E123</f>
        <v>174.4</v>
      </c>
      <c r="F114">
        <f>+'desp. organic.'!F123</f>
        <v>0</v>
      </c>
      <c r="G114">
        <f>+'desp. organic.'!G123</f>
        <v>0</v>
      </c>
      <c r="H114">
        <f>+'desp. organic.'!H123</f>
        <v>0</v>
      </c>
      <c r="I114">
        <f>+'desp. organic.'!I123</f>
        <v>0</v>
      </c>
      <c r="J114">
        <f>+'desp. organic.'!J123</f>
        <v>0</v>
      </c>
      <c r="K114">
        <f>+'desp. organic.'!K123</f>
        <v>0</v>
      </c>
      <c r="L114">
        <f>+'desp. organic.'!L123</f>
        <v>0</v>
      </c>
      <c r="M114">
        <f>+'desp. organic.'!M123</f>
        <v>0</v>
      </c>
      <c r="N114">
        <f>+'desp. organic.'!N123</f>
        <v>0</v>
      </c>
      <c r="O114" t="str">
        <f>+'desp. organic.'!O123</f>
        <v/>
      </c>
      <c r="Q114">
        <v>2021</v>
      </c>
      <c r="R114" s="34" t="s">
        <v>61</v>
      </c>
      <c r="S114">
        <v>0</v>
      </c>
      <c r="T114" t="s">
        <v>7</v>
      </c>
    </row>
    <row r="115" spans="1:21" hidden="1" x14ac:dyDescent="0.25">
      <c r="A115" s="34" t="s">
        <v>61</v>
      </c>
      <c r="B115" t="str">
        <f>+'desp. organic.'!B124</f>
        <v>0102</v>
      </c>
      <c r="C115" t="str">
        <f>+'desp. organic.'!C124</f>
        <v>Recursos Humans i Organització</v>
      </c>
      <c r="D115">
        <f>+'desp. organic.'!D124</f>
        <v>6.6</v>
      </c>
      <c r="E115">
        <f>+'desp. organic.'!E124</f>
        <v>6.4</v>
      </c>
      <c r="F115">
        <f>+'desp. organic.'!F124</f>
        <v>6</v>
      </c>
      <c r="G115">
        <f>+'desp. organic.'!G124</f>
        <v>6.4</v>
      </c>
      <c r="H115">
        <f>+'desp. organic.'!H124</f>
        <v>6.4</v>
      </c>
      <c r="I115">
        <f>+'desp. organic.'!I124</f>
        <v>6.5860486899999966</v>
      </c>
      <c r="J115">
        <f>+'desp. organic.'!J124</f>
        <v>7.1228911500000001</v>
      </c>
      <c r="K115">
        <f>+'desp. organic.'!K124</f>
        <v>7.7</v>
      </c>
      <c r="L115">
        <f>+'desp. organic.'!L124</f>
        <v>8.1</v>
      </c>
      <c r="M115">
        <f>+'desp. organic.'!M124</f>
        <v>8.8797601499999992</v>
      </c>
      <c r="N115">
        <f>+'desp. organic.'!N124</f>
        <v>0</v>
      </c>
      <c r="O115" t="str">
        <f>+'desp. organic.'!O124</f>
        <v/>
      </c>
      <c r="Q115">
        <v>2021</v>
      </c>
      <c r="R115" s="34" t="s">
        <v>61</v>
      </c>
      <c r="S115" t="s">
        <v>8</v>
      </c>
      <c r="T115" t="s">
        <v>9</v>
      </c>
    </row>
    <row r="116" spans="1:21" hidden="1" x14ac:dyDescent="0.25">
      <c r="A116" s="34" t="s">
        <v>61</v>
      </c>
      <c r="B116" t="str">
        <f>+'desp. organic.'!B125</f>
        <v>0103</v>
      </c>
      <c r="C116" t="str">
        <f>+'desp. organic.'!C125</f>
        <v>Finances</v>
      </c>
      <c r="D116">
        <f>+'desp. organic.'!D125</f>
        <v>28.5</v>
      </c>
      <c r="E116">
        <f>+'desp. organic.'!E125</f>
        <v>26.8</v>
      </c>
      <c r="F116">
        <f>+'desp. organic.'!F125</f>
        <v>0</v>
      </c>
      <c r="G116">
        <f>+'desp. organic.'!G125</f>
        <v>0</v>
      </c>
      <c r="H116">
        <f>+'desp. organic.'!H125</f>
        <v>0</v>
      </c>
      <c r="I116">
        <f>+'desp. organic.'!I125</f>
        <v>0</v>
      </c>
      <c r="J116">
        <f>+'desp. organic.'!J125</f>
        <v>0</v>
      </c>
      <c r="K116">
        <f>+'desp. organic.'!K125</f>
        <v>0</v>
      </c>
      <c r="L116">
        <f>+'desp. organic.'!L125</f>
        <v>0</v>
      </c>
      <c r="M116">
        <f>+'desp. organic.'!M125</f>
        <v>0</v>
      </c>
      <c r="N116">
        <f>+'desp. organic.'!N125</f>
        <v>0</v>
      </c>
      <c r="O116" t="str">
        <f>+'desp. organic.'!O125</f>
        <v/>
      </c>
      <c r="Q116">
        <v>2021</v>
      </c>
      <c r="R116" s="34" t="s">
        <v>61</v>
      </c>
      <c r="S116" t="s">
        <v>10</v>
      </c>
      <c r="T116" t="s">
        <v>11</v>
      </c>
    </row>
    <row r="117" spans="1:21" hidden="1" x14ac:dyDescent="0.25">
      <c r="A117" s="34" t="s">
        <v>61</v>
      </c>
      <c r="B117" t="str">
        <f>+'desp. organic.'!B126</f>
        <v>0104</v>
      </c>
      <c r="C117" t="str">
        <f>+'desp. organic.'!C126</f>
        <v>Gerència Municipal i coord.</v>
      </c>
      <c r="D117">
        <f>+'desp. organic.'!D126</f>
        <v>4.5999999999999996</v>
      </c>
      <c r="E117">
        <f>+'desp. organic.'!E126</f>
        <v>3.4</v>
      </c>
      <c r="F117">
        <f>+'desp. organic.'!F126</f>
        <v>3</v>
      </c>
      <c r="G117">
        <f>+'desp. organic.'!G126</f>
        <v>3.9</v>
      </c>
      <c r="H117">
        <f>+'desp. organic.'!H126</f>
        <v>10.4</v>
      </c>
      <c r="I117">
        <f>+'desp. organic.'!I126</f>
        <v>8.8996422300000013</v>
      </c>
      <c r="J117">
        <f>+'desp. organic.'!J126</f>
        <v>4.3402564400000001</v>
      </c>
      <c r="K117">
        <f>+'desp. organic.'!K126</f>
        <v>8.3000000000000007</v>
      </c>
      <c r="L117">
        <f>+'desp. organic.'!L126</f>
        <v>89</v>
      </c>
      <c r="M117">
        <f>+'desp. organic.'!M126</f>
        <v>83.713491070000003</v>
      </c>
      <c r="N117">
        <f>+'desp. organic.'!N126</f>
        <v>0</v>
      </c>
      <c r="O117" t="str">
        <f>+'desp. organic.'!O126</f>
        <v/>
      </c>
      <c r="Q117">
        <v>2021</v>
      </c>
      <c r="R117" s="34" t="s">
        <v>61</v>
      </c>
      <c r="S117" t="s">
        <v>12</v>
      </c>
      <c r="T117" t="s">
        <v>70</v>
      </c>
    </row>
    <row r="118" spans="1:21" x14ac:dyDescent="0.25">
      <c r="A118" s="34" t="s">
        <v>61</v>
      </c>
      <c r="B118" t="str">
        <f>+'desp. organic.'!B127</f>
        <v>0106</v>
      </c>
      <c r="C118" t="str">
        <f>+'desp. organic.'!C127</f>
        <v>Gerència de Coordinació Territorial i Proxi</v>
      </c>
      <c r="D118">
        <f>+'desp. organic.'!D127</f>
        <v>0</v>
      </c>
      <c r="E118">
        <f>+'desp. organic.'!E127</f>
        <v>0</v>
      </c>
      <c r="F118">
        <f>+'desp. organic.'!F127</f>
        <v>0</v>
      </c>
      <c r="G118">
        <f>+'desp. organic.'!G127</f>
        <v>0</v>
      </c>
      <c r="H118">
        <f>+'desp. organic.'!H127</f>
        <v>0</v>
      </c>
      <c r="I118">
        <f>+'desp. organic.'!I127</f>
        <v>0</v>
      </c>
      <c r="J118">
        <f>+'desp. organic.'!J127</f>
        <v>0</v>
      </c>
      <c r="K118">
        <f>+'desp. organic.'!K127</f>
        <v>0</v>
      </c>
      <c r="L118">
        <f>+'desp. organic.'!L127</f>
        <v>0</v>
      </c>
      <c r="M118">
        <f>+'desp. organic.'!M127</f>
        <v>0</v>
      </c>
      <c r="N118">
        <f>+'desp. organic.'!N127</f>
        <v>0</v>
      </c>
      <c r="O118">
        <f>+'desp. organic.'!O127</f>
        <v>4.5999999999999996</v>
      </c>
      <c r="Q118">
        <v>2021</v>
      </c>
      <c r="R118" s="34" t="s">
        <v>61</v>
      </c>
      <c r="S118" t="s">
        <v>81</v>
      </c>
      <c r="T118" t="s">
        <v>126</v>
      </c>
      <c r="U118" s="93">
        <v>4.5999999999999996</v>
      </c>
    </row>
    <row r="119" spans="1:21" x14ac:dyDescent="0.25">
      <c r="A119" s="34" t="s">
        <v>61</v>
      </c>
      <c r="B119" t="str">
        <f>+'desp. organic.'!B128</f>
        <v>0200</v>
      </c>
      <c r="C119" t="str">
        <f>+'desp. organic.'!C128</f>
        <v>Ger. de Drets Socials, Justicia Global, Femin</v>
      </c>
      <c r="D119">
        <f>+'desp. organic.'!D128</f>
        <v>0</v>
      </c>
      <c r="E119">
        <f>+'desp. organic.'!E128</f>
        <v>0</v>
      </c>
      <c r="F119">
        <f>+'desp. organic.'!F128</f>
        <v>0</v>
      </c>
      <c r="G119">
        <f>+'desp. organic.'!G128</f>
        <v>0</v>
      </c>
      <c r="H119">
        <f>+'desp. organic.'!H128</f>
        <v>0</v>
      </c>
      <c r="I119">
        <f>+'desp. organic.'!I128</f>
        <v>0</v>
      </c>
      <c r="J119">
        <f>+'desp. organic.'!J128</f>
        <v>0</v>
      </c>
      <c r="K119">
        <f>+'desp. organic.'!K128</f>
        <v>0</v>
      </c>
      <c r="L119">
        <f>+'desp. organic.'!L128</f>
        <v>0</v>
      </c>
      <c r="M119">
        <f>+'desp. organic.'!M128</f>
        <v>0</v>
      </c>
      <c r="N119">
        <f>+'desp. organic.'!N128</f>
        <v>0</v>
      </c>
      <c r="O119">
        <f>+'desp. organic.'!O128</f>
        <v>314.60000000000002</v>
      </c>
      <c r="Q119">
        <v>2021</v>
      </c>
      <c r="R119" s="34" t="s">
        <v>61</v>
      </c>
      <c r="S119" t="s">
        <v>83</v>
      </c>
      <c r="T119" t="s">
        <v>131</v>
      </c>
      <c r="U119" s="93">
        <v>314.60000000000002</v>
      </c>
    </row>
    <row r="120" spans="1:21" hidden="1" x14ac:dyDescent="0.25">
      <c r="A120" s="34" t="s">
        <v>61</v>
      </c>
      <c r="B120" t="str">
        <f>+'desp. organic.'!B129</f>
        <v>0201</v>
      </c>
      <c r="C120" t="str">
        <f>+'desp. organic.'!C129</f>
        <v>Acció Social i Ciutadania</v>
      </c>
      <c r="D120">
        <f>+'desp. organic.'!D129</f>
        <v>112.8</v>
      </c>
      <c r="E120">
        <f>+'desp. organic.'!E129</f>
        <v>118.4</v>
      </c>
      <c r="F120">
        <f>+'desp. organic.'!F129</f>
        <v>0</v>
      </c>
      <c r="G120">
        <f>+'desp. organic.'!G129</f>
        <v>0</v>
      </c>
      <c r="H120">
        <f>+'desp. organic.'!H129</f>
        <v>0</v>
      </c>
      <c r="I120">
        <f>+'desp. organic.'!I129</f>
        <v>0</v>
      </c>
      <c r="J120">
        <f>+'desp. organic.'!J129</f>
        <v>0</v>
      </c>
      <c r="K120">
        <f>+'desp. organic.'!K129</f>
        <v>0</v>
      </c>
      <c r="L120">
        <f>+'desp. organic.'!L129</f>
        <v>0</v>
      </c>
      <c r="M120">
        <f>+'desp. organic.'!M129</f>
        <v>0</v>
      </c>
      <c r="N120">
        <f>+'desp. organic.'!N129</f>
        <v>0</v>
      </c>
      <c r="O120" t="str">
        <f>+'desp. organic.'!O129</f>
        <v/>
      </c>
      <c r="Q120">
        <v>2021</v>
      </c>
      <c r="R120" s="34" t="s">
        <v>61</v>
      </c>
      <c r="S120" t="s">
        <v>13</v>
      </c>
      <c r="T120" t="s">
        <v>14</v>
      </c>
    </row>
    <row r="121" spans="1:21" hidden="1" x14ac:dyDescent="0.25">
      <c r="A121" s="34" t="s">
        <v>61</v>
      </c>
      <c r="B121">
        <f>+'desp. organic.'!B130</f>
        <v>0</v>
      </c>
      <c r="C121" t="str">
        <f>+'desp. organic.'!C130</f>
        <v>Qualitat de Vida, Igualtat i Esports / Drets Socials</v>
      </c>
      <c r="D121">
        <f>+'desp. organic.'!D130</f>
        <v>0</v>
      </c>
      <c r="E121">
        <f>+'desp. organic.'!E130</f>
        <v>0</v>
      </c>
      <c r="F121">
        <f>+'desp. organic.'!F130</f>
        <v>177.6</v>
      </c>
      <c r="G121">
        <f>+'desp. organic.'!G130</f>
        <v>185.4</v>
      </c>
      <c r="H121">
        <f>+'desp. organic.'!H130</f>
        <v>194.5</v>
      </c>
      <c r="I121">
        <f>+'desp. organic.'!I130</f>
        <v>239.81415999999999</v>
      </c>
      <c r="J121">
        <f>+'desp. organic.'!J130</f>
        <v>360.77746655999999</v>
      </c>
      <c r="K121">
        <f>+'desp. organic.'!K130</f>
        <v>341.3</v>
      </c>
      <c r="L121">
        <f>+'desp. organic.'!L130</f>
        <v>361.8</v>
      </c>
      <c r="M121">
        <f>+'desp. organic.'!M130</f>
        <v>365.53654971999993</v>
      </c>
      <c r="N121">
        <f>+'desp. organic.'!N130</f>
        <v>0</v>
      </c>
      <c r="O121" t="str">
        <f>+'desp. organic.'!O130</f>
        <v/>
      </c>
      <c r="Q121">
        <v>2021</v>
      </c>
      <c r="R121" s="34" t="s">
        <v>61</v>
      </c>
      <c r="S121">
        <v>0</v>
      </c>
      <c r="T121" t="s">
        <v>15</v>
      </c>
    </row>
    <row r="122" spans="1:21" x14ac:dyDescent="0.25">
      <c r="A122" s="34" t="s">
        <v>61</v>
      </c>
      <c r="B122" t="str">
        <f>+'desp. organic.'!B131</f>
        <v>0202</v>
      </c>
      <c r="C122" t="str">
        <f>+'desp. organic.'!C131</f>
        <v>Gerència de l'Habitatge</v>
      </c>
      <c r="D122">
        <f>+'desp. organic.'!D131</f>
        <v>0</v>
      </c>
      <c r="E122">
        <f>+'desp. organic.'!E131</f>
        <v>0</v>
      </c>
      <c r="F122">
        <f>+'desp. organic.'!F131</f>
        <v>0</v>
      </c>
      <c r="G122">
        <f>+'desp. organic.'!G131</f>
        <v>0</v>
      </c>
      <c r="H122">
        <f>+'desp. organic.'!H131</f>
        <v>0</v>
      </c>
      <c r="I122">
        <f>+'desp. organic.'!I131</f>
        <v>0</v>
      </c>
      <c r="J122">
        <f>+'desp. organic.'!J131</f>
        <v>0</v>
      </c>
      <c r="K122">
        <f>+'desp. organic.'!K131</f>
        <v>0</v>
      </c>
      <c r="L122">
        <f>+'desp. organic.'!L131</f>
        <v>0</v>
      </c>
      <c r="M122">
        <f>+'desp. organic.'!M131</f>
        <v>0</v>
      </c>
      <c r="N122">
        <f>+'desp. organic.'!N131</f>
        <v>0</v>
      </c>
      <c r="O122">
        <f>+'desp. organic.'!O131</f>
        <v>27.3</v>
      </c>
      <c r="Q122">
        <v>2021</v>
      </c>
      <c r="R122" s="34" t="s">
        <v>61</v>
      </c>
      <c r="S122" t="s">
        <v>85</v>
      </c>
      <c r="T122" t="s">
        <v>127</v>
      </c>
      <c r="U122" s="93">
        <v>27.3</v>
      </c>
    </row>
    <row r="123" spans="1:21" x14ac:dyDescent="0.25">
      <c r="A123" s="34" t="s">
        <v>61</v>
      </c>
      <c r="B123" t="str">
        <f>+'desp. organic.'!B132</f>
        <v>0300</v>
      </c>
      <c r="C123" t="str">
        <f>+'desp. organic.'!C132</f>
        <v>Ger. d'Àrea Agenda 2030, Trans. Digital i Esport</v>
      </c>
      <c r="D123">
        <f>+'desp. organic.'!D132</f>
        <v>0</v>
      </c>
      <c r="E123">
        <f>+'desp. organic.'!E132</f>
        <v>0</v>
      </c>
      <c r="F123">
        <f>+'desp. organic.'!F132</f>
        <v>0</v>
      </c>
      <c r="G123">
        <f>+'desp. organic.'!G132</f>
        <v>0</v>
      </c>
      <c r="H123">
        <f>+'desp. organic.'!H132</f>
        <v>0</v>
      </c>
      <c r="I123">
        <f>+'desp. organic.'!I132</f>
        <v>0</v>
      </c>
      <c r="J123">
        <f>+'desp. organic.'!J132</f>
        <v>0</v>
      </c>
      <c r="K123">
        <f>+'desp. organic.'!K132</f>
        <v>0</v>
      </c>
      <c r="L123">
        <f>+'desp. organic.'!L132</f>
        <v>0</v>
      </c>
      <c r="M123">
        <f>+'desp. organic.'!M132</f>
        <v>0</v>
      </c>
      <c r="N123">
        <f>+'desp. organic.'!N132</f>
        <v>0</v>
      </c>
      <c r="O123">
        <f>+'desp. organic.'!O132</f>
        <v>62.9</v>
      </c>
      <c r="Q123">
        <v>2021</v>
      </c>
      <c r="R123" s="34" t="s">
        <v>61</v>
      </c>
      <c r="S123" t="s">
        <v>87</v>
      </c>
      <c r="T123" t="s">
        <v>140</v>
      </c>
      <c r="U123" s="93">
        <v>62.9</v>
      </c>
    </row>
    <row r="124" spans="1:21" x14ac:dyDescent="0.25">
      <c r="A124" s="34" t="s">
        <v>61</v>
      </c>
      <c r="B124" t="str">
        <f>+'desp. organic.'!B133</f>
        <v>0301</v>
      </c>
      <c r="C124" t="str">
        <f>+'desp. organic.'!C133</f>
        <v>Medi Ambient/Empresa, Cultura i Innovació</v>
      </c>
      <c r="D124">
        <f>+'desp. organic.'!D133</f>
        <v>432.3</v>
      </c>
      <c r="E124">
        <f>+'desp. organic.'!E133</f>
        <v>387.8</v>
      </c>
      <c r="F124">
        <f>+'desp. organic.'!F133</f>
        <v>0</v>
      </c>
      <c r="G124">
        <f>+'desp. organic.'!G133</f>
        <v>0</v>
      </c>
      <c r="H124">
        <f>+'desp. organic.'!H133</f>
        <v>0</v>
      </c>
      <c r="I124">
        <f>+'desp. organic.'!I133</f>
        <v>0</v>
      </c>
      <c r="J124">
        <f>+'desp. organic.'!J133</f>
        <v>0</v>
      </c>
      <c r="K124">
        <f>+'desp. organic.'!K133</f>
        <v>229.8</v>
      </c>
      <c r="L124">
        <f>+'desp. organic.'!L133</f>
        <v>0</v>
      </c>
      <c r="M124">
        <f>+'desp. organic.'!M133</f>
        <v>0</v>
      </c>
      <c r="N124">
        <f>+'desp. organic.'!N133</f>
        <v>0</v>
      </c>
      <c r="O124">
        <f>+'desp. organic.'!O133</f>
        <v>57.4</v>
      </c>
      <c r="Q124">
        <v>2021</v>
      </c>
      <c r="R124" s="34" t="s">
        <v>61</v>
      </c>
      <c r="S124" t="s">
        <v>16</v>
      </c>
      <c r="T124" t="s">
        <v>67</v>
      </c>
      <c r="U124" s="93">
        <v>57.4</v>
      </c>
    </row>
    <row r="125" spans="1:21" x14ac:dyDescent="0.25">
      <c r="A125" s="34" t="s">
        <v>61</v>
      </c>
      <c r="B125" t="str">
        <f>+'desp. organic.'!B134</f>
        <v>0400</v>
      </c>
      <c r="C125" t="str">
        <f>+'desp. organic.'!C134</f>
        <v>Gerència d'Àrea de Seguretat i Prevenció</v>
      </c>
      <c r="D125">
        <f>+'desp. organic.'!D134</f>
        <v>0</v>
      </c>
      <c r="E125">
        <f>+'desp. organic.'!E134</f>
        <v>0</v>
      </c>
      <c r="F125">
        <f>+'desp. organic.'!F134</f>
        <v>0</v>
      </c>
      <c r="G125">
        <f>+'desp. organic.'!G134</f>
        <v>0</v>
      </c>
      <c r="H125">
        <f>+'desp. organic.'!H134</f>
        <v>0</v>
      </c>
      <c r="I125">
        <f>+'desp. organic.'!I134</f>
        <v>0</v>
      </c>
      <c r="J125">
        <f>+'desp. organic.'!J134</f>
        <v>0</v>
      </c>
      <c r="K125">
        <f>+'desp. organic.'!K134</f>
        <v>0</v>
      </c>
      <c r="L125">
        <f>+'desp. organic.'!L134</f>
        <v>0</v>
      </c>
      <c r="M125">
        <f>+'desp. organic.'!M134</f>
        <v>0</v>
      </c>
      <c r="N125">
        <f>+'desp. organic.'!N134</f>
        <v>0</v>
      </c>
      <c r="O125">
        <f>+'desp. organic.'!O134</f>
        <v>298.39999999999998</v>
      </c>
      <c r="Q125">
        <v>2021</v>
      </c>
      <c r="R125" s="34" t="s">
        <v>61</v>
      </c>
      <c r="S125" t="s">
        <v>90</v>
      </c>
      <c r="T125" t="s">
        <v>129</v>
      </c>
      <c r="U125" s="93">
        <v>298.39999999999998</v>
      </c>
    </row>
    <row r="126" spans="1:21" hidden="1" x14ac:dyDescent="0.25">
      <c r="A126" s="34" t="s">
        <v>61</v>
      </c>
      <c r="B126" t="str">
        <f>+'desp. organic.'!B135</f>
        <v>0401</v>
      </c>
      <c r="C126" t="str">
        <f>+'desp. organic.'!C135</f>
        <v>Prevenció, Seguretat i Mobilitat / Seguretat i Prevenció</v>
      </c>
      <c r="D126">
        <f>+'desp. organic.'!D135</f>
        <v>247.5</v>
      </c>
      <c r="E126">
        <f>+'desp. organic.'!E135</f>
        <v>237.1</v>
      </c>
      <c r="F126">
        <f>+'desp. organic.'!F135</f>
        <v>230.8</v>
      </c>
      <c r="G126">
        <f>+'desp. organic.'!G135</f>
        <v>239.1</v>
      </c>
      <c r="H126">
        <f>+'desp. organic.'!H135</f>
        <v>243.9</v>
      </c>
      <c r="I126">
        <f>+'desp. organic.'!I135</f>
        <v>251.47240645000011</v>
      </c>
      <c r="J126">
        <f>+'desp. organic.'!J135</f>
        <v>258.83716788999999</v>
      </c>
      <c r="K126">
        <f>+'desp. organic.'!K135</f>
        <v>238.1</v>
      </c>
      <c r="L126">
        <f>+'desp. organic.'!L135</f>
        <v>249.2</v>
      </c>
      <c r="M126">
        <f>+'desp. organic.'!M135</f>
        <v>267.88926226000007</v>
      </c>
      <c r="N126">
        <f>+'desp. organic.'!N135</f>
        <v>0</v>
      </c>
      <c r="O126" t="str">
        <f>+'desp. organic.'!O135</f>
        <v/>
      </c>
      <c r="Q126">
        <v>2021</v>
      </c>
      <c r="R126" s="34" t="s">
        <v>61</v>
      </c>
      <c r="S126" t="s">
        <v>18</v>
      </c>
      <c r="T126" t="s">
        <v>19</v>
      </c>
    </row>
    <row r="127" spans="1:21" x14ac:dyDescent="0.25">
      <c r="A127" s="34" t="s">
        <v>61</v>
      </c>
      <c r="B127" t="str">
        <f>+'desp. organic.'!B136</f>
        <v>0500</v>
      </c>
      <c r="C127" t="str">
        <f>+'desp. organic.'!C136</f>
        <v>Gerència d'Àrea d'ecologia Urbana</v>
      </c>
      <c r="D127">
        <f>+'desp. organic.'!D136</f>
        <v>0</v>
      </c>
      <c r="E127">
        <f>+'desp. organic.'!E136</f>
        <v>0</v>
      </c>
      <c r="F127">
        <f>+'desp. organic.'!F136</f>
        <v>0</v>
      </c>
      <c r="G127">
        <f>+'desp. organic.'!G136</f>
        <v>0</v>
      </c>
      <c r="H127">
        <f>+'desp. organic.'!H136</f>
        <v>0</v>
      </c>
      <c r="I127">
        <f>+'desp. organic.'!I136</f>
        <v>0</v>
      </c>
      <c r="J127">
        <f>+'desp. organic.'!J136</f>
        <v>0</v>
      </c>
      <c r="K127">
        <f>+'desp. organic.'!K136</f>
        <v>0</v>
      </c>
      <c r="L127">
        <f>+'desp. organic.'!L136</f>
        <v>0</v>
      </c>
      <c r="M127">
        <f>+'desp. organic.'!M136</f>
        <v>0</v>
      </c>
      <c r="N127">
        <f>+'desp. organic.'!N136</f>
        <v>0</v>
      </c>
      <c r="O127">
        <f>+'desp. organic.'!O136</f>
        <v>35.299999999999997</v>
      </c>
      <c r="Q127">
        <v>2021</v>
      </c>
      <c r="R127" s="34" t="s">
        <v>61</v>
      </c>
      <c r="S127" t="s">
        <v>92</v>
      </c>
      <c r="T127" t="s">
        <v>130</v>
      </c>
      <c r="U127" s="93">
        <v>35.299999999999997</v>
      </c>
    </row>
    <row r="128" spans="1:21" hidden="1" x14ac:dyDescent="0.25">
      <c r="A128" s="34" t="s">
        <v>61</v>
      </c>
      <c r="B128" t="str">
        <f>+'desp. organic.'!B137</f>
        <v>0501</v>
      </c>
      <c r="C128" t="str">
        <f>+'desp. organic.'!C137</f>
        <v>Hàbitat Urbà / Ecologia Urbana</v>
      </c>
      <c r="D128">
        <f>+'desp. organic.'!D137</f>
        <v>0</v>
      </c>
      <c r="E128">
        <f>+'desp. organic.'!E137</f>
        <v>0</v>
      </c>
      <c r="F128">
        <f>+'desp. organic.'!F137</f>
        <v>68.3</v>
      </c>
      <c r="G128">
        <f>+'desp. organic.'!G137</f>
        <v>64</v>
      </c>
      <c r="H128">
        <f>+'desp. organic.'!H137</f>
        <v>89</v>
      </c>
      <c r="I128">
        <f>+'desp. organic.'!I137</f>
        <v>81.029021229999984</v>
      </c>
      <c r="J128">
        <f>+'desp. organic.'!J137</f>
        <v>68.699919609999995</v>
      </c>
      <c r="K128">
        <f>+'desp. organic.'!K137</f>
        <v>68.8</v>
      </c>
      <c r="L128">
        <f>+'desp. organic.'!L137</f>
        <v>86.6</v>
      </c>
      <c r="M128">
        <f>+'desp. organic.'!M137</f>
        <v>54.733114670000006</v>
      </c>
      <c r="N128">
        <f>+'desp. organic.'!N137</f>
        <v>0</v>
      </c>
      <c r="O128" t="str">
        <f>+'desp. organic.'!O137</f>
        <v/>
      </c>
      <c r="Q128">
        <v>2021</v>
      </c>
      <c r="R128" s="34" t="s">
        <v>61</v>
      </c>
      <c r="S128" t="s">
        <v>20</v>
      </c>
      <c r="T128" t="s">
        <v>21</v>
      </c>
    </row>
    <row r="129" spans="1:21" hidden="1" x14ac:dyDescent="0.25">
      <c r="A129" s="34" t="s">
        <v>61</v>
      </c>
      <c r="B129">
        <f>+'desp. organic.'!B138</f>
        <v>0</v>
      </c>
      <c r="C129" t="str">
        <f>+'desp. organic.'!C138</f>
        <v>Urbanisme i Infraestructures</v>
      </c>
      <c r="D129">
        <f>+'desp. organic.'!D138</f>
        <v>71.3</v>
      </c>
      <c r="E129">
        <f>+'desp. organic.'!E138</f>
        <v>58.4</v>
      </c>
      <c r="F129">
        <f>+'desp. organic.'!F138</f>
        <v>0</v>
      </c>
      <c r="G129">
        <f>+'desp. organic.'!G138</f>
        <v>0</v>
      </c>
      <c r="H129">
        <f>+'desp. organic.'!H138</f>
        <v>0</v>
      </c>
      <c r="I129">
        <f>+'desp. organic.'!I138</f>
        <v>0</v>
      </c>
      <c r="J129">
        <f>+'desp. organic.'!J138</f>
        <v>0</v>
      </c>
      <c r="K129">
        <f>+'desp. organic.'!K138</f>
        <v>0</v>
      </c>
      <c r="L129">
        <f>+'desp. organic.'!L138</f>
        <v>0</v>
      </c>
      <c r="M129">
        <f>+'desp. organic.'!M138</f>
        <v>0</v>
      </c>
      <c r="N129">
        <f>+'desp. organic.'!N138</f>
        <v>0</v>
      </c>
      <c r="O129" t="str">
        <f>+'desp. organic.'!O138</f>
        <v/>
      </c>
      <c r="Q129">
        <v>2021</v>
      </c>
      <c r="R129" s="34" t="s">
        <v>61</v>
      </c>
      <c r="S129">
        <v>0</v>
      </c>
      <c r="T129" t="s">
        <v>22</v>
      </c>
    </row>
    <row r="130" spans="1:21" x14ac:dyDescent="0.25">
      <c r="A130" s="34" t="s">
        <v>61</v>
      </c>
      <c r="B130" t="str">
        <f>+'desp. organic.'!B139</f>
        <v>0502</v>
      </c>
      <c r="C130" t="str">
        <f>+'desp. organic.'!C139</f>
        <v>Medi Ambient</v>
      </c>
      <c r="D130">
        <f>+'desp. organic.'!D139</f>
        <v>0</v>
      </c>
      <c r="E130">
        <f>+'desp. organic.'!E139</f>
        <v>0</v>
      </c>
      <c r="F130">
        <f>+'desp. organic.'!F139</f>
        <v>0</v>
      </c>
      <c r="G130">
        <f>+'desp. organic.'!G139</f>
        <v>349.6</v>
      </c>
      <c r="H130">
        <f>+'desp. organic.'!H139</f>
        <v>309.7</v>
      </c>
      <c r="I130">
        <f>+'desp. organic.'!I139</f>
        <v>0</v>
      </c>
      <c r="J130">
        <f>+'desp. organic.'!J139</f>
        <v>0</v>
      </c>
      <c r="K130">
        <f>+'desp. organic.'!K139</f>
        <v>0</v>
      </c>
      <c r="L130">
        <f>+'desp. organic.'!L139</f>
        <v>0</v>
      </c>
      <c r="M130">
        <f>+'desp. organic.'!M139</f>
        <v>0</v>
      </c>
      <c r="N130">
        <f>+'desp. organic.'!N139</f>
        <v>0</v>
      </c>
      <c r="O130">
        <f>+'desp. organic.'!O139</f>
        <v>274.8</v>
      </c>
      <c r="Q130">
        <v>2021</v>
      </c>
      <c r="R130" s="34" t="s">
        <v>61</v>
      </c>
      <c r="S130" t="s">
        <v>23</v>
      </c>
      <c r="T130" t="s">
        <v>17</v>
      </c>
      <c r="U130" s="93">
        <v>274.8</v>
      </c>
    </row>
    <row r="131" spans="1:21" hidden="1" x14ac:dyDescent="0.25">
      <c r="A131" s="34" t="s">
        <v>61</v>
      </c>
      <c r="B131">
        <f>+'desp. organic.'!B140</f>
        <v>0</v>
      </c>
      <c r="C131" t="str">
        <f>+'desp. organic.'!C140</f>
        <v>Medi Ambient i Serveis Urbans</v>
      </c>
      <c r="D131">
        <f>+'desp. organic.'!D140</f>
        <v>0</v>
      </c>
      <c r="E131">
        <f>+'desp. organic.'!E140</f>
        <v>0</v>
      </c>
      <c r="F131">
        <f>+'desp. organic.'!F140</f>
        <v>365.7</v>
      </c>
      <c r="G131">
        <f>+'desp. organic.'!G140</f>
        <v>0</v>
      </c>
      <c r="H131">
        <f>+'desp. organic.'!H140</f>
        <v>0</v>
      </c>
      <c r="I131">
        <f>+'desp. organic.'!I140</f>
        <v>314.60005288999997</v>
      </c>
      <c r="J131">
        <f>+'desp. organic.'!J140</f>
        <v>277.06792997000002</v>
      </c>
      <c r="K131">
        <f>+'desp. organic.'!K140</f>
        <v>288.60000000000002</v>
      </c>
      <c r="L131">
        <f>+'desp. organic.'!L140</f>
        <v>282.2</v>
      </c>
      <c r="M131">
        <f>+'desp. organic.'!M140</f>
        <v>285.64469974000008</v>
      </c>
      <c r="N131">
        <f>+'desp. organic.'!N140</f>
        <v>0</v>
      </c>
      <c r="O131" t="str">
        <f>+'desp. organic.'!O140</f>
        <v/>
      </c>
      <c r="Q131">
        <v>2021</v>
      </c>
      <c r="R131" s="34" t="s">
        <v>61</v>
      </c>
      <c r="S131">
        <v>0</v>
      </c>
      <c r="T131" t="s">
        <v>24</v>
      </c>
    </row>
    <row r="132" spans="1:21" x14ac:dyDescent="0.25">
      <c r="A132" s="34" t="s">
        <v>61</v>
      </c>
      <c r="B132" t="str">
        <f>+'desp. organic.'!B141</f>
        <v>0503</v>
      </c>
      <c r="C132" t="str">
        <f>+'desp. organic.'!C141</f>
        <v>Urbanisme</v>
      </c>
      <c r="D132">
        <f>+'desp. organic.'!D141</f>
        <v>0</v>
      </c>
      <c r="E132">
        <f>+'desp. organic.'!E141</f>
        <v>0</v>
      </c>
      <c r="F132">
        <f>+'desp. organic.'!F141</f>
        <v>0</v>
      </c>
      <c r="G132">
        <f>+'desp. organic.'!G141</f>
        <v>3.7</v>
      </c>
      <c r="H132">
        <f>+'desp. organic.'!H141</f>
        <v>6.8</v>
      </c>
      <c r="I132">
        <f>+'desp. organic.'!I141</f>
        <v>5.3755218800000009</v>
      </c>
      <c r="J132">
        <f>+'desp. organic.'!J141</f>
        <v>3.4684100499999997</v>
      </c>
      <c r="K132">
        <f>+'desp. organic.'!K141</f>
        <v>3.9</v>
      </c>
      <c r="L132">
        <f>+'desp. organic.'!L141</f>
        <v>3.8</v>
      </c>
      <c r="M132">
        <f>+'desp. organic.'!M141</f>
        <v>3.3299338000000005</v>
      </c>
      <c r="N132">
        <f>+'desp. organic.'!N141</f>
        <v>0</v>
      </c>
      <c r="O132">
        <f>+'desp. organic.'!O141</f>
        <v>13.9</v>
      </c>
      <c r="Q132">
        <v>2021</v>
      </c>
      <c r="R132" s="34" t="s">
        <v>61</v>
      </c>
      <c r="S132" t="s">
        <v>25</v>
      </c>
      <c r="T132" t="s">
        <v>26</v>
      </c>
      <c r="U132" s="93">
        <v>13.9</v>
      </c>
    </row>
    <row r="133" spans="1:21" x14ac:dyDescent="0.25">
      <c r="A133" s="34" t="s">
        <v>61</v>
      </c>
      <c r="B133" t="str">
        <f>+'desp. organic.'!B142</f>
        <v>0504</v>
      </c>
      <c r="C133" t="str">
        <f>+'desp. organic.'!C142</f>
        <v>Infraestructures i coordinació urbana / Mobilitat i infraestructures</v>
      </c>
      <c r="D133">
        <f>+'desp. organic.'!D142</f>
        <v>0</v>
      </c>
      <c r="E133">
        <f>+'desp. organic.'!E142</f>
        <v>0</v>
      </c>
      <c r="F133">
        <f>+'desp. organic.'!F142</f>
        <v>0</v>
      </c>
      <c r="G133">
        <f>+'desp. organic.'!G142</f>
        <v>8.5</v>
      </c>
      <c r="H133">
        <f>+'desp. organic.'!H142</f>
        <v>48.3</v>
      </c>
      <c r="I133">
        <f>+'desp. organic.'!I142</f>
        <v>60.213704190000037</v>
      </c>
      <c r="J133">
        <f>+'desp. organic.'!J142</f>
        <v>37.631539429999989</v>
      </c>
      <c r="K133">
        <f>+'desp. organic.'!K142</f>
        <v>47.7</v>
      </c>
      <c r="L133">
        <f>+'desp. organic.'!L142</f>
        <v>198.5</v>
      </c>
      <c r="M133">
        <f>+'desp. organic.'!M142</f>
        <v>231.46641796999998</v>
      </c>
      <c r="N133">
        <f>+'desp. organic.'!N142</f>
        <v>0</v>
      </c>
      <c r="O133">
        <f>+'desp. organic.'!O142</f>
        <v>240.3</v>
      </c>
      <c r="Q133">
        <v>2021</v>
      </c>
      <c r="R133" s="34" t="s">
        <v>61</v>
      </c>
      <c r="S133" t="s">
        <v>27</v>
      </c>
      <c r="T133" t="s">
        <v>28</v>
      </c>
      <c r="U133" s="93">
        <v>240.3</v>
      </c>
    </row>
    <row r="134" spans="1:21" x14ac:dyDescent="0.25">
      <c r="A134" s="34" t="s">
        <v>61</v>
      </c>
      <c r="B134" t="str">
        <f>+'desp. organic.'!B143</f>
        <v>0505</v>
      </c>
      <c r="C134" t="str">
        <f>+'desp. organic.'!C143</f>
        <v>Gerència de L'Arquitecte/a en Cap</v>
      </c>
      <c r="D134">
        <f>+'desp. organic.'!D143</f>
        <v>0</v>
      </c>
      <c r="E134">
        <f>+'desp. organic.'!E143</f>
        <v>0</v>
      </c>
      <c r="F134">
        <f>+'desp. organic.'!F143</f>
        <v>0</v>
      </c>
      <c r="G134">
        <f>+'desp. organic.'!G143</f>
        <v>0</v>
      </c>
      <c r="H134">
        <f>+'desp. organic.'!H143</f>
        <v>0</v>
      </c>
      <c r="I134">
        <f>+'desp. organic.'!I143</f>
        <v>0</v>
      </c>
      <c r="J134">
        <f>+'desp. organic.'!J143</f>
        <v>0</v>
      </c>
      <c r="K134">
        <f>+'desp. organic.'!K143</f>
        <v>0</v>
      </c>
      <c r="L134">
        <f>+'desp. organic.'!L143</f>
        <v>0</v>
      </c>
      <c r="M134">
        <f>+'desp. organic.'!M143</f>
        <v>0</v>
      </c>
      <c r="N134">
        <f>+'desp. organic.'!N143</f>
        <v>0</v>
      </c>
      <c r="O134">
        <f>+'desp. organic.'!O143</f>
        <v>7.4</v>
      </c>
      <c r="Q134">
        <v>2021</v>
      </c>
      <c r="R134" s="34" t="s">
        <v>61</v>
      </c>
      <c r="S134" t="s">
        <v>97</v>
      </c>
      <c r="T134" t="s">
        <v>136</v>
      </c>
      <c r="U134" s="93">
        <v>7.4</v>
      </c>
    </row>
    <row r="135" spans="1:21" x14ac:dyDescent="0.25">
      <c r="A135" s="34" t="s">
        <v>61</v>
      </c>
      <c r="B135" t="str">
        <f>+'desp. organic.'!B144</f>
        <v>0601</v>
      </c>
      <c r="C135" t="str">
        <f>+'desp. organic.'!C144</f>
        <v>Ciutat Vella</v>
      </c>
      <c r="D135">
        <f>+'desp. organic.'!D144</f>
        <v>45.8</v>
      </c>
      <c r="E135">
        <f>+'desp. organic.'!E144</f>
        <v>44.8</v>
      </c>
      <c r="F135">
        <f>+'desp. organic.'!F144</f>
        <v>45.7</v>
      </c>
      <c r="G135">
        <f>+'desp. organic.'!G144</f>
        <v>46.5</v>
      </c>
      <c r="H135">
        <f>+'desp. organic.'!H144</f>
        <v>47.7</v>
      </c>
      <c r="I135">
        <f>+'desp. organic.'!I144</f>
        <v>46.870663080000014</v>
      </c>
      <c r="J135">
        <f>+'desp. organic.'!J144</f>
        <v>48.255312570000001</v>
      </c>
      <c r="K135">
        <f>+'desp. organic.'!K144</f>
        <v>50.3</v>
      </c>
      <c r="L135">
        <f>+'desp. organic.'!L144</f>
        <v>51.9</v>
      </c>
      <c r="M135">
        <f>+'desp. organic.'!M144</f>
        <v>54.220914919999998</v>
      </c>
      <c r="N135">
        <f>+'desp. organic.'!N144</f>
        <v>0</v>
      </c>
      <c r="O135">
        <f>+'desp. organic.'!O144</f>
        <v>53.4</v>
      </c>
      <c r="Q135">
        <v>2021</v>
      </c>
      <c r="R135" s="34" t="s">
        <v>61</v>
      </c>
      <c r="S135" t="s">
        <v>29</v>
      </c>
      <c r="T135" t="s">
        <v>30</v>
      </c>
      <c r="U135" s="93">
        <v>53.4</v>
      </c>
    </row>
    <row r="136" spans="1:21" x14ac:dyDescent="0.25">
      <c r="A136" s="34" t="s">
        <v>61</v>
      </c>
      <c r="B136" t="str">
        <f>+'desp. organic.'!B145</f>
        <v>0602</v>
      </c>
      <c r="C136" t="str">
        <f>+'desp. organic.'!C145</f>
        <v>Eixample</v>
      </c>
      <c r="D136">
        <f>+'desp. organic.'!D145</f>
        <v>38.5</v>
      </c>
      <c r="E136">
        <f>+'desp. organic.'!E145</f>
        <v>38.1</v>
      </c>
      <c r="F136">
        <f>+'desp. organic.'!F145</f>
        <v>40.6</v>
      </c>
      <c r="G136">
        <f>+'desp. organic.'!G145</f>
        <v>40.9</v>
      </c>
      <c r="H136">
        <f>+'desp. organic.'!H145</f>
        <v>41.3</v>
      </c>
      <c r="I136">
        <f>+'desp. organic.'!I145</f>
        <v>41.968818660000004</v>
      </c>
      <c r="J136">
        <f>+'desp. organic.'!J145</f>
        <v>42.361901079999996</v>
      </c>
      <c r="K136">
        <f>+'desp. organic.'!K145</f>
        <v>44.5</v>
      </c>
      <c r="L136">
        <f>+'desp. organic.'!L145</f>
        <v>44.1</v>
      </c>
      <c r="M136">
        <f>+'desp. organic.'!M145</f>
        <v>45.769619570000003</v>
      </c>
      <c r="N136">
        <f>+'desp. organic.'!N145</f>
        <v>0</v>
      </c>
      <c r="O136">
        <f>+'desp. organic.'!O145</f>
        <v>45.9</v>
      </c>
      <c r="Q136">
        <v>2021</v>
      </c>
      <c r="R136" s="34" t="s">
        <v>61</v>
      </c>
      <c r="S136" t="s">
        <v>31</v>
      </c>
      <c r="T136" t="s">
        <v>32</v>
      </c>
      <c r="U136" s="93">
        <v>45.9</v>
      </c>
    </row>
    <row r="137" spans="1:21" x14ac:dyDescent="0.25">
      <c r="A137" s="34" t="s">
        <v>61</v>
      </c>
      <c r="B137" t="str">
        <f>+'desp. organic.'!B146</f>
        <v>0603</v>
      </c>
      <c r="C137" t="str">
        <f>+'desp. organic.'!C146</f>
        <v>Sants-Montjuïc</v>
      </c>
      <c r="D137">
        <f>+'desp. organic.'!D146</f>
        <v>41.7</v>
      </c>
      <c r="E137">
        <f>+'desp. organic.'!E146</f>
        <v>37.4</v>
      </c>
      <c r="F137">
        <f>+'desp. organic.'!F146</f>
        <v>34.6</v>
      </c>
      <c r="G137">
        <f>+'desp. organic.'!G146</f>
        <v>35.9</v>
      </c>
      <c r="H137">
        <f>+'desp. organic.'!H146</f>
        <v>36.1</v>
      </c>
      <c r="I137">
        <f>+'desp. organic.'!I146</f>
        <v>37.316114499999998</v>
      </c>
      <c r="J137">
        <f>+'desp. organic.'!J146</f>
        <v>37.084053350000005</v>
      </c>
      <c r="K137">
        <f>+'desp. organic.'!K146</f>
        <v>37.799999999999997</v>
      </c>
      <c r="L137">
        <f>+'desp. organic.'!L146</f>
        <v>38.299999999999997</v>
      </c>
      <c r="M137">
        <f>+'desp. organic.'!M146</f>
        <v>38.616733700000019</v>
      </c>
      <c r="N137">
        <f>+'desp. organic.'!N146</f>
        <v>0</v>
      </c>
      <c r="O137">
        <f>+'desp. organic.'!O146</f>
        <v>39.6</v>
      </c>
      <c r="Q137">
        <v>2021</v>
      </c>
      <c r="R137" s="34" t="s">
        <v>61</v>
      </c>
      <c r="S137" t="s">
        <v>33</v>
      </c>
      <c r="T137" t="s">
        <v>34</v>
      </c>
      <c r="U137" s="93">
        <v>39.6</v>
      </c>
    </row>
    <row r="138" spans="1:21" x14ac:dyDescent="0.25">
      <c r="A138" s="34" t="s">
        <v>61</v>
      </c>
      <c r="B138" t="str">
        <f>+'desp. organic.'!B147</f>
        <v>0604</v>
      </c>
      <c r="C138" t="str">
        <f>+'desp. organic.'!C147</f>
        <v>Les Corts</v>
      </c>
      <c r="D138">
        <f>+'desp. organic.'!D147</f>
        <v>19.2</v>
      </c>
      <c r="E138">
        <f>+'desp. organic.'!E147</f>
        <v>15.4</v>
      </c>
      <c r="F138">
        <f>+'desp. organic.'!F147</f>
        <v>15.6</v>
      </c>
      <c r="G138">
        <f>+'desp. organic.'!G147</f>
        <v>16.600000000000001</v>
      </c>
      <c r="H138">
        <f>+'desp. organic.'!H147</f>
        <v>17.7</v>
      </c>
      <c r="I138">
        <f>+'desp. organic.'!I147</f>
        <v>17.452463819999995</v>
      </c>
      <c r="J138">
        <f>+'desp. organic.'!J147</f>
        <v>16.787880410000003</v>
      </c>
      <c r="K138">
        <f>+'desp. organic.'!K147</f>
        <v>17.100000000000001</v>
      </c>
      <c r="L138">
        <f>+'desp. organic.'!L147</f>
        <v>17.100000000000001</v>
      </c>
      <c r="M138">
        <f>+'desp. organic.'!M147</f>
        <v>17.077676539999995</v>
      </c>
      <c r="N138">
        <f>+'desp. organic.'!N147</f>
        <v>0</v>
      </c>
      <c r="O138">
        <f>+'desp. organic.'!O147</f>
        <v>18.100000000000001</v>
      </c>
      <c r="Q138">
        <v>2021</v>
      </c>
      <c r="R138" s="34" t="s">
        <v>61</v>
      </c>
      <c r="S138" t="s">
        <v>35</v>
      </c>
      <c r="T138" t="s">
        <v>36</v>
      </c>
      <c r="U138" s="93">
        <v>18.100000000000001</v>
      </c>
    </row>
    <row r="139" spans="1:21" x14ac:dyDescent="0.25">
      <c r="A139" s="34" t="s">
        <v>61</v>
      </c>
      <c r="B139" t="str">
        <f>+'desp. organic.'!B148</f>
        <v>0605</v>
      </c>
      <c r="C139" t="str">
        <f>+'desp. organic.'!C148</f>
        <v>Sarrià-St.Gervasi</v>
      </c>
      <c r="D139">
        <f>+'desp. organic.'!D148</f>
        <v>28.9</v>
      </c>
      <c r="E139">
        <f>+'desp. organic.'!E148</f>
        <v>21.9</v>
      </c>
      <c r="F139">
        <f>+'desp. organic.'!F148</f>
        <v>21.6</v>
      </c>
      <c r="G139">
        <f>+'desp. organic.'!G148</f>
        <v>24</v>
      </c>
      <c r="H139">
        <f>+'desp. organic.'!H148</f>
        <v>22.2</v>
      </c>
      <c r="I139">
        <f>+'desp. organic.'!I148</f>
        <v>23.857269930000001</v>
      </c>
      <c r="J139">
        <f>+'desp. organic.'!J148</f>
        <v>22.227003460000006</v>
      </c>
      <c r="K139">
        <f>+'desp. organic.'!K148</f>
        <v>22.4</v>
      </c>
      <c r="L139">
        <f>+'desp. organic.'!L148</f>
        <v>24</v>
      </c>
      <c r="M139">
        <f>+'desp. organic.'!M148</f>
        <v>23.715783200000004</v>
      </c>
      <c r="N139">
        <f>+'desp. organic.'!N148</f>
        <v>0</v>
      </c>
      <c r="O139">
        <f>+'desp. organic.'!O148</f>
        <v>23.6</v>
      </c>
      <c r="Q139">
        <v>2021</v>
      </c>
      <c r="R139" s="34" t="s">
        <v>61</v>
      </c>
      <c r="S139" t="s">
        <v>37</v>
      </c>
      <c r="T139" t="s">
        <v>38</v>
      </c>
      <c r="U139" s="93">
        <v>23.6</v>
      </c>
    </row>
    <row r="140" spans="1:21" x14ac:dyDescent="0.25">
      <c r="A140" s="34" t="s">
        <v>61</v>
      </c>
      <c r="B140" t="str">
        <f>+'desp. organic.'!B149</f>
        <v>0606</v>
      </c>
      <c r="C140" t="str">
        <f>+'desp. organic.'!C149</f>
        <v>Gràcia</v>
      </c>
      <c r="D140">
        <f>+'desp. organic.'!D149</f>
        <v>27.6</v>
      </c>
      <c r="E140">
        <f>+'desp. organic.'!E149</f>
        <v>25.3</v>
      </c>
      <c r="F140">
        <f>+'desp. organic.'!F149</f>
        <v>31.9</v>
      </c>
      <c r="G140">
        <f>+'desp. organic.'!G149</f>
        <v>24</v>
      </c>
      <c r="H140">
        <f>+'desp. organic.'!H149</f>
        <v>24.3</v>
      </c>
      <c r="I140">
        <f>+'desp. organic.'!I149</f>
        <v>23.71989525</v>
      </c>
      <c r="J140">
        <f>+'desp. organic.'!J149</f>
        <v>26.889458910000002</v>
      </c>
      <c r="K140">
        <f>+'desp. organic.'!K149</f>
        <v>26.3</v>
      </c>
      <c r="L140">
        <f>+'desp. organic.'!L149</f>
        <v>26.2</v>
      </c>
      <c r="M140">
        <f>+'desp. organic.'!M149</f>
        <v>26.161587229999995</v>
      </c>
      <c r="N140">
        <f>+'desp. organic.'!N149</f>
        <v>0</v>
      </c>
      <c r="O140">
        <f>+'desp. organic.'!O149</f>
        <v>28.5</v>
      </c>
      <c r="Q140">
        <v>2021</v>
      </c>
      <c r="R140" s="34" t="s">
        <v>61</v>
      </c>
      <c r="S140" t="s">
        <v>39</v>
      </c>
      <c r="T140" t="s">
        <v>40</v>
      </c>
      <c r="U140" s="93">
        <v>28.5</v>
      </c>
    </row>
    <row r="141" spans="1:21" x14ac:dyDescent="0.25">
      <c r="A141" s="34" t="s">
        <v>61</v>
      </c>
      <c r="B141" t="str">
        <f>+'desp. organic.'!B150</f>
        <v>0607</v>
      </c>
      <c r="C141" t="str">
        <f>+'desp. organic.'!C150</f>
        <v>Horta-Guinardó</v>
      </c>
      <c r="D141">
        <f>+'desp. organic.'!D150</f>
        <v>27.9</v>
      </c>
      <c r="E141">
        <f>+'desp. organic.'!E150</f>
        <v>31.3</v>
      </c>
      <c r="F141">
        <f>+'desp. organic.'!F150</f>
        <v>27.5</v>
      </c>
      <c r="G141">
        <f>+'desp. organic.'!G150</f>
        <v>28.5</v>
      </c>
      <c r="H141">
        <f>+'desp. organic.'!H150</f>
        <v>28.8</v>
      </c>
      <c r="I141">
        <f>+'desp. organic.'!I150</f>
        <v>28.834027000000006</v>
      </c>
      <c r="J141">
        <f>+'desp. organic.'!J150</f>
        <v>31.986078410000012</v>
      </c>
      <c r="K141">
        <f>+'desp. organic.'!K150</f>
        <v>32.299999999999997</v>
      </c>
      <c r="L141">
        <f>+'desp. organic.'!L150</f>
        <v>32.4</v>
      </c>
      <c r="M141">
        <f>+'desp. organic.'!M150</f>
        <v>32.935346719999998</v>
      </c>
      <c r="N141">
        <f>+'desp. organic.'!N150</f>
        <v>0</v>
      </c>
      <c r="O141">
        <f>+'desp. organic.'!O150</f>
        <v>34.799999999999997</v>
      </c>
      <c r="Q141">
        <v>2021</v>
      </c>
      <c r="R141" s="34" t="s">
        <v>61</v>
      </c>
      <c r="S141" t="s">
        <v>41</v>
      </c>
      <c r="T141" t="s">
        <v>42</v>
      </c>
      <c r="U141" s="93">
        <v>34.799999999999997</v>
      </c>
    </row>
    <row r="142" spans="1:21" x14ac:dyDescent="0.25">
      <c r="A142" s="34" t="s">
        <v>61</v>
      </c>
      <c r="B142" t="str">
        <f>+'desp. organic.'!B151</f>
        <v>0608</v>
      </c>
      <c r="C142" t="str">
        <f>+'desp. organic.'!C151</f>
        <v>Nou Barris</v>
      </c>
      <c r="D142">
        <f>+'desp. organic.'!D151</f>
        <v>26.6</v>
      </c>
      <c r="E142">
        <f>+'desp. organic.'!E151</f>
        <v>25.2</v>
      </c>
      <c r="F142">
        <f>+'desp. organic.'!F151</f>
        <v>26.9</v>
      </c>
      <c r="G142">
        <f>+'desp. organic.'!G151</f>
        <v>27.6</v>
      </c>
      <c r="H142">
        <f>+'desp. organic.'!H151</f>
        <v>28.2</v>
      </c>
      <c r="I142">
        <f>+'desp. organic.'!I151</f>
        <v>30.51854384</v>
      </c>
      <c r="J142">
        <f>+'desp. organic.'!J151</f>
        <v>34.759443569999988</v>
      </c>
      <c r="K142">
        <f>+'desp. organic.'!K151</f>
        <v>38.200000000000003</v>
      </c>
      <c r="L142">
        <f>+'desp. organic.'!L151</f>
        <v>37.700000000000003</v>
      </c>
      <c r="M142">
        <f>+'desp. organic.'!M151</f>
        <v>38.593940419999996</v>
      </c>
      <c r="N142">
        <f>+'desp. organic.'!N151</f>
        <v>0</v>
      </c>
      <c r="O142">
        <f>+'desp. organic.'!O151</f>
        <v>38.9</v>
      </c>
      <c r="Q142">
        <v>2021</v>
      </c>
      <c r="R142" s="34" t="s">
        <v>61</v>
      </c>
      <c r="S142" t="s">
        <v>43</v>
      </c>
      <c r="T142" t="s">
        <v>44</v>
      </c>
      <c r="U142" s="93">
        <v>38.9</v>
      </c>
    </row>
    <row r="143" spans="1:21" x14ac:dyDescent="0.25">
      <c r="A143" s="34" t="s">
        <v>61</v>
      </c>
      <c r="B143" t="str">
        <f>+'desp. organic.'!B152</f>
        <v>0609</v>
      </c>
      <c r="C143" t="str">
        <f>+'desp. organic.'!C152</f>
        <v>St. Andreu</v>
      </c>
      <c r="D143">
        <f>+'desp. organic.'!D152</f>
        <v>32.1</v>
      </c>
      <c r="E143">
        <f>+'desp. organic.'!E152</f>
        <v>31.2</v>
      </c>
      <c r="F143">
        <f>+'desp. organic.'!F152</f>
        <v>31.4</v>
      </c>
      <c r="G143">
        <f>+'desp. organic.'!G152</f>
        <v>31.9</v>
      </c>
      <c r="H143">
        <f>+'desp. organic.'!H152</f>
        <v>42.3</v>
      </c>
      <c r="I143">
        <f>+'desp. organic.'!I152</f>
        <v>27.75409054</v>
      </c>
      <c r="J143">
        <f>+'desp. organic.'!J152</f>
        <v>29.300845169999992</v>
      </c>
      <c r="K143">
        <f>+'desp. organic.'!K152</f>
        <v>28.9</v>
      </c>
      <c r="L143">
        <f>+'desp. organic.'!L152</f>
        <v>29.7</v>
      </c>
      <c r="M143">
        <f>+'desp. organic.'!M152</f>
        <v>31.29775287</v>
      </c>
      <c r="N143">
        <f>+'desp. organic.'!N152</f>
        <v>0</v>
      </c>
      <c r="O143">
        <f>+'desp. organic.'!O152</f>
        <v>31.2</v>
      </c>
      <c r="Q143">
        <v>2021</v>
      </c>
      <c r="R143" s="34" t="s">
        <v>61</v>
      </c>
      <c r="S143" t="s">
        <v>45</v>
      </c>
      <c r="T143" t="s">
        <v>46</v>
      </c>
      <c r="U143" s="93">
        <v>31.2</v>
      </c>
    </row>
    <row r="144" spans="1:21" x14ac:dyDescent="0.25">
      <c r="A144" s="34" t="s">
        <v>61</v>
      </c>
      <c r="B144" t="str">
        <f>+'desp. organic.'!B153</f>
        <v>0610</v>
      </c>
      <c r="C144" t="str">
        <f>+'desp. organic.'!C153</f>
        <v>St. Martí</v>
      </c>
      <c r="D144">
        <f>+'desp. organic.'!D153</f>
        <v>38.9</v>
      </c>
      <c r="E144">
        <f>+'desp. organic.'!E153</f>
        <v>37.700000000000003</v>
      </c>
      <c r="F144">
        <f>+'desp. organic.'!F153</f>
        <v>39.9</v>
      </c>
      <c r="G144">
        <f>+'desp. organic.'!G153</f>
        <v>38.5</v>
      </c>
      <c r="H144">
        <f>+'desp. organic.'!H153</f>
        <v>39.799999999999997</v>
      </c>
      <c r="I144">
        <f>+'desp. organic.'!I153</f>
        <v>42.012006650000011</v>
      </c>
      <c r="J144">
        <f>+'desp. organic.'!J153</f>
        <v>43.056060859999981</v>
      </c>
      <c r="K144">
        <f>+'desp. organic.'!K153</f>
        <v>44.4</v>
      </c>
      <c r="L144">
        <f>+'desp. organic.'!L153</f>
        <v>45.1</v>
      </c>
      <c r="M144">
        <f>+'desp. organic.'!M153</f>
        <v>45.861210400000012</v>
      </c>
      <c r="N144">
        <f>+'desp. organic.'!N153</f>
        <v>0</v>
      </c>
      <c r="O144">
        <f>+'desp. organic.'!O153</f>
        <v>45.6</v>
      </c>
      <c r="Q144">
        <v>2021</v>
      </c>
      <c r="R144" s="34" t="s">
        <v>61</v>
      </c>
      <c r="S144" t="s">
        <v>47</v>
      </c>
      <c r="T144" t="s">
        <v>48</v>
      </c>
      <c r="U144" s="93">
        <v>45.6</v>
      </c>
    </row>
    <row r="145" spans="1:21" x14ac:dyDescent="0.25">
      <c r="A145" s="34" t="s">
        <v>61</v>
      </c>
      <c r="B145" t="str">
        <f>+'desp. organic.'!B154</f>
        <v>0700</v>
      </c>
      <c r="C145" t="str">
        <f>+'desp. organic.'!C154</f>
        <v>Gerència d'Economia, Recursos i Prom.Econom</v>
      </c>
      <c r="D145">
        <f>+'desp. organic.'!D154</f>
        <v>0</v>
      </c>
      <c r="E145">
        <f>+'desp. organic.'!E154</f>
        <v>0</v>
      </c>
      <c r="F145">
        <f>+'desp. organic.'!F154</f>
        <v>0</v>
      </c>
      <c r="G145">
        <f>+'desp. organic.'!G154</f>
        <v>0</v>
      </c>
      <c r="H145">
        <f>+'desp. organic.'!H154</f>
        <v>0</v>
      </c>
      <c r="I145">
        <f>+'desp. organic.'!I154</f>
        <v>0</v>
      </c>
      <c r="J145">
        <f>+'desp. organic.'!J154</f>
        <v>0</v>
      </c>
      <c r="K145">
        <f>+'desp. organic.'!K154</f>
        <v>0</v>
      </c>
      <c r="L145">
        <f>+'desp. organic.'!L154</f>
        <v>0</v>
      </c>
      <c r="M145">
        <f>+'desp. organic.'!M154</f>
        <v>0</v>
      </c>
      <c r="N145">
        <f>+'desp. organic.'!N154</f>
        <v>0</v>
      </c>
      <c r="O145">
        <f>+'desp. organic.'!O154</f>
        <v>122.8</v>
      </c>
      <c r="Q145">
        <v>2021</v>
      </c>
      <c r="R145" s="34" t="s">
        <v>61</v>
      </c>
      <c r="S145" t="s">
        <v>109</v>
      </c>
      <c r="T145" t="s">
        <v>137</v>
      </c>
      <c r="U145" s="93">
        <v>122.8</v>
      </c>
    </row>
    <row r="146" spans="1:21" hidden="1" x14ac:dyDescent="0.25">
      <c r="A146" s="34" t="s">
        <v>61</v>
      </c>
      <c r="B146">
        <f>+'desp. organic.'!B155</f>
        <v>0</v>
      </c>
      <c r="C146" t="str">
        <f>+'desp. organic.'!C155</f>
        <v>Promoció econòmica</v>
      </c>
      <c r="D146">
        <f>+'desp. organic.'!D155</f>
        <v>63.6</v>
      </c>
      <c r="E146">
        <f>+'desp. organic.'!E155</f>
        <v>82.3</v>
      </c>
      <c r="F146">
        <f>+'desp. organic.'!F155</f>
        <v>0</v>
      </c>
      <c r="G146">
        <f>+'desp. organic.'!G155</f>
        <v>0</v>
      </c>
      <c r="H146">
        <f>+'desp. organic.'!H155</f>
        <v>0</v>
      </c>
      <c r="I146">
        <f>+'desp. organic.'!I155</f>
        <v>0</v>
      </c>
      <c r="J146">
        <f>+'desp. organic.'!J155</f>
        <v>0</v>
      </c>
      <c r="K146">
        <f>+'desp. organic.'!K155</f>
        <v>0</v>
      </c>
      <c r="L146">
        <f>+'desp. organic.'!L155</f>
        <v>0</v>
      </c>
      <c r="M146">
        <f>+'desp. organic.'!M155</f>
        <v>0</v>
      </c>
      <c r="N146">
        <f>+'desp. organic.'!N155</f>
        <v>0</v>
      </c>
      <c r="O146" t="str">
        <f>+'desp. organic.'!O155</f>
        <v/>
      </c>
      <c r="Q146">
        <v>2021</v>
      </c>
      <c r="R146" s="34" t="s">
        <v>61</v>
      </c>
      <c r="S146">
        <v>0</v>
      </c>
      <c r="T146" t="s">
        <v>50</v>
      </c>
    </row>
    <row r="147" spans="1:21" x14ac:dyDescent="0.25">
      <c r="A147" s="34" t="s">
        <v>61</v>
      </c>
      <c r="B147" t="str">
        <f>+'desp. organic.'!B156</f>
        <v>0701</v>
      </c>
      <c r="C147" t="str">
        <f>+'desp. organic.'!C156</f>
        <v>Economia / Presidència i Economia / Pressupostos i Hisenda</v>
      </c>
      <c r="D147">
        <f>+'desp. organic.'!D156</f>
        <v>0</v>
      </c>
      <c r="E147">
        <f>+'desp. organic.'!E156</f>
        <v>0</v>
      </c>
      <c r="F147">
        <f>+'desp. organic.'!F156</f>
        <v>0</v>
      </c>
      <c r="G147">
        <f>+'desp. organic.'!G156</f>
        <v>0</v>
      </c>
      <c r="H147">
        <f>+'desp. organic.'!H156</f>
        <v>0</v>
      </c>
      <c r="I147">
        <f>+'desp. organic.'!I156</f>
        <v>0</v>
      </c>
      <c r="J147">
        <f>+'desp. organic.'!J156</f>
        <v>0</v>
      </c>
      <c r="K147">
        <f>+'desp. organic.'!K156</f>
        <v>0</v>
      </c>
      <c r="L147">
        <f>+'desp. organic.'!L156</f>
        <v>0</v>
      </c>
      <c r="M147">
        <f>+'desp. organic.'!M156</f>
        <v>0</v>
      </c>
      <c r="N147">
        <f>+'desp. organic.'!N156</f>
        <v>0</v>
      </c>
      <c r="O147">
        <f>+'desp. organic.'!O156</f>
        <v>153.5</v>
      </c>
      <c r="Q147">
        <v>2021</v>
      </c>
      <c r="R147" s="34" t="s">
        <v>61</v>
      </c>
      <c r="S147" t="s">
        <v>49</v>
      </c>
      <c r="T147" t="s">
        <v>142</v>
      </c>
      <c r="U147" s="93">
        <v>153.5</v>
      </c>
    </row>
    <row r="148" spans="1:21" hidden="1" x14ac:dyDescent="0.25">
      <c r="A148" s="34" t="s">
        <v>61</v>
      </c>
      <c r="B148" t="str">
        <f>+'desp. organic.'!B157</f>
        <v>0702</v>
      </c>
      <c r="C148" t="str">
        <f>+'desp. organic.'!C157</f>
        <v>Empresa i Ocupació / Ocupació, Empresa i Turisme/Pol econ. i desenv. local</v>
      </c>
      <c r="D148">
        <f>+'desp. organic.'!D157</f>
        <v>0</v>
      </c>
      <c r="E148">
        <f>+'desp. organic.'!E157</f>
        <v>0</v>
      </c>
      <c r="F148">
        <f>+'desp. organic.'!F157</f>
        <v>61.7</v>
      </c>
      <c r="G148">
        <f>+'desp. organic.'!G157</f>
        <v>46.2</v>
      </c>
      <c r="H148">
        <f>+'desp. organic.'!H157</f>
        <v>68</v>
      </c>
      <c r="I148">
        <f>+'desp. organic.'!I157</f>
        <v>74.023122639999983</v>
      </c>
      <c r="J148">
        <f>+'desp. organic.'!J157</f>
        <v>54.640827530000003</v>
      </c>
      <c r="K148">
        <f>+'desp. organic.'!K157</f>
        <v>49.1</v>
      </c>
      <c r="L148">
        <f>+'desp. organic.'!L157</f>
        <v>61.5</v>
      </c>
      <c r="M148">
        <f>+'desp. organic.'!M157</f>
        <v>58.99408991</v>
      </c>
      <c r="N148">
        <f>+'desp. organic.'!N157</f>
        <v>0</v>
      </c>
      <c r="O148" t="str">
        <f>+'desp. organic.'!O157</f>
        <v/>
      </c>
      <c r="Q148">
        <v>2021</v>
      </c>
      <c r="R148" s="34" t="s">
        <v>61</v>
      </c>
      <c r="S148" t="s">
        <v>51</v>
      </c>
      <c r="T148" t="s">
        <v>71</v>
      </c>
    </row>
    <row r="149" spans="1:21" x14ac:dyDescent="0.25">
      <c r="A149" s="34" t="s">
        <v>61</v>
      </c>
      <c r="B149" t="str">
        <f>+'desp. organic.'!B158</f>
        <v>0703</v>
      </c>
      <c r="C149" t="str">
        <f>+'desp. organic.'!C158</f>
        <v>Serveis Centrals</v>
      </c>
      <c r="D149">
        <f>+'desp. organic.'!D158</f>
        <v>0</v>
      </c>
      <c r="E149">
        <f>+'desp. organic.'!E158</f>
        <v>0</v>
      </c>
      <c r="F149">
        <f>+'desp. organic.'!F158</f>
        <v>562.1</v>
      </c>
      <c r="G149">
        <f>+'desp. organic.'!G158</f>
        <v>524.5</v>
      </c>
      <c r="H149">
        <f>+'desp. organic.'!H158</f>
        <v>748.6</v>
      </c>
      <c r="I149">
        <f>+'desp. organic.'!I158</f>
        <v>627.65968629000008</v>
      </c>
      <c r="J149">
        <f>+'desp. organic.'!J158</f>
        <v>636.34043427999995</v>
      </c>
      <c r="K149">
        <f>+'desp. organic.'!K158</f>
        <v>587.70000000000005</v>
      </c>
      <c r="L149">
        <f>+'desp. organic.'!L158</f>
        <v>464.5</v>
      </c>
      <c r="M149">
        <f>+'desp. organic.'!M158</f>
        <v>419.85116374</v>
      </c>
      <c r="N149">
        <f>+'desp. organic.'!N158</f>
        <v>0</v>
      </c>
      <c r="O149">
        <f>+'desp. organic.'!O158</f>
        <v>472</v>
      </c>
      <c r="Q149">
        <v>2021</v>
      </c>
      <c r="R149" s="34" t="s">
        <v>61</v>
      </c>
      <c r="S149" t="s">
        <v>52</v>
      </c>
      <c r="T149" t="s">
        <v>53</v>
      </c>
      <c r="U149" s="93">
        <v>472</v>
      </c>
    </row>
    <row r="150" spans="1:21" hidden="1" x14ac:dyDescent="0.25">
      <c r="A150" s="34" t="s">
        <v>61</v>
      </c>
      <c r="B150" t="str">
        <f>+'desp. organic.'!B159</f>
        <v>0704</v>
      </c>
      <c r="C150" t="str">
        <f>+'desp. organic.'!C159</f>
        <v>Gerència turisme, comerç i mercats</v>
      </c>
      <c r="D150">
        <f>+'desp. organic.'!D159</f>
        <v>0</v>
      </c>
      <c r="E150">
        <f>+'desp. organic.'!E159</f>
        <v>0</v>
      </c>
      <c r="F150">
        <f>+'desp. organic.'!F159</f>
        <v>0</v>
      </c>
      <c r="G150">
        <f>+'desp. organic.'!G159</f>
        <v>0</v>
      </c>
      <c r="H150">
        <f>+'desp. organic.'!H159</f>
        <v>0</v>
      </c>
      <c r="I150">
        <f>+'desp. organic.'!I159</f>
        <v>0</v>
      </c>
      <c r="J150">
        <f>+'desp. organic.'!J159</f>
        <v>0</v>
      </c>
      <c r="K150">
        <f>+'desp. organic.'!K159</f>
        <v>0</v>
      </c>
      <c r="L150">
        <f>+'desp. organic.'!L159</f>
        <v>15.9</v>
      </c>
      <c r="M150">
        <f>+'desp. organic.'!M159</f>
        <v>16.308871</v>
      </c>
      <c r="N150">
        <f>+'desp. organic.'!N159</f>
        <v>0</v>
      </c>
      <c r="O150" t="str">
        <f>+'desp. organic.'!O159</f>
        <v/>
      </c>
      <c r="Q150">
        <v>2021</v>
      </c>
      <c r="R150" s="34" t="s">
        <v>61</v>
      </c>
      <c r="S150" t="s">
        <v>68</v>
      </c>
      <c r="T150" t="s">
        <v>69</v>
      </c>
    </row>
    <row r="151" spans="1:21" x14ac:dyDescent="0.25">
      <c r="A151" s="34" t="s">
        <v>61</v>
      </c>
      <c r="B151" t="str">
        <f>+'desp. organic.'!B160</f>
        <v>0705</v>
      </c>
      <c r="C151" t="str">
        <f>+'desp. organic.'!C160</f>
        <v>Gerència de Recursos</v>
      </c>
      <c r="D151">
        <f>+'desp. organic.'!D160</f>
        <v>0</v>
      </c>
      <c r="E151">
        <f>+'desp. organic.'!E160</f>
        <v>0</v>
      </c>
      <c r="F151">
        <f>+'desp. organic.'!F160</f>
        <v>0</v>
      </c>
      <c r="G151">
        <f>+'desp. organic.'!G160</f>
        <v>0</v>
      </c>
      <c r="H151">
        <f>+'desp. organic.'!H160</f>
        <v>0</v>
      </c>
      <c r="I151">
        <f>+'desp. organic.'!I160</f>
        <v>0</v>
      </c>
      <c r="J151">
        <f>+'desp. organic.'!J160</f>
        <v>0</v>
      </c>
      <c r="K151">
        <f>+'desp. organic.'!K160</f>
        <v>0</v>
      </c>
      <c r="L151">
        <f>+'desp. organic.'!L160</f>
        <v>0</v>
      </c>
      <c r="M151">
        <f>+'desp. organic.'!M160</f>
        <v>0</v>
      </c>
      <c r="N151">
        <f>+'desp. organic.'!N160</f>
        <v>0</v>
      </c>
      <c r="O151">
        <f>+'desp. organic.'!O160</f>
        <v>100.5</v>
      </c>
      <c r="Q151">
        <v>2021</v>
      </c>
      <c r="R151" s="34" t="s">
        <v>61</v>
      </c>
      <c r="S151" t="s">
        <v>113</v>
      </c>
      <c r="T151" t="s">
        <v>134</v>
      </c>
      <c r="U151" s="93">
        <v>100.5</v>
      </c>
    </row>
    <row r="152" spans="1:21" x14ac:dyDescent="0.25">
      <c r="A152" s="34" t="s">
        <v>61</v>
      </c>
      <c r="B152" t="str">
        <f>+'desp. organic.'!B161</f>
        <v>0707</v>
      </c>
      <c r="C152" t="str">
        <f>+'desp. organic.'!C161</f>
        <v>Gerència de Persones i Desenv. Organitzatiu</v>
      </c>
      <c r="D152">
        <f>+'desp. organic.'!D161</f>
        <v>0</v>
      </c>
      <c r="E152">
        <f>+'desp. organic.'!E161</f>
        <v>0</v>
      </c>
      <c r="F152">
        <f>+'desp. organic.'!F161</f>
        <v>0</v>
      </c>
      <c r="G152">
        <f>+'desp. organic.'!G161</f>
        <v>0</v>
      </c>
      <c r="H152">
        <f>+'desp. organic.'!H161</f>
        <v>0</v>
      </c>
      <c r="I152">
        <f>+'desp. organic.'!I161</f>
        <v>0</v>
      </c>
      <c r="J152">
        <f>+'desp. organic.'!J161</f>
        <v>0</v>
      </c>
      <c r="K152">
        <f>+'desp. organic.'!K161</f>
        <v>0</v>
      </c>
      <c r="L152">
        <f>+'desp. organic.'!L161</f>
        <v>0</v>
      </c>
      <c r="M152">
        <f>+'desp. organic.'!M161</f>
        <v>0</v>
      </c>
      <c r="N152">
        <f>+'desp. organic.'!N161</f>
        <v>0</v>
      </c>
      <c r="O152">
        <f>+'desp. organic.'!O161</f>
        <v>9.5</v>
      </c>
      <c r="Q152">
        <v>2021</v>
      </c>
      <c r="R152" s="34" t="s">
        <v>61</v>
      </c>
      <c r="S152" t="s">
        <v>115</v>
      </c>
      <c r="T152" t="s">
        <v>138</v>
      </c>
      <c r="U152" s="93">
        <v>9.5</v>
      </c>
    </row>
    <row r="153" spans="1:21" x14ac:dyDescent="0.25">
      <c r="A153" s="34" t="s">
        <v>61</v>
      </c>
      <c r="B153" t="str">
        <f>+'desp. organic.'!B162</f>
        <v>0800</v>
      </c>
      <c r="C153" t="str">
        <f>+'desp. organic.'!C162</f>
        <v>Gerència de Cultura, Educació, Ciència i Comu</v>
      </c>
      <c r="D153">
        <f>+'desp. organic.'!D162</f>
        <v>0</v>
      </c>
      <c r="E153">
        <f>+'desp. organic.'!E162</f>
        <v>0</v>
      </c>
      <c r="F153">
        <f>+'desp. organic.'!F162</f>
        <v>0</v>
      </c>
      <c r="G153">
        <f>+'desp. organic.'!G162</f>
        <v>0</v>
      </c>
      <c r="H153">
        <f>+'desp. organic.'!H162</f>
        <v>0</v>
      </c>
      <c r="I153">
        <f>+'desp. organic.'!I162</f>
        <v>0</v>
      </c>
      <c r="J153">
        <f>+'desp. organic.'!J162</f>
        <v>0</v>
      </c>
      <c r="K153">
        <f>+'desp. organic.'!K162</f>
        <v>0</v>
      </c>
      <c r="L153">
        <f>+'desp. organic.'!L162</f>
        <v>0</v>
      </c>
      <c r="M153">
        <f>+'desp. organic.'!M162</f>
        <v>0</v>
      </c>
      <c r="N153">
        <f>+'desp. organic.'!N162</f>
        <v>0</v>
      </c>
      <c r="O153">
        <f>+'desp. organic.'!O162</f>
        <v>281.7</v>
      </c>
      <c r="Q153">
        <v>2021</v>
      </c>
      <c r="R153" s="34" t="s">
        <v>61</v>
      </c>
      <c r="S153" t="s">
        <v>117</v>
      </c>
      <c r="T153" t="s">
        <v>139</v>
      </c>
      <c r="U153" s="93">
        <v>281.7</v>
      </c>
    </row>
    <row r="154" spans="1:21" hidden="1" x14ac:dyDescent="0.25">
      <c r="A154" s="34" t="s">
        <v>61</v>
      </c>
      <c r="B154" t="str">
        <f>+'desp. organic.'!B163</f>
        <v>0801</v>
      </c>
      <c r="C154" t="str">
        <f>+'desp. organic.'!C163</f>
        <v>Cultura, Coneix., Creativ. i Innov. / Drets Ciutadania, Particip. i Transp.</v>
      </c>
      <c r="D154">
        <f>+'desp. organic.'!D163</f>
        <v>0</v>
      </c>
      <c r="E154">
        <f>+'desp. organic.'!E163</f>
        <v>0</v>
      </c>
      <c r="F154">
        <f>+'desp. organic.'!F163</f>
        <v>210.7</v>
      </c>
      <c r="G154">
        <f>+'desp. organic.'!G163</f>
        <v>203.6</v>
      </c>
      <c r="H154">
        <f>+'desp. organic.'!H163</f>
        <v>213.5</v>
      </c>
      <c r="I154">
        <f>+'desp. organic.'!I163</f>
        <v>226.23788281999998</v>
      </c>
      <c r="J154">
        <f>+'desp. organic.'!J163</f>
        <v>180.01190894999999</v>
      </c>
      <c r="K154">
        <f>+'desp. organic.'!K163</f>
        <v>73.400000000000006</v>
      </c>
      <c r="L154">
        <f>+'desp. organic.'!L163</f>
        <v>200.3</v>
      </c>
      <c r="M154">
        <f>+'desp. organic.'!M163</f>
        <v>194.54464405999994</v>
      </c>
      <c r="N154">
        <f>+'desp. organic.'!N163</f>
        <v>0</v>
      </c>
      <c r="O154" t="str">
        <f>+'desp. organic.'!O163</f>
        <v/>
      </c>
      <c r="Q154">
        <v>2021</v>
      </c>
      <c r="R154" s="34" t="s">
        <v>61</v>
      </c>
      <c r="S154" t="s">
        <v>54</v>
      </c>
      <c r="T154" t="s">
        <v>55</v>
      </c>
    </row>
    <row r="155" spans="1:21" hidden="1" x14ac:dyDescent="0.25">
      <c r="A155" s="34" t="s">
        <v>61</v>
      </c>
      <c r="B155">
        <f>+'desp. organic.'!B164</f>
        <v>0</v>
      </c>
      <c r="C155" t="str">
        <f>+'desp. organic.'!C164</f>
        <v>Educació, Cultura i Benestar</v>
      </c>
      <c r="D155">
        <f>+'desp. organic.'!D164</f>
        <v>249.4</v>
      </c>
      <c r="E155">
        <f>+'desp. organic.'!E164</f>
        <v>248.7</v>
      </c>
      <c r="F155">
        <f>+'desp. organic.'!F164</f>
        <v>0</v>
      </c>
      <c r="G155">
        <f>+'desp. organic.'!G164</f>
        <v>0</v>
      </c>
      <c r="H155">
        <f>+'desp. organic.'!H164</f>
        <v>0</v>
      </c>
      <c r="I155">
        <f>+'desp. organic.'!I164</f>
        <v>0</v>
      </c>
      <c r="J155">
        <f>+'desp. organic.'!J164</f>
        <v>0</v>
      </c>
      <c r="K155">
        <f>+'desp. organic.'!K164</f>
        <v>0</v>
      </c>
      <c r="L155">
        <f>+'desp. organic.'!L164</f>
        <v>0</v>
      </c>
      <c r="M155">
        <f>+'desp. organic.'!M164</f>
        <v>0</v>
      </c>
      <c r="N155">
        <f>+'desp. organic.'!N164</f>
        <v>0</v>
      </c>
      <c r="O155" t="str">
        <f>+'desp. organic.'!O164</f>
        <v/>
      </c>
      <c r="Q155">
        <v>2021</v>
      </c>
      <c r="R155" s="34" t="s">
        <v>61</v>
      </c>
      <c r="S155">
        <v>0</v>
      </c>
      <c r="T155" t="s">
        <v>56</v>
      </c>
    </row>
    <row r="156" spans="1:21" hidden="1" x14ac:dyDescent="0.25">
      <c r="A156" s="34" t="s">
        <v>61</v>
      </c>
      <c r="B156">
        <f>+'desp. organic.'!B165</f>
        <v>9901</v>
      </c>
      <c r="C156" t="str">
        <f>+'desp. organic.'!C165</f>
        <v>Serveis Centrals</v>
      </c>
      <c r="D156">
        <f>+'desp. organic.'!D165</f>
        <v>706.4</v>
      </c>
      <c r="E156">
        <f>+'desp. organic.'!E165</f>
        <v>616.70000000000005</v>
      </c>
      <c r="F156">
        <f>+'desp. organic.'!F165</f>
        <v>0</v>
      </c>
      <c r="G156">
        <f>+'desp. organic.'!G165</f>
        <v>0</v>
      </c>
      <c r="H156">
        <f>+'desp. organic.'!H165</f>
        <v>0</v>
      </c>
      <c r="I156">
        <f>+'desp. organic.'!I165</f>
        <v>0</v>
      </c>
      <c r="J156">
        <f>+'desp. organic.'!J165</f>
        <v>0</v>
      </c>
      <c r="K156">
        <f>+'desp. organic.'!K165</f>
        <v>0</v>
      </c>
      <c r="L156">
        <f>+'desp. organic.'!L165</f>
        <v>0</v>
      </c>
      <c r="M156">
        <f>+'desp. organic.'!M165</f>
        <v>0</v>
      </c>
      <c r="N156">
        <f>+'desp. organic.'!N165</f>
        <v>0</v>
      </c>
      <c r="O156" t="str">
        <f>+'desp. organic.'!O165</f>
        <v/>
      </c>
      <c r="Q156">
        <v>2021</v>
      </c>
      <c r="R156" s="34" t="s">
        <v>61</v>
      </c>
      <c r="S156">
        <v>9901</v>
      </c>
      <c r="T156" t="s">
        <v>53</v>
      </c>
    </row>
    <row r="157" spans="1:21" hidden="1" x14ac:dyDescent="0.25">
      <c r="A157" s="34" t="s">
        <v>61</v>
      </c>
      <c r="B157">
        <f>+'desp. organic.'!B166</f>
        <v>9902</v>
      </c>
      <c r="C157" t="str">
        <f>+'desp. organic.'!C166</f>
        <v>Serveis Centrals FEOSL</v>
      </c>
      <c r="D157">
        <f>+'desp. organic.'!D166</f>
        <v>81.7</v>
      </c>
      <c r="E157">
        <f>+'desp. organic.'!E166</f>
        <v>52.4</v>
      </c>
      <c r="F157">
        <f>+'desp. organic.'!F166</f>
        <v>0</v>
      </c>
      <c r="G157">
        <f>+'desp. organic.'!G166</f>
        <v>0</v>
      </c>
      <c r="H157">
        <f>+'desp. organic.'!H166</f>
        <v>0</v>
      </c>
      <c r="I157">
        <f>+'desp. organic.'!I166</f>
        <v>0</v>
      </c>
      <c r="J157">
        <f>+'desp. organic.'!J166</f>
        <v>0</v>
      </c>
      <c r="K157">
        <f>+'desp. organic.'!K166</f>
        <v>0</v>
      </c>
      <c r="L157">
        <f>+'desp. organic.'!L166</f>
        <v>0</v>
      </c>
      <c r="M157">
        <f>+'desp. organic.'!M166</f>
        <v>0</v>
      </c>
      <c r="N157">
        <f>+'desp. organic.'!N166</f>
        <v>0</v>
      </c>
      <c r="O157" t="str">
        <f>+'desp. organic.'!O166</f>
        <v/>
      </c>
      <c r="Q157">
        <v>2021</v>
      </c>
      <c r="R157" s="34" t="s">
        <v>61</v>
      </c>
      <c r="S157">
        <v>9902</v>
      </c>
      <c r="T157" t="s">
        <v>57</v>
      </c>
    </row>
    <row r="158" spans="1:21" x14ac:dyDescent="0.25">
      <c r="A158" s="34" t="s">
        <v>61</v>
      </c>
      <c r="B158">
        <f>+'desp. organic.'!B167</f>
        <v>0</v>
      </c>
      <c r="C158">
        <f>+'desp. organic.'!C167</f>
        <v>0</v>
      </c>
      <c r="D158">
        <f>+'desp. organic.'!D167</f>
        <v>0</v>
      </c>
      <c r="E158">
        <f>+'desp. organic.'!E167</f>
        <v>0</v>
      </c>
      <c r="F158">
        <f>+'desp. organic.'!F167</f>
        <v>0</v>
      </c>
      <c r="G158">
        <f>+'desp. organic.'!G167</f>
        <v>0</v>
      </c>
      <c r="H158">
        <f>+'desp. organic.'!H167</f>
        <v>0</v>
      </c>
      <c r="I158">
        <f>+'desp. organic.'!I167</f>
        <v>0</v>
      </c>
      <c r="J158">
        <f>+'desp. organic.'!J167</f>
        <v>0</v>
      </c>
      <c r="K158">
        <f>+'desp. organic.'!K167</f>
        <v>0</v>
      </c>
      <c r="L158">
        <f>+'desp. organic.'!L167</f>
        <v>0</v>
      </c>
      <c r="M158">
        <f>+'desp. organic.'!M167</f>
        <v>0</v>
      </c>
      <c r="N158">
        <f>+'desp. organic.'!N167</f>
        <v>0</v>
      </c>
      <c r="O158">
        <f>+'desp. organic.'!O167</f>
        <v>0</v>
      </c>
      <c r="Q158">
        <v>2021</v>
      </c>
      <c r="R158" s="34" t="s">
        <v>61</v>
      </c>
      <c r="S158">
        <v>0</v>
      </c>
      <c r="T158">
        <v>0</v>
      </c>
      <c r="U158" s="93">
        <v>0</v>
      </c>
    </row>
    <row r="159" spans="1:21" x14ac:dyDescent="0.25">
      <c r="A159" s="34" t="s">
        <v>61</v>
      </c>
      <c r="B159" t="str">
        <f>+'desp. organic.'!B168</f>
        <v>Total despesa no financera</v>
      </c>
      <c r="C159">
        <f>+'desp. organic.'!C168</f>
        <v>0</v>
      </c>
      <c r="D159">
        <f>+'desp. organic.'!D168</f>
        <v>2506.9</v>
      </c>
      <c r="E159">
        <f>+'desp. organic.'!E168</f>
        <v>2321.1999999999998</v>
      </c>
      <c r="F159">
        <f>+'desp. organic.'!F168</f>
        <v>2234.6999999999998</v>
      </c>
      <c r="G159">
        <f>+'desp. organic.'!G168</f>
        <v>2172.5</v>
      </c>
      <c r="H159">
        <f>+'desp. organic.'!H168</f>
        <v>2498.6999999999998</v>
      </c>
      <c r="I159">
        <f>+'desp. organic.'!I168</f>
        <v>2477.0324773100001</v>
      </c>
      <c r="J159">
        <f>+'desp. organic.'!J168</f>
        <v>2528.6146878000004</v>
      </c>
      <c r="K159">
        <f>+'desp. organic.'!K168</f>
        <v>2524.9</v>
      </c>
      <c r="L159">
        <f>+'desp. organic.'!L168</f>
        <v>2508.8000000000002</v>
      </c>
      <c r="M159">
        <f>+'desp. organic.'!M168</f>
        <v>2493.4082256600009</v>
      </c>
      <c r="N159">
        <f>+'desp. organic.'!N168</f>
        <v>0</v>
      </c>
      <c r="O159">
        <f>+'desp. organic.'!O168</f>
        <v>2857.3</v>
      </c>
      <c r="Q159">
        <v>2021</v>
      </c>
      <c r="R159" s="34" t="s">
        <v>61</v>
      </c>
      <c r="S159" t="s">
        <v>62</v>
      </c>
      <c r="T159">
        <v>0</v>
      </c>
      <c r="U159" s="93">
        <v>2857.3</v>
      </c>
    </row>
    <row r="160" spans="1:21" hidden="1" x14ac:dyDescent="0.25">
      <c r="A160" s="34"/>
      <c r="Q160">
        <v>2021</v>
      </c>
      <c r="R160" s="34"/>
    </row>
    <row r="161" spans="1:21" hidden="1" x14ac:dyDescent="0.25">
      <c r="A161" s="34"/>
      <c r="Q161">
        <v>2021</v>
      </c>
      <c r="R161" s="34"/>
    </row>
    <row r="162" spans="1:21" hidden="1" x14ac:dyDescent="0.25">
      <c r="A162" s="34"/>
      <c r="Q162">
        <v>2021</v>
      </c>
      <c r="R162" s="34"/>
    </row>
    <row r="163" spans="1:21" hidden="1" x14ac:dyDescent="0.25">
      <c r="A163" s="34"/>
      <c r="Q163">
        <v>2021</v>
      </c>
      <c r="R163" s="34"/>
    </row>
    <row r="164" spans="1:21" hidden="1" x14ac:dyDescent="0.25">
      <c r="A164" s="34"/>
      <c r="Q164">
        <v>2021</v>
      </c>
      <c r="R164" s="34"/>
    </row>
    <row r="165" spans="1:21" hidden="1" x14ac:dyDescent="0.25">
      <c r="A165" s="34"/>
      <c r="Q165">
        <v>2021</v>
      </c>
      <c r="R165" s="34"/>
    </row>
    <row r="166" spans="1:21" hidden="1" x14ac:dyDescent="0.25">
      <c r="A166" s="34"/>
      <c r="Q166">
        <v>2021</v>
      </c>
      <c r="R166" s="34"/>
    </row>
    <row r="167" spans="1:21" hidden="1" x14ac:dyDescent="0.25">
      <c r="A167" s="34"/>
      <c r="Q167">
        <v>2021</v>
      </c>
      <c r="R167" s="34"/>
    </row>
    <row r="168" spans="1:21" x14ac:dyDescent="0.25">
      <c r="A168" s="34" t="s">
        <v>63</v>
      </c>
      <c r="B168" t="str">
        <f>+'desp. organic.'!B177</f>
        <v>0101</v>
      </c>
      <c r="C168" t="str">
        <f>+'desp. organic.'!C177</f>
        <v>Recursos</v>
      </c>
      <c r="D168">
        <f>+'desp. organic.'!D177</f>
        <v>0</v>
      </c>
      <c r="E168">
        <f>+'desp. organic.'!E177</f>
        <v>0</v>
      </c>
      <c r="F168">
        <f>+'desp. organic.'!F177</f>
        <v>0</v>
      </c>
      <c r="G168">
        <f>+'desp. organic.'!G177</f>
        <v>0</v>
      </c>
      <c r="H168">
        <f>+'desp. organic.'!H177</f>
        <v>0</v>
      </c>
      <c r="I168">
        <f>+'desp. organic.'!I177</f>
        <v>0</v>
      </c>
      <c r="J168">
        <f>+'desp. organic.'!J177</f>
        <v>0</v>
      </c>
      <c r="K168">
        <f>+'desp. organic.'!K177</f>
        <v>0</v>
      </c>
      <c r="L168">
        <f>+'desp. organic.'!L177</f>
        <v>0</v>
      </c>
      <c r="M168">
        <f>+'desp. organic.'!M177</f>
        <v>0</v>
      </c>
      <c r="N168">
        <f>+'desp. organic.'!N177</f>
        <v>0</v>
      </c>
      <c r="O168">
        <f>+'desp. organic.'!O177</f>
        <v>0</v>
      </c>
      <c r="Q168">
        <v>2021</v>
      </c>
      <c r="R168" s="34" t="s">
        <v>63</v>
      </c>
      <c r="S168" t="s">
        <v>5</v>
      </c>
      <c r="T168" t="s">
        <v>6</v>
      </c>
      <c r="U168" s="93">
        <v>0</v>
      </c>
    </row>
    <row r="169" spans="1:21" x14ac:dyDescent="0.25">
      <c r="A169" s="34" t="s">
        <v>63</v>
      </c>
      <c r="B169">
        <f>+'desp. organic.'!B178</f>
        <v>0</v>
      </c>
      <c r="C169" t="str">
        <f>+'desp. organic.'!C178</f>
        <v>Serveis generals i Coord. Territ.</v>
      </c>
      <c r="D169">
        <f>+'desp. organic.'!D178</f>
        <v>0</v>
      </c>
      <c r="E169">
        <f>+'desp. organic.'!E178</f>
        <v>0</v>
      </c>
      <c r="F169">
        <f>+'desp. organic.'!F178</f>
        <v>0</v>
      </c>
      <c r="G169">
        <f>+'desp. organic.'!G178</f>
        <v>0</v>
      </c>
      <c r="H169">
        <f>+'desp. organic.'!H178</f>
        <v>0</v>
      </c>
      <c r="I169">
        <f>+'desp. organic.'!I178</f>
        <v>0</v>
      </c>
      <c r="J169">
        <f>+'desp. organic.'!J178</f>
        <v>0</v>
      </c>
      <c r="K169">
        <f>+'desp. organic.'!K178</f>
        <v>0</v>
      </c>
      <c r="L169">
        <f>+'desp. organic.'!L178</f>
        <v>0</v>
      </c>
      <c r="M169">
        <f>+'desp. organic.'!M178</f>
        <v>0</v>
      </c>
      <c r="N169">
        <f>+'desp. organic.'!N178</f>
        <v>0</v>
      </c>
      <c r="O169">
        <f>+'desp. organic.'!O178</f>
        <v>0</v>
      </c>
      <c r="Q169">
        <v>2021</v>
      </c>
      <c r="R169" s="34" t="s">
        <v>63</v>
      </c>
      <c r="S169">
        <v>0</v>
      </c>
      <c r="T169" t="s">
        <v>7</v>
      </c>
      <c r="U169" s="93">
        <v>0</v>
      </c>
    </row>
    <row r="170" spans="1:21" x14ac:dyDescent="0.25">
      <c r="A170" s="34" t="s">
        <v>63</v>
      </c>
      <c r="B170" t="str">
        <f>+'desp. organic.'!B179</f>
        <v>0102</v>
      </c>
      <c r="C170" t="str">
        <f>+'desp. organic.'!C179</f>
        <v>Recursos Humans i Organització</v>
      </c>
      <c r="D170">
        <f>+'desp. organic.'!D179</f>
        <v>0</v>
      </c>
      <c r="E170">
        <f>+'desp. organic.'!E179</f>
        <v>0</v>
      </c>
      <c r="F170">
        <f>+'desp. organic.'!F179</f>
        <v>0</v>
      </c>
      <c r="G170">
        <f>+'desp. organic.'!G179</f>
        <v>0</v>
      </c>
      <c r="H170">
        <f>+'desp. organic.'!H179</f>
        <v>0</v>
      </c>
      <c r="I170">
        <f>+'desp. organic.'!I179</f>
        <v>0</v>
      </c>
      <c r="J170">
        <f>+'desp. organic.'!J179</f>
        <v>0</v>
      </c>
      <c r="K170">
        <f>+'desp. organic.'!K179</f>
        <v>0</v>
      </c>
      <c r="L170">
        <f>+'desp. organic.'!L179</f>
        <v>0</v>
      </c>
      <c r="M170">
        <f>+'desp. organic.'!M179</f>
        <v>0</v>
      </c>
      <c r="N170">
        <f>+'desp. organic.'!N179</f>
        <v>0</v>
      </c>
      <c r="O170">
        <f>+'desp. organic.'!O179</f>
        <v>0</v>
      </c>
      <c r="Q170">
        <v>2021</v>
      </c>
      <c r="R170" s="34" t="s">
        <v>63</v>
      </c>
      <c r="S170" t="s">
        <v>8</v>
      </c>
      <c r="T170" t="s">
        <v>9</v>
      </c>
      <c r="U170" s="93">
        <v>0</v>
      </c>
    </row>
    <row r="171" spans="1:21" x14ac:dyDescent="0.25">
      <c r="A171" s="34" t="s">
        <v>63</v>
      </c>
      <c r="B171" t="str">
        <f>+'desp. organic.'!B180</f>
        <v>0103</v>
      </c>
      <c r="C171" t="str">
        <f>+'desp. organic.'!C180</f>
        <v>Finances</v>
      </c>
      <c r="D171">
        <f>+'desp. organic.'!D180</f>
        <v>0</v>
      </c>
      <c r="E171">
        <f>+'desp. organic.'!E180</f>
        <v>0</v>
      </c>
      <c r="F171">
        <f>+'desp. organic.'!F180</f>
        <v>0</v>
      </c>
      <c r="G171">
        <f>+'desp. organic.'!G180</f>
        <v>0</v>
      </c>
      <c r="H171">
        <f>+'desp. organic.'!H180</f>
        <v>0</v>
      </c>
      <c r="I171">
        <f>+'desp. organic.'!I180</f>
        <v>0</v>
      </c>
      <c r="J171">
        <f>+'desp. organic.'!J180</f>
        <v>0</v>
      </c>
      <c r="K171">
        <f>+'desp. organic.'!K180</f>
        <v>0</v>
      </c>
      <c r="L171">
        <f>+'desp. organic.'!L180</f>
        <v>0</v>
      </c>
      <c r="M171">
        <f>+'desp. organic.'!M180</f>
        <v>0</v>
      </c>
      <c r="N171">
        <f>+'desp. organic.'!N180</f>
        <v>0</v>
      </c>
      <c r="O171">
        <f>+'desp. organic.'!O180</f>
        <v>0</v>
      </c>
      <c r="Q171">
        <v>2021</v>
      </c>
      <c r="R171" s="34" t="s">
        <v>63</v>
      </c>
      <c r="S171" t="s">
        <v>10</v>
      </c>
      <c r="T171" t="s">
        <v>11</v>
      </c>
      <c r="U171" s="93">
        <v>0</v>
      </c>
    </row>
    <row r="172" spans="1:21" x14ac:dyDescent="0.25">
      <c r="A172" s="34" t="s">
        <v>63</v>
      </c>
      <c r="B172" t="str">
        <f>+'desp. organic.'!B181</f>
        <v>0104</v>
      </c>
      <c r="C172" t="str">
        <f>+'desp. organic.'!C181</f>
        <v>Gerència Municipal i coord.</v>
      </c>
      <c r="D172">
        <f>+'desp. organic.'!D181</f>
        <v>0</v>
      </c>
      <c r="E172">
        <f>+'desp. organic.'!E181</f>
        <v>0</v>
      </c>
      <c r="F172">
        <f>+'desp. organic.'!F181</f>
        <v>0</v>
      </c>
      <c r="G172">
        <f>+'desp. organic.'!G181</f>
        <v>0</v>
      </c>
      <c r="H172">
        <f>+'desp. organic.'!H181</f>
        <v>0</v>
      </c>
      <c r="I172">
        <f>+'desp. organic.'!I181</f>
        <v>0</v>
      </c>
      <c r="J172">
        <f>+'desp. organic.'!J181</f>
        <v>0</v>
      </c>
      <c r="K172">
        <f>+'desp. organic.'!K181</f>
        <v>0</v>
      </c>
      <c r="L172">
        <f>+'desp. organic.'!L181</f>
        <v>0</v>
      </c>
      <c r="M172">
        <f>+'desp. organic.'!M181</f>
        <v>0</v>
      </c>
      <c r="N172">
        <f>+'desp. organic.'!N181</f>
        <v>0</v>
      </c>
      <c r="O172">
        <f>+'desp. organic.'!O181</f>
        <v>0</v>
      </c>
      <c r="Q172">
        <v>2021</v>
      </c>
      <c r="R172" s="34" t="s">
        <v>63</v>
      </c>
      <c r="S172" t="s">
        <v>12</v>
      </c>
      <c r="T172" t="s">
        <v>70</v>
      </c>
      <c r="U172" s="93">
        <v>0</v>
      </c>
    </row>
    <row r="173" spans="1:21" x14ac:dyDescent="0.25">
      <c r="A173" s="34" t="s">
        <v>63</v>
      </c>
      <c r="B173" t="str">
        <f>+'desp. organic.'!B182</f>
        <v>0201</v>
      </c>
      <c r="C173" t="str">
        <f>+'desp. organic.'!C182</f>
        <v>Acció Social i Ciutadania</v>
      </c>
      <c r="D173">
        <f>+'desp. organic.'!D182</f>
        <v>0</v>
      </c>
      <c r="E173">
        <f>+'desp. organic.'!E182</f>
        <v>0</v>
      </c>
      <c r="F173">
        <f>+'desp. organic.'!F182</f>
        <v>0</v>
      </c>
      <c r="G173">
        <f>+'desp. organic.'!G182</f>
        <v>0</v>
      </c>
      <c r="H173">
        <f>+'desp. organic.'!H182</f>
        <v>0</v>
      </c>
      <c r="I173">
        <f>+'desp. organic.'!I182</f>
        <v>0</v>
      </c>
      <c r="J173">
        <f>+'desp. organic.'!J182</f>
        <v>0</v>
      </c>
      <c r="K173">
        <f>+'desp. organic.'!K182</f>
        <v>0</v>
      </c>
      <c r="L173">
        <f>+'desp. organic.'!L182</f>
        <v>0</v>
      </c>
      <c r="M173">
        <f>+'desp. organic.'!M182</f>
        <v>0</v>
      </c>
      <c r="N173">
        <f>+'desp. organic.'!N182</f>
        <v>0</v>
      </c>
      <c r="O173">
        <f>+'desp. organic.'!O182</f>
        <v>0</v>
      </c>
      <c r="Q173">
        <v>2021</v>
      </c>
      <c r="R173" s="34" t="s">
        <v>63</v>
      </c>
      <c r="S173" t="s">
        <v>13</v>
      </c>
      <c r="T173" t="s">
        <v>14</v>
      </c>
      <c r="U173" s="93">
        <v>0</v>
      </c>
    </row>
    <row r="174" spans="1:21" x14ac:dyDescent="0.25">
      <c r="A174" s="34" t="s">
        <v>63</v>
      </c>
      <c r="B174">
        <f>+'desp. organic.'!B183</f>
        <v>0</v>
      </c>
      <c r="C174" t="str">
        <f>+'desp. organic.'!C183</f>
        <v>Qualitat de Vida, Igualtat i Esports / Drets Socials</v>
      </c>
      <c r="D174">
        <f>+'desp. organic.'!D183</f>
        <v>0</v>
      </c>
      <c r="E174">
        <f>+'desp. organic.'!E183</f>
        <v>0</v>
      </c>
      <c r="F174">
        <f>+'desp. organic.'!F183</f>
        <v>0</v>
      </c>
      <c r="G174">
        <f>+'desp. organic.'!G183</f>
        <v>0</v>
      </c>
      <c r="H174">
        <f>+'desp. organic.'!H183</f>
        <v>0</v>
      </c>
      <c r="I174">
        <f>+'desp. organic.'!I183</f>
        <v>0</v>
      </c>
      <c r="J174">
        <f>+'desp. organic.'!J183</f>
        <v>0</v>
      </c>
      <c r="K174">
        <f>+'desp. organic.'!K183</f>
        <v>0</v>
      </c>
      <c r="L174">
        <f>+'desp. organic.'!L183</f>
        <v>0</v>
      </c>
      <c r="M174">
        <f>+'desp. organic.'!M183</f>
        <v>0</v>
      </c>
      <c r="N174">
        <f>+'desp. organic.'!N183</f>
        <v>0</v>
      </c>
      <c r="O174">
        <f>+'desp. organic.'!O183</f>
        <v>0</v>
      </c>
      <c r="Q174">
        <v>2021</v>
      </c>
      <c r="R174" s="34" t="s">
        <v>63</v>
      </c>
      <c r="S174">
        <v>0</v>
      </c>
      <c r="T174" t="s">
        <v>15</v>
      </c>
      <c r="U174" s="93">
        <v>0</v>
      </c>
    </row>
    <row r="175" spans="1:21" x14ac:dyDescent="0.25">
      <c r="A175" s="34" t="s">
        <v>63</v>
      </c>
      <c r="B175" t="str">
        <f>+'desp. organic.'!B184</f>
        <v>0301</v>
      </c>
      <c r="C175" t="str">
        <f>+'desp. organic.'!C184</f>
        <v>Medi Ambient/Empresa, Cultura i Innovació</v>
      </c>
      <c r="D175">
        <f>+'desp. organic.'!D184</f>
        <v>0</v>
      </c>
      <c r="E175">
        <f>+'desp. organic.'!E184</f>
        <v>0</v>
      </c>
      <c r="F175">
        <f>+'desp. organic.'!F184</f>
        <v>0</v>
      </c>
      <c r="G175">
        <f>+'desp. organic.'!G184</f>
        <v>0</v>
      </c>
      <c r="H175">
        <f>+'desp. organic.'!H184</f>
        <v>0</v>
      </c>
      <c r="I175">
        <f>+'desp. organic.'!I184</f>
        <v>0</v>
      </c>
      <c r="J175">
        <f>+'desp. organic.'!J184</f>
        <v>0</v>
      </c>
      <c r="K175">
        <f>+'desp. organic.'!K184</f>
        <v>0</v>
      </c>
      <c r="L175">
        <f>+'desp. organic.'!L184</f>
        <v>0</v>
      </c>
      <c r="M175">
        <f>+'desp. organic.'!M184</f>
        <v>0</v>
      </c>
      <c r="N175">
        <f>+'desp. organic.'!N184</f>
        <v>0</v>
      </c>
      <c r="O175">
        <f>+'desp. organic.'!O184</f>
        <v>0</v>
      </c>
      <c r="Q175">
        <v>2021</v>
      </c>
      <c r="R175" s="34" t="s">
        <v>63</v>
      </c>
      <c r="S175" t="s">
        <v>16</v>
      </c>
      <c r="T175" t="s">
        <v>67</v>
      </c>
      <c r="U175" s="93">
        <v>0</v>
      </c>
    </row>
    <row r="176" spans="1:21" x14ac:dyDescent="0.25">
      <c r="A176" s="34" t="s">
        <v>63</v>
      </c>
      <c r="B176" t="str">
        <f>+'desp. organic.'!B185</f>
        <v>0401</v>
      </c>
      <c r="C176" t="str">
        <f>+'desp. organic.'!C185</f>
        <v>Prevenció, Seguretat i Mobilitat / Seguretat i Prevenció</v>
      </c>
      <c r="D176">
        <f>+'desp. organic.'!D185</f>
        <v>0</v>
      </c>
      <c r="E176">
        <f>+'desp. organic.'!E185</f>
        <v>0</v>
      </c>
      <c r="F176">
        <f>+'desp. organic.'!F185</f>
        <v>0</v>
      </c>
      <c r="G176">
        <f>+'desp. organic.'!G185</f>
        <v>0</v>
      </c>
      <c r="H176">
        <f>+'desp. organic.'!H185</f>
        <v>0</v>
      </c>
      <c r="I176">
        <f>+'desp. organic.'!I185</f>
        <v>0</v>
      </c>
      <c r="J176">
        <f>+'desp. organic.'!J185</f>
        <v>0</v>
      </c>
      <c r="K176">
        <f>+'desp. organic.'!K185</f>
        <v>0</v>
      </c>
      <c r="L176">
        <f>+'desp. organic.'!L185</f>
        <v>0</v>
      </c>
      <c r="M176">
        <f>+'desp. organic.'!M185</f>
        <v>0</v>
      </c>
      <c r="N176">
        <f>+'desp. organic.'!N185</f>
        <v>0</v>
      </c>
      <c r="O176">
        <f>+'desp. organic.'!O185</f>
        <v>0</v>
      </c>
      <c r="Q176">
        <v>2021</v>
      </c>
      <c r="R176" s="34" t="s">
        <v>63</v>
      </c>
      <c r="S176" t="s">
        <v>18</v>
      </c>
      <c r="T176" t="s">
        <v>19</v>
      </c>
      <c r="U176" s="93">
        <v>0</v>
      </c>
    </row>
    <row r="177" spans="1:21" x14ac:dyDescent="0.25">
      <c r="A177" s="34" t="s">
        <v>63</v>
      </c>
      <c r="B177" t="str">
        <f>+'desp. organic.'!B186</f>
        <v>0501</v>
      </c>
      <c r="C177" t="str">
        <f>+'desp. organic.'!C186</f>
        <v>Hàbitat Urbà / Ecologia Urbana</v>
      </c>
      <c r="D177">
        <f>+'desp. organic.'!D186</f>
        <v>0</v>
      </c>
      <c r="E177">
        <f>+'desp. organic.'!E186</f>
        <v>0</v>
      </c>
      <c r="F177">
        <f>+'desp. organic.'!F186</f>
        <v>0</v>
      </c>
      <c r="G177">
        <f>+'desp. organic.'!G186</f>
        <v>0</v>
      </c>
      <c r="H177">
        <f>+'desp. organic.'!H186</f>
        <v>0</v>
      </c>
      <c r="I177">
        <f>+'desp. organic.'!I186</f>
        <v>0</v>
      </c>
      <c r="J177">
        <f>+'desp. organic.'!J186</f>
        <v>0</v>
      </c>
      <c r="K177">
        <f>+'desp. organic.'!K186</f>
        <v>0</v>
      </c>
      <c r="L177">
        <f>+'desp. organic.'!L186</f>
        <v>0</v>
      </c>
      <c r="M177">
        <f>+'desp. organic.'!M186</f>
        <v>0</v>
      </c>
      <c r="N177">
        <f>+'desp. organic.'!N186</f>
        <v>0</v>
      </c>
      <c r="O177">
        <f>+'desp. organic.'!O186</f>
        <v>0</v>
      </c>
      <c r="Q177">
        <v>2021</v>
      </c>
      <c r="R177" s="34" t="s">
        <v>63</v>
      </c>
      <c r="S177" t="s">
        <v>20</v>
      </c>
      <c r="T177" t="s">
        <v>21</v>
      </c>
      <c r="U177" s="93">
        <v>0</v>
      </c>
    </row>
    <row r="178" spans="1:21" x14ac:dyDescent="0.25">
      <c r="A178" s="34" t="s">
        <v>63</v>
      </c>
      <c r="B178">
        <f>+'desp. organic.'!B187</f>
        <v>0</v>
      </c>
      <c r="C178" t="str">
        <f>+'desp. organic.'!C187</f>
        <v>Urbanisme i Infraestructures</v>
      </c>
      <c r="D178">
        <f>+'desp. organic.'!D187</f>
        <v>0</v>
      </c>
      <c r="E178">
        <f>+'desp. organic.'!E187</f>
        <v>0</v>
      </c>
      <c r="F178">
        <f>+'desp. organic.'!F187</f>
        <v>0</v>
      </c>
      <c r="G178">
        <f>+'desp. organic.'!G187</f>
        <v>0</v>
      </c>
      <c r="H178">
        <f>+'desp. organic.'!H187</f>
        <v>0</v>
      </c>
      <c r="I178">
        <f>+'desp. organic.'!I187</f>
        <v>0</v>
      </c>
      <c r="J178">
        <f>+'desp. organic.'!J187</f>
        <v>0</v>
      </c>
      <c r="K178">
        <f>+'desp. organic.'!K187</f>
        <v>0</v>
      </c>
      <c r="L178">
        <f>+'desp. organic.'!L187</f>
        <v>0</v>
      </c>
      <c r="M178">
        <f>+'desp. organic.'!M187</f>
        <v>0</v>
      </c>
      <c r="N178">
        <f>+'desp. organic.'!N187</f>
        <v>0</v>
      </c>
      <c r="O178">
        <f>+'desp. organic.'!O187</f>
        <v>0</v>
      </c>
      <c r="Q178">
        <v>2021</v>
      </c>
      <c r="R178" s="34" t="s">
        <v>63</v>
      </c>
      <c r="S178">
        <v>0</v>
      </c>
      <c r="T178" t="s">
        <v>22</v>
      </c>
      <c r="U178" s="93">
        <v>0</v>
      </c>
    </row>
    <row r="179" spans="1:21" x14ac:dyDescent="0.25">
      <c r="A179" s="34" t="s">
        <v>63</v>
      </c>
      <c r="B179" t="str">
        <f>+'desp. organic.'!B188</f>
        <v>0502</v>
      </c>
      <c r="C179" t="str">
        <f>+'desp. organic.'!C188</f>
        <v>Medi Ambient</v>
      </c>
      <c r="D179">
        <f>+'desp. organic.'!D188</f>
        <v>0</v>
      </c>
      <c r="E179">
        <f>+'desp. organic.'!E188</f>
        <v>0</v>
      </c>
      <c r="F179">
        <f>+'desp. organic.'!F188</f>
        <v>0</v>
      </c>
      <c r="G179">
        <f>+'desp. organic.'!G188</f>
        <v>0</v>
      </c>
      <c r="H179">
        <f>+'desp. organic.'!H188</f>
        <v>0</v>
      </c>
      <c r="I179">
        <f>+'desp. organic.'!I188</f>
        <v>0</v>
      </c>
      <c r="J179">
        <f>+'desp. organic.'!J188</f>
        <v>0</v>
      </c>
      <c r="K179">
        <f>+'desp. organic.'!K188</f>
        <v>0</v>
      </c>
      <c r="L179">
        <f>+'desp. organic.'!L188</f>
        <v>0</v>
      </c>
      <c r="M179">
        <f>+'desp. organic.'!M188</f>
        <v>0</v>
      </c>
      <c r="N179">
        <f>+'desp. organic.'!N188</f>
        <v>0</v>
      </c>
      <c r="O179">
        <f>+'desp. organic.'!O188</f>
        <v>0</v>
      </c>
      <c r="Q179">
        <v>2021</v>
      </c>
      <c r="R179" s="34" t="s">
        <v>63</v>
      </c>
      <c r="S179" t="s">
        <v>23</v>
      </c>
      <c r="T179" t="s">
        <v>17</v>
      </c>
      <c r="U179" s="93">
        <v>0</v>
      </c>
    </row>
    <row r="180" spans="1:21" x14ac:dyDescent="0.25">
      <c r="A180" s="34" t="s">
        <v>63</v>
      </c>
      <c r="B180">
        <f>+'desp. organic.'!B189</f>
        <v>0</v>
      </c>
      <c r="C180" t="str">
        <f>+'desp. organic.'!C189</f>
        <v>Medi Ambient i Serveis Urbans</v>
      </c>
      <c r="D180">
        <f>+'desp. organic.'!D189</f>
        <v>0</v>
      </c>
      <c r="E180">
        <f>+'desp. organic.'!E189</f>
        <v>0</v>
      </c>
      <c r="F180">
        <f>+'desp. organic.'!F189</f>
        <v>0</v>
      </c>
      <c r="G180">
        <f>+'desp. organic.'!G189</f>
        <v>0</v>
      </c>
      <c r="H180">
        <f>+'desp. organic.'!H189</f>
        <v>0</v>
      </c>
      <c r="I180">
        <f>+'desp. organic.'!I189</f>
        <v>0</v>
      </c>
      <c r="J180">
        <f>+'desp. organic.'!J189</f>
        <v>0</v>
      </c>
      <c r="K180">
        <f>+'desp. organic.'!K189</f>
        <v>0</v>
      </c>
      <c r="L180">
        <f>+'desp. organic.'!L189</f>
        <v>0</v>
      </c>
      <c r="M180">
        <f>+'desp. organic.'!M189</f>
        <v>0</v>
      </c>
      <c r="N180">
        <f>+'desp. organic.'!N189</f>
        <v>0</v>
      </c>
      <c r="O180">
        <f>+'desp. organic.'!O189</f>
        <v>0</v>
      </c>
      <c r="Q180">
        <v>2021</v>
      </c>
      <c r="R180" s="34" t="s">
        <v>63</v>
      </c>
      <c r="S180">
        <v>0</v>
      </c>
      <c r="T180" t="s">
        <v>24</v>
      </c>
      <c r="U180" s="93">
        <v>0</v>
      </c>
    </row>
    <row r="181" spans="1:21" x14ac:dyDescent="0.25">
      <c r="A181" s="34" t="s">
        <v>63</v>
      </c>
      <c r="B181" t="str">
        <f>+'desp. organic.'!B190</f>
        <v>0503</v>
      </c>
      <c r="C181" t="str">
        <f>+'desp. organic.'!C190</f>
        <v>Urbanisme</v>
      </c>
      <c r="D181">
        <f>+'desp. organic.'!D190</f>
        <v>0</v>
      </c>
      <c r="E181">
        <f>+'desp. organic.'!E190</f>
        <v>0</v>
      </c>
      <c r="F181">
        <f>+'desp. organic.'!F190</f>
        <v>0</v>
      </c>
      <c r="G181">
        <f>+'desp. organic.'!G190</f>
        <v>0</v>
      </c>
      <c r="H181">
        <f>+'desp. organic.'!H190</f>
        <v>0</v>
      </c>
      <c r="I181">
        <f>+'desp. organic.'!I190</f>
        <v>0</v>
      </c>
      <c r="J181">
        <f>+'desp. organic.'!J190</f>
        <v>0</v>
      </c>
      <c r="K181">
        <f>+'desp. organic.'!K190</f>
        <v>0</v>
      </c>
      <c r="L181">
        <f>+'desp. organic.'!L190</f>
        <v>0</v>
      </c>
      <c r="M181">
        <f>+'desp. organic.'!M190</f>
        <v>0</v>
      </c>
      <c r="N181">
        <f>+'desp. organic.'!N190</f>
        <v>0</v>
      </c>
      <c r="O181">
        <f>+'desp. organic.'!O190</f>
        <v>0</v>
      </c>
      <c r="Q181">
        <v>2021</v>
      </c>
      <c r="R181" s="34" t="s">
        <v>63</v>
      </c>
      <c r="S181" t="s">
        <v>25</v>
      </c>
      <c r="T181" t="s">
        <v>26</v>
      </c>
      <c r="U181" s="93">
        <v>0</v>
      </c>
    </row>
    <row r="182" spans="1:21" x14ac:dyDescent="0.25">
      <c r="A182" s="34" t="s">
        <v>63</v>
      </c>
      <c r="B182" t="str">
        <f>+'desp. organic.'!B191</f>
        <v>0504</v>
      </c>
      <c r="C182" t="str">
        <f>+'desp. organic.'!C191</f>
        <v>Infraestructures i coordinació urbana / Mobilitat i infraestructures</v>
      </c>
      <c r="D182">
        <f>+'desp. organic.'!D191</f>
        <v>0</v>
      </c>
      <c r="E182">
        <f>+'desp. organic.'!E191</f>
        <v>0</v>
      </c>
      <c r="F182">
        <f>+'desp. organic.'!F191</f>
        <v>0</v>
      </c>
      <c r="G182">
        <f>+'desp. organic.'!G191</f>
        <v>0</v>
      </c>
      <c r="H182">
        <f>+'desp. organic.'!H191</f>
        <v>0</v>
      </c>
      <c r="I182">
        <f>+'desp. organic.'!I191</f>
        <v>0</v>
      </c>
      <c r="J182">
        <f>+'desp. organic.'!J191</f>
        <v>0</v>
      </c>
      <c r="K182">
        <f>+'desp. organic.'!K191</f>
        <v>0</v>
      </c>
      <c r="L182">
        <f>+'desp. organic.'!L191</f>
        <v>0</v>
      </c>
      <c r="M182">
        <f>+'desp. organic.'!M191</f>
        <v>0</v>
      </c>
      <c r="N182">
        <f>+'desp. organic.'!N191</f>
        <v>0</v>
      </c>
      <c r="O182">
        <f>+'desp. organic.'!O191</f>
        <v>0</v>
      </c>
      <c r="Q182">
        <v>2021</v>
      </c>
      <c r="R182" s="34" t="s">
        <v>63</v>
      </c>
      <c r="S182" t="s">
        <v>27</v>
      </c>
      <c r="T182" t="s">
        <v>28</v>
      </c>
      <c r="U182" s="93">
        <v>0</v>
      </c>
    </row>
    <row r="183" spans="1:21" x14ac:dyDescent="0.25">
      <c r="A183" s="34" t="s">
        <v>63</v>
      </c>
      <c r="B183" t="str">
        <f>+'desp. organic.'!B192</f>
        <v>0601</v>
      </c>
      <c r="C183" t="str">
        <f>+'desp. organic.'!C192</f>
        <v>Ciutat Vella</v>
      </c>
      <c r="D183">
        <f>+'desp. organic.'!D192</f>
        <v>0</v>
      </c>
      <c r="E183">
        <f>+'desp. organic.'!E192</f>
        <v>0</v>
      </c>
      <c r="F183">
        <f>+'desp. organic.'!F192</f>
        <v>0</v>
      </c>
      <c r="G183">
        <f>+'desp. organic.'!G192</f>
        <v>0</v>
      </c>
      <c r="H183">
        <f>+'desp. organic.'!H192</f>
        <v>0</v>
      </c>
      <c r="I183">
        <f>+'desp. organic.'!I192</f>
        <v>0</v>
      </c>
      <c r="J183">
        <f>+'desp. organic.'!J192</f>
        <v>0</v>
      </c>
      <c r="K183">
        <f>+'desp. organic.'!K192</f>
        <v>0</v>
      </c>
      <c r="L183">
        <f>+'desp. organic.'!L192</f>
        <v>0</v>
      </c>
      <c r="M183">
        <f>+'desp. organic.'!M192</f>
        <v>0</v>
      </c>
      <c r="N183">
        <f>+'desp. organic.'!N192</f>
        <v>0</v>
      </c>
      <c r="O183">
        <f>+'desp. organic.'!O192</f>
        <v>0</v>
      </c>
      <c r="Q183">
        <v>2021</v>
      </c>
      <c r="R183" s="34" t="s">
        <v>63</v>
      </c>
      <c r="S183" t="s">
        <v>29</v>
      </c>
      <c r="T183" t="s">
        <v>30</v>
      </c>
      <c r="U183" s="93">
        <v>0</v>
      </c>
    </row>
    <row r="184" spans="1:21" x14ac:dyDescent="0.25">
      <c r="A184" s="34" t="s">
        <v>63</v>
      </c>
      <c r="B184" t="str">
        <f>+'desp. organic.'!B193</f>
        <v>0602</v>
      </c>
      <c r="C184" t="str">
        <f>+'desp. organic.'!C193</f>
        <v>Eixample</v>
      </c>
      <c r="D184">
        <f>+'desp. organic.'!D193</f>
        <v>0</v>
      </c>
      <c r="E184">
        <f>+'desp. organic.'!E193</f>
        <v>0</v>
      </c>
      <c r="F184">
        <f>+'desp. organic.'!F193</f>
        <v>0</v>
      </c>
      <c r="G184">
        <f>+'desp. organic.'!G193</f>
        <v>0</v>
      </c>
      <c r="H184">
        <f>+'desp. organic.'!H193</f>
        <v>0</v>
      </c>
      <c r="I184">
        <f>+'desp. organic.'!I193</f>
        <v>0</v>
      </c>
      <c r="J184">
        <f>+'desp. organic.'!J193</f>
        <v>0</v>
      </c>
      <c r="K184">
        <f>+'desp. organic.'!K193</f>
        <v>0</v>
      </c>
      <c r="L184">
        <f>+'desp. organic.'!L193</f>
        <v>0</v>
      </c>
      <c r="M184">
        <f>+'desp. organic.'!M193</f>
        <v>0</v>
      </c>
      <c r="N184">
        <f>+'desp. organic.'!N193</f>
        <v>0</v>
      </c>
      <c r="O184">
        <f>+'desp. organic.'!O193</f>
        <v>0</v>
      </c>
      <c r="Q184">
        <v>2021</v>
      </c>
      <c r="R184" s="34" t="s">
        <v>63</v>
      </c>
      <c r="S184" t="s">
        <v>31</v>
      </c>
      <c r="T184" t="s">
        <v>32</v>
      </c>
      <c r="U184" s="93">
        <v>0</v>
      </c>
    </row>
    <row r="185" spans="1:21" x14ac:dyDescent="0.25">
      <c r="A185" s="34" t="s">
        <v>63</v>
      </c>
      <c r="B185" t="str">
        <f>+'desp. organic.'!B194</f>
        <v>0603</v>
      </c>
      <c r="C185" t="str">
        <f>+'desp. organic.'!C194</f>
        <v>Sants-Montjuïc</v>
      </c>
      <c r="D185">
        <f>+'desp. organic.'!D194</f>
        <v>0</v>
      </c>
      <c r="E185">
        <f>+'desp. organic.'!E194</f>
        <v>0</v>
      </c>
      <c r="F185">
        <f>+'desp. organic.'!F194</f>
        <v>0</v>
      </c>
      <c r="G185">
        <f>+'desp. organic.'!G194</f>
        <v>0</v>
      </c>
      <c r="H185">
        <f>+'desp. organic.'!H194</f>
        <v>0</v>
      </c>
      <c r="I185">
        <f>+'desp. organic.'!I194</f>
        <v>0</v>
      </c>
      <c r="J185">
        <f>+'desp. organic.'!J194</f>
        <v>0</v>
      </c>
      <c r="K185">
        <f>+'desp. organic.'!K194</f>
        <v>0</v>
      </c>
      <c r="L185">
        <f>+'desp. organic.'!L194</f>
        <v>0</v>
      </c>
      <c r="M185">
        <f>+'desp. organic.'!M194</f>
        <v>0</v>
      </c>
      <c r="N185">
        <f>+'desp. organic.'!N194</f>
        <v>0</v>
      </c>
      <c r="O185">
        <f>+'desp. organic.'!O194</f>
        <v>0</v>
      </c>
      <c r="Q185">
        <v>2021</v>
      </c>
      <c r="R185" s="34" t="s">
        <v>63</v>
      </c>
      <c r="S185" t="s">
        <v>33</v>
      </c>
      <c r="T185" t="s">
        <v>34</v>
      </c>
      <c r="U185" s="93">
        <v>0</v>
      </c>
    </row>
    <row r="186" spans="1:21" x14ac:dyDescent="0.25">
      <c r="A186" s="34" t="s">
        <v>63</v>
      </c>
      <c r="B186" t="str">
        <f>+'desp. organic.'!B195</f>
        <v>0604</v>
      </c>
      <c r="C186" t="str">
        <f>+'desp. organic.'!C195</f>
        <v>Les Corts</v>
      </c>
      <c r="D186">
        <f>+'desp. organic.'!D195</f>
        <v>0</v>
      </c>
      <c r="E186">
        <f>+'desp. organic.'!E195</f>
        <v>0</v>
      </c>
      <c r="F186">
        <f>+'desp. organic.'!F195</f>
        <v>0</v>
      </c>
      <c r="G186">
        <f>+'desp. organic.'!G195</f>
        <v>0</v>
      </c>
      <c r="H186">
        <f>+'desp. organic.'!H195</f>
        <v>0</v>
      </c>
      <c r="I186">
        <f>+'desp. organic.'!I195</f>
        <v>0</v>
      </c>
      <c r="J186">
        <f>+'desp. organic.'!J195</f>
        <v>0</v>
      </c>
      <c r="K186">
        <f>+'desp. organic.'!K195</f>
        <v>0</v>
      </c>
      <c r="L186">
        <f>+'desp. organic.'!L195</f>
        <v>0</v>
      </c>
      <c r="M186">
        <f>+'desp. organic.'!M195</f>
        <v>0</v>
      </c>
      <c r="N186">
        <f>+'desp. organic.'!N195</f>
        <v>0</v>
      </c>
      <c r="O186">
        <f>+'desp. organic.'!O195</f>
        <v>0</v>
      </c>
      <c r="Q186">
        <v>2021</v>
      </c>
      <c r="R186" s="34" t="s">
        <v>63</v>
      </c>
      <c r="S186" t="s">
        <v>35</v>
      </c>
      <c r="T186" t="s">
        <v>36</v>
      </c>
      <c r="U186" s="93">
        <v>0</v>
      </c>
    </row>
    <row r="187" spans="1:21" x14ac:dyDescent="0.25">
      <c r="A187" s="34" t="s">
        <v>63</v>
      </c>
      <c r="B187" t="str">
        <f>+'desp. organic.'!B196</f>
        <v>0605</v>
      </c>
      <c r="C187" t="str">
        <f>+'desp. organic.'!C196</f>
        <v>Sarrià-St.Gervasi</v>
      </c>
      <c r="D187">
        <f>+'desp. organic.'!D196</f>
        <v>0</v>
      </c>
      <c r="E187">
        <f>+'desp. organic.'!E196</f>
        <v>0</v>
      </c>
      <c r="F187">
        <f>+'desp. organic.'!F196</f>
        <v>0</v>
      </c>
      <c r="G187">
        <f>+'desp. organic.'!G196</f>
        <v>0</v>
      </c>
      <c r="H187">
        <f>+'desp. organic.'!H196</f>
        <v>0</v>
      </c>
      <c r="I187">
        <f>+'desp. organic.'!I196</f>
        <v>0</v>
      </c>
      <c r="J187">
        <f>+'desp. organic.'!J196</f>
        <v>0</v>
      </c>
      <c r="K187">
        <f>+'desp. organic.'!K196</f>
        <v>0</v>
      </c>
      <c r="L187">
        <f>+'desp. organic.'!L196</f>
        <v>0</v>
      </c>
      <c r="M187">
        <f>+'desp. organic.'!M196</f>
        <v>0</v>
      </c>
      <c r="N187">
        <f>+'desp. organic.'!N196</f>
        <v>0</v>
      </c>
      <c r="O187">
        <f>+'desp. organic.'!O196</f>
        <v>0</v>
      </c>
      <c r="Q187">
        <v>2021</v>
      </c>
      <c r="R187" s="34" t="s">
        <v>63</v>
      </c>
      <c r="S187" t="s">
        <v>37</v>
      </c>
      <c r="T187" t="s">
        <v>38</v>
      </c>
      <c r="U187" s="93">
        <v>0</v>
      </c>
    </row>
    <row r="188" spans="1:21" x14ac:dyDescent="0.25">
      <c r="A188" s="34" t="s">
        <v>63</v>
      </c>
      <c r="B188" t="str">
        <f>+'desp. organic.'!B197</f>
        <v>0606</v>
      </c>
      <c r="C188" t="str">
        <f>+'desp. organic.'!C197</f>
        <v>Gràcia</v>
      </c>
      <c r="D188">
        <f>+'desp. organic.'!D197</f>
        <v>0</v>
      </c>
      <c r="E188">
        <f>+'desp. organic.'!E197</f>
        <v>0</v>
      </c>
      <c r="F188">
        <f>+'desp. organic.'!F197</f>
        <v>0</v>
      </c>
      <c r="G188">
        <f>+'desp. organic.'!G197</f>
        <v>0</v>
      </c>
      <c r="H188">
        <f>+'desp. organic.'!H197</f>
        <v>0</v>
      </c>
      <c r="I188">
        <f>+'desp. organic.'!I197</f>
        <v>0</v>
      </c>
      <c r="J188">
        <f>+'desp. organic.'!J197</f>
        <v>0</v>
      </c>
      <c r="K188">
        <f>+'desp. organic.'!K197</f>
        <v>0</v>
      </c>
      <c r="L188">
        <f>+'desp. organic.'!L197</f>
        <v>0</v>
      </c>
      <c r="M188">
        <f>+'desp. organic.'!M197</f>
        <v>0</v>
      </c>
      <c r="N188">
        <f>+'desp. organic.'!N197</f>
        <v>0</v>
      </c>
      <c r="O188">
        <f>+'desp. organic.'!O197</f>
        <v>0</v>
      </c>
      <c r="Q188">
        <v>2021</v>
      </c>
      <c r="R188" s="34" t="s">
        <v>63</v>
      </c>
      <c r="S188" t="s">
        <v>39</v>
      </c>
      <c r="T188" t="s">
        <v>40</v>
      </c>
      <c r="U188" s="93">
        <v>0</v>
      </c>
    </row>
    <row r="189" spans="1:21" x14ac:dyDescent="0.25">
      <c r="A189" s="34" t="s">
        <v>63</v>
      </c>
      <c r="B189" t="str">
        <f>+'desp. organic.'!B198</f>
        <v>0607</v>
      </c>
      <c r="C189" t="str">
        <f>+'desp. organic.'!C198</f>
        <v>Horta-Guinardó</v>
      </c>
      <c r="D189">
        <f>+'desp. organic.'!D198</f>
        <v>0</v>
      </c>
      <c r="E189">
        <f>+'desp. organic.'!E198</f>
        <v>0</v>
      </c>
      <c r="F189">
        <f>+'desp. organic.'!F198</f>
        <v>0</v>
      </c>
      <c r="G189">
        <f>+'desp. organic.'!G198</f>
        <v>0</v>
      </c>
      <c r="H189">
        <f>+'desp. organic.'!H198</f>
        <v>0</v>
      </c>
      <c r="I189">
        <f>+'desp. organic.'!I198</f>
        <v>0</v>
      </c>
      <c r="J189">
        <f>+'desp. organic.'!J198</f>
        <v>0</v>
      </c>
      <c r="K189">
        <f>+'desp. organic.'!K198</f>
        <v>0</v>
      </c>
      <c r="L189">
        <f>+'desp. organic.'!L198</f>
        <v>0</v>
      </c>
      <c r="M189">
        <f>+'desp. organic.'!M198</f>
        <v>0</v>
      </c>
      <c r="N189">
        <f>+'desp. organic.'!N198</f>
        <v>0</v>
      </c>
      <c r="O189">
        <f>+'desp. organic.'!O198</f>
        <v>0</v>
      </c>
      <c r="Q189">
        <v>2021</v>
      </c>
      <c r="R189" s="34" t="s">
        <v>63</v>
      </c>
      <c r="S189" t="s">
        <v>41</v>
      </c>
      <c r="T189" t="s">
        <v>42</v>
      </c>
      <c r="U189" s="93">
        <v>0</v>
      </c>
    </row>
    <row r="190" spans="1:21" x14ac:dyDescent="0.25">
      <c r="A190" s="34" t="s">
        <v>63</v>
      </c>
      <c r="B190" t="str">
        <f>+'desp. organic.'!B199</f>
        <v>0608</v>
      </c>
      <c r="C190" t="str">
        <f>+'desp. organic.'!C199</f>
        <v>Nou Barris</v>
      </c>
      <c r="D190">
        <f>+'desp. organic.'!D199</f>
        <v>0</v>
      </c>
      <c r="E190">
        <f>+'desp. organic.'!E199</f>
        <v>0</v>
      </c>
      <c r="F190">
        <f>+'desp. organic.'!F199</f>
        <v>0</v>
      </c>
      <c r="G190">
        <f>+'desp. organic.'!G199</f>
        <v>0</v>
      </c>
      <c r="H190">
        <f>+'desp. organic.'!H199</f>
        <v>0</v>
      </c>
      <c r="I190">
        <f>+'desp. organic.'!I199</f>
        <v>0</v>
      </c>
      <c r="J190">
        <f>+'desp. organic.'!J199</f>
        <v>0</v>
      </c>
      <c r="K190">
        <f>+'desp. organic.'!K199</f>
        <v>0</v>
      </c>
      <c r="L190">
        <f>+'desp. organic.'!L199</f>
        <v>0</v>
      </c>
      <c r="M190">
        <f>+'desp. organic.'!M199</f>
        <v>0</v>
      </c>
      <c r="N190">
        <f>+'desp. organic.'!N199</f>
        <v>0</v>
      </c>
      <c r="O190">
        <f>+'desp. organic.'!O199</f>
        <v>0</v>
      </c>
      <c r="Q190">
        <v>2021</v>
      </c>
      <c r="R190" s="34" t="s">
        <v>63</v>
      </c>
      <c r="S190" t="s">
        <v>43</v>
      </c>
      <c r="T190" t="s">
        <v>44</v>
      </c>
      <c r="U190" s="93">
        <v>0</v>
      </c>
    </row>
    <row r="191" spans="1:21" x14ac:dyDescent="0.25">
      <c r="A191" s="34" t="s">
        <v>63</v>
      </c>
      <c r="B191" t="str">
        <f>+'desp. organic.'!B200</f>
        <v>0609</v>
      </c>
      <c r="C191" t="str">
        <f>+'desp. organic.'!C200</f>
        <v>St. Andreu</v>
      </c>
      <c r="D191">
        <f>+'desp. organic.'!D200</f>
        <v>0</v>
      </c>
      <c r="E191">
        <f>+'desp. organic.'!E200</f>
        <v>0</v>
      </c>
      <c r="F191">
        <f>+'desp. organic.'!F200</f>
        <v>0</v>
      </c>
      <c r="G191">
        <f>+'desp. organic.'!G200</f>
        <v>0</v>
      </c>
      <c r="H191">
        <f>+'desp. organic.'!H200</f>
        <v>0</v>
      </c>
      <c r="I191">
        <f>+'desp. organic.'!I200</f>
        <v>0</v>
      </c>
      <c r="J191">
        <f>+'desp. organic.'!J200</f>
        <v>0</v>
      </c>
      <c r="K191">
        <f>+'desp. organic.'!K200</f>
        <v>0</v>
      </c>
      <c r="L191">
        <f>+'desp. organic.'!L200</f>
        <v>0</v>
      </c>
      <c r="M191">
        <f>+'desp. organic.'!M200</f>
        <v>0</v>
      </c>
      <c r="N191">
        <f>+'desp. organic.'!N200</f>
        <v>0</v>
      </c>
      <c r="O191">
        <f>+'desp. organic.'!O200</f>
        <v>0</v>
      </c>
      <c r="Q191">
        <v>2021</v>
      </c>
      <c r="R191" s="34" t="s">
        <v>63</v>
      </c>
      <c r="S191" t="s">
        <v>45</v>
      </c>
      <c r="T191" t="s">
        <v>46</v>
      </c>
      <c r="U191" s="93">
        <v>0</v>
      </c>
    </row>
    <row r="192" spans="1:21" x14ac:dyDescent="0.25">
      <c r="A192" s="34" t="s">
        <v>63</v>
      </c>
      <c r="B192" t="str">
        <f>+'desp. organic.'!B201</f>
        <v>0610</v>
      </c>
      <c r="C192" t="str">
        <f>+'desp. organic.'!C201</f>
        <v>St. Martí</v>
      </c>
      <c r="D192">
        <f>+'desp. organic.'!D201</f>
        <v>0</v>
      </c>
      <c r="E192">
        <f>+'desp. organic.'!E201</f>
        <v>0</v>
      </c>
      <c r="F192">
        <f>+'desp. organic.'!F201</f>
        <v>0</v>
      </c>
      <c r="G192">
        <f>+'desp. organic.'!G201</f>
        <v>0</v>
      </c>
      <c r="H192">
        <f>+'desp. organic.'!H201</f>
        <v>0</v>
      </c>
      <c r="I192">
        <f>+'desp. organic.'!I201</f>
        <v>0</v>
      </c>
      <c r="J192">
        <f>+'desp. organic.'!J201</f>
        <v>0</v>
      </c>
      <c r="K192">
        <f>+'desp. organic.'!K201</f>
        <v>0</v>
      </c>
      <c r="L192">
        <f>+'desp. organic.'!L201</f>
        <v>0</v>
      </c>
      <c r="M192">
        <f>+'desp. organic.'!M201</f>
        <v>0</v>
      </c>
      <c r="N192">
        <f>+'desp. organic.'!N201</f>
        <v>0</v>
      </c>
      <c r="O192">
        <f>+'desp. organic.'!O201</f>
        <v>0</v>
      </c>
      <c r="Q192">
        <v>2021</v>
      </c>
      <c r="R192" s="34" t="s">
        <v>63</v>
      </c>
      <c r="S192" t="s">
        <v>47</v>
      </c>
      <c r="T192" t="s">
        <v>48</v>
      </c>
      <c r="U192" s="93">
        <v>0</v>
      </c>
    </row>
    <row r="193" spans="1:21" x14ac:dyDescent="0.25">
      <c r="A193" s="34" t="s">
        <v>63</v>
      </c>
      <c r="B193" t="str">
        <f>+'desp. organic.'!B202</f>
        <v>0701</v>
      </c>
      <c r="C193" t="str">
        <f>+'desp. organic.'!C202</f>
        <v>Economia / Presidència i Economia / Pressupostos i Hisenda</v>
      </c>
      <c r="D193">
        <f>+'desp. organic.'!D202</f>
        <v>0</v>
      </c>
      <c r="E193">
        <f>+'desp. organic.'!E202</f>
        <v>0</v>
      </c>
      <c r="F193">
        <f>+'desp. organic.'!F202</f>
        <v>0</v>
      </c>
      <c r="G193">
        <f>+'desp. organic.'!G202</f>
        <v>0</v>
      </c>
      <c r="H193">
        <f>+'desp. organic.'!H202</f>
        <v>0</v>
      </c>
      <c r="I193">
        <f>+'desp. organic.'!I202</f>
        <v>0</v>
      </c>
      <c r="J193">
        <f>+'desp. organic.'!J202</f>
        <v>0</v>
      </c>
      <c r="K193">
        <f>+'desp. organic.'!K202</f>
        <v>0</v>
      </c>
      <c r="L193">
        <f>+'desp. organic.'!L202</f>
        <v>0.03</v>
      </c>
      <c r="M193">
        <f>+'desp. organic.'!M202</f>
        <v>0.22079842999999999</v>
      </c>
      <c r="N193">
        <f>+'desp. organic.'!N202</f>
        <v>0.2</v>
      </c>
      <c r="O193">
        <f>+'desp. organic.'!O202</f>
        <v>6</v>
      </c>
      <c r="Q193">
        <v>2021</v>
      </c>
      <c r="R193" s="34" t="s">
        <v>63</v>
      </c>
      <c r="S193" t="s">
        <v>49</v>
      </c>
      <c r="T193" t="s">
        <v>142</v>
      </c>
      <c r="U193" s="93">
        <v>6</v>
      </c>
    </row>
    <row r="194" spans="1:21" x14ac:dyDescent="0.25">
      <c r="A194" s="34" t="s">
        <v>63</v>
      </c>
      <c r="B194">
        <f>+'desp. organic.'!B203</f>
        <v>0</v>
      </c>
      <c r="C194" t="str">
        <f>+'desp. organic.'!C203</f>
        <v>Promoció econòmica</v>
      </c>
      <c r="D194">
        <f>+'desp. organic.'!D203</f>
        <v>0</v>
      </c>
      <c r="E194">
        <f>+'desp. organic.'!E203</f>
        <v>2.2000000000000002</v>
      </c>
      <c r="F194">
        <f>+'desp. organic.'!F203</f>
        <v>0</v>
      </c>
      <c r="G194">
        <f>+'desp. organic.'!G203</f>
        <v>0</v>
      </c>
      <c r="H194">
        <f>+'desp. organic.'!H203</f>
        <v>0</v>
      </c>
      <c r="I194">
        <f>+'desp. organic.'!I203</f>
        <v>0</v>
      </c>
      <c r="J194">
        <f>+'desp. organic.'!J203</f>
        <v>0</v>
      </c>
      <c r="K194">
        <f>+'desp. organic.'!K203</f>
        <v>0</v>
      </c>
      <c r="L194">
        <f>+'desp. organic.'!L203</f>
        <v>0</v>
      </c>
      <c r="M194">
        <f>+'desp. organic.'!M203</f>
        <v>0</v>
      </c>
      <c r="N194">
        <f>+'desp. organic.'!N203</f>
        <v>0</v>
      </c>
      <c r="O194">
        <f>+'desp. organic.'!O203</f>
        <v>0</v>
      </c>
      <c r="Q194">
        <v>2021</v>
      </c>
      <c r="R194" s="34" t="s">
        <v>63</v>
      </c>
      <c r="S194">
        <v>0</v>
      </c>
      <c r="T194" t="s">
        <v>50</v>
      </c>
      <c r="U194" s="93">
        <v>0</v>
      </c>
    </row>
    <row r="195" spans="1:21" x14ac:dyDescent="0.25">
      <c r="A195" s="34" t="s">
        <v>63</v>
      </c>
      <c r="B195" t="str">
        <f>+'desp. organic.'!B204</f>
        <v>0702</v>
      </c>
      <c r="C195" t="str">
        <f>+'desp. organic.'!C204</f>
        <v>Empresa i Ocupació / Ocupació, Empresa i Turisme/Pol econ. i desenv. local</v>
      </c>
      <c r="D195">
        <f>+'desp. organic.'!D204</f>
        <v>0</v>
      </c>
      <c r="E195">
        <f>+'desp. organic.'!E204</f>
        <v>0</v>
      </c>
      <c r="F195">
        <f>+'desp. organic.'!F204</f>
        <v>2.9</v>
      </c>
      <c r="G195">
        <f>+'desp. organic.'!G204</f>
        <v>0</v>
      </c>
      <c r="H195">
        <f>+'desp. organic.'!H204</f>
        <v>0</v>
      </c>
      <c r="I195">
        <f>+'desp. organic.'!I204</f>
        <v>0</v>
      </c>
      <c r="J195">
        <f>+'desp. organic.'!J204</f>
        <v>0</v>
      </c>
      <c r="K195">
        <f>+'desp. organic.'!K204</f>
        <v>0</v>
      </c>
      <c r="L195">
        <f>+'desp. organic.'!L204</f>
        <v>0</v>
      </c>
      <c r="M195">
        <f>+'desp. organic.'!M204</f>
        <v>0</v>
      </c>
      <c r="N195">
        <f>+'desp. organic.'!N204</f>
        <v>0</v>
      </c>
      <c r="O195">
        <f>+'desp. organic.'!O204</f>
        <v>0</v>
      </c>
      <c r="Q195">
        <v>2021</v>
      </c>
      <c r="R195" s="34" t="s">
        <v>63</v>
      </c>
      <c r="S195" t="s">
        <v>51</v>
      </c>
      <c r="T195" t="s">
        <v>71</v>
      </c>
      <c r="U195" s="93">
        <v>0</v>
      </c>
    </row>
    <row r="196" spans="1:21" x14ac:dyDescent="0.25">
      <c r="A196" s="34" t="s">
        <v>63</v>
      </c>
      <c r="B196" t="str">
        <f>+'desp. organic.'!B205</f>
        <v>0703</v>
      </c>
      <c r="C196" t="str">
        <f>+'desp. organic.'!C205</f>
        <v>Serveis Centrals</v>
      </c>
      <c r="D196">
        <f>+'desp. organic.'!D205</f>
        <v>0</v>
      </c>
      <c r="E196">
        <f>+'desp. organic.'!E205</f>
        <v>0</v>
      </c>
      <c r="F196">
        <f>+'desp. organic.'!F205</f>
        <v>99.3</v>
      </c>
      <c r="G196">
        <f>+'desp. organic.'!G205</f>
        <v>112.8</v>
      </c>
      <c r="H196">
        <f>+'desp. organic.'!H205</f>
        <v>148.30000000000001</v>
      </c>
      <c r="I196">
        <f>+'desp. organic.'!I205</f>
        <v>313.21291717000003</v>
      </c>
      <c r="J196">
        <f>+'desp. organic.'!J205</f>
        <v>173.75529743000001</v>
      </c>
      <c r="K196">
        <f>+'desp. organic.'!K205</f>
        <v>147.19999999999999</v>
      </c>
      <c r="L196">
        <f>+'desp. organic.'!L205</f>
        <v>73.787563050000003</v>
      </c>
      <c r="M196">
        <f>+'desp. organic.'!M205</f>
        <v>79.904754530000005</v>
      </c>
      <c r="N196">
        <f>+'desp. organic.'!N205</f>
        <v>102.5</v>
      </c>
      <c r="O196">
        <f>+'desp. organic.'!O205</f>
        <v>106.6</v>
      </c>
      <c r="Q196">
        <v>2021</v>
      </c>
      <c r="R196" s="34" t="s">
        <v>63</v>
      </c>
      <c r="S196" t="s">
        <v>52</v>
      </c>
      <c r="T196" t="s">
        <v>53</v>
      </c>
      <c r="U196" s="93">
        <v>106.6</v>
      </c>
    </row>
    <row r="197" spans="1:21" x14ac:dyDescent="0.25">
      <c r="A197" s="34" t="s">
        <v>63</v>
      </c>
      <c r="B197" t="str">
        <f>+'desp. organic.'!B206</f>
        <v>0704</v>
      </c>
      <c r="C197" t="str">
        <f>+'desp. organic.'!C206</f>
        <v>Gerència turisme, comerç i mercats</v>
      </c>
      <c r="D197">
        <f>+'desp. organic.'!D206</f>
        <v>0</v>
      </c>
      <c r="E197">
        <f>+'desp. organic.'!E206</f>
        <v>0</v>
      </c>
      <c r="F197">
        <f>+'desp. organic.'!F206</f>
        <v>0</v>
      </c>
      <c r="G197">
        <f>+'desp. organic.'!G206</f>
        <v>0</v>
      </c>
      <c r="H197">
        <f>+'desp. organic.'!H206</f>
        <v>0</v>
      </c>
      <c r="I197">
        <f>+'desp. organic.'!I206</f>
        <v>0</v>
      </c>
      <c r="J197">
        <f>+'desp. organic.'!J206</f>
        <v>0</v>
      </c>
      <c r="K197">
        <f>+'desp. organic.'!K206</f>
        <v>0</v>
      </c>
      <c r="L197">
        <f>+'desp. organic.'!L206</f>
        <v>0</v>
      </c>
      <c r="M197">
        <f>+'desp. organic.'!M206</f>
        <v>0</v>
      </c>
      <c r="N197">
        <f>+'desp. organic.'!N206</f>
        <v>0</v>
      </c>
      <c r="O197">
        <f>+'desp. organic.'!O206</f>
        <v>0</v>
      </c>
      <c r="Q197">
        <v>2021</v>
      </c>
      <c r="R197" s="34" t="s">
        <v>63</v>
      </c>
      <c r="S197" t="s">
        <v>68</v>
      </c>
      <c r="T197" t="s">
        <v>69</v>
      </c>
      <c r="U197" s="93">
        <v>0</v>
      </c>
    </row>
    <row r="198" spans="1:21" x14ac:dyDescent="0.25">
      <c r="A198" s="34" t="s">
        <v>63</v>
      </c>
      <c r="B198" t="str">
        <f>+'desp. organic.'!B207</f>
        <v>0801</v>
      </c>
      <c r="C198" t="str">
        <f>+'desp. organic.'!C207</f>
        <v>Cultura, Coneix., Creativ. i Innov. / Drets Ciutadania, Particip. i Transp.</v>
      </c>
      <c r="D198">
        <f>+'desp. organic.'!D207</f>
        <v>0</v>
      </c>
      <c r="E198">
        <f>+'desp. organic.'!E207</f>
        <v>0</v>
      </c>
      <c r="F198">
        <f>+'desp. organic.'!F207</f>
        <v>0</v>
      </c>
      <c r="G198">
        <f>+'desp. organic.'!G207</f>
        <v>0</v>
      </c>
      <c r="H198">
        <f>+'desp. organic.'!H207</f>
        <v>0</v>
      </c>
      <c r="I198">
        <f>+'desp. organic.'!I207</f>
        <v>0</v>
      </c>
      <c r="J198">
        <f>+'desp. organic.'!J207</f>
        <v>0</v>
      </c>
      <c r="K198">
        <f>+'desp. organic.'!K207</f>
        <v>0</v>
      </c>
      <c r="L198">
        <f>+'desp. organic.'!L207</f>
        <v>0</v>
      </c>
      <c r="M198">
        <f>+'desp. organic.'!M207</f>
        <v>0</v>
      </c>
      <c r="N198">
        <f>+'desp. organic.'!N207</f>
        <v>0</v>
      </c>
      <c r="O198">
        <f>+'desp. organic.'!O207</f>
        <v>0</v>
      </c>
      <c r="Q198">
        <v>2021</v>
      </c>
      <c r="R198" s="34" t="s">
        <v>63</v>
      </c>
      <c r="S198" t="s">
        <v>54</v>
      </c>
      <c r="T198" t="s">
        <v>55</v>
      </c>
      <c r="U198" s="93">
        <v>0</v>
      </c>
    </row>
    <row r="199" spans="1:21" x14ac:dyDescent="0.25">
      <c r="A199" s="34" t="s">
        <v>63</v>
      </c>
      <c r="B199">
        <f>+'desp. organic.'!B208</f>
        <v>0</v>
      </c>
      <c r="C199" t="str">
        <f>+'desp. organic.'!C208</f>
        <v>Educació, Cultura i Benestar</v>
      </c>
      <c r="D199">
        <f>+'desp. organic.'!D208</f>
        <v>0</v>
      </c>
      <c r="E199">
        <f>+'desp. organic.'!E208</f>
        <v>0</v>
      </c>
      <c r="F199">
        <f>+'desp. organic.'!F208</f>
        <v>0</v>
      </c>
      <c r="G199">
        <f>+'desp. organic.'!G208</f>
        <v>0</v>
      </c>
      <c r="H199">
        <f>+'desp. organic.'!H208</f>
        <v>0</v>
      </c>
      <c r="I199">
        <f>+'desp. organic.'!I208</f>
        <v>0</v>
      </c>
      <c r="J199">
        <f>+'desp. organic.'!J208</f>
        <v>0</v>
      </c>
      <c r="K199">
        <f>+'desp. organic.'!K208</f>
        <v>0</v>
      </c>
      <c r="L199">
        <f>+'desp. organic.'!L208</f>
        <v>0</v>
      </c>
      <c r="M199">
        <f>+'desp. organic.'!M208</f>
        <v>0</v>
      </c>
      <c r="N199">
        <f>+'desp. organic.'!N208</f>
        <v>0</v>
      </c>
      <c r="O199">
        <f>+'desp. organic.'!O208</f>
        <v>0</v>
      </c>
      <c r="Q199">
        <v>2021</v>
      </c>
      <c r="R199" s="34" t="s">
        <v>63</v>
      </c>
      <c r="S199">
        <v>0</v>
      </c>
      <c r="T199" t="s">
        <v>56</v>
      </c>
      <c r="U199" s="93">
        <v>0</v>
      </c>
    </row>
    <row r="200" spans="1:21" x14ac:dyDescent="0.25">
      <c r="A200" s="34" t="s">
        <v>63</v>
      </c>
      <c r="B200">
        <f>+'desp. organic.'!B209</f>
        <v>9901</v>
      </c>
      <c r="C200" t="str">
        <f>+'desp. organic.'!C209</f>
        <v>Serveis Centrals</v>
      </c>
      <c r="D200">
        <f>+'desp. organic.'!D209</f>
        <v>109.4</v>
      </c>
      <c r="E200">
        <f>+'desp. organic.'!E209</f>
        <v>130.69999999999999</v>
      </c>
      <c r="F200">
        <f>+'desp. organic.'!F209</f>
        <v>0</v>
      </c>
      <c r="G200">
        <f>+'desp. organic.'!G209</f>
        <v>0</v>
      </c>
      <c r="H200">
        <f>+'desp. organic.'!H209</f>
        <v>0</v>
      </c>
      <c r="I200">
        <f>+'desp. organic.'!I209</f>
        <v>0</v>
      </c>
      <c r="J200">
        <f>+'desp. organic.'!J209</f>
        <v>0</v>
      </c>
      <c r="K200">
        <f>+'desp. organic.'!K209</f>
        <v>0</v>
      </c>
      <c r="L200">
        <f>+'desp. organic.'!L209</f>
        <v>0</v>
      </c>
      <c r="M200">
        <f>+'desp. organic.'!M209</f>
        <v>0</v>
      </c>
      <c r="N200">
        <f>+'desp. organic.'!N209</f>
        <v>0</v>
      </c>
      <c r="O200">
        <f>+'desp. organic.'!O209</f>
        <v>0</v>
      </c>
      <c r="Q200">
        <v>2021</v>
      </c>
      <c r="R200" s="34" t="s">
        <v>63</v>
      </c>
      <c r="S200">
        <v>9901</v>
      </c>
      <c r="T200" t="s">
        <v>53</v>
      </c>
      <c r="U200" s="93">
        <v>0</v>
      </c>
    </row>
    <row r="201" spans="1:21" x14ac:dyDescent="0.25">
      <c r="A201" s="34" t="s">
        <v>63</v>
      </c>
      <c r="B201">
        <f>+'desp. organic.'!B210</f>
        <v>9902</v>
      </c>
      <c r="C201" t="str">
        <f>+'desp. organic.'!C210</f>
        <v>Serveis Centrals FEOSL</v>
      </c>
      <c r="D201">
        <f>+'desp. organic.'!D210</f>
        <v>0</v>
      </c>
      <c r="E201">
        <f>+'desp. organic.'!E210</f>
        <v>0</v>
      </c>
      <c r="F201">
        <f>+'desp. organic.'!F210</f>
        <v>0</v>
      </c>
      <c r="G201">
        <f>+'desp. organic.'!G210</f>
        <v>0</v>
      </c>
      <c r="H201">
        <f>+'desp. organic.'!H210</f>
        <v>0</v>
      </c>
      <c r="I201">
        <f>+'desp. organic.'!I210</f>
        <v>0</v>
      </c>
      <c r="J201">
        <f>+'desp. organic.'!J210</f>
        <v>0</v>
      </c>
      <c r="K201">
        <f>+'desp. organic.'!K210</f>
        <v>0</v>
      </c>
      <c r="L201">
        <f>+'desp. organic.'!L210</f>
        <v>0</v>
      </c>
      <c r="M201">
        <f>+'desp. organic.'!M210</f>
        <v>0</v>
      </c>
      <c r="N201">
        <f>+'desp. organic.'!N210</f>
        <v>0</v>
      </c>
      <c r="O201">
        <f>+'desp. organic.'!O210</f>
        <v>0</v>
      </c>
      <c r="Q201">
        <v>2021</v>
      </c>
      <c r="R201" s="34" t="s">
        <v>63</v>
      </c>
      <c r="S201">
        <v>9902</v>
      </c>
      <c r="T201" t="s">
        <v>57</v>
      </c>
      <c r="U201" s="93">
        <v>0</v>
      </c>
    </row>
    <row r="202" spans="1:21" x14ac:dyDescent="0.25">
      <c r="A202" s="34" t="s">
        <v>63</v>
      </c>
      <c r="B202">
        <f>+'desp. organic.'!B211</f>
        <v>0</v>
      </c>
      <c r="C202">
        <f>+'desp. organic.'!C211</f>
        <v>0</v>
      </c>
      <c r="D202">
        <f>+'desp. organic.'!D211</f>
        <v>0</v>
      </c>
      <c r="E202">
        <f>+'desp. organic.'!E211</f>
        <v>0</v>
      </c>
      <c r="F202">
        <f>+'desp. organic.'!F211</f>
        <v>0</v>
      </c>
      <c r="G202">
        <f>+'desp. organic.'!G211</f>
        <v>0</v>
      </c>
      <c r="H202">
        <f>+'desp. organic.'!H211</f>
        <v>0</v>
      </c>
      <c r="I202">
        <f>+'desp. organic.'!I211</f>
        <v>0</v>
      </c>
      <c r="J202">
        <f>+'desp. organic.'!J211</f>
        <v>0</v>
      </c>
      <c r="K202">
        <f>+'desp. organic.'!K211</f>
        <v>0</v>
      </c>
      <c r="L202">
        <f>+'desp. organic.'!L211</f>
        <v>0</v>
      </c>
      <c r="M202">
        <f>+'desp. organic.'!M211</f>
        <v>0</v>
      </c>
      <c r="N202">
        <f>+'desp. organic.'!N211</f>
        <v>0</v>
      </c>
      <c r="O202">
        <f>+'desp. organic.'!O211</f>
        <v>0</v>
      </c>
      <c r="Q202">
        <v>2021</v>
      </c>
      <c r="R202" s="34" t="s">
        <v>63</v>
      </c>
      <c r="S202">
        <v>0</v>
      </c>
      <c r="T202">
        <v>0</v>
      </c>
      <c r="U202" s="93">
        <v>0</v>
      </c>
    </row>
    <row r="203" spans="1:21" x14ac:dyDescent="0.25">
      <c r="A203" t="str">
        <f>+'desp. organic.'!B212</f>
        <v>Total despesa financera</v>
      </c>
      <c r="C203">
        <f>+'desp. organic.'!C212</f>
        <v>0</v>
      </c>
      <c r="D203">
        <f>+'desp. organic.'!D212</f>
        <v>109.4</v>
      </c>
      <c r="E203">
        <f>+'desp. organic.'!E212</f>
        <v>132.80000000000001</v>
      </c>
      <c r="F203">
        <f>+'desp. organic.'!F212</f>
        <v>102.2</v>
      </c>
      <c r="G203">
        <f>+'desp. organic.'!G212</f>
        <v>112.8</v>
      </c>
      <c r="H203">
        <f>+'desp. organic.'!H212</f>
        <v>148.30000000000001</v>
      </c>
      <c r="I203">
        <f>+'desp. organic.'!I212</f>
        <v>313.21291717000003</v>
      </c>
      <c r="J203">
        <f>+'desp. organic.'!J212</f>
        <v>173.75529743000001</v>
      </c>
      <c r="K203">
        <f>+'desp. organic.'!K212</f>
        <v>147.19999999999999</v>
      </c>
      <c r="L203">
        <f>+'desp. organic.'!L212</f>
        <v>73.817563050000004</v>
      </c>
      <c r="M203">
        <f>+'desp. organic.'!M212</f>
        <v>80.125552960000007</v>
      </c>
      <c r="N203">
        <f>+'desp. organic.'!N212</f>
        <v>102.7</v>
      </c>
      <c r="O203">
        <f>+'desp. organic.'!O212</f>
        <v>112.6</v>
      </c>
      <c r="Q203">
        <v>2021</v>
      </c>
      <c r="R203" t="s">
        <v>64</v>
      </c>
      <c r="T203">
        <v>0</v>
      </c>
      <c r="U203" s="93">
        <v>112.6</v>
      </c>
    </row>
    <row r="204" spans="1:21" hidden="1" x14ac:dyDescent="0.25">
      <c r="A204" s="34"/>
      <c r="Q204">
        <v>2021</v>
      </c>
      <c r="R204" s="34"/>
    </row>
    <row r="205" spans="1:21" hidden="1" x14ac:dyDescent="0.25">
      <c r="A205" s="34"/>
      <c r="Q205">
        <v>2021</v>
      </c>
      <c r="R205" s="34"/>
    </row>
    <row r="206" spans="1:21" hidden="1" x14ac:dyDescent="0.25">
      <c r="A206" s="34"/>
      <c r="Q206">
        <v>2021</v>
      </c>
      <c r="R206" s="34"/>
    </row>
    <row r="207" spans="1:21" hidden="1" x14ac:dyDescent="0.25">
      <c r="A207" s="34"/>
      <c r="Q207">
        <v>2021</v>
      </c>
      <c r="R207" s="34"/>
    </row>
    <row r="208" spans="1:21" hidden="1" x14ac:dyDescent="0.25">
      <c r="A208" s="34"/>
      <c r="Q208">
        <v>2021</v>
      </c>
      <c r="R208" s="34"/>
    </row>
    <row r="209" spans="1:21" hidden="1" x14ac:dyDescent="0.25">
      <c r="A209" s="34"/>
      <c r="Q209">
        <v>2021</v>
      </c>
      <c r="R209" s="34"/>
    </row>
    <row r="210" spans="1:21" hidden="1" x14ac:dyDescent="0.25">
      <c r="A210" s="34"/>
      <c r="Q210">
        <v>2021</v>
      </c>
      <c r="R210" s="34"/>
    </row>
    <row r="211" spans="1:21" hidden="1" x14ac:dyDescent="0.25">
      <c r="A211" s="34"/>
      <c r="Q211">
        <v>2021</v>
      </c>
      <c r="R211" s="34"/>
    </row>
    <row r="212" spans="1:21" x14ac:dyDescent="0.25">
      <c r="A212" s="34" t="s">
        <v>65</v>
      </c>
      <c r="B212" t="str">
        <f>+'desp. organic.'!B221</f>
        <v>0100</v>
      </c>
      <c r="C212" t="str">
        <f>+'desp. organic.'!C221</f>
        <v>Gerència Municipal</v>
      </c>
      <c r="D212">
        <f>+'desp. organic.'!D221</f>
        <v>0</v>
      </c>
      <c r="E212">
        <f>+'desp. organic.'!E221</f>
        <v>0</v>
      </c>
      <c r="F212">
        <f>+'desp. organic.'!F221</f>
        <v>0</v>
      </c>
      <c r="G212">
        <f>+'desp. organic.'!G221</f>
        <v>0</v>
      </c>
      <c r="H212">
        <f>+'desp. organic.'!H221</f>
        <v>0</v>
      </c>
      <c r="I212">
        <f>+'desp. organic.'!I221</f>
        <v>0</v>
      </c>
      <c r="J212">
        <f>+'desp. organic.'!J221</f>
        <v>0</v>
      </c>
      <c r="K212">
        <f>+'desp. organic.'!K221</f>
        <v>0</v>
      </c>
      <c r="L212">
        <f>+'desp. organic.'!L221</f>
        <v>0</v>
      </c>
      <c r="M212">
        <f>+'desp. organic.'!M221</f>
        <v>0</v>
      </c>
      <c r="N212">
        <f>+'desp. organic.'!N221</f>
        <v>20.399999999999999</v>
      </c>
      <c r="O212">
        <f>+'desp. organic.'!O221</f>
        <v>21</v>
      </c>
      <c r="Q212">
        <v>2021</v>
      </c>
      <c r="R212" s="34" t="s">
        <v>65</v>
      </c>
      <c r="S212" t="s">
        <v>79</v>
      </c>
      <c r="T212" t="s">
        <v>120</v>
      </c>
      <c r="U212" s="93">
        <v>21</v>
      </c>
    </row>
    <row r="213" spans="1:21" hidden="1" x14ac:dyDescent="0.25">
      <c r="A213" s="34" t="s">
        <v>65</v>
      </c>
      <c r="B213" t="str">
        <f>+'desp. organic.'!B222</f>
        <v>0101</v>
      </c>
      <c r="C213" t="str">
        <f>+'desp. organic.'!C222</f>
        <v>Recursos</v>
      </c>
      <c r="D213">
        <f>+'desp. organic.'!D222</f>
        <v>0</v>
      </c>
      <c r="E213">
        <f>+'desp. organic.'!E222</f>
        <v>0</v>
      </c>
      <c r="F213">
        <f>+'desp. organic.'!F222</f>
        <v>203.5</v>
      </c>
      <c r="G213">
        <f>+'desp. organic.'!G222</f>
        <v>194.6</v>
      </c>
      <c r="H213">
        <f>+'desp. organic.'!H222</f>
        <v>200.7</v>
      </c>
      <c r="I213">
        <f>+'desp. organic.'!I222</f>
        <v>172.53396865000008</v>
      </c>
      <c r="J213">
        <f>+'desp. organic.'!J222</f>
        <v>132.54948834000001</v>
      </c>
      <c r="K213">
        <f>+'desp. organic.'!K222</f>
        <v>141.69999999999999</v>
      </c>
      <c r="L213">
        <f>+'desp. organic.'!L222</f>
        <v>140.9</v>
      </c>
      <c r="M213">
        <f>+'desp. organic.'!M222</f>
        <v>148.26566200000019</v>
      </c>
      <c r="N213" t="str">
        <f>+'desp. organic.'!N222</f>
        <v/>
      </c>
      <c r="O213" t="str">
        <f>+'desp. organic.'!O222</f>
        <v/>
      </c>
      <c r="Q213">
        <v>2021</v>
      </c>
      <c r="R213" s="34" t="s">
        <v>65</v>
      </c>
      <c r="S213" t="s">
        <v>5</v>
      </c>
      <c r="T213" t="s">
        <v>6</v>
      </c>
    </row>
    <row r="214" spans="1:21" hidden="1" x14ac:dyDescent="0.25">
      <c r="A214" s="34" t="s">
        <v>65</v>
      </c>
      <c r="B214">
        <f>+'desp. organic.'!B223</f>
        <v>0</v>
      </c>
      <c r="C214" t="str">
        <f>+'desp. organic.'!C223</f>
        <v>Serveis generals i Coord. Territ.</v>
      </c>
      <c r="D214">
        <f>+'desp. organic.'!D223</f>
        <v>175</v>
      </c>
      <c r="E214">
        <f>+'desp. organic.'!E223</f>
        <v>174.4</v>
      </c>
      <c r="F214">
        <f>+'desp. organic.'!F223</f>
        <v>0</v>
      </c>
      <c r="G214">
        <f>+'desp. organic.'!G223</f>
        <v>0</v>
      </c>
      <c r="H214">
        <f>+'desp. organic.'!H223</f>
        <v>0</v>
      </c>
      <c r="I214">
        <f>+'desp. organic.'!I223</f>
        <v>0</v>
      </c>
      <c r="J214">
        <f>+'desp. organic.'!J223</f>
        <v>0</v>
      </c>
      <c r="K214">
        <f>+'desp. organic.'!K223</f>
        <v>0</v>
      </c>
      <c r="L214">
        <f>+'desp. organic.'!L223</f>
        <v>0</v>
      </c>
      <c r="M214">
        <f>+'desp. organic.'!M223</f>
        <v>0</v>
      </c>
      <c r="N214" t="str">
        <f>+'desp. organic.'!N223</f>
        <v/>
      </c>
      <c r="O214" t="str">
        <f>+'desp. organic.'!O223</f>
        <v/>
      </c>
      <c r="Q214">
        <v>2021</v>
      </c>
      <c r="R214" s="34" t="s">
        <v>65</v>
      </c>
      <c r="S214">
        <v>0</v>
      </c>
      <c r="T214" t="s">
        <v>7</v>
      </c>
    </row>
    <row r="215" spans="1:21" hidden="1" x14ac:dyDescent="0.25">
      <c r="A215" s="34" t="s">
        <v>65</v>
      </c>
      <c r="B215" t="str">
        <f>+'desp. organic.'!B224</f>
        <v>0102</v>
      </c>
      <c r="C215" t="str">
        <f>+'desp. organic.'!C224</f>
        <v>Recursos Humans i Organització</v>
      </c>
      <c r="D215">
        <f>+'desp. organic.'!D224</f>
        <v>6.6</v>
      </c>
      <c r="E215">
        <f>+'desp. organic.'!E224</f>
        <v>6.4</v>
      </c>
      <c r="F215">
        <f>+'desp. organic.'!F224</f>
        <v>6</v>
      </c>
      <c r="G215">
        <f>+'desp. organic.'!G224</f>
        <v>6.4</v>
      </c>
      <c r="H215">
        <f>+'desp. organic.'!H224</f>
        <v>6.4</v>
      </c>
      <c r="I215">
        <f>+'desp. organic.'!I224</f>
        <v>6.5860486899999966</v>
      </c>
      <c r="J215">
        <f>+'desp. organic.'!J224</f>
        <v>7.1228911499999965</v>
      </c>
      <c r="K215">
        <f>+'desp. organic.'!K224</f>
        <v>7.7</v>
      </c>
      <c r="L215">
        <f>+'desp. organic.'!L224</f>
        <v>8.1</v>
      </c>
      <c r="M215">
        <f>+'desp. organic.'!M224</f>
        <v>8.8797601499999992</v>
      </c>
      <c r="N215" t="str">
        <f>+'desp. organic.'!N224</f>
        <v/>
      </c>
      <c r="O215" t="str">
        <f>+'desp. organic.'!O224</f>
        <v/>
      </c>
      <c r="Q215">
        <v>2021</v>
      </c>
      <c r="R215" s="34" t="s">
        <v>65</v>
      </c>
      <c r="S215" t="s">
        <v>8</v>
      </c>
      <c r="T215" t="s">
        <v>9</v>
      </c>
    </row>
    <row r="216" spans="1:21" hidden="1" x14ac:dyDescent="0.25">
      <c r="A216" s="34" t="s">
        <v>65</v>
      </c>
      <c r="B216" t="str">
        <f>+'desp. organic.'!B225</f>
        <v>0103</v>
      </c>
      <c r="C216" t="str">
        <f>+'desp. organic.'!C225</f>
        <v>Finances</v>
      </c>
      <c r="D216">
        <f>+'desp. organic.'!D225</f>
        <v>28.5</v>
      </c>
      <c r="E216">
        <f>+'desp. organic.'!E225</f>
        <v>26.8</v>
      </c>
      <c r="F216">
        <f>+'desp. organic.'!F225</f>
        <v>0</v>
      </c>
      <c r="G216">
        <f>+'desp. organic.'!G225</f>
        <v>0</v>
      </c>
      <c r="H216">
        <f>+'desp. organic.'!H225</f>
        <v>0</v>
      </c>
      <c r="I216">
        <f>+'desp. organic.'!I225</f>
        <v>0</v>
      </c>
      <c r="J216">
        <f>+'desp. organic.'!J225</f>
        <v>0</v>
      </c>
      <c r="K216">
        <f>+'desp. organic.'!K225</f>
        <v>0</v>
      </c>
      <c r="L216">
        <f>+'desp. organic.'!L225</f>
        <v>0</v>
      </c>
      <c r="M216">
        <f>+'desp. organic.'!M225</f>
        <v>0</v>
      </c>
      <c r="N216" t="str">
        <f>+'desp. organic.'!N225</f>
        <v/>
      </c>
      <c r="O216" t="str">
        <f>+'desp. organic.'!O225</f>
        <v/>
      </c>
      <c r="Q216">
        <v>2021</v>
      </c>
      <c r="R216" s="34" t="s">
        <v>65</v>
      </c>
      <c r="S216" t="s">
        <v>10</v>
      </c>
      <c r="T216" t="s">
        <v>11</v>
      </c>
    </row>
    <row r="217" spans="1:21" hidden="1" x14ac:dyDescent="0.25">
      <c r="A217" s="34" t="s">
        <v>65</v>
      </c>
      <c r="B217" t="str">
        <f>+'desp. organic.'!B226</f>
        <v>0104</v>
      </c>
      <c r="C217" t="str">
        <f>+'desp. organic.'!C226</f>
        <v>Gerència Municipal i coord.</v>
      </c>
      <c r="D217">
        <f>+'desp. organic.'!D226</f>
        <v>4.5999999999999996</v>
      </c>
      <c r="E217">
        <f>+'desp. organic.'!E226</f>
        <v>3.4</v>
      </c>
      <c r="F217">
        <f>+'desp. organic.'!F226</f>
        <v>3</v>
      </c>
      <c r="G217">
        <f>+'desp. organic.'!G226</f>
        <v>3.9</v>
      </c>
      <c r="H217">
        <f>+'desp. organic.'!H226</f>
        <v>10.4</v>
      </c>
      <c r="I217">
        <f>+'desp. organic.'!I226</f>
        <v>8.8996422300000013</v>
      </c>
      <c r="J217">
        <f>+'desp. organic.'!J226</f>
        <v>4.3402564400000001</v>
      </c>
      <c r="K217">
        <f>+'desp. organic.'!K226</f>
        <v>8.3000000000000007</v>
      </c>
      <c r="L217">
        <f>+'desp. organic.'!L226</f>
        <v>89</v>
      </c>
      <c r="M217">
        <f>+'desp. organic.'!M226</f>
        <v>83.713491070000003</v>
      </c>
      <c r="N217" t="str">
        <f>+'desp. organic.'!N226</f>
        <v/>
      </c>
      <c r="O217" t="str">
        <f>+'desp. organic.'!O226</f>
        <v/>
      </c>
      <c r="Q217">
        <v>2021</v>
      </c>
      <c r="R217" s="34" t="s">
        <v>65</v>
      </c>
      <c r="S217" t="s">
        <v>12</v>
      </c>
      <c r="T217" t="s">
        <v>70</v>
      </c>
    </row>
    <row r="218" spans="1:21" x14ac:dyDescent="0.25">
      <c r="A218" s="34" t="s">
        <v>65</v>
      </c>
      <c r="B218" t="str">
        <f>+'desp. organic.'!B227</f>
        <v>0106</v>
      </c>
      <c r="C218" t="str">
        <f>+'desp. organic.'!C227</f>
        <v>Gerència de Coordinació Territorial i Proxi</v>
      </c>
      <c r="D218">
        <f>+'desp. organic.'!D227</f>
        <v>0</v>
      </c>
      <c r="E218">
        <f>+'desp. organic.'!E227</f>
        <v>0</v>
      </c>
      <c r="F218">
        <f>+'desp. organic.'!F227</f>
        <v>0</v>
      </c>
      <c r="G218">
        <f>+'desp. organic.'!G227</f>
        <v>0</v>
      </c>
      <c r="H218">
        <f>+'desp. organic.'!H227</f>
        <v>0</v>
      </c>
      <c r="I218">
        <f>+'desp. organic.'!I227</f>
        <v>0</v>
      </c>
      <c r="J218">
        <f>+'desp. organic.'!J227</f>
        <v>0</v>
      </c>
      <c r="K218">
        <f>+'desp. organic.'!K227</f>
        <v>0</v>
      </c>
      <c r="L218">
        <f>+'desp. organic.'!L227</f>
        <v>0</v>
      </c>
      <c r="M218">
        <f>+'desp. organic.'!M227</f>
        <v>0</v>
      </c>
      <c r="N218">
        <f>+'desp. organic.'!N227</f>
        <v>5.0999999999999996</v>
      </c>
      <c r="O218">
        <f>+'desp. organic.'!O227</f>
        <v>4.5999999999999996</v>
      </c>
      <c r="Q218">
        <v>2021</v>
      </c>
      <c r="R218" s="34" t="s">
        <v>65</v>
      </c>
      <c r="S218" t="s">
        <v>81</v>
      </c>
      <c r="T218" t="s">
        <v>126</v>
      </c>
      <c r="U218" s="93">
        <v>4.5999999999999996</v>
      </c>
    </row>
    <row r="219" spans="1:21" x14ac:dyDescent="0.25">
      <c r="A219" s="34" t="s">
        <v>65</v>
      </c>
      <c r="B219" t="str">
        <f>+'desp. organic.'!B228</f>
        <v>0200</v>
      </c>
      <c r="C219" t="str">
        <f>+'desp. organic.'!C228</f>
        <v>Ger. de Drets Socials, Justicia Global, Femin</v>
      </c>
      <c r="D219">
        <f>+'desp. organic.'!D228</f>
        <v>0</v>
      </c>
      <c r="E219">
        <f>+'desp. organic.'!E228</f>
        <v>0</v>
      </c>
      <c r="F219">
        <f>+'desp. organic.'!F228</f>
        <v>0</v>
      </c>
      <c r="G219">
        <f>+'desp. organic.'!G228</f>
        <v>0</v>
      </c>
      <c r="H219">
        <f>+'desp. organic.'!H228</f>
        <v>0</v>
      </c>
      <c r="I219">
        <f>+'desp. organic.'!I228</f>
        <v>0</v>
      </c>
      <c r="J219">
        <f>+'desp. organic.'!J228</f>
        <v>0</v>
      </c>
      <c r="K219">
        <f>+'desp. organic.'!K228</f>
        <v>0</v>
      </c>
      <c r="L219">
        <f>+'desp. organic.'!L228</f>
        <v>0</v>
      </c>
      <c r="M219">
        <f>+'desp. organic.'!M228</f>
        <v>0</v>
      </c>
      <c r="N219">
        <f>+'desp. organic.'!N228</f>
        <v>295.89999999999998</v>
      </c>
      <c r="O219">
        <f>+'desp. organic.'!O228</f>
        <v>314.60000000000002</v>
      </c>
      <c r="Q219">
        <v>2021</v>
      </c>
      <c r="R219" s="34" t="s">
        <v>65</v>
      </c>
      <c r="S219" t="s">
        <v>83</v>
      </c>
      <c r="T219" t="s">
        <v>131</v>
      </c>
      <c r="U219" s="93">
        <v>314.60000000000002</v>
      </c>
    </row>
    <row r="220" spans="1:21" hidden="1" x14ac:dyDescent="0.25">
      <c r="A220" s="34" t="s">
        <v>65</v>
      </c>
      <c r="B220" t="str">
        <f>+'desp. organic.'!B229</f>
        <v>0201</v>
      </c>
      <c r="C220" t="str">
        <f>+'desp. organic.'!C229</f>
        <v>Acció Social i Ciutadania</v>
      </c>
      <c r="D220">
        <f>+'desp. organic.'!D229</f>
        <v>112.8</v>
      </c>
      <c r="E220">
        <f>+'desp. organic.'!E229</f>
        <v>118.4</v>
      </c>
      <c r="F220">
        <f>+'desp. organic.'!F229</f>
        <v>0</v>
      </c>
      <c r="G220">
        <f>+'desp. organic.'!G229</f>
        <v>0</v>
      </c>
      <c r="H220">
        <f>+'desp. organic.'!H229</f>
        <v>0</v>
      </c>
      <c r="I220">
        <f>+'desp. organic.'!I229</f>
        <v>0</v>
      </c>
      <c r="J220">
        <f>+'desp. organic.'!J229</f>
        <v>0</v>
      </c>
      <c r="K220">
        <f>+'desp. organic.'!K229</f>
        <v>0</v>
      </c>
      <c r="L220">
        <f>+'desp. organic.'!L229</f>
        <v>0</v>
      </c>
      <c r="M220">
        <f>+'desp. organic.'!M229</f>
        <v>0</v>
      </c>
      <c r="N220" t="str">
        <f>+'desp. organic.'!N229</f>
        <v/>
      </c>
      <c r="O220" t="str">
        <f>+'desp. organic.'!O229</f>
        <v/>
      </c>
      <c r="Q220">
        <v>2021</v>
      </c>
      <c r="R220" s="34" t="s">
        <v>65</v>
      </c>
      <c r="S220" t="s">
        <v>13</v>
      </c>
      <c r="T220" t="s">
        <v>14</v>
      </c>
    </row>
    <row r="221" spans="1:21" hidden="1" x14ac:dyDescent="0.25">
      <c r="A221" s="34" t="s">
        <v>65</v>
      </c>
      <c r="B221">
        <f>+'desp. organic.'!B230</f>
        <v>0</v>
      </c>
      <c r="C221" t="str">
        <f>+'desp. organic.'!C230</f>
        <v>Qualitat de Vida, Igualtat i Esports / Drets Socials</v>
      </c>
      <c r="D221">
        <f>+'desp. organic.'!D230</f>
        <v>0</v>
      </c>
      <c r="E221">
        <f>+'desp. organic.'!E230</f>
        <v>0</v>
      </c>
      <c r="F221">
        <f>+'desp. organic.'!F230</f>
        <v>177.6</v>
      </c>
      <c r="G221">
        <f>+'desp. organic.'!G230</f>
        <v>185.4</v>
      </c>
      <c r="H221">
        <f>+'desp. organic.'!H230</f>
        <v>194.5</v>
      </c>
      <c r="I221">
        <f>+'desp. organic.'!I230</f>
        <v>239.81415999999999</v>
      </c>
      <c r="J221">
        <f>+'desp. organic.'!J230</f>
        <v>360.77746655999999</v>
      </c>
      <c r="K221">
        <f>+'desp. organic.'!K230</f>
        <v>341.3</v>
      </c>
      <c r="L221">
        <f>+'desp. organic.'!L230</f>
        <v>361.8</v>
      </c>
      <c r="M221">
        <f>+'desp. organic.'!M230</f>
        <v>365.53654971999993</v>
      </c>
      <c r="N221" t="str">
        <f>+'desp. organic.'!N230</f>
        <v/>
      </c>
      <c r="O221" t="str">
        <f>+'desp. organic.'!O230</f>
        <v/>
      </c>
      <c r="Q221">
        <v>2021</v>
      </c>
      <c r="R221" s="34" t="s">
        <v>65</v>
      </c>
      <c r="S221">
        <v>0</v>
      </c>
      <c r="T221" t="s">
        <v>15</v>
      </c>
    </row>
    <row r="222" spans="1:21" x14ac:dyDescent="0.25">
      <c r="A222" s="34" t="s">
        <v>65</v>
      </c>
      <c r="B222" t="str">
        <f>+'desp. organic.'!B231</f>
        <v>0202</v>
      </c>
      <c r="C222" t="str">
        <f>+'desp. organic.'!C231</f>
        <v>Gerència de l'Habitatge</v>
      </c>
      <c r="D222">
        <f>+'desp. organic.'!D231</f>
        <v>0</v>
      </c>
      <c r="E222">
        <f>+'desp. organic.'!E231</f>
        <v>0</v>
      </c>
      <c r="F222">
        <f>+'desp. organic.'!F231</f>
        <v>0</v>
      </c>
      <c r="G222">
        <f>+'desp. organic.'!G231</f>
        <v>0</v>
      </c>
      <c r="H222">
        <f>+'desp. organic.'!H231</f>
        <v>0</v>
      </c>
      <c r="I222">
        <f>+'desp. organic.'!I231</f>
        <v>0</v>
      </c>
      <c r="J222">
        <f>+'desp. organic.'!J231</f>
        <v>0</v>
      </c>
      <c r="K222">
        <f>+'desp. organic.'!K231</f>
        <v>0</v>
      </c>
      <c r="L222">
        <f>+'desp. organic.'!L231</f>
        <v>0</v>
      </c>
      <c r="M222">
        <f>+'desp. organic.'!M231</f>
        <v>0</v>
      </c>
      <c r="N222">
        <f>+'desp. organic.'!N231</f>
        <v>13.5</v>
      </c>
      <c r="O222">
        <f>+'desp. organic.'!O231</f>
        <v>27.3</v>
      </c>
      <c r="Q222">
        <v>2021</v>
      </c>
      <c r="R222" s="34" t="s">
        <v>65</v>
      </c>
      <c r="S222" t="s">
        <v>85</v>
      </c>
      <c r="T222" t="s">
        <v>127</v>
      </c>
      <c r="U222" s="93">
        <v>27.3</v>
      </c>
    </row>
    <row r="223" spans="1:21" x14ac:dyDescent="0.25">
      <c r="A223" s="34" t="s">
        <v>65</v>
      </c>
      <c r="B223" t="str">
        <f>+'desp. organic.'!B232</f>
        <v>0300</v>
      </c>
      <c r="C223" t="str">
        <f>+'desp. organic.'!C232</f>
        <v>Ger. d'Àrea Agenda 2030, Trans. Digital i Esport</v>
      </c>
      <c r="D223">
        <f>+'desp. organic.'!D232</f>
        <v>0</v>
      </c>
      <c r="E223">
        <f>+'desp. organic.'!E232</f>
        <v>0</v>
      </c>
      <c r="F223">
        <f>+'desp. organic.'!F232</f>
        <v>0</v>
      </c>
      <c r="G223">
        <f>+'desp. organic.'!G232</f>
        <v>0</v>
      </c>
      <c r="H223">
        <f>+'desp. organic.'!H232</f>
        <v>0</v>
      </c>
      <c r="I223">
        <f>+'desp. organic.'!I232</f>
        <v>0</v>
      </c>
      <c r="J223">
        <f>+'desp. organic.'!J232</f>
        <v>0</v>
      </c>
      <c r="K223">
        <f>+'desp. organic.'!K232</f>
        <v>0</v>
      </c>
      <c r="L223">
        <f>+'desp. organic.'!L232</f>
        <v>0</v>
      </c>
      <c r="M223">
        <f>+'desp. organic.'!M232</f>
        <v>0</v>
      </c>
      <c r="N223">
        <f>+'desp. organic.'!N232</f>
        <v>55.6</v>
      </c>
      <c r="O223">
        <f>+'desp. organic.'!O232</f>
        <v>62.9</v>
      </c>
      <c r="Q223">
        <v>2021</v>
      </c>
      <c r="R223" s="34" t="s">
        <v>65</v>
      </c>
      <c r="S223" t="s">
        <v>87</v>
      </c>
      <c r="T223" t="s">
        <v>140</v>
      </c>
      <c r="U223" s="93">
        <v>62.9</v>
      </c>
    </row>
    <row r="224" spans="1:21" x14ac:dyDescent="0.25">
      <c r="A224" s="34" t="s">
        <v>65</v>
      </c>
      <c r="B224" t="str">
        <f>+'desp. organic.'!B233</f>
        <v>0301</v>
      </c>
      <c r="C224" t="str">
        <f>+'desp. organic.'!C233</f>
        <v>Medi Ambient/Empresa, Cultura i Innovació</v>
      </c>
      <c r="D224">
        <f>+'desp. organic.'!D233</f>
        <v>432.3</v>
      </c>
      <c r="E224">
        <f>+'desp. organic.'!E233</f>
        <v>387.8</v>
      </c>
      <c r="F224">
        <f>+'desp. organic.'!F233</f>
        <v>0</v>
      </c>
      <c r="G224">
        <f>+'desp. organic.'!G233</f>
        <v>0</v>
      </c>
      <c r="H224">
        <f>+'desp. organic.'!H233</f>
        <v>0</v>
      </c>
      <c r="I224">
        <f>+'desp. organic.'!I233</f>
        <v>0</v>
      </c>
      <c r="J224">
        <f>+'desp. organic.'!J233</f>
        <v>0</v>
      </c>
      <c r="K224">
        <f>+'desp. organic.'!K233</f>
        <v>229.8</v>
      </c>
      <c r="L224">
        <f>+'desp. organic.'!L233</f>
        <v>0</v>
      </c>
      <c r="M224">
        <f>+'desp. organic.'!M233</f>
        <v>0</v>
      </c>
      <c r="N224">
        <f>+'desp. organic.'!N233</f>
        <v>53.5</v>
      </c>
      <c r="O224">
        <f>+'desp. organic.'!O233</f>
        <v>57.4</v>
      </c>
      <c r="Q224">
        <v>2021</v>
      </c>
      <c r="R224" s="34" t="s">
        <v>65</v>
      </c>
      <c r="S224" t="s">
        <v>16</v>
      </c>
      <c r="T224" t="s">
        <v>67</v>
      </c>
      <c r="U224" s="93">
        <v>57.4</v>
      </c>
    </row>
    <row r="225" spans="1:21" x14ac:dyDescent="0.25">
      <c r="A225" s="34" t="s">
        <v>65</v>
      </c>
      <c r="B225" t="str">
        <f>+'desp. organic.'!B234</f>
        <v>0400</v>
      </c>
      <c r="C225" t="str">
        <f>+'desp. organic.'!C234</f>
        <v>Gerència d'Àrea de Seguretat i Prevenció</v>
      </c>
      <c r="D225">
        <f>+'desp. organic.'!D234</f>
        <v>0</v>
      </c>
      <c r="E225">
        <f>+'desp. organic.'!E234</f>
        <v>0</v>
      </c>
      <c r="F225">
        <f>+'desp. organic.'!F234</f>
        <v>0</v>
      </c>
      <c r="G225">
        <f>+'desp. organic.'!G234</f>
        <v>0</v>
      </c>
      <c r="H225">
        <f>+'desp. organic.'!H234</f>
        <v>0</v>
      </c>
      <c r="I225">
        <f>+'desp. organic.'!I234</f>
        <v>0</v>
      </c>
      <c r="J225">
        <f>+'desp. organic.'!J234</f>
        <v>0</v>
      </c>
      <c r="K225">
        <f>+'desp. organic.'!K234</f>
        <v>0</v>
      </c>
      <c r="L225">
        <f>+'desp. organic.'!L234</f>
        <v>0</v>
      </c>
      <c r="M225">
        <f>+'desp. organic.'!M234</f>
        <v>0</v>
      </c>
      <c r="N225">
        <f>+'desp. organic.'!N234</f>
        <v>274.5</v>
      </c>
      <c r="O225">
        <f>+'desp. organic.'!O234</f>
        <v>298.39999999999998</v>
      </c>
      <c r="Q225">
        <v>2021</v>
      </c>
      <c r="R225" s="34" t="s">
        <v>65</v>
      </c>
      <c r="S225" t="s">
        <v>90</v>
      </c>
      <c r="T225" t="s">
        <v>129</v>
      </c>
      <c r="U225" s="93">
        <v>298.39999999999998</v>
      </c>
    </row>
    <row r="226" spans="1:21" hidden="1" x14ac:dyDescent="0.25">
      <c r="A226" s="34" t="s">
        <v>65</v>
      </c>
      <c r="B226" t="str">
        <f>+'desp. organic.'!B235</f>
        <v>0401</v>
      </c>
      <c r="C226" t="str">
        <f>+'desp. organic.'!C235</f>
        <v>Prevenció, Seguretat i Mobilitat / Seguretat i Prevenció</v>
      </c>
      <c r="D226">
        <f>+'desp. organic.'!D235</f>
        <v>247.5</v>
      </c>
      <c r="E226">
        <f>+'desp. organic.'!E235</f>
        <v>237.1</v>
      </c>
      <c r="F226">
        <f>+'desp. organic.'!F235</f>
        <v>230.8</v>
      </c>
      <c r="G226">
        <f>+'desp. organic.'!G235</f>
        <v>239.1</v>
      </c>
      <c r="H226">
        <f>+'desp. organic.'!H235</f>
        <v>243.9</v>
      </c>
      <c r="I226">
        <f>+'desp. organic.'!I235</f>
        <v>251.47240645000011</v>
      </c>
      <c r="J226">
        <f>+'desp. organic.'!J235</f>
        <v>258.8371678900001</v>
      </c>
      <c r="K226">
        <f>+'desp. organic.'!K235</f>
        <v>238.1</v>
      </c>
      <c r="L226">
        <f>+'desp. organic.'!L235</f>
        <v>249.2</v>
      </c>
      <c r="M226">
        <f>+'desp. organic.'!M235</f>
        <v>267.88926226000007</v>
      </c>
      <c r="N226" t="str">
        <f>+'desp. organic.'!N235</f>
        <v/>
      </c>
      <c r="O226" t="str">
        <f>+'desp. organic.'!O235</f>
        <v/>
      </c>
      <c r="Q226">
        <v>2021</v>
      </c>
      <c r="R226" s="34" t="s">
        <v>65</v>
      </c>
      <c r="S226" t="s">
        <v>18</v>
      </c>
      <c r="T226" t="s">
        <v>19</v>
      </c>
    </row>
    <row r="227" spans="1:21" x14ac:dyDescent="0.25">
      <c r="A227" s="34" t="s">
        <v>65</v>
      </c>
      <c r="B227" t="str">
        <f>+'desp. organic.'!B236</f>
        <v>0500</v>
      </c>
      <c r="C227" t="str">
        <f>+'desp. organic.'!C236</f>
        <v>Gerència d'Àrea d'ecologia Urbana</v>
      </c>
      <c r="D227">
        <f>+'desp. organic.'!D236</f>
        <v>0</v>
      </c>
      <c r="E227">
        <f>+'desp. organic.'!E236</f>
        <v>0</v>
      </c>
      <c r="F227">
        <f>+'desp. organic.'!F236</f>
        <v>0</v>
      </c>
      <c r="G227">
        <f>+'desp. organic.'!G236</f>
        <v>0</v>
      </c>
      <c r="H227">
        <f>+'desp. organic.'!H236</f>
        <v>0</v>
      </c>
      <c r="I227">
        <f>+'desp. organic.'!I236</f>
        <v>0</v>
      </c>
      <c r="J227">
        <f>+'desp. organic.'!J236</f>
        <v>0</v>
      </c>
      <c r="K227">
        <f>+'desp. organic.'!K236</f>
        <v>0</v>
      </c>
      <c r="L227">
        <f>+'desp. organic.'!L236</f>
        <v>0</v>
      </c>
      <c r="M227">
        <f>+'desp. organic.'!M236</f>
        <v>0</v>
      </c>
      <c r="N227">
        <f>+'desp. organic.'!N236</f>
        <v>37</v>
      </c>
      <c r="O227">
        <f>+'desp. organic.'!O236</f>
        <v>35.299999999999997</v>
      </c>
      <c r="Q227">
        <v>2021</v>
      </c>
      <c r="R227" s="34" t="s">
        <v>65</v>
      </c>
      <c r="S227" t="s">
        <v>92</v>
      </c>
      <c r="T227" t="s">
        <v>130</v>
      </c>
      <c r="U227" s="93">
        <v>35.299999999999997</v>
      </c>
    </row>
    <row r="228" spans="1:21" hidden="1" x14ac:dyDescent="0.25">
      <c r="A228" s="34" t="s">
        <v>65</v>
      </c>
      <c r="B228" t="str">
        <f>+'desp. organic.'!B237</f>
        <v>0501</v>
      </c>
      <c r="C228" t="str">
        <f>+'desp. organic.'!C237</f>
        <v>Hàbitat Urbà / Ecologia Urbana</v>
      </c>
      <c r="D228">
        <f>+'desp. organic.'!D237</f>
        <v>0</v>
      </c>
      <c r="E228">
        <f>+'desp. organic.'!E237</f>
        <v>0</v>
      </c>
      <c r="F228">
        <f>+'desp. organic.'!F237</f>
        <v>68.3</v>
      </c>
      <c r="G228">
        <f>+'desp. organic.'!G237</f>
        <v>64</v>
      </c>
      <c r="H228">
        <f>+'desp. organic.'!H237</f>
        <v>89</v>
      </c>
      <c r="I228">
        <f>+'desp. organic.'!I237</f>
        <v>81.029021229999984</v>
      </c>
      <c r="J228">
        <f>+'desp. organic.'!J237</f>
        <v>68.699919609999981</v>
      </c>
      <c r="K228">
        <f>+'desp. organic.'!K237</f>
        <v>68.8</v>
      </c>
      <c r="L228">
        <f>+'desp. organic.'!L237</f>
        <v>86.6</v>
      </c>
      <c r="M228">
        <f>+'desp. organic.'!M237</f>
        <v>54.733114670000006</v>
      </c>
      <c r="N228" t="str">
        <f>+'desp. organic.'!N237</f>
        <v/>
      </c>
      <c r="O228" t="str">
        <f>+'desp. organic.'!O237</f>
        <v/>
      </c>
      <c r="Q228">
        <v>2021</v>
      </c>
      <c r="R228" s="34" t="s">
        <v>65</v>
      </c>
      <c r="S228" t="s">
        <v>20</v>
      </c>
      <c r="T228" t="s">
        <v>21</v>
      </c>
    </row>
    <row r="229" spans="1:21" hidden="1" x14ac:dyDescent="0.25">
      <c r="A229" s="34" t="s">
        <v>65</v>
      </c>
      <c r="B229">
        <f>+'desp. organic.'!B238</f>
        <v>0</v>
      </c>
      <c r="C229" t="str">
        <f>+'desp. organic.'!C238</f>
        <v>Urbanisme i Infraestructures</v>
      </c>
      <c r="D229">
        <f>+'desp. organic.'!D238</f>
        <v>71.3</v>
      </c>
      <c r="E229">
        <f>+'desp. organic.'!E238</f>
        <v>58.4</v>
      </c>
      <c r="F229">
        <f>+'desp. organic.'!F238</f>
        <v>0</v>
      </c>
      <c r="G229">
        <f>+'desp. organic.'!G238</f>
        <v>0</v>
      </c>
      <c r="H229">
        <f>+'desp. organic.'!H238</f>
        <v>0</v>
      </c>
      <c r="I229">
        <f>+'desp. organic.'!I238</f>
        <v>0</v>
      </c>
      <c r="J229">
        <f>+'desp. organic.'!J238</f>
        <v>0</v>
      </c>
      <c r="K229">
        <f>+'desp. organic.'!K238</f>
        <v>0</v>
      </c>
      <c r="L229">
        <f>+'desp. organic.'!L238</f>
        <v>0</v>
      </c>
      <c r="M229">
        <f>+'desp. organic.'!M238</f>
        <v>0</v>
      </c>
      <c r="N229" t="str">
        <f>+'desp. organic.'!N238</f>
        <v/>
      </c>
      <c r="O229" t="str">
        <f>+'desp. organic.'!O238</f>
        <v/>
      </c>
      <c r="Q229">
        <v>2021</v>
      </c>
      <c r="R229" s="34" t="s">
        <v>65</v>
      </c>
      <c r="S229">
        <v>0</v>
      </c>
      <c r="T229" t="s">
        <v>22</v>
      </c>
    </row>
    <row r="230" spans="1:21" x14ac:dyDescent="0.25">
      <c r="A230" s="34" t="s">
        <v>65</v>
      </c>
      <c r="B230" t="str">
        <f>+'desp. organic.'!B239</f>
        <v>0502</v>
      </c>
      <c r="C230" t="str">
        <f>+'desp. organic.'!C239</f>
        <v>Medi Ambient</v>
      </c>
      <c r="D230">
        <f>+'desp. organic.'!D239</f>
        <v>0</v>
      </c>
      <c r="E230">
        <f>+'desp. organic.'!E239</f>
        <v>0</v>
      </c>
      <c r="F230">
        <f>+'desp. organic.'!F239</f>
        <v>0</v>
      </c>
      <c r="G230">
        <f>+'desp. organic.'!G239</f>
        <v>349.6</v>
      </c>
      <c r="H230">
        <f>+'desp. organic.'!H239</f>
        <v>309.7</v>
      </c>
      <c r="I230">
        <f>+'desp. organic.'!I239</f>
        <v>0</v>
      </c>
      <c r="J230">
        <f>+'desp. organic.'!J239</f>
        <v>0</v>
      </c>
      <c r="K230">
        <f>+'desp. organic.'!K239</f>
        <v>0</v>
      </c>
      <c r="L230">
        <f>+'desp. organic.'!L239</f>
        <v>0</v>
      </c>
      <c r="M230">
        <f>+'desp. organic.'!M239</f>
        <v>0</v>
      </c>
      <c r="N230">
        <f>+'desp. organic.'!N239</f>
        <v>296.89999999999998</v>
      </c>
      <c r="O230">
        <f>+'desp. organic.'!O239</f>
        <v>274.8</v>
      </c>
      <c r="Q230">
        <v>2021</v>
      </c>
      <c r="R230" s="34" t="s">
        <v>65</v>
      </c>
      <c r="S230" t="s">
        <v>23</v>
      </c>
      <c r="T230" t="s">
        <v>17</v>
      </c>
      <c r="U230" s="93">
        <v>274.8</v>
      </c>
    </row>
    <row r="231" spans="1:21" hidden="1" x14ac:dyDescent="0.25">
      <c r="A231" s="34" t="s">
        <v>65</v>
      </c>
      <c r="B231">
        <f>+'desp. organic.'!B240</f>
        <v>0</v>
      </c>
      <c r="C231" t="str">
        <f>+'desp. organic.'!C240</f>
        <v>Medi Ambient i Serveis Urbans</v>
      </c>
      <c r="D231">
        <f>+'desp. organic.'!D240</f>
        <v>0</v>
      </c>
      <c r="E231">
        <f>+'desp. organic.'!E240</f>
        <v>0</v>
      </c>
      <c r="F231">
        <f>+'desp. organic.'!F240</f>
        <v>365.7</v>
      </c>
      <c r="G231">
        <f>+'desp. organic.'!G240</f>
        <v>0</v>
      </c>
      <c r="H231">
        <f>+'desp. organic.'!H240</f>
        <v>0</v>
      </c>
      <c r="I231">
        <f>+'desp. organic.'!I240</f>
        <v>314.60005288999997</v>
      </c>
      <c r="J231">
        <f>+'desp. organic.'!J240</f>
        <v>277.06792996999997</v>
      </c>
      <c r="K231">
        <f>+'desp. organic.'!K240</f>
        <v>288.60000000000002</v>
      </c>
      <c r="L231">
        <f>+'desp. organic.'!L240</f>
        <v>282.2</v>
      </c>
      <c r="M231">
        <f>+'desp. organic.'!M240</f>
        <v>285.64469974000008</v>
      </c>
      <c r="N231" t="str">
        <f>+'desp. organic.'!N240</f>
        <v/>
      </c>
      <c r="O231" t="str">
        <f>+'desp. organic.'!O240</f>
        <v/>
      </c>
      <c r="Q231">
        <v>2021</v>
      </c>
      <c r="R231" s="34" t="s">
        <v>65</v>
      </c>
      <c r="S231">
        <v>0</v>
      </c>
      <c r="T231" t="s">
        <v>24</v>
      </c>
    </row>
    <row r="232" spans="1:21" x14ac:dyDescent="0.25">
      <c r="A232" s="34" t="s">
        <v>65</v>
      </c>
      <c r="B232" t="str">
        <f>+'desp. organic.'!B241</f>
        <v>0503</v>
      </c>
      <c r="C232" t="str">
        <f>+'desp. organic.'!C241</f>
        <v>Urbanisme</v>
      </c>
      <c r="D232">
        <f>+'desp. organic.'!D241</f>
        <v>0</v>
      </c>
      <c r="E232">
        <f>+'desp. organic.'!E241</f>
        <v>0</v>
      </c>
      <c r="F232">
        <f>+'desp. organic.'!F241</f>
        <v>0</v>
      </c>
      <c r="G232">
        <f>+'desp. organic.'!G241</f>
        <v>3.7</v>
      </c>
      <c r="H232">
        <f>+'desp. organic.'!H241</f>
        <v>6.8</v>
      </c>
      <c r="I232">
        <f>+'desp. organic.'!I241</f>
        <v>5.3755218800000009</v>
      </c>
      <c r="J232">
        <f>+'desp. organic.'!J241</f>
        <v>3.4684100499999997</v>
      </c>
      <c r="K232">
        <f>+'desp. organic.'!K241</f>
        <v>3.9</v>
      </c>
      <c r="L232">
        <f>+'desp. organic.'!L241</f>
        <v>3.8</v>
      </c>
      <c r="M232">
        <f>+'desp. organic.'!M241</f>
        <v>3.3299338000000005</v>
      </c>
      <c r="N232">
        <f>+'desp. organic.'!N241</f>
        <v>19.3</v>
      </c>
      <c r="O232">
        <f>+'desp. organic.'!O241</f>
        <v>13.9</v>
      </c>
      <c r="Q232">
        <v>2021</v>
      </c>
      <c r="R232" s="34" t="s">
        <v>65</v>
      </c>
      <c r="S232" t="s">
        <v>25</v>
      </c>
      <c r="T232" t="s">
        <v>26</v>
      </c>
      <c r="U232" s="93">
        <v>13.9</v>
      </c>
    </row>
    <row r="233" spans="1:21" x14ac:dyDescent="0.25">
      <c r="A233" s="34" t="s">
        <v>65</v>
      </c>
      <c r="B233" t="str">
        <f>+'desp. organic.'!B242</f>
        <v>0504</v>
      </c>
      <c r="C233" t="str">
        <f>+'desp. organic.'!C242</f>
        <v>Infraestructures i coordinació urbana / Mobilitat i infraestructures</v>
      </c>
      <c r="D233">
        <f>+'desp. organic.'!D242</f>
        <v>0</v>
      </c>
      <c r="E233">
        <f>+'desp. organic.'!E242</f>
        <v>0</v>
      </c>
      <c r="F233">
        <f>+'desp. organic.'!F242</f>
        <v>0</v>
      </c>
      <c r="G233">
        <f>+'desp. organic.'!G242</f>
        <v>8.5</v>
      </c>
      <c r="H233">
        <f>+'desp. organic.'!H242</f>
        <v>48.3</v>
      </c>
      <c r="I233">
        <f>+'desp. organic.'!I242</f>
        <v>60.213704190000037</v>
      </c>
      <c r="J233">
        <f>+'desp. organic.'!J242</f>
        <v>37.631539429999989</v>
      </c>
      <c r="K233">
        <f>+'desp. organic.'!K242</f>
        <v>47.7</v>
      </c>
      <c r="L233">
        <f>+'desp. organic.'!L242</f>
        <v>198.5</v>
      </c>
      <c r="M233">
        <f>+'desp. organic.'!M242</f>
        <v>231.46641796999998</v>
      </c>
      <c r="N233">
        <f>+'desp. organic.'!N242</f>
        <v>238.2</v>
      </c>
      <c r="O233">
        <f>+'desp. organic.'!O242</f>
        <v>240.3</v>
      </c>
      <c r="Q233">
        <v>2021</v>
      </c>
      <c r="R233" s="34" t="s">
        <v>65</v>
      </c>
      <c r="S233" t="s">
        <v>27</v>
      </c>
      <c r="T233" t="s">
        <v>28</v>
      </c>
      <c r="U233" s="93">
        <v>240.3</v>
      </c>
    </row>
    <row r="234" spans="1:21" x14ac:dyDescent="0.25">
      <c r="A234" s="34" t="s">
        <v>65</v>
      </c>
      <c r="B234" t="str">
        <f>+'desp. organic.'!B243</f>
        <v>0505</v>
      </c>
      <c r="C234" t="str">
        <f>+'desp. organic.'!C243</f>
        <v>Gerència de L'Arquitecte/a en Cap</v>
      </c>
      <c r="D234">
        <f>+'desp. organic.'!D243</f>
        <v>0</v>
      </c>
      <c r="E234">
        <f>+'desp. organic.'!E243</f>
        <v>0</v>
      </c>
      <c r="F234">
        <f>+'desp. organic.'!F243</f>
        <v>0</v>
      </c>
      <c r="G234">
        <f>+'desp. organic.'!G243</f>
        <v>0</v>
      </c>
      <c r="H234">
        <f>+'desp. organic.'!H243</f>
        <v>0</v>
      </c>
      <c r="I234">
        <f>+'desp. organic.'!I243</f>
        <v>0</v>
      </c>
      <c r="J234">
        <f>+'desp. organic.'!J243</f>
        <v>0</v>
      </c>
      <c r="K234">
        <f>+'desp. organic.'!K243</f>
        <v>0</v>
      </c>
      <c r="L234">
        <f>+'desp. organic.'!L243</f>
        <v>0</v>
      </c>
      <c r="M234">
        <f>+'desp. organic.'!M243</f>
        <v>0</v>
      </c>
      <c r="N234">
        <f>+'desp. organic.'!N243</f>
        <v>2.8</v>
      </c>
      <c r="O234">
        <f>+'desp. organic.'!O243</f>
        <v>7.4</v>
      </c>
      <c r="Q234">
        <v>2021</v>
      </c>
      <c r="R234" s="34" t="s">
        <v>65</v>
      </c>
      <c r="S234" t="s">
        <v>97</v>
      </c>
      <c r="T234" t="s">
        <v>136</v>
      </c>
      <c r="U234" s="93">
        <v>7.4</v>
      </c>
    </row>
    <row r="235" spans="1:21" x14ac:dyDescent="0.25">
      <c r="A235" s="34" t="s">
        <v>65</v>
      </c>
      <c r="B235" t="str">
        <f>+'desp. organic.'!B244</f>
        <v>0601</v>
      </c>
      <c r="C235" t="str">
        <f>+'desp. organic.'!C244</f>
        <v>Ciutat Vella</v>
      </c>
      <c r="D235">
        <f>+'desp. organic.'!D244</f>
        <v>45.8</v>
      </c>
      <c r="E235">
        <f>+'desp. organic.'!E244</f>
        <v>44.8</v>
      </c>
      <c r="F235">
        <f>+'desp. organic.'!F244</f>
        <v>45.7</v>
      </c>
      <c r="G235">
        <f>+'desp. organic.'!G244</f>
        <v>46.5</v>
      </c>
      <c r="H235">
        <f>+'desp. organic.'!H244</f>
        <v>47.7</v>
      </c>
      <c r="I235">
        <f>+'desp. organic.'!I244</f>
        <v>46.870663080000014</v>
      </c>
      <c r="J235">
        <f>+'desp. organic.'!J244</f>
        <v>48.255312570000001</v>
      </c>
      <c r="K235">
        <f>+'desp. organic.'!K244</f>
        <v>50.3</v>
      </c>
      <c r="L235">
        <f>+'desp. organic.'!L244</f>
        <v>51.9</v>
      </c>
      <c r="M235">
        <f>+'desp. organic.'!M244</f>
        <v>54.220914919999998</v>
      </c>
      <c r="N235">
        <f>+'desp. organic.'!N244</f>
        <v>53.7</v>
      </c>
      <c r="O235">
        <f>+'desp. organic.'!O244</f>
        <v>53.4</v>
      </c>
      <c r="Q235">
        <v>2021</v>
      </c>
      <c r="R235" s="34" t="s">
        <v>65</v>
      </c>
      <c r="S235" t="s">
        <v>29</v>
      </c>
      <c r="T235" t="s">
        <v>30</v>
      </c>
      <c r="U235" s="93">
        <v>53.4</v>
      </c>
    </row>
    <row r="236" spans="1:21" x14ac:dyDescent="0.25">
      <c r="A236" s="34" t="s">
        <v>65</v>
      </c>
      <c r="B236" t="str">
        <f>+'desp. organic.'!B245</f>
        <v>0602</v>
      </c>
      <c r="C236" t="str">
        <f>+'desp. organic.'!C245</f>
        <v>Eixample</v>
      </c>
      <c r="D236">
        <f>+'desp. organic.'!D245</f>
        <v>38.5</v>
      </c>
      <c r="E236">
        <f>+'desp. organic.'!E245</f>
        <v>38.1</v>
      </c>
      <c r="F236">
        <f>+'desp. organic.'!F245</f>
        <v>40.6</v>
      </c>
      <c r="G236">
        <f>+'desp. organic.'!G245</f>
        <v>40.9</v>
      </c>
      <c r="H236">
        <f>+'desp. organic.'!H245</f>
        <v>41.3</v>
      </c>
      <c r="I236">
        <f>+'desp. organic.'!I245</f>
        <v>41.968818660000004</v>
      </c>
      <c r="J236">
        <f>+'desp. organic.'!J245</f>
        <v>42.361901079999996</v>
      </c>
      <c r="K236">
        <f>+'desp. organic.'!K245</f>
        <v>44.5</v>
      </c>
      <c r="L236">
        <f>+'desp. organic.'!L245</f>
        <v>44.1</v>
      </c>
      <c r="M236">
        <f>+'desp. organic.'!M245</f>
        <v>45.769619570000003</v>
      </c>
      <c r="N236">
        <f>+'desp. organic.'!N245</f>
        <v>45.3</v>
      </c>
      <c r="O236">
        <f>+'desp. organic.'!O245</f>
        <v>45.9</v>
      </c>
      <c r="Q236">
        <v>2021</v>
      </c>
      <c r="R236" s="34" t="s">
        <v>65</v>
      </c>
      <c r="S236" t="s">
        <v>31</v>
      </c>
      <c r="T236" t="s">
        <v>32</v>
      </c>
      <c r="U236" s="93">
        <v>45.9</v>
      </c>
    </row>
    <row r="237" spans="1:21" x14ac:dyDescent="0.25">
      <c r="A237" s="34" t="s">
        <v>65</v>
      </c>
      <c r="B237" t="str">
        <f>+'desp. organic.'!B246</f>
        <v>0603</v>
      </c>
      <c r="C237" t="str">
        <f>+'desp. organic.'!C246</f>
        <v>Sants-Montjuïc</v>
      </c>
      <c r="D237">
        <f>+'desp. organic.'!D246</f>
        <v>41.7</v>
      </c>
      <c r="E237">
        <f>+'desp. organic.'!E246</f>
        <v>37.4</v>
      </c>
      <c r="F237">
        <f>+'desp. organic.'!F246</f>
        <v>34.6</v>
      </c>
      <c r="G237">
        <f>+'desp. organic.'!G246</f>
        <v>35.9</v>
      </c>
      <c r="H237">
        <f>+'desp. organic.'!H246</f>
        <v>36.1</v>
      </c>
      <c r="I237">
        <f>+'desp. organic.'!I246</f>
        <v>37.316114499999998</v>
      </c>
      <c r="J237">
        <f>+'desp. organic.'!J246</f>
        <v>37.084053350000005</v>
      </c>
      <c r="K237">
        <f>+'desp. organic.'!K246</f>
        <v>37.799999999999997</v>
      </c>
      <c r="L237">
        <f>+'desp. organic.'!L246</f>
        <v>38.299999999999997</v>
      </c>
      <c r="M237">
        <f>+'desp. organic.'!M246</f>
        <v>38.616733700000019</v>
      </c>
      <c r="N237">
        <f>+'desp. organic.'!N246</f>
        <v>38.799999999999997</v>
      </c>
      <c r="O237">
        <f>+'desp. organic.'!O246</f>
        <v>39.6</v>
      </c>
      <c r="Q237">
        <v>2021</v>
      </c>
      <c r="R237" s="34" t="s">
        <v>65</v>
      </c>
      <c r="S237" t="s">
        <v>33</v>
      </c>
      <c r="T237" t="s">
        <v>34</v>
      </c>
      <c r="U237" s="93">
        <v>39.6</v>
      </c>
    </row>
    <row r="238" spans="1:21" x14ac:dyDescent="0.25">
      <c r="A238" s="34" t="s">
        <v>65</v>
      </c>
      <c r="B238" t="str">
        <f>+'desp. organic.'!B247</f>
        <v>0604</v>
      </c>
      <c r="C238" t="str">
        <f>+'desp. organic.'!C247</f>
        <v>Les Corts</v>
      </c>
      <c r="D238">
        <f>+'desp. organic.'!D247</f>
        <v>19.2</v>
      </c>
      <c r="E238">
        <f>+'desp. organic.'!E247</f>
        <v>15.4</v>
      </c>
      <c r="F238">
        <f>+'desp. organic.'!F247</f>
        <v>15.6</v>
      </c>
      <c r="G238">
        <f>+'desp. organic.'!G247</f>
        <v>16.600000000000001</v>
      </c>
      <c r="H238">
        <f>+'desp. organic.'!H247</f>
        <v>17.7</v>
      </c>
      <c r="I238">
        <f>+'desp. organic.'!I247</f>
        <v>17.452463819999995</v>
      </c>
      <c r="J238">
        <f>+'desp. organic.'!J247</f>
        <v>16.787880410000003</v>
      </c>
      <c r="K238">
        <f>+'desp. organic.'!K247</f>
        <v>17.100000000000001</v>
      </c>
      <c r="L238">
        <f>+'desp. organic.'!L247</f>
        <v>17.100000000000001</v>
      </c>
      <c r="M238">
        <f>+'desp. organic.'!M247</f>
        <v>17.077676539999995</v>
      </c>
      <c r="N238">
        <f>+'desp. organic.'!N247</f>
        <v>17.3</v>
      </c>
      <c r="O238">
        <f>+'desp. organic.'!O247</f>
        <v>18.100000000000001</v>
      </c>
      <c r="Q238">
        <v>2021</v>
      </c>
      <c r="R238" s="34" t="s">
        <v>65</v>
      </c>
      <c r="S238" t="s">
        <v>35</v>
      </c>
      <c r="T238" t="s">
        <v>36</v>
      </c>
      <c r="U238" s="93">
        <v>18.100000000000001</v>
      </c>
    </row>
    <row r="239" spans="1:21" x14ac:dyDescent="0.25">
      <c r="A239" s="34" t="s">
        <v>65</v>
      </c>
      <c r="B239" t="str">
        <f>+'desp. organic.'!B248</f>
        <v>0605</v>
      </c>
      <c r="C239" t="str">
        <f>+'desp. organic.'!C248</f>
        <v>Sarrià-St.Gervasi</v>
      </c>
      <c r="D239">
        <f>+'desp. organic.'!D248</f>
        <v>28.9</v>
      </c>
      <c r="E239">
        <f>+'desp. organic.'!E248</f>
        <v>21.9</v>
      </c>
      <c r="F239">
        <f>+'desp. organic.'!F248</f>
        <v>21.6</v>
      </c>
      <c r="G239">
        <f>+'desp. organic.'!G248</f>
        <v>24</v>
      </c>
      <c r="H239">
        <f>+'desp. organic.'!H248</f>
        <v>22.2</v>
      </c>
      <c r="I239">
        <f>+'desp. organic.'!I248</f>
        <v>23.857269930000001</v>
      </c>
      <c r="J239">
        <f>+'desp. organic.'!J248</f>
        <v>22.227003460000006</v>
      </c>
      <c r="K239">
        <f>+'desp. organic.'!K248</f>
        <v>22.4</v>
      </c>
      <c r="L239">
        <f>+'desp. organic.'!L248</f>
        <v>24</v>
      </c>
      <c r="M239">
        <f>+'desp. organic.'!M248</f>
        <v>23.715783200000004</v>
      </c>
      <c r="N239">
        <f>+'desp. organic.'!N248</f>
        <v>23.5</v>
      </c>
      <c r="O239">
        <f>+'desp. organic.'!O248</f>
        <v>23.6</v>
      </c>
      <c r="Q239">
        <v>2021</v>
      </c>
      <c r="R239" s="34" t="s">
        <v>65</v>
      </c>
      <c r="S239" t="s">
        <v>37</v>
      </c>
      <c r="T239" t="s">
        <v>38</v>
      </c>
      <c r="U239" s="93">
        <v>23.6</v>
      </c>
    </row>
    <row r="240" spans="1:21" x14ac:dyDescent="0.25">
      <c r="A240" s="34" t="s">
        <v>65</v>
      </c>
      <c r="B240" t="str">
        <f>+'desp. organic.'!B249</f>
        <v>0606</v>
      </c>
      <c r="C240" t="str">
        <f>+'desp. organic.'!C249</f>
        <v>Gràcia</v>
      </c>
      <c r="D240">
        <f>+'desp. organic.'!D249</f>
        <v>27.6</v>
      </c>
      <c r="E240">
        <f>+'desp. organic.'!E249</f>
        <v>25.3</v>
      </c>
      <c r="F240">
        <f>+'desp. organic.'!F249</f>
        <v>31.9</v>
      </c>
      <c r="G240">
        <f>+'desp. organic.'!G249</f>
        <v>24</v>
      </c>
      <c r="H240">
        <f>+'desp. organic.'!H249</f>
        <v>24.3</v>
      </c>
      <c r="I240">
        <f>+'desp. organic.'!I249</f>
        <v>23.71989525</v>
      </c>
      <c r="J240">
        <f>+'desp. organic.'!J249</f>
        <v>26.889458910000002</v>
      </c>
      <c r="K240">
        <f>+'desp. organic.'!K249</f>
        <v>26.3</v>
      </c>
      <c r="L240">
        <f>+'desp. organic.'!L249</f>
        <v>26.2</v>
      </c>
      <c r="M240">
        <f>+'desp. organic.'!M249</f>
        <v>26.161587229999995</v>
      </c>
      <c r="N240">
        <f>+'desp. organic.'!N249</f>
        <v>25.7</v>
      </c>
      <c r="O240">
        <f>+'desp. organic.'!O249</f>
        <v>28.5</v>
      </c>
      <c r="Q240">
        <v>2021</v>
      </c>
      <c r="R240" s="34" t="s">
        <v>65</v>
      </c>
      <c r="S240" t="s">
        <v>39</v>
      </c>
      <c r="T240" t="s">
        <v>40</v>
      </c>
      <c r="U240" s="93">
        <v>28.5</v>
      </c>
    </row>
    <row r="241" spans="1:21" x14ac:dyDescent="0.25">
      <c r="A241" s="34" t="s">
        <v>65</v>
      </c>
      <c r="B241" t="str">
        <f>+'desp. organic.'!B250</f>
        <v>0607</v>
      </c>
      <c r="C241" t="str">
        <f>+'desp. organic.'!C250</f>
        <v>Horta-Guinardó</v>
      </c>
      <c r="D241">
        <f>+'desp. organic.'!D250</f>
        <v>27.9</v>
      </c>
      <c r="E241">
        <f>+'desp. organic.'!E250</f>
        <v>31.3</v>
      </c>
      <c r="F241">
        <f>+'desp. organic.'!F250</f>
        <v>27.5</v>
      </c>
      <c r="G241">
        <f>+'desp. organic.'!G250</f>
        <v>28.5</v>
      </c>
      <c r="H241">
        <f>+'desp. organic.'!H250</f>
        <v>28.8</v>
      </c>
      <c r="I241">
        <f>+'desp. organic.'!I250</f>
        <v>28.834027000000006</v>
      </c>
      <c r="J241">
        <f>+'desp. organic.'!J250</f>
        <v>31.986078410000012</v>
      </c>
      <c r="K241">
        <f>+'desp. organic.'!K250</f>
        <v>32.299999999999997</v>
      </c>
      <c r="L241">
        <f>+'desp. organic.'!L250</f>
        <v>32.4</v>
      </c>
      <c r="M241">
        <f>+'desp. organic.'!M250</f>
        <v>32.935346719999998</v>
      </c>
      <c r="N241">
        <f>+'desp. organic.'!N250</f>
        <v>33.1</v>
      </c>
      <c r="O241">
        <f>+'desp. organic.'!O250</f>
        <v>34.799999999999997</v>
      </c>
      <c r="Q241">
        <v>2021</v>
      </c>
      <c r="R241" s="34" t="s">
        <v>65</v>
      </c>
      <c r="S241" t="s">
        <v>41</v>
      </c>
      <c r="T241" t="s">
        <v>42</v>
      </c>
      <c r="U241" s="93">
        <v>34.799999999999997</v>
      </c>
    </row>
    <row r="242" spans="1:21" x14ac:dyDescent="0.25">
      <c r="A242" s="34" t="s">
        <v>65</v>
      </c>
      <c r="B242" t="str">
        <f>+'desp. organic.'!B251</f>
        <v>0608</v>
      </c>
      <c r="C242" t="str">
        <f>+'desp. organic.'!C251</f>
        <v>Nou Barris</v>
      </c>
      <c r="D242">
        <f>+'desp. organic.'!D251</f>
        <v>26.6</v>
      </c>
      <c r="E242">
        <f>+'desp. organic.'!E251</f>
        <v>25.2</v>
      </c>
      <c r="F242">
        <f>+'desp. organic.'!F251</f>
        <v>26.9</v>
      </c>
      <c r="G242">
        <f>+'desp. organic.'!G251</f>
        <v>27.6</v>
      </c>
      <c r="H242">
        <f>+'desp. organic.'!H251</f>
        <v>28.2</v>
      </c>
      <c r="I242">
        <f>+'desp. organic.'!I251</f>
        <v>30.51854384</v>
      </c>
      <c r="J242">
        <f>+'desp. organic.'!J251</f>
        <v>34.759443569999988</v>
      </c>
      <c r="K242">
        <f>+'desp. organic.'!K251</f>
        <v>38.200000000000003</v>
      </c>
      <c r="L242">
        <f>+'desp. organic.'!L251</f>
        <v>37.700000000000003</v>
      </c>
      <c r="M242">
        <f>+'desp. organic.'!M251</f>
        <v>38.593940419999996</v>
      </c>
      <c r="N242">
        <f>+'desp. organic.'!N251</f>
        <v>36.9</v>
      </c>
      <c r="O242">
        <f>+'desp. organic.'!O251</f>
        <v>38.9</v>
      </c>
      <c r="Q242">
        <v>2021</v>
      </c>
      <c r="R242" s="34" t="s">
        <v>65</v>
      </c>
      <c r="S242" t="s">
        <v>43</v>
      </c>
      <c r="T242" t="s">
        <v>44</v>
      </c>
      <c r="U242" s="93">
        <v>38.9</v>
      </c>
    </row>
    <row r="243" spans="1:21" x14ac:dyDescent="0.25">
      <c r="A243" s="34" t="s">
        <v>65</v>
      </c>
      <c r="B243" t="str">
        <f>+'desp. organic.'!B252</f>
        <v>0609</v>
      </c>
      <c r="C243" t="str">
        <f>+'desp. organic.'!C252</f>
        <v>St. Andreu</v>
      </c>
      <c r="D243">
        <f>+'desp. organic.'!D252</f>
        <v>32.1</v>
      </c>
      <c r="E243">
        <f>+'desp. organic.'!E252</f>
        <v>31.2</v>
      </c>
      <c r="F243">
        <f>+'desp. organic.'!F252</f>
        <v>31.4</v>
      </c>
      <c r="G243">
        <f>+'desp. organic.'!G252</f>
        <v>31.9</v>
      </c>
      <c r="H243">
        <f>+'desp. organic.'!H252</f>
        <v>42.3</v>
      </c>
      <c r="I243">
        <f>+'desp. organic.'!I252</f>
        <v>27.75409054</v>
      </c>
      <c r="J243">
        <f>+'desp. organic.'!J252</f>
        <v>29.300845169999992</v>
      </c>
      <c r="K243">
        <f>+'desp. organic.'!K252</f>
        <v>28.9</v>
      </c>
      <c r="L243">
        <f>+'desp. organic.'!L252</f>
        <v>29.7</v>
      </c>
      <c r="M243">
        <f>+'desp. organic.'!M252</f>
        <v>31.29775287</v>
      </c>
      <c r="N243">
        <f>+'desp. organic.'!N252</f>
        <v>29.8</v>
      </c>
      <c r="O243">
        <f>+'desp. organic.'!O252</f>
        <v>31.2</v>
      </c>
      <c r="Q243">
        <v>2021</v>
      </c>
      <c r="R243" s="34" t="s">
        <v>65</v>
      </c>
      <c r="S243" t="s">
        <v>45</v>
      </c>
      <c r="T243" t="s">
        <v>46</v>
      </c>
      <c r="U243" s="93">
        <v>31.2</v>
      </c>
    </row>
    <row r="244" spans="1:21" x14ac:dyDescent="0.25">
      <c r="A244" s="34" t="s">
        <v>65</v>
      </c>
      <c r="B244" t="str">
        <f>+'desp. organic.'!B253</f>
        <v>0610</v>
      </c>
      <c r="C244" t="str">
        <f>+'desp. organic.'!C253</f>
        <v>St. Martí</v>
      </c>
      <c r="D244">
        <f>+'desp. organic.'!D253</f>
        <v>38.9</v>
      </c>
      <c r="E244">
        <f>+'desp. organic.'!E253</f>
        <v>37.700000000000003</v>
      </c>
      <c r="F244">
        <f>+'desp. organic.'!F253</f>
        <v>39.9</v>
      </c>
      <c r="G244">
        <f>+'desp. organic.'!G253</f>
        <v>38.5</v>
      </c>
      <c r="H244">
        <f>+'desp. organic.'!H253</f>
        <v>39.799999999999997</v>
      </c>
      <c r="I244">
        <f>+'desp. organic.'!I253</f>
        <v>42.012006650000011</v>
      </c>
      <c r="J244">
        <f>+'desp. organic.'!J253</f>
        <v>43.056060859999981</v>
      </c>
      <c r="K244">
        <f>+'desp. organic.'!K253</f>
        <v>44.4</v>
      </c>
      <c r="L244">
        <f>+'desp. organic.'!L253</f>
        <v>45.1</v>
      </c>
      <c r="M244">
        <f>+'desp. organic.'!M253</f>
        <v>45.861210400000012</v>
      </c>
      <c r="N244">
        <f>+'desp. organic.'!N253</f>
        <v>44.9</v>
      </c>
      <c r="O244">
        <f>+'desp. organic.'!O253</f>
        <v>45.6</v>
      </c>
      <c r="Q244">
        <v>2021</v>
      </c>
      <c r="R244" s="34" t="s">
        <v>65</v>
      </c>
      <c r="S244" t="s">
        <v>47</v>
      </c>
      <c r="T244" t="s">
        <v>48</v>
      </c>
      <c r="U244" s="93">
        <v>45.6</v>
      </c>
    </row>
    <row r="245" spans="1:21" x14ac:dyDescent="0.25">
      <c r="A245" s="34" t="s">
        <v>65</v>
      </c>
      <c r="B245" t="str">
        <f>+'desp. organic.'!B254</f>
        <v>0700</v>
      </c>
      <c r="C245" t="str">
        <f>+'desp. organic.'!C254</f>
        <v>Gerència d'Economia, Recursos i Prom.Econom</v>
      </c>
      <c r="D245">
        <f>+'desp. organic.'!D254</f>
        <v>0</v>
      </c>
      <c r="E245">
        <f>+'desp. organic.'!E254</f>
        <v>0</v>
      </c>
      <c r="F245">
        <f>+'desp. organic.'!F254</f>
        <v>0</v>
      </c>
      <c r="G245">
        <f>+'desp. organic.'!G254</f>
        <v>0</v>
      </c>
      <c r="H245">
        <f>+'desp. organic.'!H254</f>
        <v>0</v>
      </c>
      <c r="I245">
        <f>+'desp. organic.'!I254</f>
        <v>0</v>
      </c>
      <c r="J245">
        <f>+'desp. organic.'!J254</f>
        <v>0</v>
      </c>
      <c r="K245">
        <f>+'desp. organic.'!K254</f>
        <v>0</v>
      </c>
      <c r="L245">
        <f>+'desp. organic.'!L254</f>
        <v>0</v>
      </c>
      <c r="M245">
        <f>+'desp. organic.'!M254</f>
        <v>0</v>
      </c>
      <c r="N245">
        <f>+'desp. organic.'!N254</f>
        <v>101.7</v>
      </c>
      <c r="O245">
        <f>+'desp. organic.'!O254</f>
        <v>122.8</v>
      </c>
      <c r="Q245">
        <v>2021</v>
      </c>
      <c r="R245" s="34" t="s">
        <v>65</v>
      </c>
      <c r="S245" t="s">
        <v>109</v>
      </c>
      <c r="T245" t="s">
        <v>137</v>
      </c>
      <c r="U245" s="93">
        <v>122.8</v>
      </c>
    </row>
    <row r="246" spans="1:21" x14ac:dyDescent="0.25">
      <c r="A246" s="34" t="s">
        <v>65</v>
      </c>
      <c r="B246" t="str">
        <f>+'desp. organic.'!B255</f>
        <v>0701</v>
      </c>
      <c r="C246" t="str">
        <f>+'desp. organic.'!C255</f>
        <v>Economia / Presidència i Economia / Pressupostos i Hisenda</v>
      </c>
      <c r="D246">
        <f>+'desp. organic.'!D255</f>
        <v>0</v>
      </c>
      <c r="E246">
        <f>+'desp. organic.'!E255</f>
        <v>0</v>
      </c>
      <c r="F246">
        <f>+'desp. organic.'!F255</f>
        <v>29.6</v>
      </c>
      <c r="G246">
        <f>+'desp. organic.'!G255</f>
        <v>28.7</v>
      </c>
      <c r="H246">
        <f>+'desp. organic.'!H255</f>
        <v>30.5</v>
      </c>
      <c r="I246">
        <f>+'desp. organic.'!I255</f>
        <v>88.283366079999993</v>
      </c>
      <c r="J246">
        <f>+'desp. organic.'!J255</f>
        <v>174.41840980999999</v>
      </c>
      <c r="K246">
        <f>+'desp. organic.'!K255</f>
        <v>96.6</v>
      </c>
      <c r="L246">
        <f>+'desp. organic.'!L255</f>
        <v>80.7</v>
      </c>
      <c r="M246">
        <f>+'desp. organic.'!M255</f>
        <v>88.053537200000022</v>
      </c>
      <c r="N246">
        <f>+'desp. organic.'!N255</f>
        <v>64.2</v>
      </c>
      <c r="O246">
        <f>+'desp. organic.'!O255</f>
        <v>159.4</v>
      </c>
      <c r="Q246">
        <v>2021</v>
      </c>
      <c r="R246" s="34" t="s">
        <v>65</v>
      </c>
      <c r="S246" t="s">
        <v>49</v>
      </c>
      <c r="T246" t="s">
        <v>142</v>
      </c>
      <c r="U246" s="93">
        <v>159.4</v>
      </c>
    </row>
    <row r="247" spans="1:21" hidden="1" x14ac:dyDescent="0.25">
      <c r="A247" s="34" t="s">
        <v>65</v>
      </c>
      <c r="B247">
        <f>+'desp. organic.'!B256</f>
        <v>0</v>
      </c>
      <c r="C247" t="str">
        <f>+'desp. organic.'!C256</f>
        <v>Promoció econòmica</v>
      </c>
      <c r="D247">
        <f>+'desp. organic.'!D256</f>
        <v>63.6</v>
      </c>
      <c r="E247">
        <f>+'desp. organic.'!E256</f>
        <v>84.5</v>
      </c>
      <c r="F247">
        <f>+'desp. organic.'!F256</f>
        <v>0</v>
      </c>
      <c r="G247">
        <f>+'desp. organic.'!G256</f>
        <v>0</v>
      </c>
      <c r="H247">
        <f>+'desp. organic.'!H256</f>
        <v>0</v>
      </c>
      <c r="I247">
        <f>+'desp. organic.'!I256</f>
        <v>0</v>
      </c>
      <c r="J247">
        <f>+'desp. organic.'!J256</f>
        <v>0</v>
      </c>
      <c r="K247">
        <f>+'desp. organic.'!K256</f>
        <v>0</v>
      </c>
      <c r="L247">
        <f>+'desp. organic.'!L256</f>
        <v>0</v>
      </c>
      <c r="M247">
        <f>+'desp. organic.'!M256</f>
        <v>0</v>
      </c>
      <c r="N247" t="str">
        <f>+'desp. organic.'!N256</f>
        <v/>
      </c>
      <c r="O247" t="str">
        <f>+'desp. organic.'!O256</f>
        <v/>
      </c>
      <c r="Q247">
        <v>2021</v>
      </c>
      <c r="R247" s="34" t="s">
        <v>65</v>
      </c>
      <c r="S247">
        <v>0</v>
      </c>
      <c r="T247" t="s">
        <v>50</v>
      </c>
    </row>
    <row r="248" spans="1:21" hidden="1" x14ac:dyDescent="0.25">
      <c r="A248" s="34" t="s">
        <v>65</v>
      </c>
      <c r="B248" t="str">
        <f>+'desp. organic.'!B257</f>
        <v>0702</v>
      </c>
      <c r="C248" t="str">
        <f>+'desp. organic.'!C257</f>
        <v>Empresa i Ocupació / Ocupació, Empresa i Turisme/Pol econ. i desenv. local</v>
      </c>
      <c r="D248">
        <f>+'desp. organic.'!D257</f>
        <v>0</v>
      </c>
      <c r="E248">
        <f>+'desp. organic.'!E257</f>
        <v>0</v>
      </c>
      <c r="F248">
        <f>+'desp. organic.'!F257</f>
        <v>64.599999999999994</v>
      </c>
      <c r="G248">
        <f>+'desp. organic.'!G257</f>
        <v>46.2</v>
      </c>
      <c r="H248">
        <f>+'desp. organic.'!H257</f>
        <v>68</v>
      </c>
      <c r="I248">
        <f>+'desp. organic.'!I257</f>
        <v>74.023122639999983</v>
      </c>
      <c r="J248">
        <f>+'desp. organic.'!J257</f>
        <v>54.640827530000003</v>
      </c>
      <c r="K248">
        <f>+'desp. organic.'!K257</f>
        <v>49.1</v>
      </c>
      <c r="L248">
        <f>+'desp. organic.'!L257</f>
        <v>61.5</v>
      </c>
      <c r="M248">
        <f>+'desp. organic.'!M257</f>
        <v>58.99408991</v>
      </c>
      <c r="N248" t="str">
        <f>+'desp. organic.'!N257</f>
        <v/>
      </c>
      <c r="O248" t="str">
        <f>+'desp. organic.'!O257</f>
        <v/>
      </c>
      <c r="Q248">
        <v>2021</v>
      </c>
      <c r="R248" s="34" t="s">
        <v>65</v>
      </c>
      <c r="S248" t="s">
        <v>51</v>
      </c>
      <c r="T248" t="s">
        <v>71</v>
      </c>
    </row>
    <row r="249" spans="1:21" x14ac:dyDescent="0.25">
      <c r="A249" s="34" t="s">
        <v>65</v>
      </c>
      <c r="B249" t="str">
        <f>+'desp. organic.'!B258</f>
        <v>0703</v>
      </c>
      <c r="C249" t="str">
        <f>+'desp. organic.'!C258</f>
        <v>Serveis Centrals</v>
      </c>
      <c r="D249">
        <f>+'desp. organic.'!D258</f>
        <v>0</v>
      </c>
      <c r="E249">
        <f>+'desp. organic.'!E258</f>
        <v>0</v>
      </c>
      <c r="F249">
        <f>+'desp. organic.'!F258</f>
        <v>661.4</v>
      </c>
      <c r="G249">
        <f>+'desp. organic.'!G258</f>
        <v>637.20000000000005</v>
      </c>
      <c r="H249">
        <f>+'desp. organic.'!H258</f>
        <v>896.9</v>
      </c>
      <c r="I249">
        <f>+'desp. organic.'!I258</f>
        <v>940.87260346000005</v>
      </c>
      <c r="J249">
        <f>+'desp. organic.'!J258</f>
        <v>810.09573171</v>
      </c>
      <c r="K249">
        <f>+'desp. organic.'!K258</f>
        <v>734.9</v>
      </c>
      <c r="L249">
        <f>+'desp. organic.'!L258</f>
        <v>538.29999999999995</v>
      </c>
      <c r="M249">
        <f>+'desp. organic.'!M258</f>
        <v>499.75591827</v>
      </c>
      <c r="N249">
        <f>+'desp. organic.'!N258</f>
        <v>512.20000000000005</v>
      </c>
      <c r="O249">
        <f>+'desp. organic.'!O258</f>
        <v>578.6</v>
      </c>
      <c r="Q249">
        <v>2021</v>
      </c>
      <c r="R249" s="34" t="s">
        <v>65</v>
      </c>
      <c r="S249" t="s">
        <v>52</v>
      </c>
      <c r="T249" t="s">
        <v>53</v>
      </c>
      <c r="U249" s="93">
        <v>578.6</v>
      </c>
    </row>
    <row r="250" spans="1:21" hidden="1" x14ac:dyDescent="0.25">
      <c r="A250" s="34" t="s">
        <v>65</v>
      </c>
      <c r="B250" t="str">
        <f>+'desp. organic.'!B259</f>
        <v>0704</v>
      </c>
      <c r="C250" t="str">
        <f>+'desp. organic.'!C259</f>
        <v>Gerència turisme, comerç i mercats</v>
      </c>
      <c r="D250">
        <f>+'desp. organic.'!D259</f>
        <v>0</v>
      </c>
      <c r="E250">
        <f>+'desp. organic.'!E259</f>
        <v>0</v>
      </c>
      <c r="F250">
        <f>+'desp. organic.'!F259</f>
        <v>0</v>
      </c>
      <c r="G250">
        <f>+'desp. organic.'!G259</f>
        <v>0</v>
      </c>
      <c r="H250">
        <f>+'desp. organic.'!H259</f>
        <v>0</v>
      </c>
      <c r="I250">
        <f>+'desp. organic.'!I259</f>
        <v>0</v>
      </c>
      <c r="J250">
        <f>+'desp. organic.'!J259</f>
        <v>0</v>
      </c>
      <c r="K250">
        <f>+'desp. organic.'!K259</f>
        <v>0</v>
      </c>
      <c r="L250">
        <f>+'desp. organic.'!L259</f>
        <v>15.9</v>
      </c>
      <c r="M250">
        <f>+'desp. organic.'!M259</f>
        <v>16.308871</v>
      </c>
      <c r="N250" t="str">
        <f>+'desp. organic.'!N259</f>
        <v/>
      </c>
      <c r="O250" t="str">
        <f>+'desp. organic.'!O259</f>
        <v/>
      </c>
      <c r="Q250">
        <v>2021</v>
      </c>
      <c r="R250" s="34" t="s">
        <v>65</v>
      </c>
      <c r="S250" t="s">
        <v>68</v>
      </c>
      <c r="T250" t="s">
        <v>69</v>
      </c>
    </row>
    <row r="251" spans="1:21" x14ac:dyDescent="0.25">
      <c r="A251" s="34" t="s">
        <v>65</v>
      </c>
      <c r="B251" t="str">
        <f>+'desp. organic.'!B260</f>
        <v>0705</v>
      </c>
      <c r="C251" t="str">
        <f>+'desp. organic.'!C260</f>
        <v>Gerència de Recursos</v>
      </c>
      <c r="D251">
        <f>+'desp. organic.'!D260</f>
        <v>0</v>
      </c>
      <c r="E251">
        <f>+'desp. organic.'!E260</f>
        <v>0</v>
      </c>
      <c r="F251">
        <f>+'desp. organic.'!F260</f>
        <v>0</v>
      </c>
      <c r="G251">
        <f>+'desp. organic.'!G260</f>
        <v>0</v>
      </c>
      <c r="H251">
        <f>+'desp. organic.'!H260</f>
        <v>0</v>
      </c>
      <c r="I251">
        <f>+'desp. organic.'!I260</f>
        <v>0</v>
      </c>
      <c r="J251">
        <f>+'desp. organic.'!J260</f>
        <v>0</v>
      </c>
      <c r="K251">
        <f>+'desp. organic.'!K260</f>
        <v>0</v>
      </c>
      <c r="L251">
        <f>+'desp. organic.'!L260</f>
        <v>0</v>
      </c>
      <c r="M251">
        <f>+'desp. organic.'!M260</f>
        <v>0</v>
      </c>
      <c r="N251">
        <f>+'desp. organic.'!N260</f>
        <v>106.1</v>
      </c>
      <c r="O251">
        <f>+'desp. organic.'!O260</f>
        <v>100.5</v>
      </c>
      <c r="Q251">
        <v>2021</v>
      </c>
      <c r="R251" s="34" t="s">
        <v>65</v>
      </c>
      <c r="S251" t="s">
        <v>113</v>
      </c>
      <c r="T251" t="s">
        <v>134</v>
      </c>
      <c r="U251" s="93">
        <v>100.5</v>
      </c>
    </row>
    <row r="252" spans="1:21" x14ac:dyDescent="0.25">
      <c r="A252" s="34" t="s">
        <v>65</v>
      </c>
      <c r="B252" t="str">
        <f>+'desp. organic.'!B261</f>
        <v>0707</v>
      </c>
      <c r="C252" t="str">
        <f>+'desp. organic.'!C261</f>
        <v>Gerència de Persones i Desenv. Organitzatiu</v>
      </c>
      <c r="D252">
        <f>+'desp. organic.'!D261</f>
        <v>0</v>
      </c>
      <c r="E252">
        <f>+'desp. organic.'!E261</f>
        <v>0</v>
      </c>
      <c r="F252">
        <f>+'desp. organic.'!F261</f>
        <v>0</v>
      </c>
      <c r="G252">
        <f>+'desp. organic.'!G261</f>
        <v>0</v>
      </c>
      <c r="H252">
        <f>+'desp. organic.'!H261</f>
        <v>0</v>
      </c>
      <c r="I252">
        <f>+'desp. organic.'!I261</f>
        <v>0</v>
      </c>
      <c r="J252">
        <f>+'desp. organic.'!J261</f>
        <v>0</v>
      </c>
      <c r="K252">
        <f>+'desp. organic.'!K261</f>
        <v>0</v>
      </c>
      <c r="L252">
        <f>+'desp. organic.'!L261</f>
        <v>0</v>
      </c>
      <c r="M252">
        <f>+'desp. organic.'!M261</f>
        <v>0</v>
      </c>
      <c r="N252">
        <f>+'desp. organic.'!N261</f>
        <v>8.5</v>
      </c>
      <c r="O252">
        <f>+'desp. organic.'!O261</f>
        <v>9.5</v>
      </c>
      <c r="Q252">
        <v>2021</v>
      </c>
      <c r="R252" s="34" t="s">
        <v>65</v>
      </c>
      <c r="S252" t="s">
        <v>115</v>
      </c>
      <c r="T252" t="s">
        <v>138</v>
      </c>
      <c r="U252" s="93">
        <v>9.5</v>
      </c>
    </row>
    <row r="253" spans="1:21" x14ac:dyDescent="0.25">
      <c r="A253" s="34" t="s">
        <v>65</v>
      </c>
      <c r="B253" t="str">
        <f>+'desp. organic.'!B262</f>
        <v>0800</v>
      </c>
      <c r="C253" t="str">
        <f>+'desp. organic.'!C262</f>
        <v>Gerència de Cultura, Educació, Ciència i Comu</v>
      </c>
      <c r="D253">
        <f>+'desp. organic.'!D262</f>
        <v>0</v>
      </c>
      <c r="E253">
        <f>+'desp. organic.'!E262</f>
        <v>0</v>
      </c>
      <c r="F253">
        <f>+'desp. organic.'!F262</f>
        <v>0</v>
      </c>
      <c r="G253">
        <f>+'desp. organic.'!G262</f>
        <v>0</v>
      </c>
      <c r="H253">
        <f>+'desp. organic.'!H262</f>
        <v>0</v>
      </c>
      <c r="I253">
        <f>+'desp. organic.'!I262</f>
        <v>0</v>
      </c>
      <c r="J253">
        <f>+'desp. organic.'!J262</f>
        <v>0</v>
      </c>
      <c r="K253">
        <f>+'desp. organic.'!K262</f>
        <v>0</v>
      </c>
      <c r="L253">
        <f>+'desp. organic.'!L262</f>
        <v>0</v>
      </c>
      <c r="M253">
        <f>+'desp. organic.'!M262</f>
        <v>0</v>
      </c>
      <c r="N253">
        <f>+'desp. organic.'!N262</f>
        <v>296.2</v>
      </c>
      <c r="O253">
        <f>+'desp. organic.'!O262</f>
        <v>281.7</v>
      </c>
      <c r="Q253">
        <v>2021</v>
      </c>
      <c r="R253" s="34" t="s">
        <v>65</v>
      </c>
      <c r="S253" t="s">
        <v>117</v>
      </c>
      <c r="T253" t="s">
        <v>139</v>
      </c>
      <c r="U253" s="93">
        <v>281.7</v>
      </c>
    </row>
    <row r="254" spans="1:21" hidden="1" x14ac:dyDescent="0.25">
      <c r="A254" s="34" t="s">
        <v>65</v>
      </c>
      <c r="B254" t="str">
        <f>+'desp. organic.'!B263</f>
        <v>0801</v>
      </c>
      <c r="C254" t="str">
        <f>+'desp. organic.'!C263</f>
        <v>Cultura, Coneix., Creativ. i Innov. / Drets Ciutadania, Particip. i Transp.</v>
      </c>
      <c r="D254">
        <f>+'desp. organic.'!D263</f>
        <v>0</v>
      </c>
      <c r="E254">
        <f>+'desp. organic.'!E263</f>
        <v>0</v>
      </c>
      <c r="F254">
        <f>+'desp. organic.'!F263</f>
        <v>210.7</v>
      </c>
      <c r="G254">
        <f>+'desp. organic.'!G263</f>
        <v>203.6</v>
      </c>
      <c r="H254">
        <f>+'desp. organic.'!H263</f>
        <v>213.5</v>
      </c>
      <c r="I254">
        <f>+'desp. organic.'!I263</f>
        <v>226.23788281999998</v>
      </c>
      <c r="J254">
        <f>+'desp. organic.'!J263</f>
        <v>180.01190894999999</v>
      </c>
      <c r="K254">
        <f>+'desp. organic.'!K263</f>
        <v>73.400000000000006</v>
      </c>
      <c r="L254">
        <f>+'desp. organic.'!L263</f>
        <v>200.3</v>
      </c>
      <c r="M254">
        <f>+'desp. organic.'!M263</f>
        <v>194.54464405999994</v>
      </c>
      <c r="N254" t="str">
        <f>+'desp. organic.'!N263</f>
        <v/>
      </c>
      <c r="O254" t="str">
        <f>+'desp. organic.'!O263</f>
        <v/>
      </c>
      <c r="Q254">
        <v>2021</v>
      </c>
      <c r="R254" s="34" t="s">
        <v>65</v>
      </c>
      <c r="S254" t="s">
        <v>54</v>
      </c>
      <c r="T254" t="s">
        <v>55</v>
      </c>
    </row>
    <row r="255" spans="1:21" hidden="1" x14ac:dyDescent="0.25">
      <c r="A255" s="34" t="s">
        <v>65</v>
      </c>
      <c r="B255">
        <f>+'desp. organic.'!B264</f>
        <v>0</v>
      </c>
      <c r="C255" t="str">
        <f>+'desp. organic.'!C264</f>
        <v>Educació, Cultura i Benestar</v>
      </c>
      <c r="D255">
        <f>+'desp. organic.'!D264</f>
        <v>249.4</v>
      </c>
      <c r="E255">
        <f>+'desp. organic.'!E264</f>
        <v>248.7</v>
      </c>
      <c r="F255">
        <f>+'desp. organic.'!F264</f>
        <v>0</v>
      </c>
      <c r="G255">
        <f>+'desp. organic.'!G264</f>
        <v>0</v>
      </c>
      <c r="H255">
        <f>+'desp. organic.'!H264</f>
        <v>0</v>
      </c>
      <c r="I255">
        <f>+'desp. organic.'!I264</f>
        <v>0</v>
      </c>
      <c r="J255">
        <f>+'desp. organic.'!J264</f>
        <v>0</v>
      </c>
      <c r="K255">
        <f>+'desp. organic.'!K264</f>
        <v>0</v>
      </c>
      <c r="L255">
        <f>+'desp. organic.'!L264</f>
        <v>0</v>
      </c>
      <c r="M255">
        <f>+'desp. organic.'!M264</f>
        <v>0</v>
      </c>
      <c r="N255" t="str">
        <f>+'desp. organic.'!N264</f>
        <v/>
      </c>
      <c r="O255" t="str">
        <f>+'desp. organic.'!O264</f>
        <v/>
      </c>
      <c r="Q255">
        <v>2021</v>
      </c>
      <c r="R255" s="34" t="s">
        <v>65</v>
      </c>
      <c r="S255">
        <v>0</v>
      </c>
      <c r="T255" t="s">
        <v>56</v>
      </c>
    </row>
    <row r="256" spans="1:21" hidden="1" x14ac:dyDescent="0.25">
      <c r="A256" s="34" t="s">
        <v>65</v>
      </c>
      <c r="B256">
        <f>+'desp. organic.'!B265</f>
        <v>9901</v>
      </c>
      <c r="C256" t="str">
        <f>+'desp. organic.'!C265</f>
        <v>Serveis Centrals</v>
      </c>
      <c r="D256">
        <f>+'desp. organic.'!D265</f>
        <v>815.8</v>
      </c>
      <c r="E256">
        <f>+'desp. organic.'!E265</f>
        <v>747.3</v>
      </c>
      <c r="F256">
        <f>+'desp. organic.'!F265</f>
        <v>0</v>
      </c>
      <c r="G256">
        <f>+'desp. organic.'!G265</f>
        <v>0</v>
      </c>
      <c r="H256">
        <f>+'desp. organic.'!H265</f>
        <v>0</v>
      </c>
      <c r="I256">
        <f>+'desp. organic.'!I265</f>
        <v>0</v>
      </c>
      <c r="J256">
        <f>+'desp. organic.'!J265</f>
        <v>0</v>
      </c>
      <c r="K256">
        <f>+'desp. organic.'!K265</f>
        <v>0</v>
      </c>
      <c r="L256">
        <f>+'desp. organic.'!L265</f>
        <v>0</v>
      </c>
      <c r="M256">
        <f>+'desp. organic.'!M265</f>
        <v>0</v>
      </c>
      <c r="N256" t="str">
        <f>+'desp. organic.'!N265</f>
        <v/>
      </c>
      <c r="O256" t="str">
        <f>+'desp. organic.'!O265</f>
        <v/>
      </c>
      <c r="Q256">
        <v>2021</v>
      </c>
      <c r="R256" s="34" t="s">
        <v>65</v>
      </c>
      <c r="S256">
        <v>9901</v>
      </c>
      <c r="T256" t="s">
        <v>53</v>
      </c>
    </row>
    <row r="257" spans="1:21" hidden="1" x14ac:dyDescent="0.25">
      <c r="A257" s="34" t="s">
        <v>65</v>
      </c>
      <c r="B257">
        <f>+'desp. organic.'!B266</f>
        <v>9902</v>
      </c>
      <c r="C257" t="str">
        <f>+'desp. organic.'!C266</f>
        <v>Serveis Centrals FEOSL</v>
      </c>
      <c r="D257">
        <f>+'desp. organic.'!D266</f>
        <v>81.7</v>
      </c>
      <c r="E257">
        <f>+'desp. organic.'!E266</f>
        <v>52.4</v>
      </c>
      <c r="F257">
        <f>+'desp. organic.'!F266</f>
        <v>0</v>
      </c>
      <c r="G257">
        <f>+'desp. organic.'!G266</f>
        <v>0</v>
      </c>
      <c r="H257">
        <f>+'desp. organic.'!H266</f>
        <v>0</v>
      </c>
      <c r="I257">
        <f>+'desp. organic.'!I266</f>
        <v>0</v>
      </c>
      <c r="J257">
        <f>+'desp. organic.'!J266</f>
        <v>0</v>
      </c>
      <c r="K257">
        <f>+'desp. organic.'!K266</f>
        <v>0</v>
      </c>
      <c r="L257">
        <f>+'desp. organic.'!L266</f>
        <v>0</v>
      </c>
      <c r="M257">
        <f>+'desp. organic.'!M266</f>
        <v>0</v>
      </c>
      <c r="N257" t="str">
        <f>+'desp. organic.'!N266</f>
        <v/>
      </c>
      <c r="O257" t="str">
        <f>+'desp. organic.'!O266</f>
        <v/>
      </c>
      <c r="Q257">
        <v>2021</v>
      </c>
      <c r="R257" s="34" t="s">
        <v>65</v>
      </c>
      <c r="S257">
        <v>9902</v>
      </c>
      <c r="T257" t="s">
        <v>57</v>
      </c>
    </row>
    <row r="258" spans="1:21" x14ac:dyDescent="0.25">
      <c r="A258" s="34" t="s">
        <v>65</v>
      </c>
      <c r="B258">
        <f>+'desp. organic.'!B267</f>
        <v>0</v>
      </c>
      <c r="C258">
        <f>+'desp. organic.'!C267</f>
        <v>0</v>
      </c>
      <c r="D258">
        <f>+'desp. organic.'!D267</f>
        <v>0</v>
      </c>
      <c r="E258">
        <f>+'desp. organic.'!E267</f>
        <v>0</v>
      </c>
      <c r="F258">
        <f>+'desp. organic.'!F267</f>
        <v>0</v>
      </c>
      <c r="G258">
        <f>+'desp. organic.'!G267</f>
        <v>0</v>
      </c>
      <c r="H258">
        <f>+'desp. organic.'!H267</f>
        <v>0</v>
      </c>
      <c r="I258">
        <f>+'desp. organic.'!I267</f>
        <v>0</v>
      </c>
      <c r="J258">
        <f>+'desp. organic.'!J267</f>
        <v>0</v>
      </c>
      <c r="K258">
        <f>+'desp. organic.'!K267</f>
        <v>0</v>
      </c>
      <c r="L258">
        <f>+'desp. organic.'!L267</f>
        <v>0</v>
      </c>
      <c r="M258">
        <f>+'desp. organic.'!M267</f>
        <v>0</v>
      </c>
      <c r="N258">
        <f>+'desp. organic.'!N267</f>
        <v>0</v>
      </c>
      <c r="O258">
        <f>+'desp. organic.'!O267</f>
        <v>0</v>
      </c>
      <c r="Q258">
        <v>2021</v>
      </c>
      <c r="R258" s="34" t="s">
        <v>65</v>
      </c>
      <c r="S258">
        <v>0</v>
      </c>
      <c r="T258">
        <v>0</v>
      </c>
      <c r="U258" s="93">
        <v>0</v>
      </c>
    </row>
    <row r="259" spans="1:21" x14ac:dyDescent="0.25">
      <c r="A259" t="str">
        <f>+'desp. organic.'!B268</f>
        <v>Total capítols 1 a 9</v>
      </c>
      <c r="C259">
        <f>+'desp. organic.'!C268</f>
        <v>0</v>
      </c>
      <c r="D259">
        <f>+'desp. organic.'!D268</f>
        <v>2616.3000000000002</v>
      </c>
      <c r="E259">
        <f>+'desp. organic.'!E268</f>
        <v>2454</v>
      </c>
      <c r="F259">
        <f>+'desp. organic.'!F268</f>
        <v>2336.9</v>
      </c>
      <c r="G259">
        <f>+'desp. organic.'!G268</f>
        <v>2285.3000000000002</v>
      </c>
      <c r="H259">
        <f>+'desp. organic.'!H268</f>
        <v>2647</v>
      </c>
      <c r="I259">
        <f>+'desp. organic.'!I268</f>
        <v>2790.24539448</v>
      </c>
      <c r="J259">
        <f>+'desp. organic.'!J268</f>
        <v>2702.3699852300001</v>
      </c>
      <c r="K259">
        <f>+'desp. organic.'!K268</f>
        <v>2672.1000000000004</v>
      </c>
      <c r="L259">
        <f>+'desp. organic.'!L268</f>
        <v>2663.3</v>
      </c>
      <c r="M259">
        <f>+'desp. organic.'!M268</f>
        <v>2661.3665173900008</v>
      </c>
      <c r="N259">
        <f>+'desp. organic.'!N268</f>
        <v>2730.2</v>
      </c>
      <c r="O259">
        <f>+'desp. organic.'!O268</f>
        <v>2970</v>
      </c>
      <c r="Q259">
        <v>2021</v>
      </c>
      <c r="R259" t="s">
        <v>66</v>
      </c>
      <c r="T259">
        <v>0</v>
      </c>
      <c r="U259" s="93">
        <v>2970</v>
      </c>
    </row>
    <row r="260" spans="1:21" x14ac:dyDescent="0.25">
      <c r="A260" s="34"/>
      <c r="R260" s="34"/>
    </row>
    <row r="261" spans="1:21" x14ac:dyDescent="0.25">
      <c r="A261" s="34"/>
      <c r="R261" s="34"/>
    </row>
    <row r="262" spans="1:21" x14ac:dyDescent="0.25">
      <c r="A262" s="34"/>
      <c r="R262" s="34"/>
    </row>
    <row r="263" spans="1:21" x14ac:dyDescent="0.25">
      <c r="A263" s="34"/>
      <c r="R263" s="34"/>
    </row>
    <row r="264" spans="1:21" x14ac:dyDescent="0.25">
      <c r="A264" s="34"/>
      <c r="R264" s="34"/>
    </row>
    <row r="265" spans="1:21" x14ac:dyDescent="0.25">
      <c r="A265" s="34"/>
      <c r="R265" s="34"/>
    </row>
    <row r="266" spans="1:21" x14ac:dyDescent="0.25">
      <c r="A266" s="34"/>
      <c r="R266" s="34"/>
    </row>
    <row r="267" spans="1:21" x14ac:dyDescent="0.25">
      <c r="A267" s="34"/>
      <c r="R267" s="34"/>
    </row>
  </sheetData>
  <autoFilter ref="Q2:U259">
    <filterColumn colId="4">
      <customFilters>
        <customFilter operator="notEqual" val=" "/>
      </custom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workbookViewId="0">
      <selection activeCell="P244" sqref="P244"/>
    </sheetView>
  </sheetViews>
  <sheetFormatPr defaultRowHeight="15" x14ac:dyDescent="0.25"/>
  <cols>
    <col min="1" max="1" width="18.28515625" bestFit="1" customWidth="1"/>
    <col min="2" max="2" width="49.42578125" bestFit="1" customWidth="1"/>
    <col min="3" max="3" width="17.28515625" bestFit="1" customWidth="1"/>
    <col min="5" max="5" width="42.140625" bestFit="1" customWidth="1"/>
    <col min="11" max="11" width="18.28515625" bestFit="1" customWidth="1"/>
    <col min="12" max="12" width="46.85546875" customWidth="1"/>
    <col min="13" max="13" width="13.85546875" customWidth="1"/>
    <col min="14" max="14" width="6.5703125" bestFit="1" customWidth="1"/>
    <col min="16" max="16" width="18.28515625" bestFit="1" customWidth="1"/>
    <col min="17" max="17" width="46.85546875" customWidth="1"/>
    <col min="18" max="18" width="15.42578125" customWidth="1"/>
    <col min="19" max="19" width="6.5703125" bestFit="1" customWidth="1"/>
    <col min="22" max="22" width="18.28515625" bestFit="1" customWidth="1"/>
    <col min="23" max="23" width="43" customWidth="1"/>
    <col min="24" max="24" width="13.85546875" customWidth="1"/>
    <col min="25" max="25" width="6.5703125" bestFit="1" customWidth="1"/>
    <col min="31" max="31" width="18.28515625" bestFit="1" customWidth="1"/>
    <col min="32" max="32" width="46.85546875" customWidth="1"/>
    <col min="33" max="33" width="15.42578125" customWidth="1"/>
    <col min="34" max="34" width="12.5703125" bestFit="1" customWidth="1"/>
  </cols>
  <sheetData>
    <row r="1" spans="1:35" x14ac:dyDescent="0.25">
      <c r="A1" t="s">
        <v>141</v>
      </c>
      <c r="B1" s="56" t="s">
        <v>73</v>
      </c>
      <c r="C1" s="57"/>
      <c r="K1" s="74" t="s">
        <v>141</v>
      </c>
      <c r="L1" s="74" t="s">
        <v>73</v>
      </c>
      <c r="M1" s="57"/>
      <c r="P1" s="74" t="s">
        <v>141</v>
      </c>
      <c r="Q1" s="74" t="s">
        <v>73</v>
      </c>
      <c r="R1" s="57"/>
      <c r="V1" s="74" t="s">
        <v>141</v>
      </c>
      <c r="W1" s="74" t="s">
        <v>73</v>
      </c>
      <c r="X1" s="57"/>
      <c r="AE1" s="73" t="s">
        <v>72</v>
      </c>
      <c r="AF1" s="74" t="s">
        <v>75</v>
      </c>
      <c r="AG1" s="57"/>
    </row>
    <row r="2" spans="1:35" x14ac:dyDescent="0.25">
      <c r="A2" s="56" t="s">
        <v>74</v>
      </c>
      <c r="B2" s="56" t="s">
        <v>75</v>
      </c>
      <c r="C2" s="57"/>
      <c r="K2" s="74" t="s">
        <v>74</v>
      </c>
      <c r="L2" s="74" t="s">
        <v>75</v>
      </c>
      <c r="M2" s="57"/>
      <c r="P2" s="74" t="s">
        <v>74</v>
      </c>
      <c r="Q2" s="74" t="s">
        <v>75</v>
      </c>
      <c r="R2" s="57"/>
      <c r="V2" s="74" t="s">
        <v>74</v>
      </c>
      <c r="W2" s="74" t="s">
        <v>75</v>
      </c>
      <c r="X2" s="57"/>
      <c r="AE2" s="73" t="s">
        <v>74</v>
      </c>
      <c r="AF2" s="74" t="s">
        <v>75</v>
      </c>
      <c r="AG2" s="57"/>
    </row>
    <row r="3" spans="1:35" x14ac:dyDescent="0.25">
      <c r="A3" s="58"/>
      <c r="B3" s="58"/>
      <c r="C3" s="58"/>
      <c r="K3" s="58"/>
      <c r="L3" s="58"/>
      <c r="M3" s="58"/>
      <c r="P3" s="58"/>
      <c r="Q3" s="58"/>
      <c r="R3" s="58"/>
      <c r="V3" s="58"/>
      <c r="W3" s="58"/>
      <c r="X3" s="58"/>
      <c r="AE3" s="58"/>
      <c r="AF3" s="58"/>
      <c r="AG3" s="58"/>
    </row>
    <row r="4" spans="1:35" x14ac:dyDescent="0.25">
      <c r="A4" s="56" t="s">
        <v>76</v>
      </c>
      <c r="B4" s="56"/>
      <c r="C4" s="59"/>
      <c r="K4" s="74" t="s">
        <v>76</v>
      </c>
      <c r="L4" s="74"/>
      <c r="M4" s="75"/>
      <c r="P4" s="74" t="s">
        <v>76</v>
      </c>
      <c r="Q4" s="74"/>
      <c r="R4" s="75"/>
      <c r="V4" s="74" t="s">
        <v>76</v>
      </c>
      <c r="W4" s="74"/>
      <c r="X4" s="75"/>
      <c r="AE4" s="73" t="s">
        <v>76</v>
      </c>
      <c r="AF4" s="74"/>
      <c r="AG4" s="75"/>
    </row>
    <row r="5" spans="1:35" x14ac:dyDescent="0.25">
      <c r="A5" s="78" t="s">
        <v>3</v>
      </c>
      <c r="B5" s="87" t="s">
        <v>77</v>
      </c>
      <c r="C5" s="78" t="s">
        <v>78</v>
      </c>
      <c r="D5" s="68" t="e">
        <f>ROUND(C5/1000000,1)</f>
        <v>#VALUE!</v>
      </c>
      <c r="K5" s="82" t="s">
        <v>3</v>
      </c>
      <c r="L5" s="89" t="s">
        <v>77</v>
      </c>
      <c r="M5" s="82" t="s">
        <v>78</v>
      </c>
      <c r="P5" s="82" t="s">
        <v>3</v>
      </c>
      <c r="Q5" s="89" t="s">
        <v>77</v>
      </c>
      <c r="R5" s="82" t="s">
        <v>78</v>
      </c>
      <c r="V5" s="82" t="s">
        <v>3</v>
      </c>
      <c r="W5" s="89" t="s">
        <v>77</v>
      </c>
      <c r="X5" s="82" t="s">
        <v>78</v>
      </c>
      <c r="AE5" s="76" t="s">
        <v>3</v>
      </c>
      <c r="AF5" s="77" t="s">
        <v>77</v>
      </c>
      <c r="AG5" s="78" t="s">
        <v>78</v>
      </c>
      <c r="AH5" s="68" t="e">
        <f>ROUND(AG5/1000000,1)</f>
        <v>#VALUE!</v>
      </c>
      <c r="AI5" s="68"/>
    </row>
    <row r="6" spans="1:35" x14ac:dyDescent="0.25">
      <c r="A6" s="78" t="s">
        <v>79</v>
      </c>
      <c r="B6" s="78" t="s">
        <v>80</v>
      </c>
      <c r="C6" s="79">
        <v>15896594.010000002</v>
      </c>
      <c r="D6" s="68">
        <f>ROUND(C6/1000000,1)</f>
        <v>15.9</v>
      </c>
      <c r="E6" s="70" t="s">
        <v>120</v>
      </c>
      <c r="K6" s="83" t="s">
        <v>79</v>
      </c>
      <c r="L6" s="78" t="s">
        <v>80</v>
      </c>
      <c r="M6" s="79">
        <v>4487129</v>
      </c>
      <c r="N6" s="68">
        <f t="shared" ref="N6:N29" si="0">ROUND(M6/1000000,1)</f>
        <v>4.5</v>
      </c>
      <c r="P6" s="83" t="s">
        <v>79</v>
      </c>
      <c r="Q6" s="78" t="s">
        <v>80</v>
      </c>
      <c r="R6" s="79">
        <v>20383723.010000002</v>
      </c>
      <c r="S6" s="68">
        <f t="shared" ref="S6:S35" si="1">ROUND(R6/1000000,1)</f>
        <v>20.399999999999999</v>
      </c>
      <c r="V6" s="83" t="s">
        <v>49</v>
      </c>
      <c r="W6" s="78" t="s">
        <v>111</v>
      </c>
      <c r="X6" s="79">
        <v>221927</v>
      </c>
      <c r="Y6" s="68">
        <f t="shared" ref="Y6:Y8" si="2">ROUND(X6/1000000,1)</f>
        <v>0.2</v>
      </c>
      <c r="AE6" s="78" t="s">
        <v>79</v>
      </c>
      <c r="AF6" s="78" t="s">
        <v>80</v>
      </c>
      <c r="AG6" s="79">
        <v>20383723.010000002</v>
      </c>
      <c r="AH6" s="68">
        <f>ROUND(AG6/1000000,1)</f>
        <v>20.399999999999999</v>
      </c>
      <c r="AI6" s="68"/>
    </row>
    <row r="7" spans="1:35" x14ac:dyDescent="0.25">
      <c r="A7" s="78" t="s">
        <v>81</v>
      </c>
      <c r="B7" s="88" t="s">
        <v>82</v>
      </c>
      <c r="C7" s="79">
        <v>5126437.04</v>
      </c>
      <c r="D7" s="68">
        <f t="shared" ref="D7:D34" si="3">ROUND(C7/1000000,1)</f>
        <v>5.0999999999999996</v>
      </c>
      <c r="E7" s="70" t="s">
        <v>126</v>
      </c>
      <c r="K7" s="83" t="s">
        <v>83</v>
      </c>
      <c r="L7" s="78" t="s">
        <v>84</v>
      </c>
      <c r="M7" s="79">
        <v>2766067.5</v>
      </c>
      <c r="N7" s="68">
        <f t="shared" si="0"/>
        <v>2.8</v>
      </c>
      <c r="P7" s="83" t="s">
        <v>81</v>
      </c>
      <c r="Q7" s="88" t="s">
        <v>82</v>
      </c>
      <c r="R7" s="79">
        <v>5126437.04</v>
      </c>
      <c r="S7" s="68">
        <f t="shared" si="1"/>
        <v>5.0999999999999996</v>
      </c>
      <c r="V7" s="83" t="s">
        <v>52</v>
      </c>
      <c r="W7" s="78" t="s">
        <v>112</v>
      </c>
      <c r="X7" s="79">
        <v>102451015.49000001</v>
      </c>
      <c r="Y7" s="68">
        <f t="shared" si="2"/>
        <v>102.5</v>
      </c>
      <c r="AE7" s="78" t="s">
        <v>81</v>
      </c>
      <c r="AF7" s="88" t="s">
        <v>82</v>
      </c>
      <c r="AG7" s="79">
        <v>5126437.04</v>
      </c>
      <c r="AH7" s="68">
        <f t="shared" ref="AH7:AH34" si="4">ROUND(AG7/1000000,1)</f>
        <v>5.0999999999999996</v>
      </c>
      <c r="AI7" s="68"/>
    </row>
    <row r="8" spans="1:35" x14ac:dyDescent="0.25">
      <c r="A8" s="78" t="s">
        <v>83</v>
      </c>
      <c r="B8" s="78" t="s">
        <v>84</v>
      </c>
      <c r="C8" s="79">
        <v>293108926.12999994</v>
      </c>
      <c r="D8" s="68">
        <f t="shared" si="3"/>
        <v>293.10000000000002</v>
      </c>
      <c r="E8" s="70" t="s">
        <v>131</v>
      </c>
      <c r="K8" s="83" t="s">
        <v>87</v>
      </c>
      <c r="L8" s="78" t="s">
        <v>88</v>
      </c>
      <c r="M8" s="79">
        <v>123538.71999999999</v>
      </c>
      <c r="N8" s="68">
        <f t="shared" si="0"/>
        <v>0.1</v>
      </c>
      <c r="P8" s="83" t="s">
        <v>83</v>
      </c>
      <c r="Q8" s="78" t="s">
        <v>84</v>
      </c>
      <c r="R8" s="79">
        <v>295874993.62999988</v>
      </c>
      <c r="S8" s="68">
        <f t="shared" si="1"/>
        <v>295.89999999999998</v>
      </c>
      <c r="V8" s="84" t="s">
        <v>119</v>
      </c>
      <c r="W8" s="84"/>
      <c r="X8" s="85">
        <v>102672942.49000001</v>
      </c>
      <c r="Y8" s="68">
        <f t="shared" si="2"/>
        <v>102.7</v>
      </c>
      <c r="AE8" s="78" t="s">
        <v>83</v>
      </c>
      <c r="AF8" s="78" t="s">
        <v>84</v>
      </c>
      <c r="AG8" s="79">
        <v>295874993.62999988</v>
      </c>
      <c r="AH8" s="68">
        <f t="shared" si="4"/>
        <v>295.89999999999998</v>
      </c>
      <c r="AI8" s="68"/>
    </row>
    <row r="9" spans="1:35" x14ac:dyDescent="0.25">
      <c r="A9" s="78" t="s">
        <v>85</v>
      </c>
      <c r="B9" s="78" t="s">
        <v>86</v>
      </c>
      <c r="C9" s="79">
        <v>13492940.17</v>
      </c>
      <c r="D9" s="68">
        <f t="shared" si="3"/>
        <v>13.5</v>
      </c>
      <c r="E9" s="70" t="s">
        <v>127</v>
      </c>
      <c r="K9" s="83" t="s">
        <v>90</v>
      </c>
      <c r="L9" s="78" t="s">
        <v>91</v>
      </c>
      <c r="M9" s="79">
        <v>2556189.5700000003</v>
      </c>
      <c r="N9" s="68">
        <f t="shared" si="0"/>
        <v>2.6</v>
      </c>
      <c r="P9" s="83" t="s">
        <v>85</v>
      </c>
      <c r="Q9" s="78" t="s">
        <v>86</v>
      </c>
      <c r="R9" s="79">
        <v>13492940.17</v>
      </c>
      <c r="S9" s="68">
        <f t="shared" si="1"/>
        <v>13.5</v>
      </c>
      <c r="Y9" s="68">
        <v>0</v>
      </c>
      <c r="AE9" s="78" t="s">
        <v>85</v>
      </c>
      <c r="AF9" s="78" t="s">
        <v>86</v>
      </c>
      <c r="AG9" s="79">
        <v>13492940.17</v>
      </c>
      <c r="AH9" s="68">
        <f t="shared" si="4"/>
        <v>13.5</v>
      </c>
      <c r="AI9" s="68"/>
    </row>
    <row r="10" spans="1:35" x14ac:dyDescent="0.25">
      <c r="A10" s="78" t="s">
        <v>87</v>
      </c>
      <c r="B10" s="78" t="s">
        <v>88</v>
      </c>
      <c r="C10" s="79">
        <v>55521782.99000001</v>
      </c>
      <c r="D10" s="68">
        <f t="shared" si="3"/>
        <v>55.5</v>
      </c>
      <c r="E10" s="70" t="s">
        <v>140</v>
      </c>
      <c r="K10" s="83" t="s">
        <v>92</v>
      </c>
      <c r="L10" s="78" t="s">
        <v>93</v>
      </c>
      <c r="M10" s="79">
        <v>6473561.6100000003</v>
      </c>
      <c r="N10" s="68">
        <f t="shared" si="0"/>
        <v>6.5</v>
      </c>
      <c r="P10" s="83" t="s">
        <v>87</v>
      </c>
      <c r="Q10" s="78" t="s">
        <v>88</v>
      </c>
      <c r="R10" s="79">
        <v>55645321.710000016</v>
      </c>
      <c r="S10" s="68">
        <f t="shared" si="1"/>
        <v>55.6</v>
      </c>
      <c r="Y10" s="68">
        <v>0</v>
      </c>
      <c r="AE10" s="78" t="s">
        <v>87</v>
      </c>
      <c r="AF10" s="78" t="s">
        <v>88</v>
      </c>
      <c r="AG10" s="79">
        <v>55645321.710000016</v>
      </c>
      <c r="AH10" s="68">
        <f t="shared" si="4"/>
        <v>55.6</v>
      </c>
      <c r="AI10" s="68"/>
    </row>
    <row r="11" spans="1:35" x14ac:dyDescent="0.25">
      <c r="A11" s="78" t="s">
        <v>16</v>
      </c>
      <c r="B11" s="78" t="s">
        <v>89</v>
      </c>
      <c r="C11" s="79">
        <v>53500799.710000001</v>
      </c>
      <c r="D11" s="68">
        <f t="shared" si="3"/>
        <v>53.5</v>
      </c>
      <c r="E11" s="70" t="s">
        <v>128</v>
      </c>
      <c r="K11" s="83" t="s">
        <v>23</v>
      </c>
      <c r="L11" s="78" t="s">
        <v>94</v>
      </c>
      <c r="M11" s="79">
        <v>1999984.88</v>
      </c>
      <c r="N11" s="68">
        <f t="shared" si="0"/>
        <v>2</v>
      </c>
      <c r="P11" s="83" t="s">
        <v>16</v>
      </c>
      <c r="Q11" s="78" t="s">
        <v>89</v>
      </c>
      <c r="R11" s="79">
        <v>53500799.710000001</v>
      </c>
      <c r="S11" s="68">
        <f t="shared" si="1"/>
        <v>53.5</v>
      </c>
      <c r="Y11" s="68">
        <v>0</v>
      </c>
      <c r="AE11" s="78" t="s">
        <v>16</v>
      </c>
      <c r="AF11" s="78" t="s">
        <v>89</v>
      </c>
      <c r="AG11" s="79">
        <v>53500799.710000001</v>
      </c>
      <c r="AH11" s="68">
        <f t="shared" si="4"/>
        <v>53.5</v>
      </c>
      <c r="AI11" s="68"/>
    </row>
    <row r="12" spans="1:35" x14ac:dyDescent="0.25">
      <c r="A12" s="78" t="s">
        <v>90</v>
      </c>
      <c r="B12" s="78" t="s">
        <v>91</v>
      </c>
      <c r="C12" s="79">
        <v>271949854.06999993</v>
      </c>
      <c r="D12" s="68">
        <f t="shared" si="3"/>
        <v>271.89999999999998</v>
      </c>
      <c r="E12" s="70" t="s">
        <v>129</v>
      </c>
      <c r="K12" s="83" t="s">
        <v>27</v>
      </c>
      <c r="L12" s="78" t="s">
        <v>96</v>
      </c>
      <c r="M12" s="79">
        <v>9179315.4800000004</v>
      </c>
      <c r="N12" s="68">
        <f t="shared" si="0"/>
        <v>9.1999999999999993</v>
      </c>
      <c r="P12" s="83" t="s">
        <v>90</v>
      </c>
      <c r="Q12" s="78" t="s">
        <v>91</v>
      </c>
      <c r="R12" s="79">
        <v>274506043.63999999</v>
      </c>
      <c r="S12" s="68">
        <f t="shared" si="1"/>
        <v>274.5</v>
      </c>
      <c r="Y12" s="68">
        <v>0</v>
      </c>
      <c r="AE12" s="78" t="s">
        <v>90</v>
      </c>
      <c r="AF12" s="78" t="s">
        <v>91</v>
      </c>
      <c r="AG12" s="79">
        <v>274506043.63999999</v>
      </c>
      <c r="AH12" s="68">
        <f t="shared" si="4"/>
        <v>274.5</v>
      </c>
      <c r="AI12" s="68"/>
    </row>
    <row r="13" spans="1:35" x14ac:dyDescent="0.25">
      <c r="A13" s="78" t="s">
        <v>92</v>
      </c>
      <c r="B13" s="78" t="s">
        <v>93</v>
      </c>
      <c r="C13" s="79">
        <v>30522206.869999994</v>
      </c>
      <c r="D13" s="68">
        <f t="shared" si="3"/>
        <v>30.5</v>
      </c>
      <c r="E13" s="70" t="s">
        <v>130</v>
      </c>
      <c r="K13" s="83" t="s">
        <v>97</v>
      </c>
      <c r="L13" s="78" t="s">
        <v>98</v>
      </c>
      <c r="M13" s="79">
        <v>351443.27</v>
      </c>
      <c r="N13" s="68">
        <f t="shared" si="0"/>
        <v>0.4</v>
      </c>
      <c r="P13" s="83" t="s">
        <v>92</v>
      </c>
      <c r="Q13" s="78" t="s">
        <v>93</v>
      </c>
      <c r="R13" s="79">
        <v>36995768.479999989</v>
      </c>
      <c r="S13" s="68">
        <f t="shared" si="1"/>
        <v>37</v>
      </c>
      <c r="Y13" s="68">
        <v>0</v>
      </c>
      <c r="AE13" s="78" t="s">
        <v>92</v>
      </c>
      <c r="AF13" s="78" t="s">
        <v>93</v>
      </c>
      <c r="AG13" s="79">
        <v>36995768.479999989</v>
      </c>
      <c r="AH13" s="68">
        <f t="shared" si="4"/>
        <v>37</v>
      </c>
      <c r="AI13" s="68"/>
    </row>
    <row r="14" spans="1:35" x14ac:dyDescent="0.25">
      <c r="A14" s="78" t="s">
        <v>23</v>
      </c>
      <c r="B14" s="78" t="s">
        <v>94</v>
      </c>
      <c r="C14" s="79">
        <v>294935794.30000001</v>
      </c>
      <c r="D14" s="68">
        <f t="shared" si="3"/>
        <v>294.89999999999998</v>
      </c>
      <c r="E14" s="70" t="s">
        <v>121</v>
      </c>
      <c r="K14" s="83" t="s">
        <v>29</v>
      </c>
      <c r="L14" s="78" t="s">
        <v>99</v>
      </c>
      <c r="M14" s="79">
        <v>650917.86</v>
      </c>
      <c r="N14" s="68">
        <f t="shared" si="0"/>
        <v>0.7</v>
      </c>
      <c r="P14" s="83" t="s">
        <v>23</v>
      </c>
      <c r="Q14" s="78" t="s">
        <v>94</v>
      </c>
      <c r="R14" s="79">
        <v>296935779.18000001</v>
      </c>
      <c r="S14" s="68">
        <f t="shared" si="1"/>
        <v>296.89999999999998</v>
      </c>
      <c r="Y14" s="68">
        <v>0</v>
      </c>
      <c r="AE14" s="78" t="s">
        <v>23</v>
      </c>
      <c r="AF14" s="78" t="s">
        <v>94</v>
      </c>
      <c r="AG14" s="79">
        <v>296935779.18000001</v>
      </c>
      <c r="AH14" s="68">
        <f t="shared" si="4"/>
        <v>296.89999999999998</v>
      </c>
      <c r="AI14" s="68"/>
    </row>
    <row r="15" spans="1:35" x14ac:dyDescent="0.25">
      <c r="A15" s="78" t="s">
        <v>25</v>
      </c>
      <c r="B15" s="78" t="s">
        <v>95</v>
      </c>
      <c r="C15" s="79">
        <v>19293356.100000001</v>
      </c>
      <c r="D15" s="68">
        <f t="shared" si="3"/>
        <v>19.3</v>
      </c>
      <c r="E15" s="70" t="s">
        <v>135</v>
      </c>
      <c r="K15" s="83" t="s">
        <v>31</v>
      </c>
      <c r="L15" s="78" t="s">
        <v>100</v>
      </c>
      <c r="M15" s="79">
        <v>336137.05</v>
      </c>
      <c r="N15" s="68">
        <f t="shared" si="0"/>
        <v>0.3</v>
      </c>
      <c r="P15" s="83" t="s">
        <v>25</v>
      </c>
      <c r="Q15" s="78" t="s">
        <v>95</v>
      </c>
      <c r="R15" s="79">
        <v>19293356.100000001</v>
      </c>
      <c r="S15" s="68">
        <f t="shared" si="1"/>
        <v>19.3</v>
      </c>
      <c r="Y15" s="68">
        <v>0</v>
      </c>
      <c r="AE15" s="78" t="s">
        <v>25</v>
      </c>
      <c r="AF15" s="78" t="s">
        <v>95</v>
      </c>
      <c r="AG15" s="79">
        <v>19293356.100000001</v>
      </c>
      <c r="AH15" s="68">
        <f t="shared" si="4"/>
        <v>19.3</v>
      </c>
      <c r="AI15" s="68"/>
    </row>
    <row r="16" spans="1:35" x14ac:dyDescent="0.25">
      <c r="A16" s="78" t="s">
        <v>27</v>
      </c>
      <c r="B16" s="78" t="s">
        <v>96</v>
      </c>
      <c r="C16" s="79">
        <v>229050952.25</v>
      </c>
      <c r="D16" s="68">
        <f t="shared" si="3"/>
        <v>229.1</v>
      </c>
      <c r="E16" s="70" t="s">
        <v>132</v>
      </c>
      <c r="K16" s="83" t="s">
        <v>33</v>
      </c>
      <c r="L16" s="78" t="s">
        <v>101</v>
      </c>
      <c r="M16" s="79">
        <v>156209.87</v>
      </c>
      <c r="N16" s="68">
        <f t="shared" si="0"/>
        <v>0.2</v>
      </c>
      <c r="P16" s="83" t="s">
        <v>27</v>
      </c>
      <c r="Q16" s="78" t="s">
        <v>96</v>
      </c>
      <c r="R16" s="79">
        <v>238230267.72999996</v>
      </c>
      <c r="S16" s="68">
        <f t="shared" si="1"/>
        <v>238.2</v>
      </c>
      <c r="Y16" s="68">
        <v>0</v>
      </c>
      <c r="AE16" s="78" t="s">
        <v>27</v>
      </c>
      <c r="AF16" s="78" t="s">
        <v>96</v>
      </c>
      <c r="AG16" s="79">
        <v>238230267.72999996</v>
      </c>
      <c r="AH16" s="68">
        <f t="shared" si="4"/>
        <v>238.2</v>
      </c>
      <c r="AI16" s="68"/>
    </row>
    <row r="17" spans="1:35" x14ac:dyDescent="0.25">
      <c r="A17" s="78" t="s">
        <v>97</v>
      </c>
      <c r="B17" s="78" t="s">
        <v>98</v>
      </c>
      <c r="C17" s="79">
        <v>2407169.39</v>
      </c>
      <c r="D17" s="68">
        <f t="shared" si="3"/>
        <v>2.4</v>
      </c>
      <c r="E17" s="70" t="s">
        <v>136</v>
      </c>
      <c r="K17" s="83" t="s">
        <v>35</v>
      </c>
      <c r="L17" s="78" t="s">
        <v>102</v>
      </c>
      <c r="M17" s="79">
        <v>338611.52</v>
      </c>
      <c r="N17" s="68">
        <f t="shared" si="0"/>
        <v>0.3</v>
      </c>
      <c r="P17" s="83" t="s">
        <v>97</v>
      </c>
      <c r="Q17" s="78" t="s">
        <v>98</v>
      </c>
      <c r="R17" s="79">
        <v>2758612.66</v>
      </c>
      <c r="S17" s="68">
        <f t="shared" si="1"/>
        <v>2.8</v>
      </c>
      <c r="Y17" s="68">
        <v>0</v>
      </c>
      <c r="AE17" s="78" t="s">
        <v>97</v>
      </c>
      <c r="AF17" s="78" t="s">
        <v>98</v>
      </c>
      <c r="AG17" s="79">
        <v>2758612.66</v>
      </c>
      <c r="AH17" s="68">
        <f t="shared" si="4"/>
        <v>2.8</v>
      </c>
      <c r="AI17" s="68"/>
    </row>
    <row r="18" spans="1:35" x14ac:dyDescent="0.25">
      <c r="A18" s="78" t="s">
        <v>29</v>
      </c>
      <c r="B18" s="78" t="s">
        <v>99</v>
      </c>
      <c r="C18" s="79">
        <v>53010470.710000008</v>
      </c>
      <c r="D18" s="68">
        <f t="shared" si="3"/>
        <v>53</v>
      </c>
      <c r="E18" s="70" t="s">
        <v>30</v>
      </c>
      <c r="K18" s="83" t="s">
        <v>37</v>
      </c>
      <c r="L18" s="78" t="s">
        <v>103</v>
      </c>
      <c r="M18" s="79">
        <v>343319.86</v>
      </c>
      <c r="N18" s="68">
        <f t="shared" si="0"/>
        <v>0.3</v>
      </c>
      <c r="P18" s="83" t="s">
        <v>29</v>
      </c>
      <c r="Q18" s="78" t="s">
        <v>99</v>
      </c>
      <c r="R18" s="79">
        <v>53661388.570000008</v>
      </c>
      <c r="S18" s="68">
        <f t="shared" si="1"/>
        <v>53.7</v>
      </c>
      <c r="Y18" s="68">
        <v>0</v>
      </c>
      <c r="AE18" s="78" t="s">
        <v>29</v>
      </c>
      <c r="AF18" s="78" t="s">
        <v>99</v>
      </c>
      <c r="AG18" s="79">
        <v>53661388.570000008</v>
      </c>
      <c r="AH18" s="68">
        <f t="shared" si="4"/>
        <v>53.7</v>
      </c>
      <c r="AI18" s="68"/>
    </row>
    <row r="19" spans="1:35" x14ac:dyDescent="0.25">
      <c r="A19" s="78" t="s">
        <v>31</v>
      </c>
      <c r="B19" s="78" t="s">
        <v>100</v>
      </c>
      <c r="C19" s="79">
        <v>44926104.559999995</v>
      </c>
      <c r="D19" s="68">
        <f t="shared" si="3"/>
        <v>44.9</v>
      </c>
      <c r="E19" s="70" t="s">
        <v>32</v>
      </c>
      <c r="K19" s="83" t="s">
        <v>39</v>
      </c>
      <c r="L19" s="78" t="s">
        <v>104</v>
      </c>
      <c r="M19" s="79">
        <v>185115.93</v>
      </c>
      <c r="N19" s="68">
        <f t="shared" si="0"/>
        <v>0.2</v>
      </c>
      <c r="P19" s="83" t="s">
        <v>31</v>
      </c>
      <c r="Q19" s="78" t="s">
        <v>100</v>
      </c>
      <c r="R19" s="79">
        <v>45262241.609999999</v>
      </c>
      <c r="S19" s="68">
        <f t="shared" si="1"/>
        <v>45.3</v>
      </c>
      <c r="Y19" s="68">
        <v>0</v>
      </c>
      <c r="AE19" s="78" t="s">
        <v>31</v>
      </c>
      <c r="AF19" s="78" t="s">
        <v>100</v>
      </c>
      <c r="AG19" s="79">
        <v>45262241.609999999</v>
      </c>
      <c r="AH19" s="68">
        <f t="shared" si="4"/>
        <v>45.3</v>
      </c>
      <c r="AI19" s="68"/>
    </row>
    <row r="20" spans="1:35" x14ac:dyDescent="0.25">
      <c r="A20" s="78" t="s">
        <v>33</v>
      </c>
      <c r="B20" s="78" t="s">
        <v>101</v>
      </c>
      <c r="C20" s="79">
        <v>38689040.139999993</v>
      </c>
      <c r="D20" s="68">
        <f t="shared" si="3"/>
        <v>38.700000000000003</v>
      </c>
      <c r="E20" s="70" t="s">
        <v>34</v>
      </c>
      <c r="K20" s="83" t="s">
        <v>41</v>
      </c>
      <c r="L20" s="78" t="s">
        <v>105</v>
      </c>
      <c r="M20" s="79">
        <v>544230.91999999993</v>
      </c>
      <c r="N20" s="68">
        <f t="shared" si="0"/>
        <v>0.5</v>
      </c>
      <c r="P20" s="83" t="s">
        <v>33</v>
      </c>
      <c r="Q20" s="78" t="s">
        <v>101</v>
      </c>
      <c r="R20" s="79">
        <v>38845250.009999998</v>
      </c>
      <c r="S20" s="68">
        <f t="shared" si="1"/>
        <v>38.799999999999997</v>
      </c>
      <c r="Y20" s="68">
        <v>0</v>
      </c>
      <c r="AE20" s="78" t="s">
        <v>33</v>
      </c>
      <c r="AF20" s="78" t="s">
        <v>101</v>
      </c>
      <c r="AG20" s="79">
        <v>38845250.009999998</v>
      </c>
      <c r="AH20" s="68">
        <f t="shared" si="4"/>
        <v>38.799999999999997</v>
      </c>
      <c r="AI20" s="68"/>
    </row>
    <row r="21" spans="1:35" x14ac:dyDescent="0.25">
      <c r="A21" s="78" t="s">
        <v>35</v>
      </c>
      <c r="B21" s="78" t="s">
        <v>102</v>
      </c>
      <c r="C21" s="79">
        <v>17002127.719999999</v>
      </c>
      <c r="D21" s="68">
        <f t="shared" si="3"/>
        <v>17</v>
      </c>
      <c r="E21" s="70" t="s">
        <v>36</v>
      </c>
      <c r="K21" s="83" t="s">
        <v>43</v>
      </c>
      <c r="L21" s="78" t="s">
        <v>106</v>
      </c>
      <c r="M21" s="79">
        <v>1131179.2</v>
      </c>
      <c r="N21" s="68">
        <f t="shared" si="0"/>
        <v>1.1000000000000001</v>
      </c>
      <c r="P21" s="83" t="s">
        <v>35</v>
      </c>
      <c r="Q21" s="78" t="s">
        <v>102</v>
      </c>
      <c r="R21" s="79">
        <v>17340739.240000002</v>
      </c>
      <c r="S21" s="68">
        <f t="shared" si="1"/>
        <v>17.3</v>
      </c>
      <c r="Y21" s="68">
        <v>0</v>
      </c>
      <c r="AE21" s="78" t="s">
        <v>35</v>
      </c>
      <c r="AF21" s="78" t="s">
        <v>102</v>
      </c>
      <c r="AG21" s="79">
        <v>17340739.240000002</v>
      </c>
      <c r="AH21" s="68">
        <f t="shared" si="4"/>
        <v>17.3</v>
      </c>
      <c r="AI21" s="68"/>
    </row>
    <row r="22" spans="1:35" x14ac:dyDescent="0.25">
      <c r="A22" s="78" t="s">
        <v>37</v>
      </c>
      <c r="B22" s="78" t="s">
        <v>103</v>
      </c>
      <c r="C22" s="79">
        <v>23198007.23</v>
      </c>
      <c r="D22" s="68">
        <f t="shared" si="3"/>
        <v>23.2</v>
      </c>
      <c r="E22" s="70" t="s">
        <v>122</v>
      </c>
      <c r="K22" s="83" t="s">
        <v>45</v>
      </c>
      <c r="L22" s="78" t="s">
        <v>107</v>
      </c>
      <c r="M22" s="79">
        <v>124869.84</v>
      </c>
      <c r="N22" s="68">
        <f t="shared" si="0"/>
        <v>0.1</v>
      </c>
      <c r="P22" s="83" t="s">
        <v>37</v>
      </c>
      <c r="Q22" s="78" t="s">
        <v>103</v>
      </c>
      <c r="R22" s="79">
        <v>23541327.090000007</v>
      </c>
      <c r="S22" s="68">
        <f t="shared" si="1"/>
        <v>23.5</v>
      </c>
      <c r="Y22" s="68">
        <v>0</v>
      </c>
      <c r="AE22" s="78" t="s">
        <v>37</v>
      </c>
      <c r="AF22" s="78" t="s">
        <v>103</v>
      </c>
      <c r="AG22" s="79">
        <v>23541327.090000007</v>
      </c>
      <c r="AH22" s="68">
        <f t="shared" si="4"/>
        <v>23.5</v>
      </c>
      <c r="AI22" s="68"/>
    </row>
    <row r="23" spans="1:35" x14ac:dyDescent="0.25">
      <c r="A23" s="78" t="s">
        <v>39</v>
      </c>
      <c r="B23" s="78" t="s">
        <v>104</v>
      </c>
      <c r="C23" s="79">
        <v>25467850.550000001</v>
      </c>
      <c r="D23" s="68">
        <f t="shared" si="3"/>
        <v>25.5</v>
      </c>
      <c r="E23" s="70" t="s">
        <v>40</v>
      </c>
      <c r="K23" s="83" t="s">
        <v>47</v>
      </c>
      <c r="L23" s="78" t="s">
        <v>108</v>
      </c>
      <c r="M23" s="79">
        <v>110813.87999999999</v>
      </c>
      <c r="N23" s="68">
        <f t="shared" si="0"/>
        <v>0.1</v>
      </c>
      <c r="P23" s="83" t="s">
        <v>39</v>
      </c>
      <c r="Q23" s="78" t="s">
        <v>104</v>
      </c>
      <c r="R23" s="79">
        <v>25652966.48</v>
      </c>
      <c r="S23" s="68">
        <f t="shared" si="1"/>
        <v>25.7</v>
      </c>
      <c r="Y23" s="68">
        <v>0</v>
      </c>
      <c r="AE23" s="78" t="s">
        <v>39</v>
      </c>
      <c r="AF23" s="78" t="s">
        <v>104</v>
      </c>
      <c r="AG23" s="79">
        <v>25652966.48</v>
      </c>
      <c r="AH23" s="68">
        <f t="shared" si="4"/>
        <v>25.7</v>
      </c>
      <c r="AI23" s="68"/>
    </row>
    <row r="24" spans="1:35" x14ac:dyDescent="0.25">
      <c r="A24" s="78" t="s">
        <v>41</v>
      </c>
      <c r="B24" s="78" t="s">
        <v>105</v>
      </c>
      <c r="C24" s="79">
        <v>32603338.93</v>
      </c>
      <c r="D24" s="68">
        <f t="shared" si="3"/>
        <v>32.6</v>
      </c>
      <c r="E24" s="70" t="s">
        <v>42</v>
      </c>
      <c r="K24" s="83" t="s">
        <v>109</v>
      </c>
      <c r="L24" s="78" t="s">
        <v>110</v>
      </c>
      <c r="M24" s="79">
        <v>2583000</v>
      </c>
      <c r="N24" s="68">
        <f t="shared" si="0"/>
        <v>2.6</v>
      </c>
      <c r="P24" s="83" t="s">
        <v>41</v>
      </c>
      <c r="Q24" s="78" t="s">
        <v>105</v>
      </c>
      <c r="R24" s="79">
        <v>33147569.849999994</v>
      </c>
      <c r="S24" s="68">
        <f t="shared" si="1"/>
        <v>33.1</v>
      </c>
      <c r="Y24" s="68">
        <v>0</v>
      </c>
      <c r="AE24" s="78" t="s">
        <v>41</v>
      </c>
      <c r="AF24" s="78" t="s">
        <v>105</v>
      </c>
      <c r="AG24" s="79">
        <v>33147569.849999994</v>
      </c>
      <c r="AH24" s="68">
        <f t="shared" si="4"/>
        <v>33.1</v>
      </c>
      <c r="AI24" s="68"/>
    </row>
    <row r="25" spans="1:35" x14ac:dyDescent="0.25">
      <c r="A25" s="78" t="s">
        <v>43</v>
      </c>
      <c r="B25" s="78" t="s">
        <v>106</v>
      </c>
      <c r="C25" s="79">
        <v>35788991.729999997</v>
      </c>
      <c r="D25" s="68">
        <f t="shared" si="3"/>
        <v>35.799999999999997</v>
      </c>
      <c r="E25" s="70" t="s">
        <v>44</v>
      </c>
      <c r="K25" s="83" t="s">
        <v>49</v>
      </c>
      <c r="L25" s="78" t="s">
        <v>111</v>
      </c>
      <c r="M25" s="79">
        <v>10359201.67</v>
      </c>
      <c r="N25" s="68">
        <f t="shared" si="0"/>
        <v>10.4</v>
      </c>
      <c r="P25" s="83" t="s">
        <v>43</v>
      </c>
      <c r="Q25" s="78" t="s">
        <v>106</v>
      </c>
      <c r="R25" s="79">
        <v>36920170.93</v>
      </c>
      <c r="S25" s="68">
        <f t="shared" si="1"/>
        <v>36.9</v>
      </c>
      <c r="Y25" s="68">
        <v>0</v>
      </c>
      <c r="AE25" s="78" t="s">
        <v>43</v>
      </c>
      <c r="AF25" s="78" t="s">
        <v>106</v>
      </c>
      <c r="AG25" s="79">
        <v>36920170.93</v>
      </c>
      <c r="AH25" s="68">
        <f t="shared" si="4"/>
        <v>36.9</v>
      </c>
      <c r="AI25" s="68"/>
    </row>
    <row r="26" spans="1:35" x14ac:dyDescent="0.25">
      <c r="A26" s="78" t="s">
        <v>45</v>
      </c>
      <c r="B26" s="78" t="s">
        <v>107</v>
      </c>
      <c r="C26" s="79">
        <v>29676734.489999998</v>
      </c>
      <c r="D26" s="68">
        <f t="shared" si="3"/>
        <v>29.7</v>
      </c>
      <c r="E26" s="70" t="s">
        <v>123</v>
      </c>
      <c r="K26" s="83" t="s">
        <v>52</v>
      </c>
      <c r="L26" s="78" t="s">
        <v>112</v>
      </c>
      <c r="M26" s="79">
        <v>257241234.35000008</v>
      </c>
      <c r="N26" s="68">
        <f t="shared" si="0"/>
        <v>257.2</v>
      </c>
      <c r="P26" s="83" t="s">
        <v>45</v>
      </c>
      <c r="Q26" s="78" t="s">
        <v>107</v>
      </c>
      <c r="R26" s="79">
        <v>29801604.329999994</v>
      </c>
      <c r="S26" s="68">
        <f t="shared" si="1"/>
        <v>29.8</v>
      </c>
      <c r="Y26" s="68">
        <v>0</v>
      </c>
      <c r="AE26" s="78" t="s">
        <v>45</v>
      </c>
      <c r="AF26" s="78" t="s">
        <v>107</v>
      </c>
      <c r="AG26" s="79">
        <v>29801604.329999994</v>
      </c>
      <c r="AH26" s="68">
        <f t="shared" si="4"/>
        <v>29.8</v>
      </c>
      <c r="AI26" s="68"/>
    </row>
    <row r="27" spans="1:35" x14ac:dyDescent="0.25">
      <c r="A27" s="78" t="s">
        <v>47</v>
      </c>
      <c r="B27" s="78" t="s">
        <v>108</v>
      </c>
      <c r="C27" s="79">
        <v>44792249.179999985</v>
      </c>
      <c r="D27" s="68">
        <f t="shared" si="3"/>
        <v>44.8</v>
      </c>
      <c r="E27" s="70" t="s">
        <v>124</v>
      </c>
      <c r="K27" s="83" t="s">
        <v>113</v>
      </c>
      <c r="L27" s="78" t="s">
        <v>114</v>
      </c>
      <c r="M27" s="79">
        <v>11079358.459999999</v>
      </c>
      <c r="N27" s="68">
        <f t="shared" si="0"/>
        <v>11.1</v>
      </c>
      <c r="P27" s="83" t="s">
        <v>47</v>
      </c>
      <c r="Q27" s="78" t="s">
        <v>108</v>
      </c>
      <c r="R27" s="79">
        <v>44903063.05999998</v>
      </c>
      <c r="S27" s="68">
        <f t="shared" si="1"/>
        <v>44.9</v>
      </c>
      <c r="Y27" s="68">
        <v>0</v>
      </c>
      <c r="AE27" s="78" t="s">
        <v>47</v>
      </c>
      <c r="AF27" s="78" t="s">
        <v>108</v>
      </c>
      <c r="AG27" s="79">
        <v>44903063.05999998</v>
      </c>
      <c r="AH27" s="68">
        <f t="shared" si="4"/>
        <v>44.9</v>
      </c>
      <c r="AI27" s="68"/>
    </row>
    <row r="28" spans="1:35" x14ac:dyDescent="0.25">
      <c r="A28" s="78" t="s">
        <v>109</v>
      </c>
      <c r="B28" s="78" t="s">
        <v>110</v>
      </c>
      <c r="C28" s="79">
        <v>99078495.379999995</v>
      </c>
      <c r="D28" s="68">
        <f t="shared" si="3"/>
        <v>99.1</v>
      </c>
      <c r="E28" s="70" t="s">
        <v>137</v>
      </c>
      <c r="K28" s="83" t="s">
        <v>117</v>
      </c>
      <c r="L28" s="78" t="s">
        <v>118</v>
      </c>
      <c r="M28" s="79">
        <v>2702083.52</v>
      </c>
      <c r="N28" s="68">
        <f t="shared" si="0"/>
        <v>2.7</v>
      </c>
      <c r="P28" s="83" t="s">
        <v>109</v>
      </c>
      <c r="Q28" s="78" t="s">
        <v>110</v>
      </c>
      <c r="R28" s="79">
        <v>101661495.38</v>
      </c>
      <c r="S28" s="68">
        <f t="shared" si="1"/>
        <v>101.7</v>
      </c>
      <c r="Y28" s="68">
        <v>0</v>
      </c>
      <c r="AE28" s="78" t="s">
        <v>109</v>
      </c>
      <c r="AF28" s="78" t="s">
        <v>110</v>
      </c>
      <c r="AG28" s="79">
        <v>101661495.38</v>
      </c>
      <c r="AH28" s="68">
        <f t="shared" si="4"/>
        <v>101.7</v>
      </c>
      <c r="AI28" s="68"/>
    </row>
    <row r="29" spans="1:35" x14ac:dyDescent="0.25">
      <c r="A29" s="78" t="s">
        <v>49</v>
      </c>
      <c r="B29" s="78" t="s">
        <v>111</v>
      </c>
      <c r="C29" s="79">
        <v>53599362.279999994</v>
      </c>
      <c r="D29" s="68">
        <f t="shared" si="3"/>
        <v>53.6</v>
      </c>
      <c r="E29" s="70" t="s">
        <v>133</v>
      </c>
      <c r="K29" s="84" t="s">
        <v>119</v>
      </c>
      <c r="L29" s="84"/>
      <c r="M29" s="85">
        <v>315823513.96000004</v>
      </c>
      <c r="N29" s="68">
        <f t="shared" si="0"/>
        <v>315.8</v>
      </c>
      <c r="P29" s="83" t="s">
        <v>49</v>
      </c>
      <c r="Q29" s="78" t="s">
        <v>111</v>
      </c>
      <c r="R29" s="79">
        <v>63958563.949999988</v>
      </c>
      <c r="S29" s="68">
        <f t="shared" si="1"/>
        <v>64</v>
      </c>
      <c r="Y29" s="68">
        <v>0</v>
      </c>
      <c r="AE29" s="78" t="s">
        <v>49</v>
      </c>
      <c r="AF29" s="78" t="s">
        <v>111</v>
      </c>
      <c r="AG29" s="79">
        <v>64180490.949999988</v>
      </c>
      <c r="AH29" s="68">
        <f t="shared" si="4"/>
        <v>64.2</v>
      </c>
      <c r="AI29" s="68"/>
    </row>
    <row r="30" spans="1:35" x14ac:dyDescent="0.25">
      <c r="A30" s="78" t="s">
        <v>52</v>
      </c>
      <c r="B30" s="78" t="s">
        <v>112</v>
      </c>
      <c r="C30" s="79">
        <v>152477576.69</v>
      </c>
      <c r="D30" s="68">
        <f t="shared" si="3"/>
        <v>152.5</v>
      </c>
      <c r="E30" s="70" t="s">
        <v>125</v>
      </c>
      <c r="K30" s="80"/>
      <c r="L30" s="80"/>
      <c r="M30" s="81"/>
      <c r="N30" s="68"/>
      <c r="P30" s="83" t="s">
        <v>52</v>
      </c>
      <c r="Q30" s="78" t="s">
        <v>112</v>
      </c>
      <c r="R30" s="79">
        <v>409718811.0400002</v>
      </c>
      <c r="S30" s="68">
        <f t="shared" si="1"/>
        <v>409.7</v>
      </c>
      <c r="Y30" s="68">
        <v>0</v>
      </c>
      <c r="AE30" s="78" t="s">
        <v>52</v>
      </c>
      <c r="AF30" s="78" t="s">
        <v>112</v>
      </c>
      <c r="AG30" s="79">
        <v>512169826.53000027</v>
      </c>
      <c r="AH30" s="68">
        <f t="shared" si="4"/>
        <v>512.20000000000005</v>
      </c>
      <c r="AI30" s="68"/>
    </row>
    <row r="31" spans="1:35" x14ac:dyDescent="0.25">
      <c r="A31" s="78" t="s">
        <v>113</v>
      </c>
      <c r="B31" s="78" t="s">
        <v>114</v>
      </c>
      <c r="C31" s="79">
        <v>94980573.329999954</v>
      </c>
      <c r="D31" s="68">
        <f t="shared" si="3"/>
        <v>95</v>
      </c>
      <c r="E31" s="70" t="s">
        <v>134</v>
      </c>
      <c r="N31" s="68"/>
      <c r="P31" s="83" t="s">
        <v>113</v>
      </c>
      <c r="Q31" s="78" t="s">
        <v>114</v>
      </c>
      <c r="R31" s="79">
        <v>106059931.78999995</v>
      </c>
      <c r="S31" s="68">
        <f t="shared" si="1"/>
        <v>106.1</v>
      </c>
      <c r="Y31" s="68">
        <v>0</v>
      </c>
      <c r="AE31" s="78" t="s">
        <v>113</v>
      </c>
      <c r="AF31" s="78" t="s">
        <v>114</v>
      </c>
      <c r="AG31" s="79">
        <v>106059931.78999995</v>
      </c>
      <c r="AH31" s="68">
        <f t="shared" si="4"/>
        <v>106.1</v>
      </c>
      <c r="AI31" s="68"/>
    </row>
    <row r="32" spans="1:35" x14ac:dyDescent="0.25">
      <c r="A32" s="78" t="s">
        <v>115</v>
      </c>
      <c r="B32" s="78" t="s">
        <v>116</v>
      </c>
      <c r="C32" s="79">
        <v>8470403.5099999979</v>
      </c>
      <c r="D32" s="68">
        <f t="shared" si="3"/>
        <v>8.5</v>
      </c>
      <c r="E32" s="70" t="s">
        <v>138</v>
      </c>
      <c r="N32" s="68"/>
      <c r="P32" s="83" t="s">
        <v>115</v>
      </c>
      <c r="Q32" s="78" t="s">
        <v>116</v>
      </c>
      <c r="R32" s="79">
        <v>8470403.5099999979</v>
      </c>
      <c r="S32" s="68">
        <f t="shared" si="1"/>
        <v>8.5</v>
      </c>
      <c r="Y32" s="68">
        <v>0</v>
      </c>
      <c r="AE32" s="78" t="s">
        <v>115</v>
      </c>
      <c r="AF32" s="78" t="s">
        <v>116</v>
      </c>
      <c r="AG32" s="79">
        <v>8470403.5099999979</v>
      </c>
      <c r="AH32" s="68">
        <f t="shared" si="4"/>
        <v>8.5</v>
      </c>
      <c r="AI32" s="68"/>
    </row>
    <row r="33" spans="1:35" x14ac:dyDescent="0.25">
      <c r="A33" s="78" t="s">
        <v>117</v>
      </c>
      <c r="B33" s="78" t="s">
        <v>118</v>
      </c>
      <c r="C33" s="79">
        <v>293451524.44000006</v>
      </c>
      <c r="D33" s="68">
        <f t="shared" si="3"/>
        <v>293.5</v>
      </c>
      <c r="E33" s="70" t="s">
        <v>139</v>
      </c>
      <c r="N33" s="68"/>
      <c r="P33" s="83" t="s">
        <v>117</v>
      </c>
      <c r="Q33" s="78" t="s">
        <v>118</v>
      </c>
      <c r="R33" s="79">
        <v>296153607.96000004</v>
      </c>
      <c r="S33" s="68">
        <f t="shared" si="1"/>
        <v>296.2</v>
      </c>
      <c r="Y33" s="68">
        <v>0</v>
      </c>
      <c r="AE33" s="78" t="s">
        <v>117</v>
      </c>
      <c r="AF33" s="78" t="s">
        <v>118</v>
      </c>
      <c r="AG33" s="79">
        <v>296153607.96000004</v>
      </c>
      <c r="AH33" s="68">
        <f t="shared" si="4"/>
        <v>296.2</v>
      </c>
      <c r="AI33" s="68"/>
    </row>
    <row r="34" spans="1:35" x14ac:dyDescent="0.25">
      <c r="A34" s="80" t="s">
        <v>119</v>
      </c>
      <c r="B34" s="80"/>
      <c r="C34" s="81">
        <v>2332019663.9000001</v>
      </c>
      <c r="D34" s="68">
        <f t="shared" si="3"/>
        <v>2332</v>
      </c>
      <c r="N34" s="68">
        <v>0</v>
      </c>
      <c r="P34" s="84" t="s">
        <v>119</v>
      </c>
      <c r="Q34" s="84"/>
      <c r="R34" s="85">
        <v>2647843177.8600001</v>
      </c>
      <c r="S34" s="68">
        <f t="shared" si="1"/>
        <v>2647.8</v>
      </c>
      <c r="T34" s="68"/>
      <c r="Y34" s="68">
        <v>0</v>
      </c>
      <c r="AE34" s="80" t="s">
        <v>119</v>
      </c>
      <c r="AF34" s="80"/>
      <c r="AG34" s="81">
        <v>2750516120.3500004</v>
      </c>
      <c r="AH34" s="68">
        <f t="shared" si="4"/>
        <v>2750.5</v>
      </c>
      <c r="AI34" s="68"/>
    </row>
    <row r="35" spans="1:35" x14ac:dyDescent="0.25">
      <c r="S35" s="68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topLeftCell="R1" workbookViewId="0">
      <selection activeCell="P244" sqref="P244"/>
    </sheetView>
  </sheetViews>
  <sheetFormatPr defaultRowHeight="15" x14ac:dyDescent="0.25"/>
  <cols>
    <col min="1" max="1" width="18.28515625" bestFit="1" customWidth="1"/>
    <col min="2" max="2" width="49.42578125" bestFit="1" customWidth="1"/>
    <col min="3" max="3" width="17.28515625" bestFit="1" customWidth="1"/>
    <col min="5" max="5" width="42.140625" bestFit="1" customWidth="1"/>
    <col min="11" max="11" width="18.28515625" bestFit="1" customWidth="1"/>
    <col min="12" max="12" width="46.85546875" customWidth="1"/>
    <col min="13" max="13" width="13.85546875" customWidth="1"/>
    <col min="14" max="14" width="6.5703125" bestFit="1" customWidth="1"/>
    <col min="16" max="16" width="18.28515625" bestFit="1" customWidth="1"/>
    <col min="17" max="17" width="46.85546875" customWidth="1"/>
    <col min="18" max="18" width="15.42578125" customWidth="1"/>
    <col min="19" max="19" width="6.5703125" bestFit="1" customWidth="1"/>
    <col min="22" max="22" width="18.28515625" bestFit="1" customWidth="1"/>
    <col min="23" max="23" width="43" customWidth="1"/>
    <col min="24" max="24" width="13.85546875" customWidth="1"/>
    <col min="25" max="25" width="6.5703125" bestFit="1" customWidth="1"/>
    <col min="28" max="28" width="18.28515625" bestFit="1" customWidth="1"/>
    <col min="29" max="29" width="46.85546875" customWidth="1"/>
    <col min="30" max="30" width="15.42578125" customWidth="1"/>
    <col min="31" max="31" width="6.5703125" bestFit="1" customWidth="1"/>
  </cols>
  <sheetData>
    <row r="1" spans="1:31" x14ac:dyDescent="0.25">
      <c r="A1" s="55" t="s">
        <v>141</v>
      </c>
      <c r="B1" s="56" t="s">
        <v>73</v>
      </c>
      <c r="C1" s="57"/>
      <c r="K1" s="73" t="s">
        <v>141</v>
      </c>
      <c r="L1" s="74" t="s">
        <v>73</v>
      </c>
      <c r="M1" s="57"/>
      <c r="P1" s="73" t="s">
        <v>141</v>
      </c>
      <c r="Q1" s="74" t="s">
        <v>73</v>
      </c>
      <c r="R1" s="57"/>
      <c r="V1" s="73" t="s">
        <v>141</v>
      </c>
      <c r="W1" s="74" t="s">
        <v>73</v>
      </c>
      <c r="X1" s="57"/>
      <c r="AB1" s="73" t="s">
        <v>141</v>
      </c>
      <c r="AC1" s="74" t="s">
        <v>75</v>
      </c>
      <c r="AD1" s="57"/>
    </row>
    <row r="2" spans="1:31" x14ac:dyDescent="0.25">
      <c r="A2" s="65" t="s">
        <v>74</v>
      </c>
      <c r="B2" s="56" t="s">
        <v>75</v>
      </c>
      <c r="C2" s="57"/>
      <c r="K2" s="73" t="s">
        <v>74</v>
      </c>
      <c r="L2" s="74" t="s">
        <v>75</v>
      </c>
      <c r="M2" s="57"/>
      <c r="P2" s="73" t="s">
        <v>74</v>
      </c>
      <c r="Q2" s="74" t="s">
        <v>75</v>
      </c>
      <c r="R2" s="57"/>
      <c r="V2" s="73" t="s">
        <v>74</v>
      </c>
      <c r="W2" s="74" t="s">
        <v>75</v>
      </c>
      <c r="X2" s="57"/>
      <c r="AB2" s="73" t="s">
        <v>74</v>
      </c>
      <c r="AC2" s="74" t="s">
        <v>75</v>
      </c>
      <c r="AD2" s="57"/>
    </row>
    <row r="3" spans="1:31" x14ac:dyDescent="0.25">
      <c r="A3" s="58"/>
      <c r="B3" s="58"/>
      <c r="C3" s="58"/>
      <c r="K3" s="58"/>
      <c r="L3" s="58"/>
      <c r="M3" s="58"/>
      <c r="P3" s="58"/>
      <c r="Q3" s="58"/>
      <c r="R3" s="58"/>
      <c r="V3" s="58"/>
      <c r="W3" s="58"/>
      <c r="X3" s="58"/>
      <c r="AB3" s="58"/>
      <c r="AC3" s="58"/>
      <c r="AD3" s="58"/>
    </row>
    <row r="4" spans="1:31" x14ac:dyDescent="0.25">
      <c r="A4" s="65" t="s">
        <v>76</v>
      </c>
      <c r="B4" s="56"/>
      <c r="C4" s="59"/>
      <c r="I4" s="6" t="s">
        <v>5</v>
      </c>
      <c r="K4" s="73" t="s">
        <v>76</v>
      </c>
      <c r="L4" s="74"/>
      <c r="M4" s="75"/>
      <c r="P4" s="73" t="s">
        <v>76</v>
      </c>
      <c r="Q4" s="74"/>
      <c r="R4" s="75"/>
      <c r="V4" s="73" t="s">
        <v>76</v>
      </c>
      <c r="W4" s="74"/>
      <c r="X4" s="75"/>
      <c r="AB4" s="73" t="s">
        <v>76</v>
      </c>
      <c r="AC4" s="74"/>
      <c r="AD4" s="75"/>
    </row>
    <row r="5" spans="1:31" ht="15.75" thickBot="1" x14ac:dyDescent="0.3">
      <c r="A5" s="66" t="s">
        <v>3</v>
      </c>
      <c r="B5" s="67" t="s">
        <v>77</v>
      </c>
      <c r="C5" s="60" t="s">
        <v>78</v>
      </c>
      <c r="I5" s="9"/>
      <c r="K5" s="76" t="s">
        <v>3</v>
      </c>
      <c r="L5" s="77" t="s">
        <v>77</v>
      </c>
      <c r="M5" s="78" t="s">
        <v>78</v>
      </c>
      <c r="P5" s="76" t="s">
        <v>3</v>
      </c>
      <c r="Q5" s="77" t="s">
        <v>77</v>
      </c>
      <c r="R5" s="78" t="s">
        <v>78</v>
      </c>
      <c r="V5" s="76" t="s">
        <v>3</v>
      </c>
      <c r="W5" s="77" t="s">
        <v>77</v>
      </c>
      <c r="X5" s="78" t="s">
        <v>78</v>
      </c>
      <c r="AB5" s="76" t="s">
        <v>3</v>
      </c>
      <c r="AC5" s="77" t="s">
        <v>77</v>
      </c>
      <c r="AD5" s="78" t="s">
        <v>78</v>
      </c>
    </row>
    <row r="6" spans="1:31" ht="15.75" thickBot="1" x14ac:dyDescent="0.3">
      <c r="A6" s="60" t="s">
        <v>79</v>
      </c>
      <c r="B6" s="60" t="s">
        <v>80</v>
      </c>
      <c r="C6" s="61">
        <v>17957275.799999997</v>
      </c>
      <c r="D6" s="68">
        <f>ROUND(C6/1000000,1)</f>
        <v>18</v>
      </c>
      <c r="E6" s="70" t="s">
        <v>120</v>
      </c>
      <c r="I6" s="10" t="s">
        <v>8</v>
      </c>
      <c r="K6" s="86" t="s">
        <v>79</v>
      </c>
      <c r="L6" s="78" t="s">
        <v>80</v>
      </c>
      <c r="M6" s="79">
        <v>3060000</v>
      </c>
      <c r="N6" s="68">
        <v>3.1</v>
      </c>
      <c r="P6" s="86" t="s">
        <v>79</v>
      </c>
      <c r="Q6" s="78" t="s">
        <v>80</v>
      </c>
      <c r="R6" s="79">
        <v>21017275.799999997</v>
      </c>
      <c r="S6" s="68">
        <f>ROUND(R6/1000000,1)</f>
        <v>21</v>
      </c>
      <c r="V6" s="78" t="s">
        <v>49</v>
      </c>
      <c r="W6" s="78" t="s">
        <v>111</v>
      </c>
      <c r="X6" s="79">
        <v>5970000</v>
      </c>
      <c r="Y6" s="68">
        <v>6</v>
      </c>
      <c r="AB6" s="86" t="s">
        <v>79</v>
      </c>
      <c r="AC6" s="78" t="s">
        <v>80</v>
      </c>
      <c r="AD6" s="79">
        <v>21017275.799999997</v>
      </c>
      <c r="AE6" s="68">
        <f>ROUND(AD6/1000000,1)</f>
        <v>21</v>
      </c>
    </row>
    <row r="7" spans="1:31" ht="15.75" thickBot="1" x14ac:dyDescent="0.3">
      <c r="A7" s="60" t="s">
        <v>81</v>
      </c>
      <c r="B7" s="62" t="s">
        <v>82</v>
      </c>
      <c r="C7" s="61">
        <v>4575963.3499999996</v>
      </c>
      <c r="D7" s="68">
        <f t="shared" ref="D7:D34" si="0">ROUND(C7/1000000,1)</f>
        <v>4.5999999999999996</v>
      </c>
      <c r="E7" s="70" t="s">
        <v>126</v>
      </c>
      <c r="I7" s="10" t="s">
        <v>10</v>
      </c>
      <c r="K7" s="86" t="s">
        <v>83</v>
      </c>
      <c r="L7" s="78" t="s">
        <v>84</v>
      </c>
      <c r="M7" s="79">
        <v>28884577.420000002</v>
      </c>
      <c r="N7" s="68">
        <v>28.9</v>
      </c>
      <c r="P7" s="78" t="s">
        <v>81</v>
      </c>
      <c r="Q7" s="88" t="s">
        <v>82</v>
      </c>
      <c r="R7" s="79">
        <v>4575963.3499999996</v>
      </c>
      <c r="S7" s="68">
        <f t="shared" ref="S7:S34" si="1">ROUND(R7/1000000,1)</f>
        <v>4.5999999999999996</v>
      </c>
      <c r="V7" s="78" t="s">
        <v>52</v>
      </c>
      <c r="W7" s="78" t="s">
        <v>112</v>
      </c>
      <c r="X7" s="79">
        <v>106596326.45999999</v>
      </c>
      <c r="Y7" s="68">
        <v>106.6</v>
      </c>
      <c r="AB7" s="78" t="s">
        <v>81</v>
      </c>
      <c r="AC7" s="88" t="s">
        <v>82</v>
      </c>
      <c r="AD7" s="79">
        <v>4575963.3499999996</v>
      </c>
      <c r="AE7" s="68">
        <f t="shared" ref="AE7:AE34" si="2">ROUND(AD7/1000000,1)</f>
        <v>4.5999999999999996</v>
      </c>
    </row>
    <row r="8" spans="1:31" ht="15.75" thickBot="1" x14ac:dyDescent="0.3">
      <c r="A8" s="60" t="s">
        <v>83</v>
      </c>
      <c r="B8" s="60" t="s">
        <v>84</v>
      </c>
      <c r="C8" s="61">
        <v>285691981.81999993</v>
      </c>
      <c r="D8" s="68">
        <f t="shared" si="0"/>
        <v>285.7</v>
      </c>
      <c r="E8" s="70" t="s">
        <v>131</v>
      </c>
      <c r="I8" s="10" t="s">
        <v>12</v>
      </c>
      <c r="K8" s="86" t="s">
        <v>85</v>
      </c>
      <c r="L8" s="78" t="s">
        <v>86</v>
      </c>
      <c r="M8" s="79">
        <v>8164448.9800000004</v>
      </c>
      <c r="N8" s="68">
        <v>8.1999999999999993</v>
      </c>
      <c r="P8" s="86" t="s">
        <v>83</v>
      </c>
      <c r="Q8" s="78" t="s">
        <v>84</v>
      </c>
      <c r="R8" s="79">
        <v>314576559.23999995</v>
      </c>
      <c r="S8" s="68">
        <f t="shared" si="1"/>
        <v>314.60000000000002</v>
      </c>
      <c r="V8" s="80" t="s">
        <v>119</v>
      </c>
      <c r="W8" s="80"/>
      <c r="X8" s="81">
        <v>112566326.45999999</v>
      </c>
      <c r="Y8" s="68">
        <v>112.6</v>
      </c>
      <c r="AB8" s="86" t="s">
        <v>83</v>
      </c>
      <c r="AC8" s="78" t="s">
        <v>84</v>
      </c>
      <c r="AD8" s="79">
        <v>314576559.23999995</v>
      </c>
      <c r="AE8" s="68">
        <f t="shared" si="2"/>
        <v>314.60000000000002</v>
      </c>
    </row>
    <row r="9" spans="1:31" x14ac:dyDescent="0.25">
      <c r="A9" s="60" t="s">
        <v>85</v>
      </c>
      <c r="B9" s="60" t="s">
        <v>86</v>
      </c>
      <c r="C9" s="61">
        <v>19147548.219999999</v>
      </c>
      <c r="D9" s="68">
        <f t="shared" si="0"/>
        <v>19.100000000000001</v>
      </c>
      <c r="E9" s="70" t="s">
        <v>127</v>
      </c>
      <c r="I9" s="6" t="s">
        <v>13</v>
      </c>
      <c r="K9" s="86" t="s">
        <v>87</v>
      </c>
      <c r="L9" s="78" t="s">
        <v>88</v>
      </c>
      <c r="M9" s="79">
        <v>380236.2</v>
      </c>
      <c r="N9" s="68">
        <v>0.4</v>
      </c>
      <c r="P9" s="86" t="s">
        <v>85</v>
      </c>
      <c r="Q9" s="78" t="s">
        <v>86</v>
      </c>
      <c r="R9" s="79">
        <v>27311997.199999999</v>
      </c>
      <c r="S9" s="68">
        <f t="shared" si="1"/>
        <v>27.3</v>
      </c>
      <c r="Y9" s="68">
        <v>0</v>
      </c>
      <c r="AB9" s="86" t="s">
        <v>85</v>
      </c>
      <c r="AC9" s="78" t="s">
        <v>86</v>
      </c>
      <c r="AD9" s="79">
        <v>27311997.199999999</v>
      </c>
      <c r="AE9" s="68">
        <f t="shared" si="2"/>
        <v>27.3</v>
      </c>
    </row>
    <row r="10" spans="1:31" ht="15.75" thickBot="1" x14ac:dyDescent="0.3">
      <c r="A10" s="60" t="s">
        <v>87</v>
      </c>
      <c r="B10" s="60" t="s">
        <v>88</v>
      </c>
      <c r="C10" s="61">
        <v>62548921.480000012</v>
      </c>
      <c r="D10" s="68">
        <f t="shared" si="0"/>
        <v>62.5</v>
      </c>
      <c r="E10" s="70" t="s">
        <v>140</v>
      </c>
      <c r="I10" s="9"/>
      <c r="K10" s="86" t="s">
        <v>90</v>
      </c>
      <c r="L10" s="78" t="s">
        <v>91</v>
      </c>
      <c r="M10" s="79">
        <v>6392004.1399999997</v>
      </c>
      <c r="N10" s="68">
        <v>6.4</v>
      </c>
      <c r="P10" s="86" t="s">
        <v>87</v>
      </c>
      <c r="Q10" s="78" t="s">
        <v>88</v>
      </c>
      <c r="R10" s="79">
        <v>62929157.680000015</v>
      </c>
      <c r="S10" s="68">
        <f t="shared" si="1"/>
        <v>62.9</v>
      </c>
      <c r="Y10" s="68">
        <v>0</v>
      </c>
      <c r="AB10" s="86" t="s">
        <v>87</v>
      </c>
      <c r="AC10" s="78" t="s">
        <v>88</v>
      </c>
      <c r="AD10" s="79">
        <v>62929157.680000015</v>
      </c>
      <c r="AE10" s="68">
        <f t="shared" si="2"/>
        <v>62.9</v>
      </c>
    </row>
    <row r="11" spans="1:31" ht="15.75" thickBot="1" x14ac:dyDescent="0.3">
      <c r="A11" s="60" t="s">
        <v>16</v>
      </c>
      <c r="B11" s="60" t="s">
        <v>89</v>
      </c>
      <c r="C11" s="61">
        <v>57446466.670000002</v>
      </c>
      <c r="D11" s="68">
        <f t="shared" si="0"/>
        <v>57.4</v>
      </c>
      <c r="E11" s="70" t="s">
        <v>128</v>
      </c>
      <c r="H11" s="10" t="s">
        <v>16</v>
      </c>
      <c r="K11" s="86" t="s">
        <v>92</v>
      </c>
      <c r="L11" s="78" t="s">
        <v>93</v>
      </c>
      <c r="M11" s="79">
        <v>3702750.95</v>
      </c>
      <c r="N11" s="68">
        <v>3.7</v>
      </c>
      <c r="P11" s="78" t="s">
        <v>16</v>
      </c>
      <c r="Q11" s="78" t="s">
        <v>89</v>
      </c>
      <c r="R11" s="79">
        <v>57446466.670000002</v>
      </c>
      <c r="S11" s="68">
        <f t="shared" si="1"/>
        <v>57.4</v>
      </c>
      <c r="Y11" s="68">
        <v>0</v>
      </c>
      <c r="AB11" s="78" t="s">
        <v>16</v>
      </c>
      <c r="AC11" s="78" t="s">
        <v>89</v>
      </c>
      <c r="AD11" s="79">
        <v>57446466.670000002</v>
      </c>
      <c r="AE11" s="68">
        <f t="shared" si="2"/>
        <v>57.4</v>
      </c>
    </row>
    <row r="12" spans="1:31" ht="15.75" thickBot="1" x14ac:dyDescent="0.3">
      <c r="A12" s="60" t="s">
        <v>90</v>
      </c>
      <c r="B12" s="60" t="s">
        <v>91</v>
      </c>
      <c r="C12" s="61">
        <v>291983692.35000014</v>
      </c>
      <c r="D12" s="68">
        <f t="shared" si="0"/>
        <v>292</v>
      </c>
      <c r="E12" s="70" t="s">
        <v>129</v>
      </c>
      <c r="H12" s="10" t="s">
        <v>18</v>
      </c>
      <c r="K12" s="78" t="s">
        <v>23</v>
      </c>
      <c r="L12" s="78" t="s">
        <v>94</v>
      </c>
      <c r="M12" s="79">
        <v>1999784.09</v>
      </c>
      <c r="N12" s="68">
        <v>2</v>
      </c>
      <c r="P12" s="86" t="s">
        <v>90</v>
      </c>
      <c r="Q12" s="78" t="s">
        <v>91</v>
      </c>
      <c r="R12" s="79">
        <v>298375696.49000013</v>
      </c>
      <c r="S12" s="68">
        <f t="shared" si="1"/>
        <v>298.39999999999998</v>
      </c>
      <c r="Y12" s="68">
        <v>0</v>
      </c>
      <c r="AB12" s="86" t="s">
        <v>90</v>
      </c>
      <c r="AC12" s="78" t="s">
        <v>91</v>
      </c>
      <c r="AD12" s="79">
        <v>298375696.49000013</v>
      </c>
      <c r="AE12" s="68">
        <f t="shared" si="2"/>
        <v>298.39999999999998</v>
      </c>
    </row>
    <row r="13" spans="1:31" x14ac:dyDescent="0.25">
      <c r="A13" s="60" t="s">
        <v>92</v>
      </c>
      <c r="B13" s="60" t="s">
        <v>93</v>
      </c>
      <c r="C13" s="61">
        <v>31622706.84</v>
      </c>
      <c r="D13" s="68">
        <f t="shared" si="0"/>
        <v>31.6</v>
      </c>
      <c r="E13" s="70" t="s">
        <v>130</v>
      </c>
      <c r="H13" s="6" t="s">
        <v>20</v>
      </c>
      <c r="K13" s="78" t="s">
        <v>27</v>
      </c>
      <c r="L13" s="78" t="s">
        <v>96</v>
      </c>
      <c r="M13" s="79">
        <v>12376563.870000001</v>
      </c>
      <c r="N13" s="68">
        <v>12.4</v>
      </c>
      <c r="P13" s="86" t="s">
        <v>92</v>
      </c>
      <c r="Q13" s="78" t="s">
        <v>93</v>
      </c>
      <c r="R13" s="79">
        <v>35325457.789999999</v>
      </c>
      <c r="S13" s="68">
        <f t="shared" si="1"/>
        <v>35.299999999999997</v>
      </c>
      <c r="Y13" s="68">
        <v>0</v>
      </c>
      <c r="AB13" s="86" t="s">
        <v>92</v>
      </c>
      <c r="AC13" s="78" t="s">
        <v>93</v>
      </c>
      <c r="AD13" s="79">
        <v>35325457.789999999</v>
      </c>
      <c r="AE13" s="68">
        <f t="shared" si="2"/>
        <v>35.299999999999997</v>
      </c>
    </row>
    <row r="14" spans="1:31" ht="15.75" thickBot="1" x14ac:dyDescent="0.3">
      <c r="A14" s="60" t="s">
        <v>23</v>
      </c>
      <c r="B14" s="60" t="s">
        <v>94</v>
      </c>
      <c r="C14" s="61">
        <v>272756336.35000002</v>
      </c>
      <c r="D14" s="68">
        <f t="shared" si="0"/>
        <v>272.8</v>
      </c>
      <c r="E14" s="70" t="s">
        <v>121</v>
      </c>
      <c r="H14" s="9"/>
      <c r="K14" s="78" t="s">
        <v>97</v>
      </c>
      <c r="L14" s="78" t="s">
        <v>98</v>
      </c>
      <c r="M14" s="79">
        <v>64886.25</v>
      </c>
      <c r="N14" s="68">
        <v>0.1</v>
      </c>
      <c r="P14" s="78" t="s">
        <v>23</v>
      </c>
      <c r="Q14" s="78" t="s">
        <v>94</v>
      </c>
      <c r="R14" s="79">
        <v>274756120.44</v>
      </c>
      <c r="S14" s="68">
        <f t="shared" si="1"/>
        <v>274.8</v>
      </c>
      <c r="Y14" s="68">
        <v>0</v>
      </c>
      <c r="AB14" s="78" t="s">
        <v>23</v>
      </c>
      <c r="AC14" s="78" t="s">
        <v>94</v>
      </c>
      <c r="AD14" s="79">
        <v>274756120.44</v>
      </c>
      <c r="AE14" s="68">
        <f t="shared" si="2"/>
        <v>274.8</v>
      </c>
    </row>
    <row r="15" spans="1:31" x14ac:dyDescent="0.25">
      <c r="A15" s="60" t="s">
        <v>25</v>
      </c>
      <c r="B15" s="60" t="s">
        <v>95</v>
      </c>
      <c r="C15" s="61">
        <v>13851810.17</v>
      </c>
      <c r="D15" s="68">
        <f t="shared" si="0"/>
        <v>13.9</v>
      </c>
      <c r="E15" s="70" t="s">
        <v>135</v>
      </c>
      <c r="H15" s="6" t="s">
        <v>23</v>
      </c>
      <c r="K15" s="78" t="s">
        <v>29</v>
      </c>
      <c r="L15" s="78" t="s">
        <v>99</v>
      </c>
      <c r="M15" s="79">
        <v>1097479.19</v>
      </c>
      <c r="N15" s="68">
        <v>1.1000000000000001</v>
      </c>
      <c r="P15" s="78" t="s">
        <v>25</v>
      </c>
      <c r="Q15" s="78" t="s">
        <v>95</v>
      </c>
      <c r="R15" s="79">
        <v>13851810.17</v>
      </c>
      <c r="S15" s="68">
        <f t="shared" si="1"/>
        <v>13.9</v>
      </c>
      <c r="Y15" s="68">
        <v>0</v>
      </c>
      <c r="AB15" s="78" t="s">
        <v>25</v>
      </c>
      <c r="AC15" s="78" t="s">
        <v>95</v>
      </c>
      <c r="AD15" s="79">
        <v>13851810.17</v>
      </c>
      <c r="AE15" s="68">
        <f t="shared" si="2"/>
        <v>13.9</v>
      </c>
    </row>
    <row r="16" spans="1:31" ht="15.75" thickBot="1" x14ac:dyDescent="0.3">
      <c r="A16" s="60" t="s">
        <v>27</v>
      </c>
      <c r="B16" s="60" t="s">
        <v>96</v>
      </c>
      <c r="C16" s="61">
        <v>227879604.78999999</v>
      </c>
      <c r="D16" s="68">
        <f t="shared" si="0"/>
        <v>227.9</v>
      </c>
      <c r="E16" s="70" t="s">
        <v>132</v>
      </c>
      <c r="H16" s="9"/>
      <c r="K16" s="78" t="s">
        <v>31</v>
      </c>
      <c r="L16" s="78" t="s">
        <v>100</v>
      </c>
      <c r="M16" s="79">
        <v>1776074.6800000002</v>
      </c>
      <c r="N16" s="68">
        <v>1.8</v>
      </c>
      <c r="P16" s="78" t="s">
        <v>27</v>
      </c>
      <c r="Q16" s="78" t="s">
        <v>96</v>
      </c>
      <c r="R16" s="79">
        <v>240256168.66</v>
      </c>
      <c r="S16" s="68">
        <f t="shared" si="1"/>
        <v>240.3</v>
      </c>
      <c r="Y16" s="68">
        <v>0</v>
      </c>
      <c r="AB16" s="78" t="s">
        <v>27</v>
      </c>
      <c r="AC16" s="78" t="s">
        <v>96</v>
      </c>
      <c r="AD16" s="79">
        <v>240256168.66</v>
      </c>
      <c r="AE16" s="68">
        <f t="shared" si="2"/>
        <v>240.3</v>
      </c>
    </row>
    <row r="17" spans="1:31" ht="15.75" thickBot="1" x14ac:dyDescent="0.3">
      <c r="A17" s="60" t="s">
        <v>97</v>
      </c>
      <c r="B17" s="60" t="s">
        <v>98</v>
      </c>
      <c r="C17" s="61">
        <v>7367428.3300000001</v>
      </c>
      <c r="D17" s="68">
        <f t="shared" si="0"/>
        <v>7.4</v>
      </c>
      <c r="E17" s="70" t="s">
        <v>136</v>
      </c>
      <c r="H17" s="10" t="s">
        <v>25</v>
      </c>
      <c r="K17" s="78" t="s">
        <v>33</v>
      </c>
      <c r="L17" s="78" t="s">
        <v>101</v>
      </c>
      <c r="M17" s="79">
        <v>424433</v>
      </c>
      <c r="N17" s="68">
        <v>0.4</v>
      </c>
      <c r="P17" s="78" t="s">
        <v>97</v>
      </c>
      <c r="Q17" s="78" t="s">
        <v>98</v>
      </c>
      <c r="R17" s="79">
        <v>7432314.5800000001</v>
      </c>
      <c r="S17" s="68">
        <f t="shared" si="1"/>
        <v>7.4</v>
      </c>
      <c r="Y17" s="68">
        <v>0</v>
      </c>
      <c r="AB17" s="78" t="s">
        <v>97</v>
      </c>
      <c r="AC17" s="78" t="s">
        <v>98</v>
      </c>
      <c r="AD17" s="79">
        <v>7432314.5800000001</v>
      </c>
      <c r="AE17" s="68">
        <f t="shared" si="2"/>
        <v>7.4</v>
      </c>
    </row>
    <row r="18" spans="1:31" ht="15.75" thickBot="1" x14ac:dyDescent="0.3">
      <c r="A18" s="60" t="s">
        <v>29</v>
      </c>
      <c r="B18" s="60" t="s">
        <v>99</v>
      </c>
      <c r="C18" s="61">
        <v>52311813.13000001</v>
      </c>
      <c r="D18" s="68">
        <f t="shared" si="0"/>
        <v>52.3</v>
      </c>
      <c r="E18" s="70" t="s">
        <v>30</v>
      </c>
      <c r="H18" s="10" t="s">
        <v>27</v>
      </c>
      <c r="K18" s="78" t="s">
        <v>35</v>
      </c>
      <c r="L18" s="78" t="s">
        <v>102</v>
      </c>
      <c r="M18" s="79">
        <v>1347768.11</v>
      </c>
      <c r="N18" s="68">
        <v>1.3</v>
      </c>
      <c r="P18" s="78" t="s">
        <v>29</v>
      </c>
      <c r="Q18" s="78" t="s">
        <v>99</v>
      </c>
      <c r="R18" s="79">
        <v>53409292.320000008</v>
      </c>
      <c r="S18" s="68">
        <f t="shared" si="1"/>
        <v>53.4</v>
      </c>
      <c r="Y18" s="68">
        <v>0</v>
      </c>
      <c r="AB18" s="78" t="s">
        <v>29</v>
      </c>
      <c r="AC18" s="78" t="s">
        <v>99</v>
      </c>
      <c r="AD18" s="79">
        <v>53409292.320000008</v>
      </c>
      <c r="AE18" s="68">
        <f t="shared" si="2"/>
        <v>53.4</v>
      </c>
    </row>
    <row r="19" spans="1:31" ht="15.75" thickBot="1" x14ac:dyDescent="0.3">
      <c r="A19" s="60" t="s">
        <v>31</v>
      </c>
      <c r="B19" s="60" t="s">
        <v>100</v>
      </c>
      <c r="C19" s="61">
        <v>44150574.68</v>
      </c>
      <c r="D19" s="68">
        <f t="shared" si="0"/>
        <v>44.2</v>
      </c>
      <c r="E19" s="70" t="s">
        <v>32</v>
      </c>
      <c r="H19" s="10" t="s">
        <v>29</v>
      </c>
      <c r="K19" s="78" t="s">
        <v>37</v>
      </c>
      <c r="L19" s="78" t="s">
        <v>103</v>
      </c>
      <c r="M19" s="79">
        <v>600521.38</v>
      </c>
      <c r="N19" s="68">
        <v>0.6</v>
      </c>
      <c r="P19" s="78" t="s">
        <v>31</v>
      </c>
      <c r="Q19" s="78" t="s">
        <v>100</v>
      </c>
      <c r="R19" s="79">
        <v>45926649.359999999</v>
      </c>
      <c r="S19" s="68">
        <f t="shared" si="1"/>
        <v>45.9</v>
      </c>
      <c r="Y19" s="68">
        <v>0</v>
      </c>
      <c r="AB19" s="78" t="s">
        <v>31</v>
      </c>
      <c r="AC19" s="78" t="s">
        <v>100</v>
      </c>
      <c r="AD19" s="79">
        <v>45926649.359999999</v>
      </c>
      <c r="AE19" s="68">
        <f t="shared" si="2"/>
        <v>45.9</v>
      </c>
    </row>
    <row r="20" spans="1:31" ht="15.75" thickBot="1" x14ac:dyDescent="0.3">
      <c r="A20" s="60" t="s">
        <v>33</v>
      </c>
      <c r="B20" s="60" t="s">
        <v>101</v>
      </c>
      <c r="C20" s="61">
        <v>39131919.179999992</v>
      </c>
      <c r="D20" s="68">
        <f t="shared" si="0"/>
        <v>39.1</v>
      </c>
      <c r="E20" s="70" t="s">
        <v>34</v>
      </c>
      <c r="H20" s="10" t="s">
        <v>31</v>
      </c>
      <c r="K20" s="78" t="s">
        <v>39</v>
      </c>
      <c r="L20" s="78" t="s">
        <v>104</v>
      </c>
      <c r="M20" s="79">
        <v>2686794.79</v>
      </c>
      <c r="N20" s="68">
        <v>2.7</v>
      </c>
      <c r="P20" s="78" t="s">
        <v>33</v>
      </c>
      <c r="Q20" s="78" t="s">
        <v>101</v>
      </c>
      <c r="R20" s="79">
        <v>39556352.18</v>
      </c>
      <c r="S20" s="68">
        <f t="shared" si="1"/>
        <v>39.6</v>
      </c>
      <c r="Y20" s="68">
        <v>0</v>
      </c>
      <c r="AB20" s="78" t="s">
        <v>33</v>
      </c>
      <c r="AC20" s="78" t="s">
        <v>101</v>
      </c>
      <c r="AD20" s="79">
        <v>39556352.18</v>
      </c>
      <c r="AE20" s="68">
        <f t="shared" si="2"/>
        <v>39.6</v>
      </c>
    </row>
    <row r="21" spans="1:31" ht="15.75" thickBot="1" x14ac:dyDescent="0.3">
      <c r="A21" s="60" t="s">
        <v>35</v>
      </c>
      <c r="B21" s="60" t="s">
        <v>102</v>
      </c>
      <c r="C21" s="61">
        <v>16745472.460000005</v>
      </c>
      <c r="D21" s="68">
        <f t="shared" si="0"/>
        <v>16.7</v>
      </c>
      <c r="E21" s="70" t="s">
        <v>36</v>
      </c>
      <c r="H21" s="10" t="s">
        <v>33</v>
      </c>
      <c r="K21" s="78" t="s">
        <v>41</v>
      </c>
      <c r="L21" s="78" t="s">
        <v>105</v>
      </c>
      <c r="M21" s="79">
        <v>1935022.5</v>
      </c>
      <c r="N21" s="68">
        <v>1.9</v>
      </c>
      <c r="P21" s="78" t="s">
        <v>35</v>
      </c>
      <c r="Q21" s="78" t="s">
        <v>102</v>
      </c>
      <c r="R21" s="79">
        <v>18093240.57</v>
      </c>
      <c r="S21" s="68">
        <f t="shared" si="1"/>
        <v>18.100000000000001</v>
      </c>
      <c r="Y21" s="68">
        <v>0</v>
      </c>
      <c r="AB21" s="78" t="s">
        <v>35</v>
      </c>
      <c r="AC21" s="78" t="s">
        <v>102</v>
      </c>
      <c r="AD21" s="79">
        <v>18093240.57</v>
      </c>
      <c r="AE21" s="68">
        <f t="shared" si="2"/>
        <v>18.100000000000001</v>
      </c>
    </row>
    <row r="22" spans="1:31" ht="15.75" thickBot="1" x14ac:dyDescent="0.3">
      <c r="A22" s="60" t="s">
        <v>37</v>
      </c>
      <c r="B22" s="60" t="s">
        <v>103</v>
      </c>
      <c r="C22" s="61">
        <v>22982160.679999992</v>
      </c>
      <c r="D22" s="68">
        <f t="shared" si="0"/>
        <v>23</v>
      </c>
      <c r="E22" s="70" t="s">
        <v>122</v>
      </c>
      <c r="H22" s="10" t="s">
        <v>35</v>
      </c>
      <c r="K22" s="78" t="s">
        <v>43</v>
      </c>
      <c r="L22" s="78" t="s">
        <v>106</v>
      </c>
      <c r="M22" s="79">
        <v>2909998.31</v>
      </c>
      <c r="N22" s="68">
        <v>2.9</v>
      </c>
      <c r="P22" s="78" t="s">
        <v>37</v>
      </c>
      <c r="Q22" s="78" t="s">
        <v>103</v>
      </c>
      <c r="R22" s="79">
        <v>23582682.059999991</v>
      </c>
      <c r="S22" s="68">
        <f t="shared" si="1"/>
        <v>23.6</v>
      </c>
      <c r="Y22" s="68">
        <v>0</v>
      </c>
      <c r="AB22" s="78" t="s">
        <v>37</v>
      </c>
      <c r="AC22" s="78" t="s">
        <v>103</v>
      </c>
      <c r="AD22" s="79">
        <v>23582682.059999991</v>
      </c>
      <c r="AE22" s="68">
        <f t="shared" si="2"/>
        <v>23.6</v>
      </c>
    </row>
    <row r="23" spans="1:31" ht="15.75" thickBot="1" x14ac:dyDescent="0.3">
      <c r="A23" s="60" t="s">
        <v>39</v>
      </c>
      <c r="B23" s="60" t="s">
        <v>104</v>
      </c>
      <c r="C23" s="61">
        <v>25778390.860000003</v>
      </c>
      <c r="D23" s="68">
        <f t="shared" si="0"/>
        <v>25.8</v>
      </c>
      <c r="E23" s="70" t="s">
        <v>40</v>
      </c>
      <c r="H23" s="10" t="s">
        <v>37</v>
      </c>
      <c r="K23" s="78" t="s">
        <v>45</v>
      </c>
      <c r="L23" s="78" t="s">
        <v>107</v>
      </c>
      <c r="M23" s="79">
        <v>1085754.58</v>
      </c>
      <c r="N23" s="68">
        <v>1.1000000000000001</v>
      </c>
      <c r="P23" s="78" t="s">
        <v>39</v>
      </c>
      <c r="Q23" s="78" t="s">
        <v>104</v>
      </c>
      <c r="R23" s="79">
        <v>28465185.650000002</v>
      </c>
      <c r="S23" s="68">
        <f t="shared" si="1"/>
        <v>28.5</v>
      </c>
      <c r="Y23" s="68">
        <v>0</v>
      </c>
      <c r="AB23" s="78" t="s">
        <v>39</v>
      </c>
      <c r="AC23" s="78" t="s">
        <v>104</v>
      </c>
      <c r="AD23" s="79">
        <v>28465185.650000002</v>
      </c>
      <c r="AE23" s="68">
        <f t="shared" si="2"/>
        <v>28.5</v>
      </c>
    </row>
    <row r="24" spans="1:31" ht="15.75" thickBot="1" x14ac:dyDescent="0.3">
      <c r="A24" s="60" t="s">
        <v>41</v>
      </c>
      <c r="B24" s="60" t="s">
        <v>105</v>
      </c>
      <c r="C24" s="61">
        <v>32844425.759999998</v>
      </c>
      <c r="D24" s="68">
        <f t="shared" si="0"/>
        <v>32.799999999999997</v>
      </c>
      <c r="E24" s="70" t="s">
        <v>42</v>
      </c>
      <c r="H24" s="10" t="s">
        <v>39</v>
      </c>
      <c r="K24" s="78" t="s">
        <v>47</v>
      </c>
      <c r="L24" s="78" t="s">
        <v>108</v>
      </c>
      <c r="M24" s="79">
        <v>729778.78</v>
      </c>
      <c r="N24" s="68">
        <v>0.7</v>
      </c>
      <c r="P24" s="78" t="s">
        <v>41</v>
      </c>
      <c r="Q24" s="78" t="s">
        <v>105</v>
      </c>
      <c r="R24" s="79">
        <v>34779448.259999998</v>
      </c>
      <c r="S24" s="68">
        <f t="shared" si="1"/>
        <v>34.799999999999997</v>
      </c>
      <c r="Y24" s="68">
        <v>0</v>
      </c>
      <c r="AB24" s="78" t="s">
        <v>41</v>
      </c>
      <c r="AC24" s="78" t="s">
        <v>105</v>
      </c>
      <c r="AD24" s="79">
        <v>34779448.259999998</v>
      </c>
      <c r="AE24" s="68">
        <f t="shared" si="2"/>
        <v>34.799999999999997</v>
      </c>
    </row>
    <row r="25" spans="1:31" ht="15.75" thickBot="1" x14ac:dyDescent="0.3">
      <c r="A25" s="60" t="s">
        <v>43</v>
      </c>
      <c r="B25" s="60" t="s">
        <v>106</v>
      </c>
      <c r="C25" s="61">
        <v>35993501.270000003</v>
      </c>
      <c r="D25" s="68">
        <f t="shared" si="0"/>
        <v>36</v>
      </c>
      <c r="E25" s="70" t="s">
        <v>44</v>
      </c>
      <c r="H25" s="10" t="s">
        <v>41</v>
      </c>
      <c r="K25" s="86" t="s">
        <v>109</v>
      </c>
      <c r="L25" s="78" t="s">
        <v>110</v>
      </c>
      <c r="M25" s="79">
        <v>23398625.829999998</v>
      </c>
      <c r="N25" s="68">
        <v>23.4</v>
      </c>
      <c r="P25" s="78" t="s">
        <v>43</v>
      </c>
      <c r="Q25" s="78" t="s">
        <v>106</v>
      </c>
      <c r="R25" s="79">
        <v>38903499.580000006</v>
      </c>
      <c r="S25" s="68">
        <f t="shared" si="1"/>
        <v>38.9</v>
      </c>
      <c r="Y25" s="68">
        <v>0</v>
      </c>
      <c r="AB25" s="78" t="s">
        <v>43</v>
      </c>
      <c r="AC25" s="78" t="s">
        <v>106</v>
      </c>
      <c r="AD25" s="79">
        <v>38903499.580000006</v>
      </c>
      <c r="AE25" s="68">
        <f t="shared" si="2"/>
        <v>38.9</v>
      </c>
    </row>
    <row r="26" spans="1:31" ht="15.75" thickBot="1" x14ac:dyDescent="0.3">
      <c r="A26" s="60" t="s">
        <v>45</v>
      </c>
      <c r="B26" s="60" t="s">
        <v>107</v>
      </c>
      <c r="C26" s="61">
        <v>30126026.800000001</v>
      </c>
      <c r="D26" s="68">
        <f t="shared" si="0"/>
        <v>30.1</v>
      </c>
      <c r="E26" s="70" t="s">
        <v>123</v>
      </c>
      <c r="H26" s="10" t="s">
        <v>43</v>
      </c>
      <c r="K26" s="78" t="s">
        <v>49</v>
      </c>
      <c r="L26" s="78" t="s">
        <v>111</v>
      </c>
      <c r="M26" s="79">
        <v>92729799.329999998</v>
      </c>
      <c r="N26" s="68">
        <v>92.7</v>
      </c>
      <c r="P26" s="78" t="s">
        <v>45</v>
      </c>
      <c r="Q26" s="78" t="s">
        <v>107</v>
      </c>
      <c r="R26" s="79">
        <v>31211781.380000003</v>
      </c>
      <c r="S26" s="68">
        <f t="shared" si="1"/>
        <v>31.2</v>
      </c>
      <c r="Y26" s="68">
        <v>0</v>
      </c>
      <c r="AB26" s="78" t="s">
        <v>45</v>
      </c>
      <c r="AC26" s="78" t="s">
        <v>107</v>
      </c>
      <c r="AD26" s="79">
        <v>31211781.380000003</v>
      </c>
      <c r="AE26" s="68">
        <f t="shared" si="2"/>
        <v>31.2</v>
      </c>
    </row>
    <row r="27" spans="1:31" ht="15.75" thickBot="1" x14ac:dyDescent="0.3">
      <c r="A27" s="60" t="s">
        <v>47</v>
      </c>
      <c r="B27" s="60" t="s">
        <v>108</v>
      </c>
      <c r="C27" s="61">
        <v>44872388.589999989</v>
      </c>
      <c r="D27" s="68">
        <f t="shared" si="0"/>
        <v>44.9</v>
      </c>
      <c r="E27" s="70" t="s">
        <v>124</v>
      </c>
      <c r="H27" s="10" t="s">
        <v>45</v>
      </c>
      <c r="K27" s="78" t="s">
        <v>52</v>
      </c>
      <c r="L27" s="78" t="s">
        <v>112</v>
      </c>
      <c r="M27" s="79">
        <v>302855037.91999996</v>
      </c>
      <c r="N27" s="68">
        <v>302.89999999999998</v>
      </c>
      <c r="P27" s="78" t="s">
        <v>47</v>
      </c>
      <c r="Q27" s="78" t="s">
        <v>108</v>
      </c>
      <c r="R27" s="79">
        <v>45602167.36999999</v>
      </c>
      <c r="S27" s="68">
        <f t="shared" si="1"/>
        <v>45.6</v>
      </c>
      <c r="Y27" s="68">
        <v>0</v>
      </c>
      <c r="AB27" s="78" t="s">
        <v>47</v>
      </c>
      <c r="AC27" s="78" t="s">
        <v>108</v>
      </c>
      <c r="AD27" s="79">
        <v>45602167.36999999</v>
      </c>
      <c r="AE27" s="68">
        <f t="shared" si="2"/>
        <v>45.6</v>
      </c>
    </row>
    <row r="28" spans="1:31" ht="15.75" thickBot="1" x14ac:dyDescent="0.3">
      <c r="A28" s="60" t="s">
        <v>109</v>
      </c>
      <c r="B28" s="60" t="s">
        <v>110</v>
      </c>
      <c r="C28" s="61">
        <v>99367122.190000013</v>
      </c>
      <c r="D28" s="68">
        <f t="shared" si="0"/>
        <v>99.4</v>
      </c>
      <c r="E28" s="70" t="s">
        <v>137</v>
      </c>
      <c r="H28" s="10" t="s">
        <v>47</v>
      </c>
      <c r="K28" s="78" t="s">
        <v>113</v>
      </c>
      <c r="L28" s="78" t="s">
        <v>114</v>
      </c>
      <c r="M28" s="79">
        <v>1397758.45</v>
      </c>
      <c r="N28" s="68">
        <v>1.4</v>
      </c>
      <c r="P28" s="86" t="s">
        <v>109</v>
      </c>
      <c r="Q28" s="78" t="s">
        <v>110</v>
      </c>
      <c r="R28" s="79">
        <v>122765748.02000001</v>
      </c>
      <c r="S28" s="68">
        <f t="shared" si="1"/>
        <v>122.8</v>
      </c>
      <c r="Y28" s="68">
        <v>0</v>
      </c>
      <c r="AB28" s="86" t="s">
        <v>109</v>
      </c>
      <c r="AC28" s="78" t="s">
        <v>110</v>
      </c>
      <c r="AD28" s="79">
        <v>122765748.02000001</v>
      </c>
      <c r="AE28" s="68">
        <f t="shared" si="2"/>
        <v>122.8</v>
      </c>
    </row>
    <row r="29" spans="1:31" x14ac:dyDescent="0.25">
      <c r="A29" s="60" t="s">
        <v>49</v>
      </c>
      <c r="B29" s="60" t="s">
        <v>111</v>
      </c>
      <c r="C29" s="61">
        <v>60721679.399999991</v>
      </c>
      <c r="D29" s="68">
        <f t="shared" si="0"/>
        <v>60.7</v>
      </c>
      <c r="E29" s="70" t="s">
        <v>133</v>
      </c>
      <c r="H29" s="6" t="s">
        <v>49</v>
      </c>
      <c r="K29" s="86" t="s">
        <v>117</v>
      </c>
      <c r="L29" s="78" t="s">
        <v>118</v>
      </c>
      <c r="M29" s="79">
        <v>11158829.460000001</v>
      </c>
      <c r="N29" s="68">
        <v>11.2</v>
      </c>
      <c r="P29" s="78" t="s">
        <v>49</v>
      </c>
      <c r="Q29" s="78" t="s">
        <v>111</v>
      </c>
      <c r="R29" s="79">
        <v>153451478.72999996</v>
      </c>
      <c r="S29" s="68">
        <f t="shared" si="1"/>
        <v>153.5</v>
      </c>
      <c r="Y29" s="68">
        <v>0</v>
      </c>
      <c r="AB29" s="78" t="s">
        <v>49</v>
      </c>
      <c r="AC29" s="78" t="s">
        <v>111</v>
      </c>
      <c r="AD29" s="79">
        <v>159421478.72999996</v>
      </c>
      <c r="AE29" s="68">
        <f t="shared" si="2"/>
        <v>159.4</v>
      </c>
    </row>
    <row r="30" spans="1:31" ht="15.75" thickBot="1" x14ac:dyDescent="0.3">
      <c r="A30" s="60" t="s">
        <v>52</v>
      </c>
      <c r="B30" s="60" t="s">
        <v>112</v>
      </c>
      <c r="C30" s="61">
        <v>169115360.52000001</v>
      </c>
      <c r="D30" s="68">
        <f t="shared" si="0"/>
        <v>169.1</v>
      </c>
      <c r="E30" s="70" t="s">
        <v>125</v>
      </c>
      <c r="H30" s="9"/>
      <c r="K30" s="80" t="s">
        <v>119</v>
      </c>
      <c r="L30" s="80"/>
      <c r="M30" s="81">
        <v>511158928.20999992</v>
      </c>
      <c r="N30" s="68">
        <v>511.2</v>
      </c>
      <c r="P30" s="78" t="s">
        <v>52</v>
      </c>
      <c r="Q30" s="78" t="s">
        <v>112</v>
      </c>
      <c r="R30" s="79">
        <v>471970398.44000006</v>
      </c>
      <c r="S30" s="68">
        <f t="shared" si="1"/>
        <v>472</v>
      </c>
      <c r="Y30" s="68">
        <v>0</v>
      </c>
      <c r="AB30" s="78" t="s">
        <v>52</v>
      </c>
      <c r="AC30" s="78" t="s">
        <v>112</v>
      </c>
      <c r="AD30" s="79">
        <v>578566724.9000001</v>
      </c>
      <c r="AE30" s="68">
        <f t="shared" si="2"/>
        <v>578.6</v>
      </c>
    </row>
    <row r="31" spans="1:31" ht="15.75" thickBot="1" x14ac:dyDescent="0.3">
      <c r="A31" s="60" t="s">
        <v>113</v>
      </c>
      <c r="B31" s="60" t="s">
        <v>114</v>
      </c>
      <c r="C31" s="61">
        <v>99058253.830000028</v>
      </c>
      <c r="D31" s="68">
        <f t="shared" si="0"/>
        <v>99.1</v>
      </c>
      <c r="E31" s="70" t="s">
        <v>134</v>
      </c>
      <c r="H31" s="10" t="s">
        <v>51</v>
      </c>
      <c r="N31" s="68">
        <v>0</v>
      </c>
      <c r="P31" s="78" t="s">
        <v>113</v>
      </c>
      <c r="Q31" s="78" t="s">
        <v>114</v>
      </c>
      <c r="R31" s="79">
        <v>100456012.28000003</v>
      </c>
      <c r="S31" s="68">
        <f t="shared" si="1"/>
        <v>100.5</v>
      </c>
      <c r="Y31" s="68">
        <v>0</v>
      </c>
      <c r="AB31" s="78" t="s">
        <v>113</v>
      </c>
      <c r="AC31" s="78" t="s">
        <v>114</v>
      </c>
      <c r="AD31" s="79">
        <v>100456012.28000003</v>
      </c>
      <c r="AE31" s="68">
        <f t="shared" si="2"/>
        <v>100.5</v>
      </c>
    </row>
    <row r="32" spans="1:31" ht="15.75" thickBot="1" x14ac:dyDescent="0.3">
      <c r="A32" s="60" t="s">
        <v>115</v>
      </c>
      <c r="B32" s="60" t="s">
        <v>116</v>
      </c>
      <c r="C32" s="61">
        <v>9548282.5500000007</v>
      </c>
      <c r="D32" s="68">
        <f t="shared" si="0"/>
        <v>9.5</v>
      </c>
      <c r="E32" s="70" t="s">
        <v>138</v>
      </c>
      <c r="H32" s="10" t="s">
        <v>52</v>
      </c>
      <c r="N32" s="68">
        <v>0</v>
      </c>
      <c r="P32" s="78" t="s">
        <v>115</v>
      </c>
      <c r="Q32" s="78" t="s">
        <v>116</v>
      </c>
      <c r="R32" s="79">
        <v>9548282.5500000007</v>
      </c>
      <c r="S32" s="68">
        <f t="shared" si="1"/>
        <v>9.5</v>
      </c>
      <c r="Y32" s="68">
        <v>0</v>
      </c>
      <c r="AB32" s="78" t="s">
        <v>115</v>
      </c>
      <c r="AC32" s="78" t="s">
        <v>116</v>
      </c>
      <c r="AD32" s="79">
        <v>9548282.5500000007</v>
      </c>
      <c r="AE32" s="68">
        <f t="shared" si="2"/>
        <v>9.5</v>
      </c>
    </row>
    <row r="33" spans="1:32" ht="15.75" thickBot="1" x14ac:dyDescent="0.3">
      <c r="A33" s="60" t="s">
        <v>117</v>
      </c>
      <c r="B33" s="60" t="s">
        <v>118</v>
      </c>
      <c r="C33" s="61">
        <v>270573089.18999988</v>
      </c>
      <c r="D33" s="68">
        <f t="shared" si="0"/>
        <v>270.60000000000002</v>
      </c>
      <c r="E33" s="70" t="s">
        <v>139</v>
      </c>
      <c r="H33" s="10" t="s">
        <v>68</v>
      </c>
      <c r="N33" s="68">
        <v>0</v>
      </c>
      <c r="P33" s="86" t="s">
        <v>117</v>
      </c>
      <c r="Q33" s="78" t="s">
        <v>118</v>
      </c>
      <c r="R33" s="79">
        <v>281731918.64999992</v>
      </c>
      <c r="S33" s="68">
        <f t="shared" si="1"/>
        <v>281.7</v>
      </c>
      <c r="Y33" s="68">
        <v>0</v>
      </c>
      <c r="AB33" s="86" t="s">
        <v>117</v>
      </c>
      <c r="AC33" s="78" t="s">
        <v>118</v>
      </c>
      <c r="AD33" s="79">
        <v>281731918.64999992</v>
      </c>
      <c r="AE33" s="68">
        <f t="shared" si="2"/>
        <v>281.7</v>
      </c>
    </row>
    <row r="34" spans="1:32" x14ac:dyDescent="0.25">
      <c r="A34" s="63" t="s">
        <v>119</v>
      </c>
      <c r="B34" s="63"/>
      <c r="C34" s="64">
        <v>2346150197.2600002</v>
      </c>
      <c r="D34" s="68">
        <f t="shared" si="0"/>
        <v>2346.1999999999998</v>
      </c>
      <c r="H34" s="6" t="s">
        <v>54</v>
      </c>
      <c r="N34" s="68">
        <v>0</v>
      </c>
      <c r="P34" s="80" t="s">
        <v>119</v>
      </c>
      <c r="Q34" s="80"/>
      <c r="R34" s="81">
        <v>2857309125.4700003</v>
      </c>
      <c r="S34" s="68">
        <f t="shared" si="1"/>
        <v>2857.3</v>
      </c>
      <c r="T34" s="68">
        <f>+S34-'desp. organic.'!O168</f>
        <v>0</v>
      </c>
      <c r="Y34" s="68">
        <v>0</v>
      </c>
      <c r="AB34" s="80" t="s">
        <v>119</v>
      </c>
      <c r="AC34" s="80"/>
      <c r="AD34" s="81">
        <v>2969875451.9300003</v>
      </c>
      <c r="AE34" s="68">
        <f t="shared" si="2"/>
        <v>2969.9</v>
      </c>
      <c r="AF34" s="68">
        <f>+AE34-'desp. organic.'!O268</f>
        <v>-9.9999999999909051E-2</v>
      </c>
    </row>
    <row r="35" spans="1:32" ht="15.75" thickBot="1" x14ac:dyDescent="0.3">
      <c r="H35" s="9"/>
    </row>
    <row r="36" spans="1:32" ht="15.75" thickBot="1" x14ac:dyDescent="0.3">
      <c r="H36" s="11">
        <v>9901</v>
      </c>
    </row>
    <row r="37" spans="1:32" x14ac:dyDescent="0.25">
      <c r="H37" s="12">
        <v>9902</v>
      </c>
    </row>
    <row r="38" spans="1:32" x14ac:dyDescent="0.25">
      <c r="I38" s="69" t="s">
        <v>79</v>
      </c>
    </row>
    <row r="39" spans="1:32" x14ac:dyDescent="0.25">
      <c r="I39" s="69" t="s">
        <v>81</v>
      </c>
    </row>
    <row r="40" spans="1:32" x14ac:dyDescent="0.25">
      <c r="I40" s="69" t="s">
        <v>83</v>
      </c>
    </row>
    <row r="41" spans="1:32" x14ac:dyDescent="0.25">
      <c r="I41" s="69" t="s">
        <v>85</v>
      </c>
    </row>
    <row r="42" spans="1:32" x14ac:dyDescent="0.25">
      <c r="I42" s="69" t="s">
        <v>87</v>
      </c>
    </row>
    <row r="43" spans="1:32" x14ac:dyDescent="0.25">
      <c r="H43" s="69" t="s">
        <v>16</v>
      </c>
      <c r="I43" s="69" t="s">
        <v>90</v>
      </c>
    </row>
    <row r="44" spans="1:32" x14ac:dyDescent="0.25">
      <c r="I44" s="69" t="s">
        <v>92</v>
      </c>
    </row>
    <row r="45" spans="1:32" x14ac:dyDescent="0.25">
      <c r="I45" s="69" t="s">
        <v>97</v>
      </c>
    </row>
    <row r="46" spans="1:32" x14ac:dyDescent="0.25">
      <c r="H46" s="69" t="s">
        <v>23</v>
      </c>
      <c r="I46" s="69" t="s">
        <v>109</v>
      </c>
    </row>
    <row r="47" spans="1:32" x14ac:dyDescent="0.25">
      <c r="H47" s="69" t="s">
        <v>25</v>
      </c>
      <c r="I47" s="69" t="s">
        <v>113</v>
      </c>
    </row>
    <row r="48" spans="1:32" x14ac:dyDescent="0.25">
      <c r="H48" s="69" t="s">
        <v>27</v>
      </c>
      <c r="I48" s="69" t="s">
        <v>115</v>
      </c>
    </row>
    <row r="49" spans="8:9" x14ac:dyDescent="0.25">
      <c r="I49" s="69" t="s">
        <v>117</v>
      </c>
    </row>
    <row r="50" spans="8:9" x14ac:dyDescent="0.25">
      <c r="H50" s="69" t="s">
        <v>29</v>
      </c>
    </row>
    <row r="51" spans="8:9" x14ac:dyDescent="0.25">
      <c r="H51" s="69" t="s">
        <v>31</v>
      </c>
    </row>
    <row r="52" spans="8:9" x14ac:dyDescent="0.25">
      <c r="H52" s="69" t="s">
        <v>33</v>
      </c>
    </row>
    <row r="53" spans="8:9" x14ac:dyDescent="0.25">
      <c r="H53" s="69" t="s">
        <v>35</v>
      </c>
    </row>
    <row r="54" spans="8:9" x14ac:dyDescent="0.25">
      <c r="H54" s="69" t="s">
        <v>37</v>
      </c>
    </row>
    <row r="55" spans="8:9" x14ac:dyDescent="0.25">
      <c r="H55" s="69" t="s">
        <v>39</v>
      </c>
    </row>
    <row r="56" spans="8:9" x14ac:dyDescent="0.25">
      <c r="H56" s="69" t="s">
        <v>41</v>
      </c>
    </row>
    <row r="57" spans="8:9" x14ac:dyDescent="0.25">
      <c r="H57" s="69" t="s">
        <v>43</v>
      </c>
    </row>
    <row r="58" spans="8:9" x14ac:dyDescent="0.25">
      <c r="H58" s="69" t="s">
        <v>45</v>
      </c>
    </row>
    <row r="59" spans="8:9" x14ac:dyDescent="0.25">
      <c r="H59" s="69" t="s">
        <v>47</v>
      </c>
    </row>
    <row r="61" spans="8:9" x14ac:dyDescent="0.25">
      <c r="H61" s="69" t="s">
        <v>49</v>
      </c>
    </row>
    <row r="62" spans="8:9" x14ac:dyDescent="0.25">
      <c r="H62" s="69" t="s">
        <v>52</v>
      </c>
    </row>
  </sheetData>
  <conditionalFormatting sqref="H11:H37 H46:H48 H50:H59 H61:H62 H43 I38:I49 I4:I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2</vt:i4>
      </vt:variant>
    </vt:vector>
  </HeadingPairs>
  <TitlesOfParts>
    <vt:vector size="6" baseType="lpstr">
      <vt:lpstr>desp. organic.</vt:lpstr>
      <vt:lpstr>Comprov_aux_csv</vt:lpstr>
      <vt:lpstr>2020</vt:lpstr>
      <vt:lpstr>2021</vt:lpstr>
      <vt:lpstr>'desp. organic.'!Àrea_d'impressió</vt:lpstr>
      <vt:lpstr>'desp. organic.'!Títols_per_imprimir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Raül</cp:lastModifiedBy>
  <cp:lastPrinted>2020-07-02T11:13:29Z</cp:lastPrinted>
  <dcterms:created xsi:type="dcterms:W3CDTF">2017-04-07T11:42:00Z</dcterms:created>
  <dcterms:modified xsi:type="dcterms:W3CDTF">2022-04-20T12:07:21Z</dcterms:modified>
</cp:coreProperties>
</file>