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8795" windowHeight="11730"/>
  </bookViews>
  <sheets>
    <sheet name="TAULES" sheetId="1" r:id="rId1"/>
  </sheets>
  <definedNames>
    <definedName name="__FPMExcelClient_CellBasedFunctionStatus" localSheetId="0" hidden="1">"2_2_2_2_2"</definedName>
  </definedNames>
  <calcPr calcId="145621"/>
</workbook>
</file>

<file path=xl/calcChain.xml><?xml version="1.0" encoding="utf-8"?>
<calcChain xmlns="http://schemas.openxmlformats.org/spreadsheetml/2006/main">
  <c r="M73" i="1" l="1"/>
  <c r="M44" i="1"/>
  <c r="M15" i="1"/>
</calcChain>
</file>

<file path=xl/sharedStrings.xml><?xml version="1.0" encoding="utf-8"?>
<sst xmlns="http://schemas.openxmlformats.org/spreadsheetml/2006/main" count="97" uniqueCount="71">
  <si>
    <t>MODIFICACIONS DE CRÈDIT DEL PRESSUPOST 2016 - RESUM PER CAPÍTOLS</t>
  </si>
  <si>
    <t>Capítol</t>
  </si>
  <si>
    <t>Crèdit extraordinari</t>
  </si>
  <si>
    <t>Suplements de crèdit</t>
  </si>
  <si>
    <t>Ampliacions</t>
  </si>
  <si>
    <t>Transferències de crèdit (+)</t>
  </si>
  <si>
    <t>Transferències de crèdit (-)</t>
  </si>
  <si>
    <t xml:space="preserve"> Saldo mini transferències</t>
  </si>
  <si>
    <t xml:space="preserve">Incorporació de romanents </t>
  </si>
  <si>
    <t>Baixes per anul·lació</t>
  </si>
  <si>
    <t>Generació d'ingressos</t>
  </si>
  <si>
    <t>Ajustos prorroga</t>
  </si>
  <si>
    <t>TOTAL MODIFICACIONS</t>
  </si>
  <si>
    <t>1 Despeses de personal</t>
  </si>
  <si>
    <t>2 Despeses béns i serveis corrents</t>
  </si>
  <si>
    <t xml:space="preserve">3 Despeses financeres </t>
  </si>
  <si>
    <t>4 Transferències corrents</t>
  </si>
  <si>
    <t>5 Fons de contingència</t>
  </si>
  <si>
    <t>6 Inversions reals</t>
  </si>
  <si>
    <t>7 Transferències de capital</t>
  </si>
  <si>
    <t>8 Actius financers</t>
  </si>
  <si>
    <t>9 Passius financers</t>
  </si>
  <si>
    <t>TOTAL</t>
  </si>
  <si>
    <t>01 Deute públic</t>
  </si>
  <si>
    <t>13 Seguretat i mobilitat ciutadana</t>
  </si>
  <si>
    <t>15 Habitatge i urbanisme</t>
  </si>
  <si>
    <t>16 Benestar comunitari</t>
  </si>
  <si>
    <t>17 Medi ambient</t>
  </si>
  <si>
    <t>19 Ajust àrea de despesa 1</t>
  </si>
  <si>
    <t>21 Pensions</t>
  </si>
  <si>
    <t>23 Serveis socials i promoció social</t>
  </si>
  <si>
    <t>29 Ajust àrea de despesa 2</t>
  </si>
  <si>
    <t>31 Salut</t>
  </si>
  <si>
    <t>32 Educació</t>
  </si>
  <si>
    <t>33 Cultura</t>
  </si>
  <si>
    <t>34 Esport</t>
  </si>
  <si>
    <t>39 Ajust àrea de despesa 3</t>
  </si>
  <si>
    <t>43 Comerç, turisme i pimes</t>
  </si>
  <si>
    <t>44 Transport públic</t>
  </si>
  <si>
    <t>45 Altres infraestructures</t>
  </si>
  <si>
    <t>49 Altres serveis de caràcter econòmic</t>
  </si>
  <si>
    <t>91 Òrgans de govern</t>
  </si>
  <si>
    <t>92 Serveis de caràcter general</t>
  </si>
  <si>
    <t>93 Administració financera i tributària</t>
  </si>
  <si>
    <t>94 Transferències a altres administracions</t>
  </si>
  <si>
    <t>99 Ajust àrea de despesa 9</t>
  </si>
  <si>
    <t>0101 G. Recursos</t>
  </si>
  <si>
    <t>0102 G. Recursos Humans i Organització</t>
  </si>
  <si>
    <t>0104 Gerència Municipal</t>
  </si>
  <si>
    <t>0201 G.Drets Socials</t>
  </si>
  <si>
    <t>0401 G.Seguretat i Prevenció</t>
  </si>
  <si>
    <t>0501 Gerència d'Ecologia Urbana</t>
  </si>
  <si>
    <t>0502 G. Medi Ambient I Serveis Urbans</t>
  </si>
  <si>
    <t>0503 G. Urbanisme</t>
  </si>
  <si>
    <t>0504 G. Mobilitat i Infraestructures</t>
  </si>
  <si>
    <t>0601 Ciutat Vella</t>
  </si>
  <si>
    <t>0602 Eixample</t>
  </si>
  <si>
    <t>0603 Sants-Montjuïc</t>
  </si>
  <si>
    <t>0604 Les Corts</t>
  </si>
  <si>
    <t>0605 Sarrià-Sant Gervasi</t>
  </si>
  <si>
    <t>0606 Gràcia</t>
  </si>
  <si>
    <t>0607 Horta-Guinardó</t>
  </si>
  <si>
    <t>0608 Nou Barris</t>
  </si>
  <si>
    <t>0609 Sant Andreu</t>
  </si>
  <si>
    <t>0610 Sant Martí</t>
  </si>
  <si>
    <t>0701 G. Presidència i Economia</t>
  </si>
  <si>
    <t>0702 G. Ocupació, Empresa i Turisme</t>
  </si>
  <si>
    <t>0703 Serveis Centrals</t>
  </si>
  <si>
    <t>0801 G. Drets Ciutadania, Participació i Transparència</t>
  </si>
  <si>
    <t>MODIFICACIONS DE CRÈDIT DEL PRESSUPOST 2016 - RESUM PER POLÍTIQUES</t>
  </si>
  <si>
    <t>MODIFICACIONS DE CRÈDIT DEL PRESSUPOST 2016 - RESUM PER ORGÀNIC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</si>
</sst>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sz val="10"/>
      <name val="Arial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6">
    <xf numFmtId="0" fontId="0" fillId="0" borderId="0" xfId="0"/>
    <xf numFmtId="0" fontId="1" fillId="0" borderId="0" xfId="0" applyFont="1"/>
    <xf numFmtId="0" fontId="3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4" fillId="0" borderId="1" xfId="2" applyBorder="1" applyAlignment="1">
      <alignment horizontal="left" vertical="center"/>
    </xf>
    <xf numFmtId="4" fontId="4" fillId="0" borderId="1" xfId="2" applyNumberFormat="1" applyBorder="1" applyAlignment="1">
      <alignment vertical="center"/>
    </xf>
    <xf numFmtId="4" fontId="5" fillId="3" borderId="1" xfId="2" applyNumberFormat="1" applyFont="1" applyFill="1" applyBorder="1" applyAlignment="1">
      <alignment vertical="center"/>
    </xf>
    <xf numFmtId="0" fontId="5" fillId="4" borderId="1" xfId="2" applyFont="1" applyFill="1" applyBorder="1" applyAlignment="1">
      <alignment horizontal="left" vertical="center"/>
    </xf>
    <xf numFmtId="4" fontId="5" fillId="4" borderId="1" xfId="2" applyNumberFormat="1" applyFont="1" applyFill="1" applyBorder="1" applyAlignment="1">
      <alignment vertical="center"/>
    </xf>
    <xf numFmtId="0" fontId="4" fillId="0" borderId="1" xfId="2" applyBorder="1" applyAlignment="1">
      <alignment horizontal="left"/>
    </xf>
    <xf numFmtId="4" fontId="4" fillId="0" borderId="1" xfId="2" applyNumberFormat="1" applyBorder="1"/>
    <xf numFmtId="4" fontId="5" fillId="3" borderId="1" xfId="2" applyNumberFormat="1" applyFont="1" applyFill="1" applyBorder="1"/>
    <xf numFmtId="0" fontId="2" fillId="0" borderId="1" xfId="2" applyFont="1" applyBorder="1" applyAlignment="1">
      <alignment horizontal="left"/>
    </xf>
    <xf numFmtId="0" fontId="5" fillId="4" borderId="0" xfId="2" applyFont="1" applyFill="1" applyBorder="1" applyAlignment="1">
      <alignment horizontal="left" vertical="center"/>
    </xf>
    <xf numFmtId="4" fontId="5" fillId="4" borderId="0" xfId="2" applyNumberFormat="1" applyFont="1" applyFill="1" applyBorder="1" applyAlignment="1">
      <alignment vertical="center"/>
    </xf>
    <xf numFmtId="0" fontId="0" fillId="0" borderId="1" xfId="0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M73"/>
  <sheetViews>
    <sheetView tabSelected="1" topLeftCell="A49" zoomScale="80" zoomScaleNormal="80" workbookViewId="0">
      <selection activeCell="C48" sqref="C48"/>
    </sheetView>
  </sheetViews>
  <sheetFormatPr defaultRowHeight="15" x14ac:dyDescent="0.25"/>
  <cols>
    <col min="2" max="2" width="47.28515625" customWidth="1"/>
    <col min="3" max="3" width="16.140625" customWidth="1"/>
    <col min="4" max="4" width="14.5703125" customWidth="1"/>
    <col min="5" max="5" width="17" customWidth="1"/>
    <col min="6" max="6" width="18.28515625" customWidth="1"/>
    <col min="7" max="7" width="15.85546875" customWidth="1"/>
    <col min="8" max="8" width="15" customWidth="1"/>
    <col min="9" max="9" width="16.42578125" customWidth="1"/>
    <col min="10" max="10" width="16.5703125" customWidth="1"/>
    <col min="11" max="11" width="16.28515625" customWidth="1"/>
    <col min="12" max="12" width="14" customWidth="1"/>
    <col min="13" max="13" width="18.42578125" customWidth="1"/>
  </cols>
  <sheetData>
    <row r="3" spans="2:13" ht="18.75" x14ac:dyDescent="0.3">
      <c r="C3" s="1" t="s">
        <v>0</v>
      </c>
    </row>
    <row r="5" spans="2:13" ht="45.75" customHeight="1" x14ac:dyDescent="0.25">
      <c r="B5" s="2" t="s">
        <v>1</v>
      </c>
      <c r="C5" s="3" t="s">
        <v>2</v>
      </c>
      <c r="D5" s="2" t="s">
        <v>3</v>
      </c>
      <c r="E5" s="3" t="s">
        <v>4</v>
      </c>
      <c r="F5" s="3" t="s">
        <v>5</v>
      </c>
      <c r="G5" s="2" t="s">
        <v>6</v>
      </c>
      <c r="H5" s="2" t="s">
        <v>7</v>
      </c>
      <c r="I5" s="3" t="s">
        <v>8</v>
      </c>
      <c r="J5" s="2" t="s">
        <v>9</v>
      </c>
      <c r="K5" s="3" t="s">
        <v>10</v>
      </c>
      <c r="L5" s="2" t="s">
        <v>11</v>
      </c>
      <c r="M5" s="3" t="s">
        <v>12</v>
      </c>
    </row>
    <row r="6" spans="2:13" x14ac:dyDescent="0.25">
      <c r="B6" s="4" t="s">
        <v>13</v>
      </c>
      <c r="C6" s="5">
        <v>93104</v>
      </c>
      <c r="D6" s="5">
        <v>74027426.340000004</v>
      </c>
      <c r="E6" s="5">
        <v>0</v>
      </c>
      <c r="F6" s="5">
        <v>171929020.03999904</v>
      </c>
      <c r="G6" s="5">
        <v>201958165.19999975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6">
        <v>448007715.57999879</v>
      </c>
    </row>
    <row r="7" spans="2:13" x14ac:dyDescent="0.25">
      <c r="B7" s="4" t="s">
        <v>14</v>
      </c>
      <c r="C7" s="5">
        <v>17190845.550000001</v>
      </c>
      <c r="D7" s="5">
        <v>50000</v>
      </c>
      <c r="E7" s="5">
        <v>0</v>
      </c>
      <c r="F7" s="5">
        <v>21077598.430000007</v>
      </c>
      <c r="G7" s="5">
        <v>45963654.430000015</v>
      </c>
      <c r="H7" s="5">
        <v>2.537854015827179E-8</v>
      </c>
      <c r="I7" s="5">
        <v>1207770.6199999999</v>
      </c>
      <c r="J7" s="5">
        <v>0</v>
      </c>
      <c r="K7" s="5">
        <v>2115303.75</v>
      </c>
      <c r="L7" s="5">
        <v>0</v>
      </c>
      <c r="M7" s="6">
        <v>87605172.780000061</v>
      </c>
    </row>
    <row r="8" spans="2:13" x14ac:dyDescent="0.25">
      <c r="B8" s="4" t="s">
        <v>15</v>
      </c>
      <c r="C8" s="5">
        <v>0</v>
      </c>
      <c r="D8" s="5">
        <v>0</v>
      </c>
      <c r="E8" s="5">
        <v>0</v>
      </c>
      <c r="F8" s="5">
        <v>0</v>
      </c>
      <c r="G8" s="5">
        <v>9856378.3599999994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6">
        <v>9856378.3599999994</v>
      </c>
    </row>
    <row r="9" spans="2:13" x14ac:dyDescent="0.25">
      <c r="B9" s="4" t="s">
        <v>16</v>
      </c>
      <c r="C9" s="5">
        <v>58656395.400000006</v>
      </c>
      <c r="D9" s="5">
        <v>5088525.68</v>
      </c>
      <c r="E9" s="5">
        <v>0</v>
      </c>
      <c r="F9" s="5">
        <v>145673871.22999996</v>
      </c>
      <c r="G9" s="5">
        <v>109183926.15999997</v>
      </c>
      <c r="H9" s="5">
        <v>2.6309862732887268E-8</v>
      </c>
      <c r="I9" s="5">
        <v>358898.93</v>
      </c>
      <c r="J9" s="5">
        <v>0</v>
      </c>
      <c r="K9" s="5">
        <v>20617896.25</v>
      </c>
      <c r="L9" s="5">
        <v>0</v>
      </c>
      <c r="M9" s="6">
        <v>339579513.64999992</v>
      </c>
    </row>
    <row r="10" spans="2:13" x14ac:dyDescent="0.25">
      <c r="B10" s="4" t="s">
        <v>17</v>
      </c>
      <c r="C10" s="5">
        <v>1200000</v>
      </c>
      <c r="D10" s="5">
        <v>1822263.11</v>
      </c>
      <c r="E10" s="5">
        <v>0</v>
      </c>
      <c r="F10" s="5">
        <v>11650236.890000001</v>
      </c>
      <c r="G10" s="5">
        <v>19659696.289999999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6">
        <v>34332196.289999999</v>
      </c>
    </row>
    <row r="11" spans="2:13" x14ac:dyDescent="0.25">
      <c r="B11" s="4" t="s">
        <v>18</v>
      </c>
      <c r="C11" s="5">
        <v>12886507.77</v>
      </c>
      <c r="D11" s="5">
        <v>76182783.950000018</v>
      </c>
      <c r="E11" s="5">
        <v>0</v>
      </c>
      <c r="F11" s="5">
        <v>342125485.63999987</v>
      </c>
      <c r="G11" s="5">
        <v>329507559.76000023</v>
      </c>
      <c r="H11" s="5">
        <v>-4.3655745685100555E-11</v>
      </c>
      <c r="I11" s="5">
        <v>9339302.5299999993</v>
      </c>
      <c r="J11" s="5">
        <v>0</v>
      </c>
      <c r="K11" s="5">
        <v>2505671.08</v>
      </c>
      <c r="L11" s="5">
        <v>0</v>
      </c>
      <c r="M11" s="6">
        <v>772547310.73000014</v>
      </c>
    </row>
    <row r="12" spans="2:13" x14ac:dyDescent="0.25">
      <c r="B12" s="4" t="s">
        <v>19</v>
      </c>
      <c r="C12" s="5">
        <v>16868948.43</v>
      </c>
      <c r="D12" s="5">
        <v>8500422.7599999998</v>
      </c>
      <c r="E12" s="5">
        <v>0</v>
      </c>
      <c r="F12" s="5">
        <v>81855467.040000007</v>
      </c>
      <c r="G12" s="5">
        <v>58182898.090000004</v>
      </c>
      <c r="H12" s="5">
        <v>0</v>
      </c>
      <c r="I12" s="5">
        <v>264096.08999999997</v>
      </c>
      <c r="J12" s="5">
        <v>0</v>
      </c>
      <c r="K12" s="5">
        <v>0</v>
      </c>
      <c r="L12" s="5">
        <v>0</v>
      </c>
      <c r="M12" s="6">
        <v>165671832.41</v>
      </c>
    </row>
    <row r="13" spans="2:13" x14ac:dyDescent="0.25">
      <c r="B13" s="4" t="s">
        <v>20</v>
      </c>
      <c r="C13" s="5">
        <v>2904587</v>
      </c>
      <c r="D13" s="5">
        <v>0</v>
      </c>
      <c r="E13" s="5">
        <v>0</v>
      </c>
      <c r="F13" s="5">
        <v>10822184.800000001</v>
      </c>
      <c r="G13" s="5">
        <v>10821585.779999999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6">
        <v>24548357.579999998</v>
      </c>
    </row>
    <row r="14" spans="2:13" x14ac:dyDescent="0.25">
      <c r="B14" s="4" t="s">
        <v>21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6">
        <v>0</v>
      </c>
    </row>
    <row r="15" spans="2:13" x14ac:dyDescent="0.25">
      <c r="B15" s="7" t="s">
        <v>22</v>
      </c>
      <c r="C15" s="8">
        <v>109800388.15000001</v>
      </c>
      <c r="D15" s="8">
        <v>165671421.84000003</v>
      </c>
      <c r="E15" s="8">
        <v>0</v>
      </c>
      <c r="F15" s="8">
        <v>785133864.06999874</v>
      </c>
      <c r="G15" s="8">
        <v>785133864.07000005</v>
      </c>
      <c r="H15" s="8">
        <v>5.1644747145473957E-8</v>
      </c>
      <c r="I15" s="8">
        <v>11170068.169999998</v>
      </c>
      <c r="J15" s="8">
        <v>0</v>
      </c>
      <c r="K15" s="8">
        <v>25238871.079999998</v>
      </c>
      <c r="L15" s="8">
        <v>0</v>
      </c>
      <c r="M15" s="8">
        <f>C15+D15+E15+F15-G15+H15+I15+J15+K15+L15</f>
        <v>311880749.23999876</v>
      </c>
    </row>
    <row r="18" spans="2:13" ht="18.75" x14ac:dyDescent="0.3">
      <c r="C18" s="1" t="s">
        <v>69</v>
      </c>
    </row>
    <row r="20" spans="2:13" ht="45.75" customHeight="1" x14ac:dyDescent="0.25">
      <c r="B20" s="2" t="s">
        <v>1</v>
      </c>
      <c r="C20" s="3" t="s">
        <v>2</v>
      </c>
      <c r="D20" s="2" t="s">
        <v>3</v>
      </c>
      <c r="E20" s="3" t="s">
        <v>4</v>
      </c>
      <c r="F20" s="3" t="s">
        <v>5</v>
      </c>
      <c r="G20" s="2" t="s">
        <v>6</v>
      </c>
      <c r="H20" s="2" t="s">
        <v>7</v>
      </c>
      <c r="I20" s="3" t="s">
        <v>8</v>
      </c>
      <c r="J20" s="3" t="s">
        <v>10</v>
      </c>
      <c r="K20" s="2" t="s">
        <v>9</v>
      </c>
      <c r="L20" s="2" t="s">
        <v>11</v>
      </c>
      <c r="M20" s="3" t="s">
        <v>12</v>
      </c>
    </row>
    <row r="21" spans="2:13" x14ac:dyDescent="0.25">
      <c r="B21" s="9" t="s">
        <v>23</v>
      </c>
      <c r="C21" s="10">
        <v>0</v>
      </c>
      <c r="D21" s="10">
        <v>0</v>
      </c>
      <c r="E21" s="10">
        <v>0</v>
      </c>
      <c r="F21" s="10">
        <v>0</v>
      </c>
      <c r="G21" s="10">
        <v>9856378.3599999994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1">
        <v>9856378.3599999994</v>
      </c>
    </row>
    <row r="22" spans="2:13" x14ac:dyDescent="0.25">
      <c r="B22" s="9" t="s">
        <v>24</v>
      </c>
      <c r="C22" s="10">
        <v>2500000</v>
      </c>
      <c r="D22" s="10">
        <v>4042250</v>
      </c>
      <c r="E22" s="10">
        <v>0</v>
      </c>
      <c r="F22" s="10">
        <v>82826615.659999982</v>
      </c>
      <c r="G22" s="10">
        <v>46841181.859999999</v>
      </c>
      <c r="H22" s="10">
        <v>332207.53999999957</v>
      </c>
      <c r="I22" s="10">
        <v>79763.740000000005</v>
      </c>
      <c r="J22" s="10">
        <v>0</v>
      </c>
      <c r="K22" s="10">
        <v>87628.35</v>
      </c>
      <c r="L22" s="10">
        <v>0</v>
      </c>
      <c r="M22" s="11">
        <v>136709647.14999998</v>
      </c>
    </row>
    <row r="23" spans="2:13" x14ac:dyDescent="0.25">
      <c r="B23" s="9" t="s">
        <v>25</v>
      </c>
      <c r="C23" s="10">
        <v>7805290</v>
      </c>
      <c r="D23" s="10">
        <v>68435371.760000005</v>
      </c>
      <c r="E23" s="10">
        <v>0</v>
      </c>
      <c r="F23" s="10">
        <v>292163503.8499999</v>
      </c>
      <c r="G23" s="10">
        <v>249575170.95999995</v>
      </c>
      <c r="H23" s="10">
        <v>5119474.370000001</v>
      </c>
      <c r="I23" s="10">
        <v>8467423.8300000019</v>
      </c>
      <c r="J23" s="10">
        <v>0</v>
      </c>
      <c r="K23" s="10">
        <v>163607</v>
      </c>
      <c r="L23" s="10">
        <v>0</v>
      </c>
      <c r="M23" s="11">
        <v>631729841.76999986</v>
      </c>
    </row>
    <row r="24" spans="2:13" x14ac:dyDescent="0.25">
      <c r="B24" s="9" t="s">
        <v>26</v>
      </c>
      <c r="C24" s="10">
        <v>0</v>
      </c>
      <c r="D24" s="10">
        <v>3800000</v>
      </c>
      <c r="E24" s="10">
        <v>0</v>
      </c>
      <c r="F24" s="10">
        <v>2657472.86</v>
      </c>
      <c r="G24" s="10">
        <v>73313694.50999999</v>
      </c>
      <c r="H24" s="10">
        <v>3273099.0299999993</v>
      </c>
      <c r="I24" s="10">
        <v>1235.07</v>
      </c>
      <c r="J24" s="10">
        <v>0</v>
      </c>
      <c r="K24" s="10">
        <v>42138.96</v>
      </c>
      <c r="L24" s="10">
        <v>0</v>
      </c>
      <c r="M24" s="11">
        <v>83087640.429999977</v>
      </c>
    </row>
    <row r="25" spans="2:13" x14ac:dyDescent="0.25">
      <c r="B25" s="9" t="s">
        <v>27</v>
      </c>
      <c r="C25" s="10">
        <v>0</v>
      </c>
      <c r="D25" s="10">
        <v>1547366.86</v>
      </c>
      <c r="E25" s="10">
        <v>0</v>
      </c>
      <c r="F25" s="10">
        <v>2015206.54</v>
      </c>
      <c r="G25" s="10">
        <v>8400255.6999999993</v>
      </c>
      <c r="H25" s="10">
        <v>1417941.7600000002</v>
      </c>
      <c r="I25" s="10">
        <v>7170</v>
      </c>
      <c r="J25" s="10">
        <v>0</v>
      </c>
      <c r="K25" s="10">
        <v>185000</v>
      </c>
      <c r="L25" s="10">
        <v>0</v>
      </c>
      <c r="M25" s="11">
        <v>13572940.859999999</v>
      </c>
    </row>
    <row r="26" spans="2:13" x14ac:dyDescent="0.25">
      <c r="B26" s="12" t="s">
        <v>28</v>
      </c>
      <c r="C26" s="10">
        <v>6927511.8300000001</v>
      </c>
      <c r="D26" s="10">
        <v>0</v>
      </c>
      <c r="E26" s="10">
        <v>0</v>
      </c>
      <c r="F26" s="10">
        <v>10347443.73</v>
      </c>
      <c r="G26" s="10">
        <v>7132168.71</v>
      </c>
      <c r="H26" s="10">
        <v>-10142722.699999999</v>
      </c>
      <c r="I26" s="10">
        <v>0</v>
      </c>
      <c r="J26" s="10">
        <v>0</v>
      </c>
      <c r="K26" s="10">
        <v>0</v>
      </c>
      <c r="L26" s="10">
        <v>0</v>
      </c>
      <c r="M26" s="11">
        <v>14264401.570000004</v>
      </c>
    </row>
    <row r="27" spans="2:13" x14ac:dyDescent="0.25">
      <c r="B27" s="9" t="s">
        <v>29</v>
      </c>
      <c r="C27" s="10">
        <v>0</v>
      </c>
      <c r="D27" s="10">
        <v>0</v>
      </c>
      <c r="E27" s="10">
        <v>0</v>
      </c>
      <c r="F27" s="10">
        <v>1226.9000000000001</v>
      </c>
      <c r="G27" s="10">
        <v>138809.21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1">
        <v>140036.10999999999</v>
      </c>
    </row>
    <row r="28" spans="2:13" x14ac:dyDescent="0.25">
      <c r="B28" s="12" t="s">
        <v>30</v>
      </c>
      <c r="C28" s="10">
        <v>8445104</v>
      </c>
      <c r="D28" s="10">
        <v>105000</v>
      </c>
      <c r="E28" s="10">
        <v>0</v>
      </c>
      <c r="F28" s="10">
        <v>42152870.840000011</v>
      </c>
      <c r="G28" s="10">
        <v>33363747.189999994</v>
      </c>
      <c r="H28" s="10">
        <v>36038327.13000001</v>
      </c>
      <c r="I28" s="10">
        <v>367056.53</v>
      </c>
      <c r="J28" s="10">
        <v>0</v>
      </c>
      <c r="K28" s="10">
        <v>12989985.880000001</v>
      </c>
      <c r="L28" s="10">
        <v>0</v>
      </c>
      <c r="M28" s="11">
        <v>133462091.57000001</v>
      </c>
    </row>
    <row r="29" spans="2:13" x14ac:dyDescent="0.25">
      <c r="B29" s="12" t="s">
        <v>31</v>
      </c>
      <c r="C29" s="10">
        <v>26329412.500000004</v>
      </c>
      <c r="D29" s="10">
        <v>0</v>
      </c>
      <c r="E29" s="10">
        <v>0</v>
      </c>
      <c r="F29" s="10">
        <v>10959627.02</v>
      </c>
      <c r="G29" s="10">
        <v>1246129.6200000001</v>
      </c>
      <c r="H29" s="10">
        <v>-36038327.130000003</v>
      </c>
      <c r="I29" s="10">
        <v>0</v>
      </c>
      <c r="J29" s="10">
        <v>0</v>
      </c>
      <c r="K29" s="10">
        <v>0</v>
      </c>
      <c r="L29" s="10">
        <v>0</v>
      </c>
      <c r="M29" s="11">
        <v>2496842.0099999979</v>
      </c>
    </row>
    <row r="30" spans="2:13" x14ac:dyDescent="0.25">
      <c r="B30" s="9" t="s">
        <v>32</v>
      </c>
      <c r="C30" s="10">
        <v>0</v>
      </c>
      <c r="D30" s="10">
        <v>0</v>
      </c>
      <c r="E30" s="10">
        <v>0</v>
      </c>
      <c r="F30" s="10">
        <v>26759398.57</v>
      </c>
      <c r="G30" s="10">
        <v>11658182.389999999</v>
      </c>
      <c r="H30" s="10">
        <v>1580397.96</v>
      </c>
      <c r="I30" s="10">
        <v>0</v>
      </c>
      <c r="J30" s="10">
        <v>0</v>
      </c>
      <c r="K30" s="10">
        <v>0</v>
      </c>
      <c r="L30" s="10">
        <v>0</v>
      </c>
      <c r="M30" s="11">
        <v>39997978.920000002</v>
      </c>
    </row>
    <row r="31" spans="2:13" x14ac:dyDescent="0.25">
      <c r="B31" s="9" t="s">
        <v>33</v>
      </c>
      <c r="C31" s="10">
        <v>500000</v>
      </c>
      <c r="D31" s="10">
        <v>950000</v>
      </c>
      <c r="E31" s="10">
        <v>0</v>
      </c>
      <c r="F31" s="10">
        <v>26342935.57</v>
      </c>
      <c r="G31" s="10">
        <v>10171558.869999999</v>
      </c>
      <c r="H31" s="10">
        <v>2940442.48</v>
      </c>
      <c r="I31" s="10">
        <v>1182640.8700000001</v>
      </c>
      <c r="J31" s="10">
        <v>0</v>
      </c>
      <c r="K31" s="10">
        <v>0</v>
      </c>
      <c r="L31" s="10">
        <v>0</v>
      </c>
      <c r="M31" s="11">
        <v>42087577.789999992</v>
      </c>
    </row>
    <row r="32" spans="2:13" x14ac:dyDescent="0.25">
      <c r="B32" s="9" t="s">
        <v>34</v>
      </c>
      <c r="C32" s="10">
        <v>1500000</v>
      </c>
      <c r="D32" s="10">
        <v>0</v>
      </c>
      <c r="E32" s="10">
        <v>0</v>
      </c>
      <c r="F32" s="10">
        <v>35027356.359999999</v>
      </c>
      <c r="G32" s="10">
        <v>28954558.359999999</v>
      </c>
      <c r="H32" s="10">
        <v>2708705.88</v>
      </c>
      <c r="I32" s="10">
        <v>54308.87</v>
      </c>
      <c r="J32" s="10">
        <v>0</v>
      </c>
      <c r="K32" s="10">
        <v>234170</v>
      </c>
      <c r="L32" s="10">
        <v>0</v>
      </c>
      <c r="M32" s="11">
        <v>68479099.469999999</v>
      </c>
    </row>
    <row r="33" spans="2:13" x14ac:dyDescent="0.25">
      <c r="B33" s="9" t="s">
        <v>35</v>
      </c>
      <c r="C33" s="10">
        <v>1700000</v>
      </c>
      <c r="D33" s="10">
        <v>500000</v>
      </c>
      <c r="E33" s="10">
        <v>0</v>
      </c>
      <c r="F33" s="10">
        <v>157645.35</v>
      </c>
      <c r="G33" s="10">
        <v>1172085.52</v>
      </c>
      <c r="H33" s="10">
        <v>750580.01</v>
      </c>
      <c r="I33" s="10">
        <v>0</v>
      </c>
      <c r="J33" s="10">
        <v>0</v>
      </c>
      <c r="K33" s="10">
        <v>149990</v>
      </c>
      <c r="L33" s="10">
        <v>0</v>
      </c>
      <c r="M33" s="11">
        <v>4430300.88</v>
      </c>
    </row>
    <row r="34" spans="2:13" x14ac:dyDescent="0.25">
      <c r="B34" s="12" t="s">
        <v>36</v>
      </c>
      <c r="C34" s="10">
        <v>9955601.3699999992</v>
      </c>
      <c r="D34" s="10">
        <v>0</v>
      </c>
      <c r="E34" s="10">
        <v>0</v>
      </c>
      <c r="F34" s="10">
        <v>0</v>
      </c>
      <c r="G34" s="10">
        <v>1971351.49</v>
      </c>
      <c r="H34" s="10">
        <v>-7980126.3299999991</v>
      </c>
      <c r="I34" s="10">
        <v>0</v>
      </c>
      <c r="J34" s="10">
        <v>0</v>
      </c>
      <c r="K34" s="10">
        <v>0</v>
      </c>
      <c r="L34" s="10">
        <v>0</v>
      </c>
      <c r="M34" s="11">
        <v>3946826.5300000003</v>
      </c>
    </row>
    <row r="35" spans="2:13" x14ac:dyDescent="0.25">
      <c r="B35" s="9" t="s">
        <v>37</v>
      </c>
      <c r="C35" s="10">
        <v>6050000</v>
      </c>
      <c r="D35" s="10">
        <v>0</v>
      </c>
      <c r="E35" s="10">
        <v>0</v>
      </c>
      <c r="F35" s="10">
        <v>42063680.690000005</v>
      </c>
      <c r="G35" s="10">
        <v>60446253.920000002</v>
      </c>
      <c r="H35" s="10">
        <v>437145.56000000052</v>
      </c>
      <c r="I35" s="10">
        <v>588270.56999999995</v>
      </c>
      <c r="J35" s="10">
        <v>0</v>
      </c>
      <c r="K35" s="10">
        <v>9284358.2599999998</v>
      </c>
      <c r="L35" s="10">
        <v>0</v>
      </c>
      <c r="M35" s="11">
        <v>118869709.00000001</v>
      </c>
    </row>
    <row r="36" spans="2:13" x14ac:dyDescent="0.25">
      <c r="B36" s="9" t="s">
        <v>38</v>
      </c>
      <c r="C36" s="10">
        <v>18200000</v>
      </c>
      <c r="D36" s="10">
        <v>1988525.68</v>
      </c>
      <c r="E36" s="10">
        <v>0</v>
      </c>
      <c r="F36" s="10">
        <v>41696789.619999997</v>
      </c>
      <c r="G36" s="10">
        <v>32928284</v>
      </c>
      <c r="H36" s="10">
        <v>1229301</v>
      </c>
      <c r="I36" s="10">
        <v>0</v>
      </c>
      <c r="J36" s="10">
        <v>0</v>
      </c>
      <c r="K36" s="10">
        <v>0</v>
      </c>
      <c r="L36" s="10">
        <v>0</v>
      </c>
      <c r="M36" s="11">
        <v>96042900.299999997</v>
      </c>
    </row>
    <row r="37" spans="2:13" x14ac:dyDescent="0.25">
      <c r="B37" s="12" t="s">
        <v>39</v>
      </c>
      <c r="C37" s="10">
        <v>0</v>
      </c>
      <c r="D37" s="10">
        <v>0</v>
      </c>
      <c r="E37" s="10">
        <v>0</v>
      </c>
      <c r="F37" s="10">
        <v>5032665.9400000004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1">
        <v>5032665.9400000004</v>
      </c>
    </row>
    <row r="38" spans="2:13" x14ac:dyDescent="0.25">
      <c r="B38" s="9" t="s">
        <v>40</v>
      </c>
      <c r="C38" s="10">
        <v>2124869.92</v>
      </c>
      <c r="D38" s="10">
        <v>0</v>
      </c>
      <c r="E38" s="10">
        <v>0</v>
      </c>
      <c r="F38" s="10">
        <v>2619192.54</v>
      </c>
      <c r="G38" s="10">
        <v>2363424.5499999998</v>
      </c>
      <c r="H38" s="10">
        <v>-1666446.56</v>
      </c>
      <c r="I38" s="10">
        <v>0</v>
      </c>
      <c r="J38" s="10">
        <v>0</v>
      </c>
      <c r="K38" s="10">
        <v>0</v>
      </c>
      <c r="L38" s="10">
        <v>0</v>
      </c>
      <c r="M38" s="11">
        <v>5441040.4499999993</v>
      </c>
    </row>
    <row r="39" spans="2:13" x14ac:dyDescent="0.25">
      <c r="B39" s="9" t="s">
        <v>41</v>
      </c>
      <c r="C39" s="10">
        <v>0</v>
      </c>
      <c r="D39" s="10">
        <v>0</v>
      </c>
      <c r="E39" s="10">
        <v>0</v>
      </c>
      <c r="F39" s="10">
        <v>11158455.949999996</v>
      </c>
      <c r="G39" s="10">
        <v>7421016.8699999982</v>
      </c>
      <c r="H39" s="10">
        <v>-406136.31000000006</v>
      </c>
      <c r="I39" s="10">
        <v>0</v>
      </c>
      <c r="J39" s="10">
        <v>0</v>
      </c>
      <c r="K39" s="10">
        <v>0</v>
      </c>
      <c r="L39" s="10">
        <v>0</v>
      </c>
      <c r="M39" s="11">
        <v>18173336.509999994</v>
      </c>
    </row>
    <row r="40" spans="2:13" x14ac:dyDescent="0.25">
      <c r="B40" s="9" t="s">
        <v>42</v>
      </c>
      <c r="C40" s="10">
        <v>831217.77</v>
      </c>
      <c r="D40" s="10">
        <v>83052907.540000007</v>
      </c>
      <c r="E40" s="10">
        <v>0</v>
      </c>
      <c r="F40" s="10">
        <v>64936959.260000065</v>
      </c>
      <c r="G40" s="10">
        <v>173752985.22</v>
      </c>
      <c r="H40" s="10">
        <v>9418566.7300000023</v>
      </c>
      <c r="I40" s="10">
        <v>422198.69</v>
      </c>
      <c r="J40" s="10">
        <v>0</v>
      </c>
      <c r="K40" s="10">
        <v>1477872.6300000001</v>
      </c>
      <c r="L40" s="10">
        <v>0</v>
      </c>
      <c r="M40" s="11">
        <v>333892707.84000009</v>
      </c>
    </row>
    <row r="41" spans="2:13" x14ac:dyDescent="0.25">
      <c r="B41" s="9" t="s">
        <v>43</v>
      </c>
      <c r="C41" s="10">
        <v>6864654.1300000008</v>
      </c>
      <c r="D41" s="10">
        <v>1250000</v>
      </c>
      <c r="E41" s="10">
        <v>0</v>
      </c>
      <c r="F41" s="10">
        <v>54763686.060000002</v>
      </c>
      <c r="G41" s="10">
        <v>20491252.859999999</v>
      </c>
      <c r="H41" s="10">
        <v>4287266.37</v>
      </c>
      <c r="I41" s="10">
        <v>0</v>
      </c>
      <c r="J41" s="10">
        <v>0</v>
      </c>
      <c r="K41" s="10">
        <v>17800</v>
      </c>
      <c r="L41" s="10">
        <v>0</v>
      </c>
      <c r="M41" s="11">
        <v>87674659.420000017</v>
      </c>
    </row>
    <row r="42" spans="2:13" x14ac:dyDescent="0.25">
      <c r="B42" s="9" t="s">
        <v>44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24112087.460000001</v>
      </c>
      <c r="I42" s="10">
        <v>0</v>
      </c>
      <c r="J42" s="10">
        <v>0</v>
      </c>
      <c r="K42" s="10">
        <v>606320</v>
      </c>
      <c r="L42" s="10">
        <v>0</v>
      </c>
      <c r="M42" s="11">
        <v>24718407.460000001</v>
      </c>
    </row>
    <row r="43" spans="2:13" x14ac:dyDescent="0.25">
      <c r="B43" s="12" t="s">
        <v>45</v>
      </c>
      <c r="C43" s="10">
        <v>10066726.630000001</v>
      </c>
      <c r="D43" s="10">
        <v>0</v>
      </c>
      <c r="E43" s="10">
        <v>0</v>
      </c>
      <c r="F43" s="10">
        <v>31451130.760000002</v>
      </c>
      <c r="G43" s="10">
        <v>3935373.9000000004</v>
      </c>
      <c r="H43" s="10">
        <v>-37411784.25</v>
      </c>
      <c r="I43" s="10">
        <v>0</v>
      </c>
      <c r="J43" s="10">
        <v>0</v>
      </c>
      <c r="K43" s="10">
        <v>0</v>
      </c>
      <c r="L43" s="10">
        <v>0</v>
      </c>
      <c r="M43" s="11">
        <v>8041447.0399999991</v>
      </c>
    </row>
    <row r="44" spans="2:13" x14ac:dyDescent="0.25">
      <c r="B44" s="7" t="s">
        <v>22</v>
      </c>
      <c r="C44" s="8">
        <v>109800388.14999998</v>
      </c>
      <c r="D44" s="8">
        <v>165671421.84000003</v>
      </c>
      <c r="E44" s="8">
        <v>0</v>
      </c>
      <c r="F44" s="8">
        <v>785133864.07000017</v>
      </c>
      <c r="G44" s="8">
        <v>785133864.06999981</v>
      </c>
      <c r="H44" s="8">
        <v>0</v>
      </c>
      <c r="I44" s="8">
        <v>11170068.170000002</v>
      </c>
      <c r="J44" s="8">
        <v>0</v>
      </c>
      <c r="K44" s="8">
        <v>25238871.080000002</v>
      </c>
      <c r="L44" s="8">
        <v>0</v>
      </c>
      <c r="M44" s="8">
        <f>C44+D44+K44+L44+E44+F44-G44+H44+I44+J44</f>
        <v>311880749.24000031</v>
      </c>
    </row>
    <row r="45" spans="2:13" x14ac:dyDescent="0.2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  <row r="47" spans="2:13" ht="18.75" x14ac:dyDescent="0.3">
      <c r="C47" s="1" t="s">
        <v>70</v>
      </c>
    </row>
    <row r="49" spans="2:13" ht="45.75" customHeight="1" x14ac:dyDescent="0.25">
      <c r="B49" s="2" t="s">
        <v>1</v>
      </c>
      <c r="C49" s="3" t="s">
        <v>2</v>
      </c>
      <c r="D49" s="2" t="s">
        <v>3</v>
      </c>
      <c r="E49" s="3" t="s">
        <v>4</v>
      </c>
      <c r="F49" s="3" t="s">
        <v>5</v>
      </c>
      <c r="G49" s="2" t="s">
        <v>6</v>
      </c>
      <c r="H49" s="2" t="s">
        <v>7</v>
      </c>
      <c r="I49" s="3" t="s">
        <v>8</v>
      </c>
      <c r="J49" s="3" t="s">
        <v>10</v>
      </c>
      <c r="K49" s="2" t="s">
        <v>9</v>
      </c>
      <c r="L49" s="2" t="s">
        <v>11</v>
      </c>
      <c r="M49" s="3" t="s">
        <v>12</v>
      </c>
    </row>
    <row r="50" spans="2:13" x14ac:dyDescent="0.25">
      <c r="B50" s="15" t="s">
        <v>46</v>
      </c>
      <c r="C50" s="15">
        <v>7818992.6899999995</v>
      </c>
      <c r="D50" s="15">
        <v>739179</v>
      </c>
      <c r="E50" s="15">
        <v>0</v>
      </c>
      <c r="F50" s="15">
        <v>19092240.410000004</v>
      </c>
      <c r="G50" s="15">
        <v>18875016.34</v>
      </c>
      <c r="H50" s="15">
        <v>-60858.209999999031</v>
      </c>
      <c r="I50" s="15">
        <v>342198.69</v>
      </c>
      <c r="J50" s="15">
        <v>0</v>
      </c>
      <c r="K50" s="15">
        <v>639667.56000000006</v>
      </c>
      <c r="L50" s="15">
        <v>0</v>
      </c>
      <c r="M50" s="11">
        <v>47446436.479999997</v>
      </c>
    </row>
    <row r="51" spans="2:13" x14ac:dyDescent="0.25">
      <c r="B51" s="15" t="s">
        <v>47</v>
      </c>
      <c r="C51" s="15">
        <v>0</v>
      </c>
      <c r="D51" s="15">
        <v>0</v>
      </c>
      <c r="E51" s="15">
        <v>0</v>
      </c>
      <c r="F51" s="15">
        <v>1905872.189999999</v>
      </c>
      <c r="G51" s="15">
        <v>1312675.4100000001</v>
      </c>
      <c r="H51" s="15">
        <v>371841.18</v>
      </c>
      <c r="I51" s="15">
        <v>0</v>
      </c>
      <c r="J51" s="15">
        <v>0</v>
      </c>
      <c r="K51" s="15">
        <v>0</v>
      </c>
      <c r="L51" s="15">
        <v>0</v>
      </c>
      <c r="M51" s="11">
        <v>3590388.7799999993</v>
      </c>
    </row>
    <row r="52" spans="2:13" x14ac:dyDescent="0.25">
      <c r="B52" s="15" t="s">
        <v>48</v>
      </c>
      <c r="C52" s="15">
        <v>0</v>
      </c>
      <c r="D52" s="15">
        <v>0</v>
      </c>
      <c r="E52" s="15">
        <v>0</v>
      </c>
      <c r="F52" s="15">
        <v>2185087.9899999998</v>
      </c>
      <c r="G52" s="15">
        <v>8697716.6700000018</v>
      </c>
      <c r="H52" s="15">
        <v>-940258.37000000011</v>
      </c>
      <c r="I52" s="15">
        <v>0</v>
      </c>
      <c r="J52" s="15">
        <v>0</v>
      </c>
      <c r="K52" s="15">
        <v>0</v>
      </c>
      <c r="L52" s="15">
        <v>0</v>
      </c>
      <c r="M52" s="11">
        <v>9942546.2900000028</v>
      </c>
    </row>
    <row r="53" spans="2:13" x14ac:dyDescent="0.25">
      <c r="B53" s="15" t="s">
        <v>49</v>
      </c>
      <c r="C53" s="15">
        <v>12255008.289999999</v>
      </c>
      <c r="D53" s="15">
        <v>2985000</v>
      </c>
      <c r="E53" s="15">
        <v>0</v>
      </c>
      <c r="F53" s="15">
        <v>94970175.309999973</v>
      </c>
      <c r="G53" s="15">
        <v>36291899.870000012</v>
      </c>
      <c r="H53" s="15">
        <v>369214.39999999618</v>
      </c>
      <c r="I53" s="15">
        <v>367056.53</v>
      </c>
      <c r="J53" s="15">
        <v>0</v>
      </c>
      <c r="K53" s="15">
        <v>12968061.780000001</v>
      </c>
      <c r="L53" s="15">
        <v>0</v>
      </c>
      <c r="M53" s="11">
        <v>160206416.17999998</v>
      </c>
    </row>
    <row r="54" spans="2:13" x14ac:dyDescent="0.25">
      <c r="B54" s="15" t="s">
        <v>50</v>
      </c>
      <c r="C54" s="15">
        <v>3037918.94</v>
      </c>
      <c r="D54" s="15">
        <v>1822250</v>
      </c>
      <c r="E54" s="15">
        <v>0</v>
      </c>
      <c r="F54" s="15">
        <v>79398857.159999952</v>
      </c>
      <c r="G54" s="15">
        <v>55696936.519999996</v>
      </c>
      <c r="H54" s="15">
        <v>-12723.939999999944</v>
      </c>
      <c r="I54" s="15">
        <v>14807.74</v>
      </c>
      <c r="J54" s="15">
        <v>0</v>
      </c>
      <c r="K54" s="15">
        <v>21000</v>
      </c>
      <c r="L54" s="15">
        <v>0</v>
      </c>
      <c r="M54" s="11">
        <v>139979046.41999996</v>
      </c>
    </row>
    <row r="55" spans="2:13" x14ac:dyDescent="0.25">
      <c r="B55" s="15" t="s">
        <v>51</v>
      </c>
      <c r="C55" s="15">
        <v>3204139.0700000003</v>
      </c>
      <c r="D55" s="15">
        <v>9300000</v>
      </c>
      <c r="E55" s="15">
        <v>0</v>
      </c>
      <c r="F55" s="15">
        <v>35433118.210000001</v>
      </c>
      <c r="G55" s="15">
        <v>26532143.050000001</v>
      </c>
      <c r="H55" s="15">
        <v>604021.91999999969</v>
      </c>
      <c r="I55" s="15">
        <v>61800</v>
      </c>
      <c r="J55" s="15">
        <v>0</v>
      </c>
      <c r="K55" s="15">
        <v>736321.79999999993</v>
      </c>
      <c r="L55" s="15">
        <v>0</v>
      </c>
      <c r="M55" s="11">
        <v>75871544.049999997</v>
      </c>
    </row>
    <row r="56" spans="2:13" x14ac:dyDescent="0.25">
      <c r="B56" s="15" t="s">
        <v>52</v>
      </c>
      <c r="C56" s="15">
        <v>0</v>
      </c>
      <c r="D56" s="15">
        <v>3800000</v>
      </c>
      <c r="E56" s="15">
        <v>0</v>
      </c>
      <c r="F56" s="15">
        <v>9295088.2799999993</v>
      </c>
      <c r="G56" s="15">
        <v>76344315.469999999</v>
      </c>
      <c r="H56" s="15">
        <v>1171069.3600000027</v>
      </c>
      <c r="I56" s="15">
        <v>1235.07</v>
      </c>
      <c r="J56" s="15">
        <v>0</v>
      </c>
      <c r="K56" s="15">
        <v>42138.96</v>
      </c>
      <c r="L56" s="15">
        <v>0</v>
      </c>
      <c r="M56" s="11">
        <v>90653847.139999986</v>
      </c>
    </row>
    <row r="57" spans="2:13" x14ac:dyDescent="0.25">
      <c r="B57" s="15" t="s">
        <v>53</v>
      </c>
      <c r="C57" s="15">
        <v>225802.26</v>
      </c>
      <c r="D57" s="15">
        <v>0</v>
      </c>
      <c r="E57" s="15">
        <v>0</v>
      </c>
      <c r="F57" s="15">
        <v>244337.34999999995</v>
      </c>
      <c r="G57" s="15">
        <v>2242626.7200000002</v>
      </c>
      <c r="H57" s="15">
        <v>-1093776.52</v>
      </c>
      <c r="I57" s="15">
        <v>56308</v>
      </c>
      <c r="J57" s="15">
        <v>0</v>
      </c>
      <c r="K57" s="15">
        <v>18000</v>
      </c>
      <c r="L57" s="15">
        <v>0</v>
      </c>
      <c r="M57" s="11">
        <v>1693297.81</v>
      </c>
    </row>
    <row r="58" spans="2:13" x14ac:dyDescent="0.25">
      <c r="B58" s="15" t="s">
        <v>54</v>
      </c>
      <c r="C58" s="15">
        <v>4337568.7</v>
      </c>
      <c r="D58" s="15">
        <v>7190000</v>
      </c>
      <c r="E58" s="15">
        <v>0</v>
      </c>
      <c r="F58" s="15">
        <v>11710661.049999999</v>
      </c>
      <c r="G58" s="15">
        <v>21839859.970000003</v>
      </c>
      <c r="H58" s="15">
        <v>-588587.20000000019</v>
      </c>
      <c r="I58" s="15">
        <v>81926</v>
      </c>
      <c r="J58" s="15">
        <v>0</v>
      </c>
      <c r="K58" s="15">
        <v>66628.350000000006</v>
      </c>
      <c r="L58" s="15">
        <v>0</v>
      </c>
      <c r="M58" s="11">
        <v>44638056.869999997</v>
      </c>
    </row>
    <row r="59" spans="2:13" x14ac:dyDescent="0.25">
      <c r="B59" s="15" t="s">
        <v>55</v>
      </c>
      <c r="C59" s="15">
        <v>1899640.03</v>
      </c>
      <c r="D59" s="15">
        <v>0</v>
      </c>
      <c r="E59" s="15">
        <v>0</v>
      </c>
      <c r="F59" s="15">
        <v>3439010.9999999995</v>
      </c>
      <c r="G59" s="15">
        <v>2491576.6</v>
      </c>
      <c r="H59" s="15">
        <v>27556.510000000439</v>
      </c>
      <c r="I59" s="15">
        <v>0</v>
      </c>
      <c r="J59" s="15">
        <v>0</v>
      </c>
      <c r="K59" s="15">
        <v>2505733.23</v>
      </c>
      <c r="L59" s="15">
        <v>0</v>
      </c>
      <c r="M59" s="11">
        <v>10363517.369999999</v>
      </c>
    </row>
    <row r="60" spans="2:13" x14ac:dyDescent="0.25">
      <c r="B60" s="15" t="s">
        <v>56</v>
      </c>
      <c r="C60" s="15">
        <v>1550001.97</v>
      </c>
      <c r="D60" s="15">
        <v>0</v>
      </c>
      <c r="E60" s="15">
        <v>0</v>
      </c>
      <c r="F60" s="15">
        <v>5467934.1899999985</v>
      </c>
      <c r="G60" s="15">
        <v>3771352.7899999996</v>
      </c>
      <c r="H60" s="15">
        <v>680.8100000000486</v>
      </c>
      <c r="I60" s="15">
        <v>41069.31</v>
      </c>
      <c r="J60" s="15">
        <v>0</v>
      </c>
      <c r="K60" s="15">
        <v>305967.77</v>
      </c>
      <c r="L60" s="15">
        <v>0</v>
      </c>
      <c r="M60" s="11">
        <v>11137006.839999998</v>
      </c>
    </row>
    <row r="61" spans="2:13" x14ac:dyDescent="0.25">
      <c r="B61" s="15" t="s">
        <v>57</v>
      </c>
      <c r="C61" s="15">
        <v>3306852.22</v>
      </c>
      <c r="D61" s="15">
        <v>500000</v>
      </c>
      <c r="E61" s="15">
        <v>0</v>
      </c>
      <c r="F61" s="15">
        <v>4248461.0799999991</v>
      </c>
      <c r="G61" s="15">
        <v>3774105.0600000005</v>
      </c>
      <c r="H61" s="15">
        <v>-6210.3999999999069</v>
      </c>
      <c r="I61" s="15">
        <v>427922.51</v>
      </c>
      <c r="J61" s="15">
        <v>0</v>
      </c>
      <c r="K61" s="15">
        <v>28492</v>
      </c>
      <c r="L61" s="15">
        <v>0</v>
      </c>
      <c r="M61" s="11">
        <v>12279622.469999999</v>
      </c>
    </row>
    <row r="62" spans="2:13" x14ac:dyDescent="0.25">
      <c r="B62" s="15" t="s">
        <v>58</v>
      </c>
      <c r="C62" s="15">
        <v>833329.54</v>
      </c>
      <c r="D62" s="15">
        <v>0</v>
      </c>
      <c r="E62" s="15">
        <v>0</v>
      </c>
      <c r="F62" s="15">
        <v>3156851.7000000011</v>
      </c>
      <c r="G62" s="15">
        <v>2365699.379999999</v>
      </c>
      <c r="H62" s="15">
        <v>22101.370000000017</v>
      </c>
      <c r="I62" s="15">
        <v>61905</v>
      </c>
      <c r="J62" s="15">
        <v>0</v>
      </c>
      <c r="K62" s="15">
        <v>0</v>
      </c>
      <c r="L62" s="15">
        <v>0</v>
      </c>
      <c r="M62" s="11">
        <v>6439886.9900000002</v>
      </c>
    </row>
    <row r="63" spans="2:13" x14ac:dyDescent="0.25">
      <c r="B63" s="15" t="s">
        <v>59</v>
      </c>
      <c r="C63" s="15">
        <v>51022.36</v>
      </c>
      <c r="D63" s="15">
        <v>0</v>
      </c>
      <c r="E63" s="15">
        <v>0</v>
      </c>
      <c r="F63" s="15">
        <v>3263358.6800000011</v>
      </c>
      <c r="G63" s="15">
        <v>2132712.0199999996</v>
      </c>
      <c r="H63" s="15">
        <v>12309.680000000008</v>
      </c>
      <c r="I63" s="15">
        <v>250165.80000000002</v>
      </c>
      <c r="J63" s="15">
        <v>0</v>
      </c>
      <c r="K63" s="15">
        <v>29027.9</v>
      </c>
      <c r="L63" s="15">
        <v>0</v>
      </c>
      <c r="M63" s="11">
        <v>5738596.4400000004</v>
      </c>
    </row>
    <row r="64" spans="2:13" x14ac:dyDescent="0.25">
      <c r="B64" s="15" t="s">
        <v>60</v>
      </c>
      <c r="C64" s="15">
        <v>3070264.04</v>
      </c>
      <c r="D64" s="15">
        <v>250000</v>
      </c>
      <c r="E64" s="15">
        <v>0</v>
      </c>
      <c r="F64" s="15">
        <v>4226688.3899999997</v>
      </c>
      <c r="G64" s="15">
        <v>2097061.8000000003</v>
      </c>
      <c r="H64" s="15">
        <v>9779.390000000596</v>
      </c>
      <c r="I64" s="15">
        <v>42442.27</v>
      </c>
      <c r="J64" s="15">
        <v>0</v>
      </c>
      <c r="K64" s="15">
        <v>9934.1</v>
      </c>
      <c r="L64" s="15">
        <v>0</v>
      </c>
      <c r="M64" s="11">
        <v>9706169.9900000002</v>
      </c>
    </row>
    <row r="65" spans="2:13" x14ac:dyDescent="0.25">
      <c r="B65" s="15" t="s">
        <v>61</v>
      </c>
      <c r="C65" s="15">
        <v>4942592.71</v>
      </c>
      <c r="D65" s="15">
        <v>336851.62</v>
      </c>
      <c r="E65" s="15">
        <v>0</v>
      </c>
      <c r="F65" s="15">
        <v>3779801.4499999993</v>
      </c>
      <c r="G65" s="15">
        <v>3538056.69</v>
      </c>
      <c r="H65" s="15">
        <v>17850.329999999361</v>
      </c>
      <c r="I65" s="15">
        <v>107450.3</v>
      </c>
      <c r="J65" s="15">
        <v>0</v>
      </c>
      <c r="K65" s="15">
        <v>146190</v>
      </c>
      <c r="L65" s="15">
        <v>0</v>
      </c>
      <c r="M65" s="11">
        <v>12868793.1</v>
      </c>
    </row>
    <row r="66" spans="2:13" x14ac:dyDescent="0.25">
      <c r="B66" s="15" t="s">
        <v>62</v>
      </c>
      <c r="C66" s="15">
        <v>5667678.0800000001</v>
      </c>
      <c r="D66" s="15">
        <v>50000</v>
      </c>
      <c r="E66" s="15">
        <v>0</v>
      </c>
      <c r="F66" s="15">
        <v>7850608.1399999987</v>
      </c>
      <c r="G66" s="15">
        <v>7692496.0999999996</v>
      </c>
      <c r="H66" s="15">
        <v>35988.539999998</v>
      </c>
      <c r="I66" s="15">
        <v>0</v>
      </c>
      <c r="J66" s="15">
        <v>0</v>
      </c>
      <c r="K66" s="15">
        <v>202800</v>
      </c>
      <c r="L66" s="15">
        <v>0</v>
      </c>
      <c r="M66" s="11">
        <v>21499570.859999999</v>
      </c>
    </row>
    <row r="67" spans="2:13" x14ac:dyDescent="0.25">
      <c r="B67" s="15" t="s">
        <v>63</v>
      </c>
      <c r="C67" s="15">
        <v>5037473.7799999993</v>
      </c>
      <c r="D67" s="15">
        <v>0</v>
      </c>
      <c r="E67" s="15">
        <v>0</v>
      </c>
      <c r="F67" s="15">
        <v>3651125.0900000003</v>
      </c>
      <c r="G67" s="15">
        <v>7433787.3600000003</v>
      </c>
      <c r="H67" s="15">
        <v>4521.6600000008475</v>
      </c>
      <c r="I67" s="15">
        <v>10923.79</v>
      </c>
      <c r="J67" s="15">
        <v>0</v>
      </c>
      <c r="K67" s="15">
        <v>25369</v>
      </c>
      <c r="L67" s="15">
        <v>0</v>
      </c>
      <c r="M67" s="11">
        <v>16163200.68</v>
      </c>
    </row>
    <row r="68" spans="2:13" x14ac:dyDescent="0.25">
      <c r="B68" s="15" t="s">
        <v>64</v>
      </c>
      <c r="C68" s="15">
        <v>6198034.4100000001</v>
      </c>
      <c r="D68" s="15">
        <v>0</v>
      </c>
      <c r="E68" s="15">
        <v>0</v>
      </c>
      <c r="F68" s="15">
        <v>4238631.8900000006</v>
      </c>
      <c r="G68" s="15">
        <v>3926593.6100000003</v>
      </c>
      <c r="H68" s="15">
        <v>55011.449999999779</v>
      </c>
      <c r="I68" s="15">
        <v>126827.36</v>
      </c>
      <c r="J68" s="15">
        <v>0</v>
      </c>
      <c r="K68" s="15">
        <v>50872</v>
      </c>
      <c r="L68" s="15">
        <v>0</v>
      </c>
      <c r="M68" s="11">
        <v>14595970.719999999</v>
      </c>
    </row>
    <row r="69" spans="2:13" x14ac:dyDescent="0.25">
      <c r="B69" s="15" t="s">
        <v>65</v>
      </c>
      <c r="C69" s="15">
        <v>3821594.82</v>
      </c>
      <c r="D69" s="15">
        <v>0</v>
      </c>
      <c r="E69" s="15">
        <v>0</v>
      </c>
      <c r="F69" s="15">
        <v>115203347.48</v>
      </c>
      <c r="G69" s="15">
        <v>16668563.250000002</v>
      </c>
      <c r="H69" s="15">
        <v>2945745.31</v>
      </c>
      <c r="I69" s="15">
        <v>0</v>
      </c>
      <c r="J69" s="15">
        <v>0</v>
      </c>
      <c r="K69" s="15">
        <v>5990</v>
      </c>
      <c r="L69" s="15">
        <v>0</v>
      </c>
      <c r="M69" s="11">
        <v>138645240.86000001</v>
      </c>
    </row>
    <row r="70" spans="2:13" x14ac:dyDescent="0.25">
      <c r="B70" s="15" t="s">
        <v>66</v>
      </c>
      <c r="C70" s="15">
        <v>3950000</v>
      </c>
      <c r="D70" s="15">
        <v>0</v>
      </c>
      <c r="E70" s="15">
        <v>0</v>
      </c>
      <c r="F70" s="15">
        <v>4060392.36</v>
      </c>
      <c r="G70" s="15">
        <v>25420926.73</v>
      </c>
      <c r="H70" s="15">
        <v>-3597302.1999999993</v>
      </c>
      <c r="I70" s="15">
        <v>70000</v>
      </c>
      <c r="J70" s="15">
        <v>0</v>
      </c>
      <c r="K70" s="15">
        <v>5708043.71</v>
      </c>
      <c r="L70" s="15">
        <v>0</v>
      </c>
      <c r="M70" s="11">
        <v>35612060.600000001</v>
      </c>
    </row>
    <row r="71" spans="2:13" x14ac:dyDescent="0.25">
      <c r="B71" s="15" t="s">
        <v>67</v>
      </c>
      <c r="C71" s="15">
        <v>27739024.949999999</v>
      </c>
      <c r="D71" s="15">
        <v>138198141.22000003</v>
      </c>
      <c r="E71" s="15">
        <v>0</v>
      </c>
      <c r="F71" s="15">
        <v>343873288.4199999</v>
      </c>
      <c r="G71" s="15">
        <v>444576815.61999995</v>
      </c>
      <c r="H71" s="15">
        <v>652024.92999999225</v>
      </c>
      <c r="I71" s="15">
        <v>9106029.8000000007</v>
      </c>
      <c r="J71" s="15">
        <v>0</v>
      </c>
      <c r="K71" s="15">
        <v>1494462.92</v>
      </c>
      <c r="L71" s="15">
        <v>0</v>
      </c>
      <c r="M71" s="11">
        <v>965639787.85999966</v>
      </c>
    </row>
    <row r="72" spans="2:13" x14ac:dyDescent="0.25">
      <c r="B72" s="15" t="s">
        <v>68</v>
      </c>
      <c r="C72" s="15">
        <v>10853449.289999999</v>
      </c>
      <c r="D72" s="15">
        <v>500000</v>
      </c>
      <c r="E72" s="15">
        <v>0</v>
      </c>
      <c r="F72" s="15">
        <v>24438926.249999996</v>
      </c>
      <c r="G72" s="15">
        <v>11410927.040000001</v>
      </c>
      <c r="H72" s="15">
        <v>-6.9849193096160889E-10</v>
      </c>
      <c r="I72" s="15">
        <v>0</v>
      </c>
      <c r="J72" s="15">
        <v>0</v>
      </c>
      <c r="K72" s="15">
        <v>234170</v>
      </c>
      <c r="L72" s="15">
        <v>0</v>
      </c>
      <c r="M72" s="11">
        <v>47437472.579999991</v>
      </c>
    </row>
    <row r="73" spans="2:13" x14ac:dyDescent="0.25">
      <c r="B73" s="7" t="s">
        <v>22</v>
      </c>
      <c r="C73" s="8">
        <v>109800388.15000001</v>
      </c>
      <c r="D73" s="8">
        <v>165671421.84000003</v>
      </c>
      <c r="E73" s="8">
        <v>0</v>
      </c>
      <c r="F73" s="8">
        <v>785133864.06999981</v>
      </c>
      <c r="G73" s="8">
        <v>785133864.06999993</v>
      </c>
      <c r="H73" s="8">
        <v>-9.0803951025009155E-9</v>
      </c>
      <c r="I73" s="8">
        <v>11170068.170000002</v>
      </c>
      <c r="J73" s="8">
        <v>0</v>
      </c>
      <c r="K73" s="8">
        <v>25238871.080000006</v>
      </c>
      <c r="L73" s="8">
        <v>0</v>
      </c>
      <c r="M73" s="8">
        <f>C73+K73+L73+D73+E73+F73+-G73+H73+I73+J73</f>
        <v>311880749.23999995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TAULES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2017-03-27T08:15:43Z</dcterms:created>
  <dcterms:modified xsi:type="dcterms:W3CDTF">2017-03-27T08:18:51Z</dcterms:modified>
</cp:coreProperties>
</file>