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QUOTA\COMU_PRESSUP_POL_FISCAL\G100 TRANSPARÈNCIA\20 WEBS\00 Estrategia i Finances\Sèries estadístiques\2024\"/>
    </mc:Choice>
  </mc:AlternateContent>
  <xr:revisionPtr revIDLastSave="0" documentId="13_ncr:1_{39E1386E-C669-44EB-B5D0-32913666C9AD}" xr6:coauthVersionLast="47" xr6:coauthVersionMax="47" xr10:uidLastSave="{00000000-0000-0000-0000-000000000000}"/>
  <bookViews>
    <workbookView xWindow="1170" yWindow="1170" windowWidth="12735" windowHeight="13650" xr2:uid="{00000000-000D-0000-FFFF-FFFF00000000}"/>
  </bookViews>
  <sheets>
    <sheet name="Full1" sheetId="2" r:id="rId1"/>
  </sheets>
  <definedNames>
    <definedName name="_xlnm.Print_Area" localSheetId="0">Full1!$B$1:$X$42</definedName>
    <definedName name="_xlnm.Print_Titles" localSheetId="0">Full1!$B:$B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E37" i="2"/>
  <c r="E34" i="2"/>
  <c r="E42" i="2" l="1"/>
  <c r="D40" i="2"/>
  <c r="C40" i="2"/>
  <c r="X21" i="2"/>
  <c r="D37" i="2"/>
  <c r="C37" i="2"/>
  <c r="X18" i="2"/>
  <c r="D34" i="2"/>
  <c r="C34" i="2"/>
  <c r="X15" i="2"/>
  <c r="C42" i="2" l="1"/>
  <c r="D42" i="2"/>
  <c r="X23" i="2"/>
</calcChain>
</file>

<file path=xl/sharedStrings.xml><?xml version="1.0" encoding="utf-8"?>
<sst xmlns="http://schemas.openxmlformats.org/spreadsheetml/2006/main" count="58" uniqueCount="17">
  <si>
    <t>Operacions Corrents</t>
  </si>
  <si>
    <t>Operacions de Capital</t>
  </si>
  <si>
    <t>Operacions financeres</t>
  </si>
  <si>
    <t xml:space="preserve">Evolució dels ingressos per capítols de l’Ajuntament de Barcelona </t>
  </si>
  <si>
    <t>(Milions d’euros)</t>
  </si>
  <si>
    <t>Previst</t>
  </si>
  <si>
    <t>Liquidat</t>
  </si>
  <si>
    <t>1 Impostos directes</t>
  </si>
  <si>
    <t>2 Impostos indirectes</t>
  </si>
  <si>
    <t>3 Taxes i altres ingressos</t>
  </si>
  <si>
    <t>4 Transferències corrents</t>
  </si>
  <si>
    <t>5 Ingressos patrimonials</t>
  </si>
  <si>
    <t>6 Venda d'inversions reals</t>
  </si>
  <si>
    <t>7 Transferències de capital</t>
  </si>
  <si>
    <t>8 Actius financers</t>
  </si>
  <si>
    <t>9 Passius Financers</t>
  </si>
  <si>
    <t>Total ingressos capítols 1 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</si>
</sst>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1849B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2"/>
      <color rgb="FF000000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theme="8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31849B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31849B"/>
      </bottom>
      <diagonal/>
    </border>
    <border>
      <left/>
      <right/>
      <top/>
      <bottom style="thick">
        <color rgb="FF31849B"/>
      </bottom>
      <diagonal/>
    </border>
    <border>
      <left/>
      <right/>
      <top/>
      <bottom style="medium">
        <color rgb="FF4BACC6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0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6" applyNumberFormat="0" applyAlignment="0" applyProtection="0"/>
    <xf numFmtId="0" fontId="11" fillId="21" borderId="7" applyNumberFormat="0" applyAlignment="0" applyProtection="0"/>
    <xf numFmtId="0" fontId="2" fillId="0" borderId="1" applyNumberFormat="0" applyFill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22" borderId="0" applyNumberFormat="0" applyBorder="0" applyAlignment="0" applyProtection="0"/>
    <xf numFmtId="0" fontId="8" fillId="18" borderId="0" applyNumberFormat="0" applyBorder="0" applyAlignment="0" applyProtection="0"/>
    <xf numFmtId="0" fontId="12" fillId="6" borderId="6" applyNumberFormat="0" applyAlignment="0" applyProtection="0"/>
    <xf numFmtId="0" fontId="13" fillId="3" borderId="0" applyNumberFormat="0" applyBorder="0" applyAlignment="0" applyProtection="0"/>
    <xf numFmtId="0" fontId="14" fillId="23" borderId="0" applyNumberFormat="0" applyBorder="0" applyAlignment="0" applyProtection="0"/>
    <xf numFmtId="0" fontId="1" fillId="24" borderId="8" applyNumberFormat="0" applyFont="0" applyAlignment="0" applyProtection="0"/>
    <xf numFmtId="0" fontId="15" fillId="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18" fillId="0" borderId="5" applyNumberFormat="0" applyFill="0" applyAlignment="0" applyProtection="0"/>
  </cellStyleXfs>
  <cellXfs count="20">
    <xf numFmtId="0" fontId="0" fillId="0" borderId="0" xfId="0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25" borderId="0" xfId="0" applyFont="1" applyFill="1" applyBorder="1" applyAlignment="1">
      <alignment horizontal="center" vertical="center" wrapText="1"/>
    </xf>
    <xf numFmtId="0" fontId="21" fillId="25" borderId="0" xfId="0" applyFont="1" applyFill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vertical="center"/>
    </xf>
    <xf numFmtId="164" fontId="22" fillId="0" borderId="10" xfId="0" applyNumberFormat="1" applyFont="1" applyBorder="1" applyAlignment="1">
      <alignment horizontal="center" vertical="center"/>
    </xf>
    <xf numFmtId="0" fontId="23" fillId="0" borderId="11" xfId="0" applyFont="1" applyBorder="1" applyAlignment="1">
      <alignment vertical="center"/>
    </xf>
    <xf numFmtId="164" fontId="23" fillId="0" borderId="11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horizontal="center" vertical="center"/>
    </xf>
    <xf numFmtId="0" fontId="25" fillId="25" borderId="12" xfId="0" applyFont="1" applyFill="1" applyBorder="1" applyAlignment="1">
      <alignment vertical="center"/>
    </xf>
    <xf numFmtId="164" fontId="25" fillId="25" borderId="12" xfId="0" applyNumberFormat="1" applyFont="1" applyFill="1" applyBorder="1" applyAlignment="1">
      <alignment horizontal="center" vertical="center"/>
    </xf>
    <xf numFmtId="0" fontId="21" fillId="25" borderId="0" xfId="0" applyFont="1" applyFill="1" applyAlignment="1">
      <alignment horizontal="center" vertical="center" wrapText="1"/>
    </xf>
    <xf numFmtId="0" fontId="21" fillId="25" borderId="0" xfId="0" applyFont="1" applyFill="1" applyAlignment="1">
      <alignment horizontal="center" vertical="center" wrapText="1"/>
    </xf>
    <xf numFmtId="0" fontId="21" fillId="25" borderId="0" xfId="0" applyFont="1" applyFill="1" applyAlignment="1">
      <alignment horizontal="center" vertical="center" wrapText="1"/>
    </xf>
    <xf numFmtId="164" fontId="0" fillId="0" borderId="0" xfId="0" applyNumberFormat="1"/>
    <xf numFmtId="0" fontId="21" fillId="25" borderId="0" xfId="0" applyFont="1" applyFill="1" applyAlignment="1">
      <alignment horizontal="center" vertical="center" wrapText="1"/>
    </xf>
  </cellXfs>
  <cellStyles count="42">
    <cellStyle name="20% - Èmfasi1" xfId="1" builtinId="30" customBuiltin="1"/>
    <cellStyle name="20% - Èmfasi2" xfId="2" builtinId="34" customBuiltin="1"/>
    <cellStyle name="20% - Èmfasi3" xfId="3" builtinId="38" customBuiltin="1"/>
    <cellStyle name="20% - Èmfasi4" xfId="4" builtinId="42" customBuiltin="1"/>
    <cellStyle name="20% - Èmfasi5" xfId="5" builtinId="46" customBuiltin="1"/>
    <cellStyle name="20% - Èmfasi6" xfId="6" builtinId="50" customBuiltin="1"/>
    <cellStyle name="40% - Èmfasi1" xfId="7" builtinId="31" customBuiltin="1"/>
    <cellStyle name="40% - Èmfasi2" xfId="8" builtinId="35" customBuiltin="1"/>
    <cellStyle name="40% - Èmfasi3" xfId="9" builtinId="39" customBuiltin="1"/>
    <cellStyle name="40% - Èmfasi4" xfId="10" builtinId="43" customBuiltin="1"/>
    <cellStyle name="40% - Èmfasi5" xfId="11" builtinId="47" customBuiltin="1"/>
    <cellStyle name="40% - Èmfasi6" xfId="12" builtinId="51" customBuiltin="1"/>
    <cellStyle name="60% - Èmfasi1" xfId="13" builtinId="32" customBuiltin="1"/>
    <cellStyle name="60% - Èmfasi2" xfId="14" builtinId="36" customBuiltin="1"/>
    <cellStyle name="60% - Èmfasi3" xfId="15" builtinId="40" customBuiltin="1"/>
    <cellStyle name="60% - Èmfasi4" xfId="16" builtinId="44" customBuiltin="1"/>
    <cellStyle name="60% - Èmfasi5" xfId="17" builtinId="48" customBuiltin="1"/>
    <cellStyle name="60% - Èmfasi6" xfId="18" builtinId="52" customBuiltin="1"/>
    <cellStyle name="Bé" xfId="19" builtinId="26" customBuiltin="1"/>
    <cellStyle name="Càlcul" xfId="20" builtinId="22" customBuiltin="1"/>
    <cellStyle name="Cel·la de comprovació" xfId="21" builtinId="23" customBuiltin="1"/>
    <cellStyle name="Cel·la enllaçada" xfId="22" builtinId="24" customBuiltin="1"/>
    <cellStyle name="Èmfasi1" xfId="23" builtinId="29" customBuiltin="1"/>
    <cellStyle name="Èmfasi2" xfId="24" builtinId="33" customBuiltin="1"/>
    <cellStyle name="Èmfasi3" xfId="25" builtinId="37" customBuiltin="1"/>
    <cellStyle name="Èmfasi4" xfId="26" builtinId="41" customBuiltin="1"/>
    <cellStyle name="Èmfasi5" xfId="27" builtinId="45" customBuiltin="1"/>
    <cellStyle name="Èmfasi6" xfId="28" builtinId="49" customBuiltin="1"/>
    <cellStyle name="Entrada" xfId="29" builtinId="20" customBuiltin="1"/>
    <cellStyle name="Incorrecte" xfId="30" builtinId="27" customBuiltin="1"/>
    <cellStyle name="Neutral" xfId="31" builtinId="28" customBuiltin="1"/>
    <cellStyle name="Normal" xfId="0" builtinId="0"/>
    <cellStyle name="Nota" xfId="32" builtinId="10" customBuiltin="1"/>
    <cellStyle name="Resultat" xfId="33" builtinId="21" customBuiltin="1"/>
    <cellStyle name="Text d'advertiment" xfId="34" builtinId="11" customBuiltin="1"/>
    <cellStyle name="Text explicatiu" xfId="35" builtinId="53" customBuiltin="1"/>
    <cellStyle name="Títol" xfId="36" builtinId="15" customBuiltin="1"/>
    <cellStyle name="Títol 1" xfId="37" builtinId="16" customBuiltin="1"/>
    <cellStyle name="Títol 2" xfId="38" builtinId="17" customBuiltin="1"/>
    <cellStyle name="Títol 3" xfId="39" builtinId="18" customBuiltin="1"/>
    <cellStyle name="Títol 4" xfId="40" builtinId="19" customBuiltin="1"/>
    <cellStyle name="Total" xfId="4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</xdr:colOff>
      <xdr:row>0</xdr:row>
      <xdr:rowOff>139700</xdr:rowOff>
    </xdr:from>
    <xdr:to>
      <xdr:col>1</xdr:col>
      <xdr:colOff>1069975</xdr:colOff>
      <xdr:row>2</xdr:row>
      <xdr:rowOff>41275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5" y="139700"/>
          <a:ext cx="1047750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X42"/>
  <sheetViews>
    <sheetView tabSelected="1" topLeftCell="A16" zoomScaleNormal="100" workbookViewId="0">
      <selection activeCell="H37" sqref="H37"/>
    </sheetView>
  </sheetViews>
  <sheetFormatPr defaultRowHeight="15" x14ac:dyDescent="0.25"/>
  <cols>
    <col min="1" max="1" width="3.140625" customWidth="1"/>
    <col min="2" max="2" width="22.5703125" customWidth="1"/>
    <col min="6" max="6" width="10.140625" bestFit="1" customWidth="1"/>
  </cols>
  <sheetData>
    <row r="4" spans="2:24" x14ac:dyDescent="0.25">
      <c r="B4" s="1" t="s">
        <v>3</v>
      </c>
    </row>
    <row r="5" spans="2:24" ht="18" x14ac:dyDescent="0.25">
      <c r="B5" s="2" t="s">
        <v>4</v>
      </c>
    </row>
    <row r="6" spans="2:24" x14ac:dyDescent="0.25">
      <c r="B6" s="1"/>
    </row>
    <row r="7" spans="2:24" x14ac:dyDescent="0.25">
      <c r="B7" s="3"/>
      <c r="C7" s="19">
        <v>1998</v>
      </c>
      <c r="D7" s="19">
        <v>1999</v>
      </c>
      <c r="E7" s="19">
        <v>2000</v>
      </c>
      <c r="F7" s="19">
        <v>2001</v>
      </c>
      <c r="G7" s="19">
        <v>2002</v>
      </c>
      <c r="H7" s="19">
        <v>2003</v>
      </c>
      <c r="I7" s="19">
        <v>2004</v>
      </c>
      <c r="J7" s="19">
        <v>2005</v>
      </c>
      <c r="K7" s="19">
        <v>2006</v>
      </c>
      <c r="L7" s="19">
        <v>2007</v>
      </c>
      <c r="M7" s="19">
        <v>2008</v>
      </c>
      <c r="N7" s="19">
        <v>2009</v>
      </c>
      <c r="O7" s="19">
        <v>2010</v>
      </c>
      <c r="P7" s="19">
        <v>2011</v>
      </c>
      <c r="Q7" s="19">
        <v>2012</v>
      </c>
      <c r="R7" s="19">
        <v>2013</v>
      </c>
      <c r="S7" s="19">
        <v>2014</v>
      </c>
      <c r="T7" s="19">
        <v>2015</v>
      </c>
      <c r="U7" s="19">
        <v>2016</v>
      </c>
      <c r="V7" s="19">
        <v>2017</v>
      </c>
      <c r="W7" s="19">
        <v>2018</v>
      </c>
      <c r="X7" s="19">
        <v>2019</v>
      </c>
    </row>
    <row r="8" spans="2:24" x14ac:dyDescent="0.25">
      <c r="B8" s="3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 t="s">
        <v>5</v>
      </c>
      <c r="U8" s="19" t="s">
        <v>5</v>
      </c>
      <c r="V8" s="19" t="s">
        <v>5</v>
      </c>
      <c r="W8" s="19"/>
      <c r="X8" s="19"/>
    </row>
    <row r="9" spans="2:24" x14ac:dyDescent="0.25">
      <c r="B9" s="3"/>
      <c r="C9" s="4" t="s">
        <v>6</v>
      </c>
      <c r="D9" s="4" t="s">
        <v>6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4" t="s">
        <v>6</v>
      </c>
      <c r="K9" s="4" t="s">
        <v>6</v>
      </c>
      <c r="L9" s="4" t="s">
        <v>6</v>
      </c>
      <c r="M9" s="4" t="s">
        <v>6</v>
      </c>
      <c r="N9" s="4" t="s">
        <v>6</v>
      </c>
      <c r="O9" s="4" t="s">
        <v>6</v>
      </c>
      <c r="P9" s="4" t="s">
        <v>6</v>
      </c>
      <c r="Q9" s="4" t="s">
        <v>6</v>
      </c>
      <c r="R9" s="4" t="s">
        <v>6</v>
      </c>
      <c r="S9" s="4" t="s">
        <v>6</v>
      </c>
      <c r="T9" s="4" t="s">
        <v>6</v>
      </c>
      <c r="U9" s="4" t="s">
        <v>6</v>
      </c>
      <c r="V9" s="4" t="s">
        <v>6</v>
      </c>
      <c r="W9" s="4" t="s">
        <v>6</v>
      </c>
      <c r="X9" s="4" t="s">
        <v>6</v>
      </c>
    </row>
    <row r="10" spans="2:24" x14ac:dyDescent="0.25">
      <c r="B10" s="5" t="s">
        <v>7</v>
      </c>
      <c r="C10" s="6">
        <v>570.79999999999995</v>
      </c>
      <c r="D10" s="6">
        <v>582.1</v>
      </c>
      <c r="E10" s="6">
        <v>595.20000000000005</v>
      </c>
      <c r="F10" s="6">
        <v>594.29999999999995</v>
      </c>
      <c r="G10" s="6">
        <v>619.4</v>
      </c>
      <c r="H10" s="6">
        <v>562.29999999999995</v>
      </c>
      <c r="I10" s="6">
        <v>573.6</v>
      </c>
      <c r="J10" s="6">
        <v>662.7</v>
      </c>
      <c r="K10" s="6">
        <v>680.2</v>
      </c>
      <c r="L10" s="6">
        <v>735.7</v>
      </c>
      <c r="M10" s="6">
        <v>760</v>
      </c>
      <c r="N10" s="6">
        <v>790.6</v>
      </c>
      <c r="O10" s="6">
        <v>831.5</v>
      </c>
      <c r="P10" s="6">
        <v>851.5</v>
      </c>
      <c r="Q10" s="6">
        <v>880.2</v>
      </c>
      <c r="R10" s="6">
        <v>921.1</v>
      </c>
      <c r="S10" s="6">
        <v>975.5</v>
      </c>
      <c r="T10" s="6">
        <v>1039.0718229900001</v>
      </c>
      <c r="U10" s="6">
        <v>1061.5</v>
      </c>
      <c r="V10" s="6">
        <v>1075.2</v>
      </c>
      <c r="W10" s="6">
        <v>1053.8</v>
      </c>
      <c r="X10" s="6">
        <v>1079.8282676800004</v>
      </c>
    </row>
    <row r="11" spans="2:24" x14ac:dyDescent="0.25">
      <c r="B11" s="5" t="s">
        <v>8</v>
      </c>
      <c r="C11" s="6">
        <v>17.2</v>
      </c>
      <c r="D11" s="6">
        <v>18</v>
      </c>
      <c r="E11" s="6">
        <v>18.8</v>
      </c>
      <c r="F11" s="6">
        <v>22.5</v>
      </c>
      <c r="G11" s="6">
        <v>21.2</v>
      </c>
      <c r="H11" s="6">
        <v>32.200000000000003</v>
      </c>
      <c r="I11" s="6">
        <v>34.5</v>
      </c>
      <c r="J11" s="6">
        <v>73.400000000000006</v>
      </c>
      <c r="K11" s="6">
        <v>72</v>
      </c>
      <c r="L11" s="6">
        <v>88.7</v>
      </c>
      <c r="M11" s="6">
        <v>75.599999999999994</v>
      </c>
      <c r="N11" s="6">
        <v>56.4</v>
      </c>
      <c r="O11" s="6">
        <v>55.1</v>
      </c>
      <c r="P11" s="6">
        <v>54</v>
      </c>
      <c r="Q11" s="6">
        <v>55.3</v>
      </c>
      <c r="R11" s="6">
        <v>56</v>
      </c>
      <c r="S11" s="6">
        <v>56</v>
      </c>
      <c r="T11" s="6">
        <v>58.511913190000008</v>
      </c>
      <c r="U11" s="6">
        <v>66.099999999999994</v>
      </c>
      <c r="V11" s="6">
        <v>71.400000000000006</v>
      </c>
      <c r="W11" s="6">
        <v>76.900000000000006</v>
      </c>
      <c r="X11" s="6">
        <v>92.391335389999995</v>
      </c>
    </row>
    <row r="12" spans="2:24" x14ac:dyDescent="0.25">
      <c r="B12" s="5" t="s">
        <v>9</v>
      </c>
      <c r="C12" s="6">
        <v>247</v>
      </c>
      <c r="D12" s="6">
        <v>222.5</v>
      </c>
      <c r="E12" s="6">
        <v>195.4</v>
      </c>
      <c r="F12" s="6">
        <v>238.8</v>
      </c>
      <c r="G12" s="6">
        <v>262.89999999999998</v>
      </c>
      <c r="H12" s="6">
        <v>287.60000000000002</v>
      </c>
      <c r="I12" s="6">
        <v>297.5</v>
      </c>
      <c r="J12" s="6">
        <v>344.7</v>
      </c>
      <c r="K12" s="6">
        <v>390.5</v>
      </c>
      <c r="L12" s="6">
        <v>388</v>
      </c>
      <c r="M12" s="6">
        <v>359.1</v>
      </c>
      <c r="N12" s="6">
        <v>331.6</v>
      </c>
      <c r="O12" s="6">
        <v>353.6</v>
      </c>
      <c r="P12" s="6">
        <v>340.1</v>
      </c>
      <c r="Q12" s="6">
        <v>326.89999999999998</v>
      </c>
      <c r="R12" s="6">
        <v>323.60000000000002</v>
      </c>
      <c r="S12" s="6">
        <v>310.3</v>
      </c>
      <c r="T12" s="6">
        <v>303.11115995999978</v>
      </c>
      <c r="U12" s="6">
        <v>319</v>
      </c>
      <c r="V12" s="6">
        <v>294.3</v>
      </c>
      <c r="W12" s="6">
        <v>336.8</v>
      </c>
      <c r="X12" s="6">
        <v>338.96055825000013</v>
      </c>
    </row>
    <row r="13" spans="2:24" x14ac:dyDescent="0.25">
      <c r="B13" s="5" t="s">
        <v>10</v>
      </c>
      <c r="C13" s="6">
        <v>517.5</v>
      </c>
      <c r="D13" s="6">
        <v>562.4</v>
      </c>
      <c r="E13" s="6">
        <v>588.9</v>
      </c>
      <c r="F13" s="6">
        <v>651.29999999999995</v>
      </c>
      <c r="G13" s="6">
        <v>689.2</v>
      </c>
      <c r="H13" s="6">
        <v>809.1</v>
      </c>
      <c r="I13" s="6">
        <v>854.5</v>
      </c>
      <c r="J13" s="6">
        <v>817.3</v>
      </c>
      <c r="K13" s="6">
        <v>876</v>
      </c>
      <c r="L13" s="6">
        <v>1061.3</v>
      </c>
      <c r="M13" s="6">
        <v>1084.4000000000001</v>
      </c>
      <c r="N13" s="6">
        <v>1095</v>
      </c>
      <c r="O13" s="6">
        <v>943</v>
      </c>
      <c r="P13" s="6">
        <v>963.7</v>
      </c>
      <c r="Q13" s="6">
        <v>1008.9</v>
      </c>
      <c r="R13" s="6">
        <v>1085.4000000000001</v>
      </c>
      <c r="S13" s="6">
        <v>1054.8</v>
      </c>
      <c r="T13" s="6">
        <v>1139.9185245500003</v>
      </c>
      <c r="U13" s="6">
        <v>1051.2</v>
      </c>
      <c r="V13" s="6">
        <v>1082.0999999999999</v>
      </c>
      <c r="W13" s="6">
        <v>1104.5</v>
      </c>
      <c r="X13" s="6">
        <v>1128.6791463900006</v>
      </c>
    </row>
    <row r="14" spans="2:24" ht="15.75" thickBot="1" x14ac:dyDescent="0.3">
      <c r="B14" s="7" t="s">
        <v>11</v>
      </c>
      <c r="C14" s="8">
        <v>48.4</v>
      </c>
      <c r="D14" s="8">
        <v>22.3</v>
      </c>
      <c r="E14" s="8">
        <v>23.7</v>
      </c>
      <c r="F14" s="8">
        <v>35.4</v>
      </c>
      <c r="G14" s="8">
        <v>45</v>
      </c>
      <c r="H14" s="8">
        <v>62</v>
      </c>
      <c r="I14" s="8">
        <v>56</v>
      </c>
      <c r="J14" s="8">
        <v>27.1</v>
      </c>
      <c r="K14" s="8">
        <v>48.4</v>
      </c>
      <c r="L14" s="8">
        <v>64.400000000000006</v>
      </c>
      <c r="M14" s="8">
        <v>55.1</v>
      </c>
      <c r="N14" s="8">
        <v>55.1</v>
      </c>
      <c r="O14" s="8">
        <v>50.3</v>
      </c>
      <c r="P14" s="8">
        <v>78.7</v>
      </c>
      <c r="Q14" s="8">
        <v>42.1</v>
      </c>
      <c r="R14" s="8">
        <v>44.5</v>
      </c>
      <c r="S14" s="8">
        <v>214.3</v>
      </c>
      <c r="T14" s="8">
        <v>51.189653970000002</v>
      </c>
      <c r="U14" s="8">
        <v>40.1</v>
      </c>
      <c r="V14" s="8">
        <v>42</v>
      </c>
      <c r="W14" s="8">
        <v>34.1</v>
      </c>
      <c r="X14" s="8">
        <v>48.185691870000007</v>
      </c>
    </row>
    <row r="15" spans="2:24" ht="15.75" thickBot="1" x14ac:dyDescent="0.3">
      <c r="B15" s="9" t="s">
        <v>0</v>
      </c>
      <c r="C15" s="10">
        <v>1400.9</v>
      </c>
      <c r="D15" s="10">
        <v>1407.3</v>
      </c>
      <c r="E15" s="10">
        <v>1422</v>
      </c>
      <c r="F15" s="10">
        <v>1542.3</v>
      </c>
      <c r="G15" s="10">
        <v>1637.7</v>
      </c>
      <c r="H15" s="10">
        <v>1753.2</v>
      </c>
      <c r="I15" s="10">
        <v>1816.1</v>
      </c>
      <c r="J15" s="10">
        <v>1925.2</v>
      </c>
      <c r="K15" s="10">
        <v>2067.1</v>
      </c>
      <c r="L15" s="10">
        <v>2338.1</v>
      </c>
      <c r="M15" s="10">
        <v>2334.1999999999998</v>
      </c>
      <c r="N15" s="10">
        <v>2328.6999999999998</v>
      </c>
      <c r="O15" s="10">
        <v>2233.5</v>
      </c>
      <c r="P15" s="10">
        <v>2288</v>
      </c>
      <c r="Q15" s="10">
        <v>2313.4</v>
      </c>
      <c r="R15" s="10">
        <v>2430.6</v>
      </c>
      <c r="S15" s="10">
        <v>2610.9</v>
      </c>
      <c r="T15" s="10">
        <v>2591.8030746600002</v>
      </c>
      <c r="U15" s="10">
        <v>2537.9</v>
      </c>
      <c r="V15" s="10">
        <v>2565</v>
      </c>
      <c r="W15" s="10">
        <v>2606.1</v>
      </c>
      <c r="X15" s="10">
        <f>SUM(X10:X14)</f>
        <v>2688.0449995800013</v>
      </c>
    </row>
    <row r="16" spans="2:24" ht="15.75" thickTop="1" x14ac:dyDescent="0.25">
      <c r="B16" s="5" t="s">
        <v>12</v>
      </c>
      <c r="C16" s="6">
        <v>19.399999999999999</v>
      </c>
      <c r="D16" s="6">
        <v>22.4</v>
      </c>
      <c r="E16" s="6">
        <v>6.6</v>
      </c>
      <c r="F16" s="6">
        <v>19.3</v>
      </c>
      <c r="G16" s="6">
        <v>105.3</v>
      </c>
      <c r="H16" s="6">
        <v>30.6</v>
      </c>
      <c r="I16" s="6">
        <v>41.5</v>
      </c>
      <c r="J16" s="6">
        <v>28.2</v>
      </c>
      <c r="K16" s="6">
        <v>57.4</v>
      </c>
      <c r="L16" s="6">
        <v>26.4</v>
      </c>
      <c r="M16" s="6">
        <v>17</v>
      </c>
      <c r="N16" s="6">
        <v>4</v>
      </c>
      <c r="O16" s="6">
        <v>9.5</v>
      </c>
      <c r="P16" s="6">
        <v>8</v>
      </c>
      <c r="Q16" s="6">
        <v>11.6</v>
      </c>
      <c r="R16" s="6">
        <v>7.5</v>
      </c>
      <c r="S16" s="6">
        <v>11.1</v>
      </c>
      <c r="T16" s="6">
        <v>5.4281576700000009</v>
      </c>
      <c r="U16" s="6">
        <v>2.4</v>
      </c>
      <c r="V16" s="6">
        <v>3.2</v>
      </c>
      <c r="W16" s="6">
        <v>4.4000000000000004</v>
      </c>
      <c r="X16" s="6">
        <v>6.5150283199999999</v>
      </c>
    </row>
    <row r="17" spans="2:24" ht="15.75" thickBot="1" x14ac:dyDescent="0.3">
      <c r="B17" s="7" t="s">
        <v>13</v>
      </c>
      <c r="C17" s="8">
        <v>30.8</v>
      </c>
      <c r="D17" s="8">
        <v>38.299999999999997</v>
      </c>
      <c r="E17" s="8">
        <v>6.1</v>
      </c>
      <c r="F17" s="8">
        <v>24.4</v>
      </c>
      <c r="G17" s="8">
        <v>61.1</v>
      </c>
      <c r="H17" s="8">
        <v>57.6</v>
      </c>
      <c r="I17" s="8">
        <v>15</v>
      </c>
      <c r="J17" s="8">
        <v>15.5</v>
      </c>
      <c r="K17" s="8">
        <v>41.4</v>
      </c>
      <c r="L17" s="8">
        <v>14.5</v>
      </c>
      <c r="M17" s="8">
        <v>24.9</v>
      </c>
      <c r="N17" s="8">
        <v>300</v>
      </c>
      <c r="O17" s="8">
        <v>179.9</v>
      </c>
      <c r="P17" s="8">
        <v>93.3</v>
      </c>
      <c r="Q17" s="8">
        <v>27.3</v>
      </c>
      <c r="R17" s="8">
        <v>20.9</v>
      </c>
      <c r="S17" s="8">
        <v>37.5</v>
      </c>
      <c r="T17" s="8">
        <v>32.564636660000005</v>
      </c>
      <c r="U17" s="8">
        <v>38.1</v>
      </c>
      <c r="V17" s="8">
        <v>10</v>
      </c>
      <c r="W17" s="8">
        <v>31.9</v>
      </c>
      <c r="X17" s="8">
        <v>18.180247680000001</v>
      </c>
    </row>
    <row r="18" spans="2:24" ht="15.75" thickBot="1" x14ac:dyDescent="0.3">
      <c r="B18" s="9" t="s">
        <v>1</v>
      </c>
      <c r="C18" s="10">
        <v>50.2</v>
      </c>
      <c r="D18" s="10">
        <v>60.7</v>
      </c>
      <c r="E18" s="10">
        <v>12.7</v>
      </c>
      <c r="F18" s="10">
        <v>43.7</v>
      </c>
      <c r="G18" s="10">
        <v>166.4</v>
      </c>
      <c r="H18" s="10">
        <v>88.2</v>
      </c>
      <c r="I18" s="10">
        <v>56.5</v>
      </c>
      <c r="J18" s="10">
        <v>43.7</v>
      </c>
      <c r="K18" s="10">
        <v>98.8</v>
      </c>
      <c r="L18" s="10">
        <v>40.9</v>
      </c>
      <c r="M18" s="10">
        <v>41.9</v>
      </c>
      <c r="N18" s="10">
        <v>304</v>
      </c>
      <c r="O18" s="10">
        <v>189.4</v>
      </c>
      <c r="P18" s="10">
        <v>101.3</v>
      </c>
      <c r="Q18" s="10">
        <v>38.9</v>
      </c>
      <c r="R18" s="10">
        <v>28.4</v>
      </c>
      <c r="S18" s="10">
        <v>48.6</v>
      </c>
      <c r="T18" s="10">
        <v>37.992794330000009</v>
      </c>
      <c r="U18" s="10">
        <v>40.5</v>
      </c>
      <c r="V18" s="10">
        <v>13.2</v>
      </c>
      <c r="W18" s="10">
        <v>36.299999999999997</v>
      </c>
      <c r="X18" s="10">
        <f>SUM(X16:X17)</f>
        <v>24.695276</v>
      </c>
    </row>
    <row r="19" spans="2:24" ht="15.75" thickTop="1" x14ac:dyDescent="0.25">
      <c r="B19" s="5" t="s">
        <v>14</v>
      </c>
      <c r="C19" s="6">
        <v>65.599999999999994</v>
      </c>
      <c r="D19" s="6">
        <v>3.5</v>
      </c>
      <c r="E19" s="6">
        <v>1.4</v>
      </c>
      <c r="F19" s="6">
        <v>0</v>
      </c>
      <c r="G19" s="6">
        <v>0</v>
      </c>
      <c r="H19" s="6">
        <v>2.2000000000000002</v>
      </c>
      <c r="I19" s="6">
        <v>0</v>
      </c>
      <c r="J19" s="6">
        <v>0.1</v>
      </c>
      <c r="K19" s="6">
        <v>0</v>
      </c>
      <c r="L19" s="6">
        <v>0</v>
      </c>
      <c r="M19" s="6">
        <v>0.1</v>
      </c>
      <c r="N19" s="6">
        <v>0</v>
      </c>
      <c r="O19" s="6">
        <v>0</v>
      </c>
      <c r="P19" s="6">
        <v>0</v>
      </c>
      <c r="Q19" s="6">
        <v>0.3</v>
      </c>
      <c r="R19" s="6">
        <v>0.1</v>
      </c>
      <c r="S19" s="6">
        <v>0</v>
      </c>
      <c r="T19" s="6">
        <v>5.2411009999999996</v>
      </c>
      <c r="U19" s="6">
        <v>0.2</v>
      </c>
      <c r="V19" s="6">
        <v>0.1</v>
      </c>
      <c r="W19" s="6">
        <v>0</v>
      </c>
      <c r="X19" s="6">
        <v>0.1</v>
      </c>
    </row>
    <row r="20" spans="2:24" ht="15.75" thickBot="1" x14ac:dyDescent="0.3">
      <c r="B20" s="7" t="s">
        <v>15</v>
      </c>
      <c r="C20" s="8">
        <v>42.1</v>
      </c>
      <c r="D20" s="8">
        <v>121.5</v>
      </c>
      <c r="E20" s="8">
        <v>29.3</v>
      </c>
      <c r="F20" s="8">
        <v>0</v>
      </c>
      <c r="G20" s="8">
        <v>140</v>
      </c>
      <c r="H20" s="8">
        <v>70</v>
      </c>
      <c r="I20" s="8">
        <v>175.2</v>
      </c>
      <c r="J20" s="8">
        <v>101</v>
      </c>
      <c r="K20" s="8">
        <v>10.9</v>
      </c>
      <c r="L20" s="8">
        <v>3.4</v>
      </c>
      <c r="M20" s="8">
        <v>2.5</v>
      </c>
      <c r="N20" s="8">
        <v>92.5</v>
      </c>
      <c r="O20" s="8">
        <v>551.79999999999995</v>
      </c>
      <c r="P20" s="8">
        <v>1.9</v>
      </c>
      <c r="Q20" s="8">
        <v>166.5</v>
      </c>
      <c r="R20" s="8">
        <v>41.1</v>
      </c>
      <c r="S20" s="8">
        <v>1.8</v>
      </c>
      <c r="T20" s="8">
        <v>161.51715832999997</v>
      </c>
      <c r="U20" s="8">
        <v>160.6</v>
      </c>
      <c r="V20" s="8">
        <v>129.5</v>
      </c>
      <c r="W20" s="8">
        <v>54.1</v>
      </c>
      <c r="X20" s="8">
        <v>0.7</v>
      </c>
    </row>
    <row r="21" spans="2:24" ht="15.75" thickBot="1" x14ac:dyDescent="0.3">
      <c r="B21" s="9" t="s">
        <v>2</v>
      </c>
      <c r="C21" s="10">
        <v>107.7</v>
      </c>
      <c r="D21" s="10">
        <v>125</v>
      </c>
      <c r="E21" s="10">
        <v>30.7</v>
      </c>
      <c r="F21" s="10">
        <v>0</v>
      </c>
      <c r="G21" s="10">
        <v>140</v>
      </c>
      <c r="H21" s="10">
        <v>72.2</v>
      </c>
      <c r="I21" s="10">
        <v>175.2</v>
      </c>
      <c r="J21" s="10">
        <v>101.1</v>
      </c>
      <c r="K21" s="10">
        <v>10.9</v>
      </c>
      <c r="L21" s="10">
        <v>3.4</v>
      </c>
      <c r="M21" s="10">
        <v>2.6</v>
      </c>
      <c r="N21" s="10">
        <v>92.5</v>
      </c>
      <c r="O21" s="10">
        <v>551.79999999999995</v>
      </c>
      <c r="P21" s="10">
        <v>1.9</v>
      </c>
      <c r="Q21" s="10">
        <v>166.8</v>
      </c>
      <c r="R21" s="10">
        <v>41.2</v>
      </c>
      <c r="S21" s="10">
        <v>1.8</v>
      </c>
      <c r="T21" s="10">
        <v>166.75825932999996</v>
      </c>
      <c r="U21" s="10">
        <v>160.80000000000001</v>
      </c>
      <c r="V21" s="10">
        <v>129.6</v>
      </c>
      <c r="W21" s="10">
        <v>54.1</v>
      </c>
      <c r="X21" s="10">
        <f>SUM(X19:X20)</f>
        <v>0.79999999999999993</v>
      </c>
    </row>
    <row r="22" spans="2:24" ht="15.75" thickTop="1" x14ac:dyDescent="0.25"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2:24" ht="15.75" thickBot="1" x14ac:dyDescent="0.3">
      <c r="B23" s="13" t="s">
        <v>16</v>
      </c>
      <c r="C23" s="14">
        <v>1558.8</v>
      </c>
      <c r="D23" s="14">
        <v>1593</v>
      </c>
      <c r="E23" s="14">
        <v>1465.4</v>
      </c>
      <c r="F23" s="14">
        <v>1586</v>
      </c>
      <c r="G23" s="14">
        <v>1944.1</v>
      </c>
      <c r="H23" s="14">
        <v>1913.6</v>
      </c>
      <c r="I23" s="14">
        <v>2047.8</v>
      </c>
      <c r="J23" s="14">
        <v>2070</v>
      </c>
      <c r="K23" s="14">
        <v>2176.8000000000002</v>
      </c>
      <c r="L23" s="14">
        <v>2382.4</v>
      </c>
      <c r="M23" s="14">
        <v>2378.6999999999998</v>
      </c>
      <c r="N23" s="14">
        <v>2725.2</v>
      </c>
      <c r="O23" s="14">
        <v>2974.7</v>
      </c>
      <c r="P23" s="14">
        <v>2391.1999999999998</v>
      </c>
      <c r="Q23" s="14">
        <v>2519.1</v>
      </c>
      <c r="R23" s="14">
        <v>2500.1999999999998</v>
      </c>
      <c r="S23" s="14">
        <v>2661.3</v>
      </c>
      <c r="T23" s="14">
        <v>2796.5541283199996</v>
      </c>
      <c r="U23" s="14">
        <v>2793.1</v>
      </c>
      <c r="V23" s="14">
        <v>2707.6</v>
      </c>
      <c r="W23" s="14">
        <v>2696.5</v>
      </c>
      <c r="X23" s="14">
        <f>+X15+X18+X21</f>
        <v>2713.5402755800014</v>
      </c>
    </row>
    <row r="26" spans="2:24" x14ac:dyDescent="0.25">
      <c r="B26" s="3"/>
      <c r="C26" s="19">
        <v>2020</v>
      </c>
      <c r="D26" s="19">
        <v>2021</v>
      </c>
      <c r="E26" s="19">
        <v>2022</v>
      </c>
      <c r="F26" s="19">
        <v>2023</v>
      </c>
      <c r="G26" s="19">
        <v>2024</v>
      </c>
    </row>
    <row r="27" spans="2:24" x14ac:dyDescent="0.25">
      <c r="B27" s="3"/>
      <c r="C27" s="19"/>
      <c r="D27" s="19"/>
      <c r="E27" s="19"/>
      <c r="F27" s="19"/>
      <c r="G27" s="19"/>
    </row>
    <row r="28" spans="2:24" x14ac:dyDescent="0.25">
      <c r="B28" s="3"/>
      <c r="C28" s="4" t="s">
        <v>6</v>
      </c>
      <c r="D28" s="4" t="s">
        <v>6</v>
      </c>
      <c r="E28" s="15" t="s">
        <v>6</v>
      </c>
      <c r="F28" s="16" t="s">
        <v>6</v>
      </c>
      <c r="G28" s="17" t="s">
        <v>6</v>
      </c>
    </row>
    <row r="29" spans="2:24" x14ac:dyDescent="0.25">
      <c r="B29" s="5" t="s">
        <v>7</v>
      </c>
      <c r="C29" s="6">
        <v>1114.7216439400001</v>
      </c>
      <c r="D29" s="6">
        <v>1156.8276800599999</v>
      </c>
      <c r="E29" s="6">
        <v>1078.75214334</v>
      </c>
      <c r="F29" s="6">
        <v>1089.0979364100001</v>
      </c>
      <c r="G29" s="6">
        <v>1164.44029245</v>
      </c>
      <c r="H29" s="18"/>
    </row>
    <row r="30" spans="2:24" x14ac:dyDescent="0.25">
      <c r="B30" s="5" t="s">
        <v>8</v>
      </c>
      <c r="C30" s="6">
        <v>82.770561010000009</v>
      </c>
      <c r="D30" s="6">
        <v>83.03632859999999</v>
      </c>
      <c r="E30" s="6">
        <v>106.52695676</v>
      </c>
      <c r="F30" s="6">
        <v>165.51353217999997</v>
      </c>
      <c r="G30" s="6">
        <v>177.68636196</v>
      </c>
      <c r="H30" s="18"/>
    </row>
    <row r="31" spans="2:24" x14ac:dyDescent="0.25">
      <c r="B31" s="5" t="s">
        <v>9</v>
      </c>
      <c r="C31" s="6">
        <v>347.2560550499997</v>
      </c>
      <c r="D31" s="6">
        <v>400.68542907999989</v>
      </c>
      <c r="E31" s="6">
        <v>379.52318435000012</v>
      </c>
      <c r="F31" s="6">
        <v>404.08106656999973</v>
      </c>
      <c r="G31" s="6">
        <v>411.90271095000031</v>
      </c>
      <c r="H31" s="18"/>
    </row>
    <row r="32" spans="2:24" x14ac:dyDescent="0.25">
      <c r="B32" s="5" t="s">
        <v>10</v>
      </c>
      <c r="C32" s="6">
        <v>1191.1957330799999</v>
      </c>
      <c r="D32" s="6">
        <v>1236.3288584099998</v>
      </c>
      <c r="E32" s="6">
        <v>1469.1947750099994</v>
      </c>
      <c r="F32" s="6">
        <v>1480.8436736499998</v>
      </c>
      <c r="G32" s="6">
        <v>1773.1571046699999</v>
      </c>
      <c r="H32" s="18"/>
    </row>
    <row r="33" spans="2:8" ht="15.75" thickBot="1" x14ac:dyDescent="0.3">
      <c r="B33" s="7" t="s">
        <v>11</v>
      </c>
      <c r="C33" s="8">
        <v>22.212331800000005</v>
      </c>
      <c r="D33" s="8">
        <v>28.731211159999997</v>
      </c>
      <c r="E33" s="8">
        <v>33.957470870000002</v>
      </c>
      <c r="F33" s="8">
        <v>46.82934904999999</v>
      </c>
      <c r="G33" s="8">
        <v>57.199263920000007</v>
      </c>
      <c r="H33" s="18"/>
    </row>
    <row r="34" spans="2:8" ht="15.75" thickBot="1" x14ac:dyDescent="0.3">
      <c r="B34" s="9" t="s">
        <v>0</v>
      </c>
      <c r="C34" s="10">
        <f>SUM(C29:C33)</f>
        <v>2758.1563248799998</v>
      </c>
      <c r="D34" s="10">
        <f>SUM(D29:D33)</f>
        <v>2905.6095073099996</v>
      </c>
      <c r="E34" s="10">
        <f>SUM(E29:E33)</f>
        <v>3067.9545303299997</v>
      </c>
      <c r="F34" s="10">
        <v>3186.3655578599996</v>
      </c>
      <c r="G34" s="10">
        <v>3584.38573395</v>
      </c>
      <c r="H34" s="18"/>
    </row>
    <row r="35" spans="2:8" ht="15.75" thickTop="1" x14ac:dyDescent="0.25">
      <c r="B35" s="5" t="s">
        <v>12</v>
      </c>
      <c r="C35" s="6">
        <v>4.871830319999999</v>
      </c>
      <c r="D35" s="6">
        <v>1.6067943500000001</v>
      </c>
      <c r="E35" s="6">
        <v>3.8514534399999998</v>
      </c>
      <c r="F35" s="6">
        <v>1.2890353699999999</v>
      </c>
      <c r="G35" s="6">
        <v>0.23024771000000002</v>
      </c>
      <c r="H35" s="18"/>
    </row>
    <row r="36" spans="2:8" ht="15.75" thickBot="1" x14ac:dyDescent="0.3">
      <c r="B36" s="7" t="s">
        <v>13</v>
      </c>
      <c r="C36" s="8">
        <v>13.513095510000001</v>
      </c>
      <c r="D36" s="8">
        <v>20.532837019999999</v>
      </c>
      <c r="E36" s="8">
        <v>34.883902030000002</v>
      </c>
      <c r="F36" s="8">
        <v>139.39788120000003</v>
      </c>
      <c r="G36" s="8">
        <v>85.418646969999998</v>
      </c>
      <c r="H36" s="18"/>
    </row>
    <row r="37" spans="2:8" ht="15.75" thickBot="1" x14ac:dyDescent="0.3">
      <c r="B37" s="9" t="s">
        <v>1</v>
      </c>
      <c r="C37" s="10">
        <f>SUM(C35:C36)</f>
        <v>18.38492583</v>
      </c>
      <c r="D37" s="10">
        <f>SUM(D35:D36)</f>
        <v>22.13963137</v>
      </c>
      <c r="E37" s="10">
        <f>SUM(E35:E36)</f>
        <v>38.735355470000002</v>
      </c>
      <c r="F37" s="10">
        <v>140.68691657000002</v>
      </c>
      <c r="G37" s="10">
        <v>85.648894679999998</v>
      </c>
      <c r="H37" s="18"/>
    </row>
    <row r="38" spans="2:8" ht="15.75" thickTop="1" x14ac:dyDescent="0.25">
      <c r="B38" s="5" t="s">
        <v>14</v>
      </c>
      <c r="C38" s="6">
        <v>0</v>
      </c>
      <c r="D38" s="6">
        <v>0</v>
      </c>
      <c r="E38" s="6">
        <v>0</v>
      </c>
      <c r="F38" s="6">
        <v>0.3409857</v>
      </c>
      <c r="G38" s="6">
        <v>0</v>
      </c>
      <c r="H38" s="18"/>
    </row>
    <row r="39" spans="2:8" ht="15.75" thickBot="1" x14ac:dyDescent="0.3">
      <c r="B39" s="7" t="s">
        <v>15</v>
      </c>
      <c r="C39" s="8">
        <v>101.63621805</v>
      </c>
      <c r="D39" s="8">
        <v>110.67985305999999</v>
      </c>
      <c r="E39" s="8">
        <v>114.78701135000001</v>
      </c>
      <c r="F39" s="8">
        <v>211.0874632</v>
      </c>
      <c r="G39" s="8">
        <v>76.39482151</v>
      </c>
      <c r="H39" s="18"/>
    </row>
    <row r="40" spans="2:8" ht="15.75" thickBot="1" x14ac:dyDescent="0.3">
      <c r="B40" s="9" t="s">
        <v>2</v>
      </c>
      <c r="C40" s="10">
        <f>SUM(C38:C39)</f>
        <v>101.63621805</v>
      </c>
      <c r="D40" s="10">
        <f>SUM(D38:D39)</f>
        <v>110.67985305999999</v>
      </c>
      <c r="E40" s="10">
        <f>SUM(E38:E39)</f>
        <v>114.78701135000001</v>
      </c>
      <c r="F40" s="10">
        <v>211.42844889999998</v>
      </c>
      <c r="G40" s="10">
        <v>76.39482151</v>
      </c>
      <c r="H40" s="18"/>
    </row>
    <row r="41" spans="2:8" ht="15.75" thickTop="1" x14ac:dyDescent="0.25">
      <c r="B41" s="11"/>
      <c r="C41" s="12"/>
      <c r="D41" s="12"/>
      <c r="E41" s="12"/>
      <c r="F41" s="12"/>
      <c r="G41" s="12"/>
      <c r="H41" s="18"/>
    </row>
    <row r="42" spans="2:8" ht="15.75" thickBot="1" x14ac:dyDescent="0.3">
      <c r="B42" s="13" t="s">
        <v>16</v>
      </c>
      <c r="C42" s="14">
        <f>+C34+C37+C40</f>
        <v>2878.17746876</v>
      </c>
      <c r="D42" s="14">
        <f>+D34+D37+D40</f>
        <v>3038.4289917399997</v>
      </c>
      <c r="E42" s="14">
        <f>+E34+E37+E40</f>
        <v>3221.4768971499993</v>
      </c>
      <c r="F42" s="14">
        <v>3538.4809233299998</v>
      </c>
      <c r="G42" s="14">
        <v>3746.4294501400004</v>
      </c>
      <c r="H42" s="18"/>
    </row>
  </sheetData>
  <mergeCells count="27">
    <mergeCell ref="V7:V8"/>
    <mergeCell ref="W7:W8"/>
    <mergeCell ref="X7:X8"/>
    <mergeCell ref="C26:C27"/>
    <mergeCell ref="F26:F27"/>
    <mergeCell ref="Q7:Q8"/>
    <mergeCell ref="R7:R8"/>
    <mergeCell ref="S7:S8"/>
    <mergeCell ref="T7:T8"/>
    <mergeCell ref="U7:U8"/>
    <mergeCell ref="E26:E27"/>
    <mergeCell ref="N7:N8"/>
    <mergeCell ref="C7:C8"/>
    <mergeCell ref="D7:D8"/>
    <mergeCell ref="E7:E8"/>
    <mergeCell ref="F7:F8"/>
    <mergeCell ref="L7:L8"/>
    <mergeCell ref="M7:M8"/>
    <mergeCell ref="D26:D27"/>
    <mergeCell ref="O7:O8"/>
    <mergeCell ref="P7:P8"/>
    <mergeCell ref="G7:G8"/>
    <mergeCell ref="H7:H8"/>
    <mergeCell ref="I7:I8"/>
    <mergeCell ref="J7:J8"/>
    <mergeCell ref="K7:K8"/>
    <mergeCell ref="G26:G27"/>
  </mergeCells>
  <pageMargins left="0.23622047244094491" right="0.23622047244094491" top="0.74803149606299213" bottom="0.74803149606299213" header="0.31496062992125984" footer="0.31496062992125984"/>
  <pageSetup paperSize="9" scale="6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Full1</vt:lpstr>
      <vt:lpstr>Full1!Àrea_d'impressió</vt:lpstr>
      <vt:lpstr>Full1!Títols_per_imprimir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FONTANET RODRIGUEZ, RAUL</dc:creator>
  <cp:lastModifiedBy>BAEZ FERNANDEZ, NURIA</cp:lastModifiedBy>
  <cp:lastPrinted>2024-03-15T11:15:58Z</cp:lastPrinted>
  <dcterms:created xsi:type="dcterms:W3CDTF">2021-02-24T10:44:53Z</dcterms:created>
  <dcterms:modified xsi:type="dcterms:W3CDTF">2025-04-04T06:49:47Z</dcterms:modified>
</cp:coreProperties>
</file>