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1585" yWindow="8535" windowWidth="7230" windowHeight="4290" tabRatio="60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J21" i="2"/>
  <c r="I21" i="2"/>
  <c r="H21" i="2"/>
  <c r="G21" i="2"/>
  <c r="F21" i="2"/>
  <c r="E21" i="2"/>
  <c r="D21" i="2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J6" i="2"/>
  <c r="I6" i="2"/>
  <c r="H6" i="2"/>
  <c r="G6" i="2"/>
  <c r="G10" i="2" s="1"/>
  <c r="G2" i="2" s="1"/>
  <c r="F6" i="2"/>
  <c r="E6" i="2"/>
  <c r="D6" i="2"/>
  <c r="D10" i="2" s="1"/>
  <c r="C6" i="2"/>
  <c r="B6" i="2"/>
  <c r="B10" i="2" s="1"/>
  <c r="B2" i="2" s="1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L21" i="1"/>
  <c r="L25" i="1" s="1"/>
  <c r="L15" i="1" s="1"/>
  <c r="K21" i="1"/>
  <c r="K25" i="1" s="1"/>
  <c r="K15" i="1" s="1"/>
  <c r="J21" i="1"/>
  <c r="I21" i="1"/>
  <c r="H21" i="1"/>
  <c r="G21" i="1"/>
  <c r="F21" i="1"/>
  <c r="E21" i="1"/>
  <c r="D21" i="1"/>
  <c r="C21" i="1"/>
  <c r="B21" i="1"/>
  <c r="B25" i="1" s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L6" i="1"/>
  <c r="L10" i="1" s="1"/>
  <c r="L2" i="1" s="1"/>
  <c r="K6" i="1"/>
  <c r="J6" i="1"/>
  <c r="I6" i="1"/>
  <c r="H6" i="1"/>
  <c r="G6" i="1"/>
  <c r="F6" i="1"/>
  <c r="E6" i="1"/>
  <c r="E10" i="1" s="1"/>
  <c r="E2" i="1" s="1"/>
  <c r="D6" i="1"/>
  <c r="C6" i="1"/>
  <c r="B6" i="1"/>
  <c r="H25" i="1" l="1"/>
  <c r="H15" i="1" s="1"/>
  <c r="I25" i="1"/>
  <c r="I15" i="1" s="1"/>
  <c r="K10" i="1"/>
  <c r="K2" i="1" s="1"/>
  <c r="G25" i="1"/>
  <c r="G15" i="1" s="1"/>
  <c r="B15" i="1"/>
  <c r="C10" i="1"/>
  <c r="C2" i="1" s="1"/>
  <c r="D10" i="1"/>
  <c r="D2" i="1" s="1"/>
  <c r="F25" i="1"/>
  <c r="F15" i="1" s="1"/>
  <c r="M15" i="1"/>
  <c r="M10" i="1"/>
  <c r="M2" i="1" s="1"/>
  <c r="B25" i="2"/>
  <c r="B15" i="2" s="1"/>
  <c r="K25" i="2"/>
  <c r="K15" i="2" s="1"/>
  <c r="I25" i="2"/>
  <c r="I15" i="2" s="1"/>
  <c r="C10" i="2"/>
  <c r="C2" i="2" s="1"/>
  <c r="K10" i="2"/>
  <c r="K2" i="2" s="1"/>
  <c r="I10" i="2"/>
  <c r="I2" i="2" s="1"/>
  <c r="D2" i="2"/>
  <c r="E10" i="2"/>
  <c r="E2" i="2" s="1"/>
  <c r="G25" i="2"/>
  <c r="G15" i="2" s="1"/>
  <c r="C25" i="2"/>
  <c r="C15" i="2" s="1"/>
  <c r="D25" i="2"/>
  <c r="D15" i="2" s="1"/>
  <c r="F25" i="2"/>
  <c r="F15" i="2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<sst xmlns="http://schemas.openxmlformats.org/spreadsheetml/2006/main" count="110" uniqueCount="48">
  <si>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</si>
  <si>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</si>
  <si>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</si>
  <si>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</si>
  <si>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</si>
  <si>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</si>
  <si>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</si>
  <si>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</si>
  <si>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</si>
  <si>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</si>
  <si>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</si>
  <si>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</si>
  <si>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</si>
  <si>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</si>
  <si>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</si>
  <si>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</si>
  <si>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</si>
  <si>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</si>
  <si>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</si>
  <si>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</si>
  <si>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</si>
  <si>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</si>
  <si>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</si>
  <si>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</si>
  <si>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</si>
  <si>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</si>
  <si>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</si>
  <si>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</si>
  <si>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</si>
  <si>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</si>
  <si>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</si>
  <si>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</si>
  <si>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</si>
  <si>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</si>
  <si>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</si>
  <si>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</si>
  <si>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</si>
  <si>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</si>
  <si>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</si>
  <si>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</si>
  <si>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</si>
  <si>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</si>
  <si>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</si>
  <si>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-</t>
  </si>
  <si>
    <t>*aprovada en el Plenari del Consell Municipal del 28 d’octubre del 2013</t>
  </si>
  <si>
    <t>Barcelona Cicle de l'Aigua, S.A</t>
  </si>
  <si>
    <t>Pressupost liquidat _x000D_
2013*</t>
  </si>
  <si>
    <t>Pressupost inicial _x000D_
2013*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</si>
</sst>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0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J41" sqref="J41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2" t="s">
        <v>45</v>
      </c>
      <c r="B1" s="2" t="s">
        <v>38</v>
      </c>
      <c r="C1" s="2" t="s">
        <v>37</v>
      </c>
      <c r="D1" s="2" t="s">
        <v>36</v>
      </c>
      <c r="E1" s="2" t="s">
        <v>35</v>
      </c>
      <c r="F1" s="2" t="s">
        <v>34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47</v>
      </c>
    </row>
    <row r="2" spans="1:16383" ht="17.45" x14ac:dyDescent="0.25">
      <c r="A2" s="3" t="s">
        <v>22</v>
      </c>
      <c r="B2" s="3">
        <f t="shared" ref="B2:M2" si="0">B10+B13</f>
        <v>9802000</v>
      </c>
      <c r="C2" s="3">
        <f t="shared" si="0"/>
        <v>7692000</v>
      </c>
      <c r="D2" s="3">
        <f t="shared" si="0"/>
        <v>7440000</v>
      </c>
      <c r="E2" s="3">
        <f t="shared" si="0"/>
        <v>7102000</v>
      </c>
      <c r="F2" s="3">
        <f t="shared" si="0"/>
        <v>7183000</v>
      </c>
      <c r="G2" s="3">
        <f t="shared" si="0"/>
        <v>6606000</v>
      </c>
      <c r="H2" s="3">
        <f t="shared" si="0"/>
        <v>6606000</v>
      </c>
      <c r="I2" s="3">
        <f t="shared" si="0"/>
        <v>6257000</v>
      </c>
      <c r="J2" s="3">
        <f t="shared" si="0"/>
        <v>7585000</v>
      </c>
      <c r="K2" s="3">
        <f t="shared" si="0"/>
        <v>10067000</v>
      </c>
      <c r="L2" s="3">
        <f t="shared" si="0"/>
        <v>21110350</v>
      </c>
      <c r="M2" s="3">
        <f t="shared" si="0"/>
        <v>0</v>
      </c>
    </row>
    <row r="3" spans="1:16383" x14ac:dyDescent="0.2">
      <c r="A3" s="4" t="s">
        <v>21</v>
      </c>
      <c r="B3" s="5">
        <v>1596000</v>
      </c>
      <c r="C3" s="5">
        <v>1436000</v>
      </c>
      <c r="D3" s="5">
        <v>1487000</v>
      </c>
      <c r="E3" s="5">
        <v>1618000</v>
      </c>
      <c r="F3" s="5">
        <v>1636000</v>
      </c>
      <c r="G3" s="5">
        <v>1551000</v>
      </c>
      <c r="H3" s="5">
        <v>1551000</v>
      </c>
      <c r="I3" s="5">
        <v>1580000</v>
      </c>
      <c r="J3" s="5">
        <v>1714000</v>
      </c>
      <c r="K3" s="5">
        <v>1506000</v>
      </c>
      <c r="L3" s="5">
        <v>1350000</v>
      </c>
      <c r="M3" s="5" t="s">
        <v>43</v>
      </c>
    </row>
    <row r="4" spans="1:16383" x14ac:dyDescent="0.2">
      <c r="A4" s="4" t="s">
        <v>9</v>
      </c>
      <c r="B4" s="5">
        <v>8206000</v>
      </c>
      <c r="C4" s="5">
        <v>6256000</v>
      </c>
      <c r="D4" s="5">
        <v>5953000</v>
      </c>
      <c r="E4" s="5">
        <v>5484000</v>
      </c>
      <c r="F4" s="5">
        <v>5547000</v>
      </c>
      <c r="G4" s="5">
        <v>5055000</v>
      </c>
      <c r="H4" s="5">
        <v>5055000</v>
      </c>
      <c r="I4" s="5">
        <v>4677000</v>
      </c>
      <c r="J4" s="5">
        <v>5871000</v>
      </c>
      <c r="K4" s="5">
        <v>8561000</v>
      </c>
      <c r="L4" s="5">
        <v>19760350</v>
      </c>
      <c r="M4" s="5" t="s">
        <v>43</v>
      </c>
    </row>
    <row r="5" spans="1:16383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 t="s">
        <v>43</v>
      </c>
    </row>
    <row r="6" spans="1:16383" ht="13.9" x14ac:dyDescent="0.25">
      <c r="A6" s="6" t="s">
        <v>19</v>
      </c>
      <c r="B6" s="7">
        <f t="shared" ref="B6:M6" si="1">SUM(B3:B5)</f>
        <v>9802000</v>
      </c>
      <c r="C6" s="7">
        <f t="shared" si="1"/>
        <v>7692000</v>
      </c>
      <c r="D6" s="7">
        <f t="shared" si="1"/>
        <v>7440000</v>
      </c>
      <c r="E6" s="7">
        <f t="shared" si="1"/>
        <v>7102000</v>
      </c>
      <c r="F6" s="7">
        <f t="shared" si="1"/>
        <v>7183000</v>
      </c>
      <c r="G6" s="7">
        <f t="shared" si="1"/>
        <v>6606000</v>
      </c>
      <c r="H6" s="7">
        <f t="shared" si="1"/>
        <v>6606000</v>
      </c>
      <c r="I6" s="7">
        <f t="shared" si="1"/>
        <v>6257000</v>
      </c>
      <c r="J6" s="7">
        <f t="shared" si="1"/>
        <v>7585000</v>
      </c>
      <c r="K6" s="7">
        <f t="shared" si="1"/>
        <v>10067000</v>
      </c>
      <c r="L6" s="7">
        <f t="shared" si="1"/>
        <v>21110350</v>
      </c>
      <c r="M6" s="7">
        <f t="shared" si="1"/>
        <v>0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 t="s">
        <v>43</v>
      </c>
    </row>
    <row r="8" spans="1:16383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 t="s">
        <v>43</v>
      </c>
    </row>
    <row r="9" spans="1:16383" s="10" customFormat="1" ht="13.9" x14ac:dyDescent="0.25">
      <c r="A9" s="6" t="s">
        <v>16</v>
      </c>
      <c r="B9" s="7">
        <f t="shared" ref="B9:M9" si="2">SUM(B7:B8)</f>
        <v>0</v>
      </c>
      <c r="C9" s="7">
        <f t="shared" si="2"/>
        <v>0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" x14ac:dyDescent="0.25">
      <c r="A10" s="6" t="s">
        <v>15</v>
      </c>
      <c r="B10" s="7">
        <f t="shared" ref="B10:M10" si="3">B6+B9</f>
        <v>9802000</v>
      </c>
      <c r="C10" s="7">
        <f t="shared" si="3"/>
        <v>7692000</v>
      </c>
      <c r="D10" s="7">
        <f t="shared" si="3"/>
        <v>7440000</v>
      </c>
      <c r="E10" s="7">
        <f t="shared" si="3"/>
        <v>7102000</v>
      </c>
      <c r="F10" s="7">
        <f t="shared" si="3"/>
        <v>7183000</v>
      </c>
      <c r="G10" s="7">
        <f t="shared" si="3"/>
        <v>6606000</v>
      </c>
      <c r="H10" s="7">
        <f t="shared" si="3"/>
        <v>6606000</v>
      </c>
      <c r="I10" s="7">
        <f t="shared" si="3"/>
        <v>6257000</v>
      </c>
      <c r="J10" s="7">
        <f t="shared" si="3"/>
        <v>7585000</v>
      </c>
      <c r="K10" s="7">
        <f t="shared" si="3"/>
        <v>10067000</v>
      </c>
      <c r="L10" s="7">
        <f t="shared" si="3"/>
        <v>21110350</v>
      </c>
      <c r="M10" s="7">
        <f t="shared" si="3"/>
        <v>0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 t="s">
        <v>43</v>
      </c>
    </row>
    <row r="12" spans="1:16383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 t="s">
        <v>43</v>
      </c>
    </row>
    <row r="13" spans="1:16383" s="10" customFormat="1" ht="13.9" x14ac:dyDescent="0.25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9802000</v>
      </c>
      <c r="C15" s="3">
        <f t="shared" si="5"/>
        <v>7692000</v>
      </c>
      <c r="D15" s="3">
        <f t="shared" si="5"/>
        <v>7440000</v>
      </c>
      <c r="E15" s="3">
        <f t="shared" si="5"/>
        <v>7102000</v>
      </c>
      <c r="F15" s="3">
        <f t="shared" si="5"/>
        <v>7183000</v>
      </c>
      <c r="G15" s="3">
        <f t="shared" si="5"/>
        <v>6606000</v>
      </c>
      <c r="H15" s="3">
        <f t="shared" si="5"/>
        <v>6606000</v>
      </c>
      <c r="I15" s="3">
        <f t="shared" si="5"/>
        <v>6257000</v>
      </c>
      <c r="J15" s="3">
        <f t="shared" si="5"/>
        <v>7585000</v>
      </c>
      <c r="K15" s="3">
        <f t="shared" si="5"/>
        <v>10067000</v>
      </c>
      <c r="L15" s="3">
        <f t="shared" si="5"/>
        <v>21110350</v>
      </c>
      <c r="M15" s="3">
        <f t="shared" si="5"/>
        <v>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6478000</v>
      </c>
      <c r="C16" s="5">
        <v>5724000</v>
      </c>
      <c r="D16" s="5">
        <v>5510000</v>
      </c>
      <c r="E16" s="5">
        <v>5392000</v>
      </c>
      <c r="F16" s="5">
        <v>5269000</v>
      </c>
      <c r="G16" s="5">
        <v>4818000</v>
      </c>
      <c r="H16" s="5">
        <v>4818000</v>
      </c>
      <c r="I16" s="5">
        <v>4498000</v>
      </c>
      <c r="J16" s="5">
        <v>4350000</v>
      </c>
      <c r="K16" s="5">
        <v>4237000</v>
      </c>
      <c r="L16" s="5">
        <v>4245439</v>
      </c>
      <c r="M16" s="5" t="s">
        <v>43</v>
      </c>
    </row>
    <row r="17" spans="1:13" x14ac:dyDescent="0.2">
      <c r="A17" s="4" t="s">
        <v>11</v>
      </c>
      <c r="B17" s="5">
        <v>3268000</v>
      </c>
      <c r="C17" s="5">
        <v>1912000</v>
      </c>
      <c r="D17" s="5">
        <v>1857000</v>
      </c>
      <c r="E17" s="5">
        <v>1637000</v>
      </c>
      <c r="F17" s="5">
        <v>1841000</v>
      </c>
      <c r="G17" s="5">
        <v>1741000</v>
      </c>
      <c r="H17" s="5">
        <v>1741000</v>
      </c>
      <c r="I17" s="5">
        <v>1712000</v>
      </c>
      <c r="J17" s="5">
        <v>3181000</v>
      </c>
      <c r="K17" s="5">
        <v>5810000</v>
      </c>
      <c r="L17" s="5">
        <v>16864911</v>
      </c>
      <c r="M17" s="5" t="s">
        <v>43</v>
      </c>
    </row>
    <row r="18" spans="1:13" x14ac:dyDescent="0.2">
      <c r="A18" s="4" t="s">
        <v>10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 t="s">
        <v>43</v>
      </c>
    </row>
    <row r="19" spans="1:13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 t="s">
        <v>43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 t="s">
        <v>43</v>
      </c>
    </row>
    <row r="21" spans="1:13" ht="15" x14ac:dyDescent="0.2">
      <c r="A21" s="6" t="s">
        <v>7</v>
      </c>
      <c r="B21" s="7">
        <f t="shared" ref="B21:M21" si="6">SUM(B16:B20)</f>
        <v>9746000</v>
      </c>
      <c r="C21" s="7">
        <f t="shared" si="6"/>
        <v>7636000</v>
      </c>
      <c r="D21" s="7">
        <f t="shared" si="6"/>
        <v>7367000</v>
      </c>
      <c r="E21" s="7">
        <f t="shared" si="6"/>
        <v>7029000</v>
      </c>
      <c r="F21" s="7">
        <f t="shared" si="6"/>
        <v>7110000</v>
      </c>
      <c r="G21" s="7">
        <f t="shared" si="6"/>
        <v>6559000</v>
      </c>
      <c r="H21" s="7">
        <f t="shared" si="6"/>
        <v>6559000</v>
      </c>
      <c r="I21" s="7">
        <f t="shared" si="6"/>
        <v>6210000</v>
      </c>
      <c r="J21" s="7">
        <f t="shared" si="6"/>
        <v>7531000</v>
      </c>
      <c r="K21" s="7">
        <f t="shared" si="6"/>
        <v>10047000</v>
      </c>
      <c r="L21" s="7">
        <f t="shared" si="6"/>
        <v>21110350</v>
      </c>
      <c r="M21" s="7">
        <f t="shared" si="6"/>
        <v>0</v>
      </c>
    </row>
    <row r="22" spans="1:13" x14ac:dyDescent="0.2">
      <c r="A22" s="4" t="s">
        <v>6</v>
      </c>
      <c r="B22" s="5">
        <v>50000</v>
      </c>
      <c r="C22" s="5">
        <v>40000</v>
      </c>
      <c r="D22" s="5">
        <v>50000</v>
      </c>
      <c r="E22" s="5">
        <v>69000</v>
      </c>
      <c r="F22" s="5">
        <v>45000</v>
      </c>
      <c r="G22" s="5">
        <v>40000</v>
      </c>
      <c r="H22" s="5">
        <v>40000</v>
      </c>
      <c r="I22" s="5">
        <v>36000</v>
      </c>
      <c r="J22" s="5">
        <v>0</v>
      </c>
      <c r="K22" s="5">
        <v>0</v>
      </c>
      <c r="L22" s="5">
        <v>0</v>
      </c>
      <c r="M22" s="5" t="s">
        <v>43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 t="s">
        <v>43</v>
      </c>
    </row>
    <row r="24" spans="1:13" ht="15" x14ac:dyDescent="0.2">
      <c r="A24" s="6" t="s">
        <v>4</v>
      </c>
      <c r="B24" s="7">
        <f t="shared" ref="B24:M24" si="7">SUM(B22:B23)</f>
        <v>50000</v>
      </c>
      <c r="C24" s="7">
        <f t="shared" si="7"/>
        <v>40000</v>
      </c>
      <c r="D24" s="7">
        <f t="shared" si="7"/>
        <v>50000</v>
      </c>
      <c r="E24" s="7">
        <f t="shared" si="7"/>
        <v>69000</v>
      </c>
      <c r="F24" s="7">
        <f t="shared" si="7"/>
        <v>45000</v>
      </c>
      <c r="G24" s="7">
        <f t="shared" si="7"/>
        <v>40000</v>
      </c>
      <c r="H24" s="7">
        <f t="shared" si="7"/>
        <v>40000</v>
      </c>
      <c r="I24" s="7">
        <f t="shared" si="7"/>
        <v>36000</v>
      </c>
      <c r="J24" s="7">
        <f t="shared" si="7"/>
        <v>0</v>
      </c>
      <c r="K24" s="7">
        <f t="shared" si="7"/>
        <v>0</v>
      </c>
      <c r="L24" s="7">
        <f t="shared" si="7"/>
        <v>0</v>
      </c>
      <c r="M24" s="7">
        <f t="shared" si="7"/>
        <v>0</v>
      </c>
    </row>
    <row r="25" spans="1:13" ht="15" x14ac:dyDescent="0.2">
      <c r="A25" s="6" t="s">
        <v>3</v>
      </c>
      <c r="B25" s="7">
        <f t="shared" ref="B25:M25" si="8">B21+B24</f>
        <v>9796000</v>
      </c>
      <c r="C25" s="7">
        <f t="shared" si="8"/>
        <v>7676000</v>
      </c>
      <c r="D25" s="7">
        <f t="shared" si="8"/>
        <v>7417000</v>
      </c>
      <c r="E25" s="7">
        <f t="shared" si="8"/>
        <v>7098000</v>
      </c>
      <c r="F25" s="7">
        <f t="shared" si="8"/>
        <v>7155000</v>
      </c>
      <c r="G25" s="7">
        <f t="shared" si="8"/>
        <v>6599000</v>
      </c>
      <c r="H25" s="7">
        <f t="shared" si="8"/>
        <v>6599000</v>
      </c>
      <c r="I25" s="7">
        <f t="shared" si="8"/>
        <v>6246000</v>
      </c>
      <c r="J25" s="7">
        <f t="shared" si="8"/>
        <v>7531000</v>
      </c>
      <c r="K25" s="7">
        <f t="shared" si="8"/>
        <v>10047000</v>
      </c>
      <c r="L25" s="7">
        <f t="shared" si="8"/>
        <v>21110350</v>
      </c>
      <c r="M25" s="7">
        <f t="shared" si="8"/>
        <v>0</v>
      </c>
    </row>
    <row r="26" spans="1:13" x14ac:dyDescent="0.2">
      <c r="A26" s="4" t="s">
        <v>2</v>
      </c>
      <c r="B26" s="5">
        <v>6000</v>
      </c>
      <c r="C26" s="5">
        <v>16000</v>
      </c>
      <c r="D26" s="5">
        <v>23000</v>
      </c>
      <c r="E26" s="5">
        <v>4000</v>
      </c>
      <c r="F26" s="5">
        <v>28000</v>
      </c>
      <c r="G26" s="5">
        <v>7000</v>
      </c>
      <c r="H26" s="5">
        <v>7000</v>
      </c>
      <c r="I26" s="5">
        <v>11000</v>
      </c>
      <c r="J26" s="5">
        <v>54000</v>
      </c>
      <c r="K26" s="5">
        <v>20000</v>
      </c>
      <c r="L26" s="5">
        <v>0</v>
      </c>
      <c r="M26" s="5" t="s">
        <v>43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 t="s">
        <v>43</v>
      </c>
    </row>
    <row r="28" spans="1:13" ht="15" x14ac:dyDescent="0.2">
      <c r="A28" s="6" t="s">
        <v>0</v>
      </c>
      <c r="B28" s="7">
        <f t="shared" ref="B28:M28" si="9">SUM(B26:B27)</f>
        <v>6000</v>
      </c>
      <c r="C28" s="7">
        <f t="shared" si="9"/>
        <v>16000</v>
      </c>
      <c r="D28" s="7">
        <f t="shared" si="9"/>
        <v>23000</v>
      </c>
      <c r="E28" s="7">
        <f t="shared" si="9"/>
        <v>4000</v>
      </c>
      <c r="F28" s="7">
        <f t="shared" si="9"/>
        <v>28000</v>
      </c>
      <c r="G28" s="7">
        <f t="shared" si="9"/>
        <v>7000</v>
      </c>
      <c r="H28" s="7">
        <f t="shared" si="9"/>
        <v>7000</v>
      </c>
      <c r="I28" s="7">
        <f t="shared" si="9"/>
        <v>11000</v>
      </c>
      <c r="J28" s="7">
        <f t="shared" si="9"/>
        <v>54000</v>
      </c>
      <c r="K28" s="7">
        <f t="shared" si="9"/>
        <v>20000</v>
      </c>
      <c r="L28" s="7">
        <f t="shared" si="9"/>
        <v>0</v>
      </c>
      <c r="M28" s="7">
        <f t="shared" si="9"/>
        <v>0</v>
      </c>
    </row>
    <row r="30" spans="1:13" x14ac:dyDescent="0.2">
      <c r="A30" s="1" t="s">
        <v>44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8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1.7109375" style="1" customWidth="1"/>
    <col min="2" max="5" width="19.5703125" style="1" customWidth="1"/>
    <col min="6" max="11" width="20" style="1" customWidth="1"/>
    <col min="12" max="16384" width="11.5703125" style="1"/>
  </cols>
  <sheetData>
    <row r="1" spans="1:16380" ht="45" x14ac:dyDescent="0.25">
      <c r="A1" s="12" t="s">
        <v>45</v>
      </c>
      <c r="B1" s="2" t="s">
        <v>42</v>
      </c>
      <c r="C1" s="2" t="s">
        <v>41</v>
      </c>
      <c r="D1" s="2" t="s">
        <v>40</v>
      </c>
      <c r="E1" s="2" t="s">
        <v>39</v>
      </c>
      <c r="F1" s="2" t="s">
        <v>31</v>
      </c>
      <c r="G1" s="2" t="s">
        <v>30</v>
      </c>
      <c r="H1" s="2" t="s">
        <v>29</v>
      </c>
      <c r="I1" s="2" t="s">
        <v>33</v>
      </c>
      <c r="J1" s="2" t="s">
        <v>32</v>
      </c>
      <c r="K1" s="2" t="s">
        <v>46</v>
      </c>
    </row>
    <row r="2" spans="1:16380" ht="17.45" x14ac:dyDescent="0.25">
      <c r="A2" s="3" t="s">
        <v>22</v>
      </c>
      <c r="B2" s="3">
        <f>B10+B13</f>
        <v>7613944.8699999992</v>
      </c>
      <c r="C2" s="3">
        <f>C10+C13</f>
        <v>7095824.1500000004</v>
      </c>
      <c r="D2" s="3">
        <f>D10+D13</f>
        <v>7135319.1899999995</v>
      </c>
      <c r="E2" s="3">
        <f>E10+E13</f>
        <v>7034859.2999999998</v>
      </c>
      <c r="F2" s="3">
        <f>F10+F13</f>
        <v>6734797.5699999994</v>
      </c>
      <c r="G2" s="3">
        <f t="shared" ref="G2:K2" si="0">G10+G13</f>
        <v>6571007</v>
      </c>
      <c r="H2" s="3">
        <f t="shared" si="0"/>
        <v>7876937</v>
      </c>
      <c r="I2" s="3">
        <f t="shared" si="0"/>
        <v>10499295</v>
      </c>
      <c r="J2" s="3">
        <f t="shared" si="0"/>
        <v>21538694</v>
      </c>
      <c r="K2" s="3">
        <f t="shared" si="0"/>
        <v>0</v>
      </c>
    </row>
    <row r="3" spans="1:16380" x14ac:dyDescent="0.2">
      <c r="A3" s="4" t="s">
        <v>21</v>
      </c>
      <c r="B3" s="5">
        <v>1385804.19</v>
      </c>
      <c r="C3" s="5">
        <v>1364719.12</v>
      </c>
      <c r="D3" s="5">
        <v>1445823.47</v>
      </c>
      <c r="E3" s="5">
        <v>1472762.47</v>
      </c>
      <c r="F3" s="5">
        <v>1494825.93</v>
      </c>
      <c r="G3" s="5">
        <v>1510467</v>
      </c>
      <c r="H3" s="5">
        <v>1551173</v>
      </c>
      <c r="I3" s="5">
        <v>1697469</v>
      </c>
      <c r="J3" s="5">
        <v>2125295</v>
      </c>
      <c r="K3" s="5" t="s">
        <v>43</v>
      </c>
    </row>
    <row r="4" spans="1:16380" x14ac:dyDescent="0.2">
      <c r="A4" s="4" t="s">
        <v>9</v>
      </c>
      <c r="B4" s="5">
        <v>6228140.6799999997</v>
      </c>
      <c r="C4" s="5">
        <v>5731105.0300000003</v>
      </c>
      <c r="D4" s="5">
        <v>5689495.7199999997</v>
      </c>
      <c r="E4" s="5">
        <v>5562096.8300000001</v>
      </c>
      <c r="F4" s="5">
        <v>5239971.6399999997</v>
      </c>
      <c r="G4" s="5">
        <v>5056237</v>
      </c>
      <c r="H4" s="5">
        <v>6325661</v>
      </c>
      <c r="I4" s="5">
        <v>8801241</v>
      </c>
      <c r="J4" s="5">
        <v>19410000</v>
      </c>
      <c r="K4" s="5" t="s">
        <v>43</v>
      </c>
    </row>
    <row r="5" spans="1:16380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4303</v>
      </c>
      <c r="H5" s="5">
        <v>103</v>
      </c>
      <c r="I5" s="5">
        <v>585</v>
      </c>
      <c r="J5" s="5">
        <v>3399</v>
      </c>
      <c r="K5" s="5" t="s">
        <v>43</v>
      </c>
    </row>
    <row r="6" spans="1:16380" ht="13.9" x14ac:dyDescent="0.25">
      <c r="A6" s="6" t="s">
        <v>19</v>
      </c>
      <c r="B6" s="7">
        <f>SUM(B3:B5)</f>
        <v>7613944.8699999992</v>
      </c>
      <c r="C6" s="7">
        <f>SUM(C3:C5)</f>
        <v>7095824.1500000004</v>
      </c>
      <c r="D6" s="7">
        <f>SUM(D3:D5)</f>
        <v>7135319.1899999995</v>
      </c>
      <c r="E6" s="7">
        <f>SUM(E3:E5)</f>
        <v>7034859.2999999998</v>
      </c>
      <c r="F6" s="7">
        <f>SUM(F3:F5)</f>
        <v>6734797.5699999994</v>
      </c>
      <c r="G6" s="7">
        <f t="shared" ref="G6:K6" si="1">SUM(G3:G5)</f>
        <v>6571007</v>
      </c>
      <c r="H6" s="7">
        <f t="shared" si="1"/>
        <v>7876937</v>
      </c>
      <c r="I6" s="7">
        <f t="shared" si="1"/>
        <v>10499295</v>
      </c>
      <c r="J6" s="7">
        <f t="shared" si="1"/>
        <v>21538694</v>
      </c>
      <c r="K6" s="7">
        <f t="shared" si="1"/>
        <v>0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 t="s">
        <v>43</v>
      </c>
    </row>
    <row r="8" spans="1:16380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 t="s">
        <v>43</v>
      </c>
    </row>
    <row r="9" spans="1:16380" s="10" customFormat="1" ht="13.9" x14ac:dyDescent="0.25">
      <c r="A9" s="6" t="s">
        <v>16</v>
      </c>
      <c r="B9" s="7">
        <f>SUM(B7:B8)</f>
        <v>0</v>
      </c>
      <c r="C9" s="7">
        <f>SUM(C7:C8)</f>
        <v>0</v>
      </c>
      <c r="D9" s="7">
        <f>SUM(D7:D8)</f>
        <v>0</v>
      </c>
      <c r="E9" s="7">
        <f>SUM(E7:E8)</f>
        <v>0</v>
      </c>
      <c r="F9" s="7">
        <f>SUM(F7:F8)</f>
        <v>0</v>
      </c>
      <c r="G9" s="7">
        <f t="shared" ref="G9:K9" si="2">SUM(G7:G8)</f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" x14ac:dyDescent="0.25">
      <c r="A10" s="6" t="s">
        <v>15</v>
      </c>
      <c r="B10" s="7">
        <f>B6+B9</f>
        <v>7613944.8699999992</v>
      </c>
      <c r="C10" s="7">
        <f>C6+C9</f>
        <v>7095824.1500000004</v>
      </c>
      <c r="D10" s="7">
        <f>D6+D9</f>
        <v>7135319.1899999995</v>
      </c>
      <c r="E10" s="7">
        <f>E6+E9</f>
        <v>7034859.2999999998</v>
      </c>
      <c r="F10" s="7">
        <f>F6+F9</f>
        <v>6734797.5699999994</v>
      </c>
      <c r="G10" s="7">
        <f t="shared" ref="G10:K10" si="3">G6+G9</f>
        <v>6571007</v>
      </c>
      <c r="H10" s="7">
        <f t="shared" si="3"/>
        <v>7876937</v>
      </c>
      <c r="I10" s="7">
        <f t="shared" si="3"/>
        <v>10499295</v>
      </c>
      <c r="J10" s="7">
        <f t="shared" si="3"/>
        <v>21538694</v>
      </c>
      <c r="K10" s="7">
        <f t="shared" si="3"/>
        <v>0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 t="s">
        <v>43</v>
      </c>
    </row>
    <row r="12" spans="1:16380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 t="s">
        <v>43</v>
      </c>
    </row>
    <row r="13" spans="1:16380" s="10" customFormat="1" ht="13.9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7574243.3399999999</v>
      </c>
      <c r="C15" s="3">
        <f>C25+C28</f>
        <v>7044102.9900000002</v>
      </c>
      <c r="D15" s="3">
        <f>D25+D28</f>
        <v>7106175.4199999999</v>
      </c>
      <c r="E15" s="3">
        <f>E25+E28</f>
        <v>7004443.8099999996</v>
      </c>
      <c r="F15" s="3">
        <f t="shared" ref="F15:K15" si="5">F25+F28</f>
        <v>6830758.540000001</v>
      </c>
      <c r="G15" s="3">
        <f t="shared" si="5"/>
        <v>6573303</v>
      </c>
      <c r="H15" s="3">
        <f t="shared" si="5"/>
        <v>7785300</v>
      </c>
      <c r="I15" s="3">
        <f t="shared" si="5"/>
        <v>10582503</v>
      </c>
      <c r="J15" s="3">
        <f t="shared" si="5"/>
        <v>21620244</v>
      </c>
      <c r="K15" s="3">
        <f t="shared" si="5"/>
        <v>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5769723.5999999996</v>
      </c>
      <c r="C16" s="5">
        <v>5546347.9900000002</v>
      </c>
      <c r="D16" s="5">
        <v>5325345.79</v>
      </c>
      <c r="E16" s="5">
        <v>5291171.6900000004</v>
      </c>
      <c r="F16" s="5">
        <v>4955441.9400000004</v>
      </c>
      <c r="G16" s="5">
        <v>4752399</v>
      </c>
      <c r="H16" s="5">
        <v>4321642</v>
      </c>
      <c r="I16" s="5">
        <v>4270062</v>
      </c>
      <c r="J16" s="5">
        <v>4071341</v>
      </c>
      <c r="K16" s="5" t="s">
        <v>43</v>
      </c>
    </row>
    <row r="17" spans="1:11" x14ac:dyDescent="0.2">
      <c r="A17" s="4" t="s">
        <v>11</v>
      </c>
      <c r="B17" s="5">
        <v>1787355.48</v>
      </c>
      <c r="C17" s="5">
        <v>1481801.68</v>
      </c>
      <c r="D17" s="5">
        <v>1730214.0499999998</v>
      </c>
      <c r="E17" s="5">
        <v>1639686.01</v>
      </c>
      <c r="F17" s="5">
        <v>1776485.32</v>
      </c>
      <c r="G17" s="5">
        <v>1728943</v>
      </c>
      <c r="H17" s="5">
        <v>3446128</v>
      </c>
      <c r="I17" s="5">
        <v>6226876</v>
      </c>
      <c r="J17" s="5">
        <v>17446292</v>
      </c>
      <c r="K17" s="5" t="s">
        <v>43</v>
      </c>
    </row>
    <row r="18" spans="1:11" x14ac:dyDescent="0.2">
      <c r="A18" s="4" t="s">
        <v>10</v>
      </c>
      <c r="B18" s="5">
        <v>0</v>
      </c>
      <c r="C18" s="5">
        <v>0</v>
      </c>
      <c r="D18" s="5">
        <v>0</v>
      </c>
      <c r="E18" s="5">
        <v>38.56</v>
      </c>
      <c r="F18" s="5">
        <v>0</v>
      </c>
      <c r="G18" s="5">
        <v>26</v>
      </c>
      <c r="H18" s="5">
        <v>0</v>
      </c>
      <c r="I18" s="5">
        <v>0</v>
      </c>
      <c r="J18" s="5">
        <v>0</v>
      </c>
      <c r="K18" s="5" t="s">
        <v>43</v>
      </c>
    </row>
    <row r="19" spans="1:11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 t="s">
        <v>43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 t="s">
        <v>43</v>
      </c>
    </row>
    <row r="21" spans="1:11" ht="15" x14ac:dyDescent="0.2">
      <c r="A21" s="6" t="s">
        <v>7</v>
      </c>
      <c r="B21" s="7">
        <f>SUM(B16:B20)</f>
        <v>7557079.0800000001</v>
      </c>
      <c r="C21" s="7">
        <f>SUM(C16:C20)</f>
        <v>7028149.6699999999</v>
      </c>
      <c r="D21" s="7">
        <f>SUM(D16:D20)</f>
        <v>7055559.8399999999</v>
      </c>
      <c r="E21" s="7">
        <f>SUM(E16:E20)</f>
        <v>6930896.2599999998</v>
      </c>
      <c r="F21" s="7">
        <f t="shared" ref="F21:K21" si="6">SUM(F16:F20)</f>
        <v>6731927.2600000007</v>
      </c>
      <c r="G21" s="7">
        <f t="shared" si="6"/>
        <v>6481368</v>
      </c>
      <c r="H21" s="7">
        <f t="shared" si="6"/>
        <v>7767770</v>
      </c>
      <c r="I21" s="7">
        <f t="shared" si="6"/>
        <v>10496938</v>
      </c>
      <c r="J21" s="7">
        <f t="shared" si="6"/>
        <v>21517633</v>
      </c>
      <c r="K21" s="7">
        <f t="shared" si="6"/>
        <v>0</v>
      </c>
    </row>
    <row r="22" spans="1:11" x14ac:dyDescent="0.2">
      <c r="A22" s="4" t="s">
        <v>6</v>
      </c>
      <c r="B22" s="5">
        <v>17164.259999999998</v>
      </c>
      <c r="C22" s="5">
        <v>15953.32</v>
      </c>
      <c r="D22" s="5">
        <v>50615.58</v>
      </c>
      <c r="E22" s="5">
        <v>73547.550000000017</v>
      </c>
      <c r="F22" s="5">
        <v>98831.280000000013</v>
      </c>
      <c r="G22" s="5">
        <v>91935</v>
      </c>
      <c r="H22" s="5">
        <v>17530</v>
      </c>
      <c r="I22" s="5">
        <v>85565</v>
      </c>
      <c r="J22" s="5">
        <v>102611</v>
      </c>
      <c r="K22" s="5" t="s">
        <v>43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 t="s">
        <v>43</v>
      </c>
    </row>
    <row r="24" spans="1:11" ht="15" x14ac:dyDescent="0.2">
      <c r="A24" s="6" t="s">
        <v>4</v>
      </c>
      <c r="B24" s="7">
        <f>SUM(B22:B23)</f>
        <v>17164.259999999998</v>
      </c>
      <c r="C24" s="7">
        <f>SUM(C22:C23)</f>
        <v>15953.32</v>
      </c>
      <c r="D24" s="7">
        <f>SUM(D22:D23)</f>
        <v>50615.58</v>
      </c>
      <c r="E24" s="7">
        <f>SUM(E22:E23)</f>
        <v>73547.550000000017</v>
      </c>
      <c r="F24" s="7">
        <f>SUM(F22:F23)</f>
        <v>98831.280000000013</v>
      </c>
      <c r="G24" s="7">
        <f t="shared" ref="G24:K24" si="7">SUM(G22:G23)</f>
        <v>91935</v>
      </c>
      <c r="H24" s="7">
        <f t="shared" si="7"/>
        <v>17530</v>
      </c>
      <c r="I24" s="7">
        <f t="shared" si="7"/>
        <v>85565</v>
      </c>
      <c r="J24" s="7">
        <f t="shared" si="7"/>
        <v>102611</v>
      </c>
      <c r="K24" s="7">
        <f t="shared" si="7"/>
        <v>0</v>
      </c>
    </row>
    <row r="25" spans="1:11" ht="30" x14ac:dyDescent="0.2">
      <c r="A25" s="6" t="s">
        <v>3</v>
      </c>
      <c r="B25" s="7">
        <f>B21+B24</f>
        <v>7574243.3399999999</v>
      </c>
      <c r="C25" s="7">
        <f>C21+C24</f>
        <v>7044102.9900000002</v>
      </c>
      <c r="D25" s="7">
        <f>D21+D24</f>
        <v>7106175.4199999999</v>
      </c>
      <c r="E25" s="7">
        <f>E21+E24</f>
        <v>7004443.8099999996</v>
      </c>
      <c r="F25" s="7">
        <f>F21+F24</f>
        <v>6830758.540000001</v>
      </c>
      <c r="G25" s="7">
        <f t="shared" ref="G25:K25" si="8">G21+G24</f>
        <v>6573303</v>
      </c>
      <c r="H25" s="7">
        <f t="shared" si="8"/>
        <v>7785300</v>
      </c>
      <c r="I25" s="7">
        <f t="shared" si="8"/>
        <v>10582503</v>
      </c>
      <c r="J25" s="7">
        <f t="shared" si="8"/>
        <v>21620244</v>
      </c>
      <c r="K25" s="7">
        <f t="shared" si="8"/>
        <v>0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 t="s">
        <v>43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 t="s">
        <v>43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0" spans="1:11" x14ac:dyDescent="0.2">
      <c r="A30" s="1" t="s">
        <v>44</v>
      </c>
    </row>
    <row r="33" spans="3:6" ht="45" customHeight="1" x14ac:dyDescent="0.2">
      <c r="C33" s="13"/>
      <c r="D33" s="13"/>
      <c r="E33" s="13"/>
      <c r="F33" s="13"/>
    </row>
    <row r="35" spans="3:6" x14ac:dyDescent="0.2">
      <c r="C35" s="14"/>
      <c r="D35" s="14"/>
      <c r="E35" s="14"/>
      <c r="F35" s="14"/>
    </row>
    <row r="36" spans="3:6" x14ac:dyDescent="0.2">
      <c r="C36" s="14"/>
      <c r="D36" s="14"/>
      <c r="E36" s="14"/>
      <c r="F36" s="14"/>
    </row>
    <row r="37" spans="3:6" x14ac:dyDescent="0.2">
      <c r="C37" s="14"/>
      <c r="D37" s="14"/>
      <c r="E37" s="14"/>
      <c r="F37" s="14"/>
    </row>
    <row r="38" spans="3:6" x14ac:dyDescent="0.2">
      <c r="C38" s="14"/>
      <c r="F38" s="14"/>
    </row>
    <row r="39" spans="3:6" x14ac:dyDescent="0.2">
      <c r="C39" s="14"/>
      <c r="D39" s="14"/>
      <c r="E39" s="14"/>
      <c r="F39" s="14"/>
    </row>
    <row r="43" spans="3:6" x14ac:dyDescent="0.2">
      <c r="C43" s="14"/>
      <c r="D43" s="14"/>
      <c r="E43" s="14"/>
      <c r="F43" s="14"/>
    </row>
    <row r="48" spans="3:6" x14ac:dyDescent="0.2">
      <c r="C48" s="14"/>
      <c r="D48" s="14"/>
      <c r="E48" s="14"/>
      <c r="F48" s="14"/>
    </row>
    <row r="49" spans="3:6" x14ac:dyDescent="0.2">
      <c r="C49" s="14"/>
      <c r="D49" s="14"/>
      <c r="E49" s="14"/>
      <c r="F49" s="14"/>
    </row>
    <row r="50" spans="3:6" x14ac:dyDescent="0.2">
      <c r="C50" s="14"/>
      <c r="D50" s="14"/>
      <c r="E50" s="14"/>
      <c r="F50" s="14"/>
    </row>
    <row r="54" spans="3:6" x14ac:dyDescent="0.2">
      <c r="C54" s="14"/>
      <c r="D54" s="14"/>
      <c r="E54" s="14"/>
      <c r="F54" s="14"/>
    </row>
    <row r="55" spans="3:6" x14ac:dyDescent="0.2">
      <c r="C55" s="14"/>
      <c r="D55" s="14"/>
      <c r="E55" s="14"/>
      <c r="F55" s="14"/>
    </row>
    <row r="57" spans="3:6" x14ac:dyDescent="0.2">
      <c r="C57" s="14"/>
      <c r="D57" s="14"/>
      <c r="E57" s="14"/>
      <c r="F57" s="14"/>
    </row>
    <row r="58" spans="3:6" x14ac:dyDescent="0.2">
      <c r="C58" s="14"/>
      <c r="D58" s="14"/>
      <c r="E58" s="14"/>
      <c r="F58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2024-07-30T12:09:23Z</dcterms:modified>
</cp:coreProperties>
</file>