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45" yWindow="1800" windowWidth="15135" windowHeight="909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B25" i="2" s="1"/>
  <c r="B15" i="2" s="1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K2" i="2" s="1"/>
  <c r="J6" i="2"/>
  <c r="I6" i="2"/>
  <c r="H6" i="2"/>
  <c r="G6" i="2"/>
  <c r="F6" i="2"/>
  <c r="E6" i="2"/>
  <c r="D6" i="2"/>
  <c r="D10" i="2" s="1"/>
  <c r="D2" i="2" s="1"/>
  <c r="C6" i="2"/>
  <c r="C10" i="2" s="1"/>
  <c r="C2" i="2" s="1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L21" i="1"/>
  <c r="L25" i="1" s="1"/>
  <c r="L15" i="1" s="1"/>
  <c r="K21" i="1"/>
  <c r="K25" i="1" s="1"/>
  <c r="K15" i="1" s="1"/>
  <c r="J21" i="1"/>
  <c r="I21" i="1"/>
  <c r="H21" i="1"/>
  <c r="G21" i="1"/>
  <c r="F21" i="1"/>
  <c r="F25" i="1" s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M10" i="1" s="1"/>
  <c r="M2" i="1" s="1"/>
  <c r="L9" i="1"/>
  <c r="K9" i="1"/>
  <c r="J9" i="1"/>
  <c r="I9" i="1"/>
  <c r="H9" i="1"/>
  <c r="G9" i="1"/>
  <c r="F9" i="1"/>
  <c r="E9" i="1"/>
  <c r="D9" i="1"/>
  <c r="C9" i="1"/>
  <c r="B9" i="1"/>
  <c r="M6" i="1"/>
  <c r="L6" i="1"/>
  <c r="K6" i="1"/>
  <c r="J6" i="1"/>
  <c r="I6" i="1"/>
  <c r="H6" i="1"/>
  <c r="G6" i="1"/>
  <c r="F6" i="1"/>
  <c r="E6" i="1"/>
  <c r="D6" i="1"/>
  <c r="C6" i="1"/>
  <c r="B6" i="1"/>
  <c r="I25" i="2" l="1"/>
  <c r="I15" i="2" s="1"/>
  <c r="I10" i="2"/>
  <c r="I2" i="2" s="1"/>
  <c r="G10" i="2"/>
  <c r="G2" i="2" s="1"/>
  <c r="C25" i="2"/>
  <c r="C15" i="2" s="1"/>
  <c r="B10" i="2"/>
  <c r="B2" i="2" s="1"/>
  <c r="D25" i="2"/>
  <c r="D15" i="2" s="1"/>
  <c r="E10" i="2"/>
  <c r="E2" i="2" s="1"/>
  <c r="G25" i="2"/>
  <c r="G15" i="2" s="1"/>
  <c r="F25" i="2"/>
  <c r="F15" i="2" s="1"/>
  <c r="M15" i="1"/>
  <c r="K10" i="1"/>
  <c r="K2" i="1" s="1"/>
  <c r="L10" i="1"/>
  <c r="L2" i="1" s="1"/>
  <c r="G25" i="1"/>
  <c r="G15" i="1" s="1"/>
  <c r="E10" i="1"/>
  <c r="E2" i="1" s="1"/>
  <c r="H25" i="1"/>
  <c r="H15" i="1" s="1"/>
  <c r="I25" i="1"/>
  <c r="I15" i="1" s="1"/>
  <c r="D10" i="1"/>
  <c r="D2" i="1" s="1"/>
  <c r="B25" i="1"/>
  <c r="B15" i="1" s="1"/>
  <c r="C10" i="1"/>
  <c r="C2" i="1" s="1"/>
  <c r="F15" i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<sst xmlns="http://schemas.openxmlformats.org/spreadsheetml/2006/main" count="76" uniqueCount="46">
  <si>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</si>
  <si>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</si>
  <si>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</si>
  <si>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</si>
  <si>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</si>
  <si>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</si>
  <si>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</si>
  <si>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</si>
  <si>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</si>
  <si>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</si>
  <si>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</si>
  <si>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</si>
  <si>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</si>
  <si>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</si>
  <si>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</si>
  <si>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</si>
  <si>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</si>
  <si>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</si>
  <si>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</si>
  <si>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</si>
  <si>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</si>
  <si>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</si>
  <si>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</si>
  <si>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</si>
  <si>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</si>
  <si>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</si>
  <si>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</si>
  <si>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</si>
  <si>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</si>
  <si>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</si>
  <si>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</si>
  <si>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</si>
  <si>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</si>
  <si>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</si>
  <si>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</si>
  <si>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</si>
  <si>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</si>
  <si>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</si>
  <si>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</si>
  <si>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</si>
  <si>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</si>
  <si>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</si>
  <si>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</si>
  <si>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</si>
  <si>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</si>
  <si>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Consorci del Campus Interuniversitari Diagonal-Besòs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</si>
</sst>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workbookViewId="0">
      <pane xSplit="1" ySplit="1" topLeftCell="C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4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241504</v>
      </c>
      <c r="C2" s="3">
        <f t="shared" si="0"/>
        <v>226504</v>
      </c>
      <c r="D2" s="3">
        <f t="shared" si="0"/>
        <v>216504</v>
      </c>
      <c r="E2" s="3">
        <f t="shared" si="0"/>
        <v>203503</v>
      </c>
      <c r="F2" s="3">
        <f t="shared" si="0"/>
        <v>216504</v>
      </c>
      <c r="G2" s="3">
        <f t="shared" si="0"/>
        <v>181504</v>
      </c>
      <c r="H2" s="3">
        <f t="shared" si="0"/>
        <v>181504</v>
      </c>
      <c r="I2" s="3">
        <f t="shared" si="0"/>
        <v>581504</v>
      </c>
      <c r="J2" s="3">
        <f t="shared" si="0"/>
        <v>181504</v>
      </c>
      <c r="K2" s="3">
        <f t="shared" si="0"/>
        <v>181504</v>
      </c>
      <c r="L2" s="3">
        <f t="shared" si="0"/>
        <v>116504</v>
      </c>
      <c r="M2" s="3">
        <f t="shared" si="0"/>
        <v>181504</v>
      </c>
    </row>
    <row r="3" spans="1:16383" x14ac:dyDescent="0.2">
      <c r="A3" s="4" t="s">
        <v>21</v>
      </c>
      <c r="B3" s="5">
        <v>0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M3" s="5">
        <v>0</v>
      </c>
    </row>
    <row r="4" spans="1:16383" x14ac:dyDescent="0.2">
      <c r="A4" s="4" t="s">
        <v>9</v>
      </c>
      <c r="B4" s="5">
        <v>181501</v>
      </c>
      <c r="C4" s="5">
        <v>181501</v>
      </c>
      <c r="D4" s="5">
        <v>181501</v>
      </c>
      <c r="E4" s="5">
        <v>181501</v>
      </c>
      <c r="F4" s="5">
        <v>181501</v>
      </c>
      <c r="G4" s="5">
        <v>181501</v>
      </c>
      <c r="H4" s="5">
        <v>181501</v>
      </c>
      <c r="I4" s="5">
        <v>181501</v>
      </c>
      <c r="J4" s="5">
        <v>181501</v>
      </c>
      <c r="K4" s="5">
        <v>181501</v>
      </c>
      <c r="L4" s="5">
        <v>116501</v>
      </c>
      <c r="M4" s="5">
        <v>181501</v>
      </c>
    </row>
    <row r="5" spans="1:16383" x14ac:dyDescent="0.2">
      <c r="A5" s="4" t="s">
        <v>20</v>
      </c>
      <c r="B5" s="5">
        <v>60002</v>
      </c>
      <c r="C5" s="5">
        <v>45002</v>
      </c>
      <c r="D5" s="5">
        <v>35002</v>
      </c>
      <c r="E5" s="5">
        <v>22002</v>
      </c>
      <c r="F5" s="5">
        <v>35002</v>
      </c>
      <c r="G5" s="5">
        <v>2</v>
      </c>
      <c r="H5" s="5">
        <v>2</v>
      </c>
      <c r="I5" s="5">
        <v>400002</v>
      </c>
      <c r="J5" s="5">
        <v>2</v>
      </c>
      <c r="K5" s="5">
        <v>2</v>
      </c>
      <c r="L5" s="5">
        <v>2</v>
      </c>
      <c r="M5" s="5">
        <v>2</v>
      </c>
    </row>
    <row r="6" spans="1:16383" ht="15" x14ac:dyDescent="0.2">
      <c r="A6" s="6" t="s">
        <v>19</v>
      </c>
      <c r="B6" s="7">
        <f t="shared" ref="B6:M6" si="1">SUM(B3:B5)</f>
        <v>241503</v>
      </c>
      <c r="C6" s="7">
        <f t="shared" si="1"/>
        <v>226503</v>
      </c>
      <c r="D6" s="7">
        <f t="shared" si="1"/>
        <v>216503</v>
      </c>
      <c r="E6" s="7">
        <f t="shared" si="1"/>
        <v>203503</v>
      </c>
      <c r="F6" s="7">
        <f t="shared" si="1"/>
        <v>216503</v>
      </c>
      <c r="G6" s="7">
        <f t="shared" si="1"/>
        <v>181503</v>
      </c>
      <c r="H6" s="7">
        <f t="shared" si="1"/>
        <v>181503</v>
      </c>
      <c r="I6" s="7">
        <f t="shared" si="1"/>
        <v>581503</v>
      </c>
      <c r="J6" s="7">
        <f t="shared" si="1"/>
        <v>181503</v>
      </c>
      <c r="K6" s="7">
        <f t="shared" si="1"/>
        <v>181503</v>
      </c>
      <c r="L6" s="7">
        <f t="shared" si="1"/>
        <v>116503</v>
      </c>
      <c r="M6" s="7">
        <f t="shared" si="1"/>
        <v>181503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1</v>
      </c>
      <c r="C8" s="5">
        <v>1</v>
      </c>
      <c r="D8" s="5">
        <v>1</v>
      </c>
      <c r="E8" s="5">
        <v>0</v>
      </c>
      <c r="F8" s="5">
        <v>1</v>
      </c>
      <c r="G8" s="5">
        <v>1</v>
      </c>
      <c r="H8" s="5">
        <v>1</v>
      </c>
      <c r="I8" s="5">
        <v>1</v>
      </c>
      <c r="J8" s="5">
        <v>1</v>
      </c>
      <c r="K8" s="5">
        <v>1</v>
      </c>
      <c r="L8" s="5">
        <v>1</v>
      </c>
      <c r="M8" s="5">
        <v>1</v>
      </c>
    </row>
    <row r="9" spans="1:16383" s="10" customFormat="1" ht="15" x14ac:dyDescent="0.2">
      <c r="A9" s="6" t="s">
        <v>16</v>
      </c>
      <c r="B9" s="7">
        <f t="shared" ref="B9:M9" si="2">SUM(B7:B8)</f>
        <v>1</v>
      </c>
      <c r="C9" s="7">
        <f t="shared" si="2"/>
        <v>1</v>
      </c>
      <c r="D9" s="7">
        <f t="shared" si="2"/>
        <v>1</v>
      </c>
      <c r="E9" s="7">
        <f t="shared" si="2"/>
        <v>0</v>
      </c>
      <c r="F9" s="7">
        <f t="shared" si="2"/>
        <v>1</v>
      </c>
      <c r="G9" s="7">
        <f t="shared" si="2"/>
        <v>1</v>
      </c>
      <c r="H9" s="7">
        <f t="shared" si="2"/>
        <v>1</v>
      </c>
      <c r="I9" s="7">
        <f t="shared" si="2"/>
        <v>1</v>
      </c>
      <c r="J9" s="7">
        <f t="shared" si="2"/>
        <v>1</v>
      </c>
      <c r="K9" s="7">
        <f t="shared" si="2"/>
        <v>1</v>
      </c>
      <c r="L9" s="7">
        <f t="shared" si="2"/>
        <v>1</v>
      </c>
      <c r="M9" s="7">
        <f t="shared" si="2"/>
        <v>1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M10" si="3">B6+B9</f>
        <v>241504</v>
      </c>
      <c r="C10" s="7">
        <f t="shared" si="3"/>
        <v>226504</v>
      </c>
      <c r="D10" s="7">
        <f t="shared" si="3"/>
        <v>216504</v>
      </c>
      <c r="E10" s="7">
        <f t="shared" si="3"/>
        <v>203503</v>
      </c>
      <c r="F10" s="7">
        <f t="shared" si="3"/>
        <v>216504</v>
      </c>
      <c r="G10" s="7">
        <f t="shared" si="3"/>
        <v>181504</v>
      </c>
      <c r="H10" s="7">
        <f t="shared" si="3"/>
        <v>181504</v>
      </c>
      <c r="I10" s="7">
        <f t="shared" si="3"/>
        <v>581504</v>
      </c>
      <c r="J10" s="7">
        <f t="shared" si="3"/>
        <v>181504</v>
      </c>
      <c r="K10" s="7">
        <f t="shared" si="3"/>
        <v>181504</v>
      </c>
      <c r="L10" s="7">
        <f t="shared" si="3"/>
        <v>116504</v>
      </c>
      <c r="M10" s="7">
        <f t="shared" si="3"/>
        <v>181504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5" x14ac:dyDescent="0.2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241503</v>
      </c>
      <c r="C15" s="3">
        <f t="shared" si="5"/>
        <v>226503</v>
      </c>
      <c r="D15" s="3">
        <f t="shared" si="5"/>
        <v>216503</v>
      </c>
      <c r="E15" s="3">
        <f t="shared" si="5"/>
        <v>203504</v>
      </c>
      <c r="F15" s="3">
        <f t="shared" si="5"/>
        <v>216504</v>
      </c>
      <c r="G15" s="3">
        <f t="shared" si="5"/>
        <v>181504</v>
      </c>
      <c r="H15" s="3">
        <f t="shared" si="5"/>
        <v>181504</v>
      </c>
      <c r="I15" s="3">
        <f t="shared" si="5"/>
        <v>581504</v>
      </c>
      <c r="J15" s="3">
        <f t="shared" si="5"/>
        <v>181504</v>
      </c>
      <c r="K15" s="3">
        <f t="shared" si="5"/>
        <v>181504</v>
      </c>
      <c r="L15" s="3">
        <f t="shared" si="5"/>
        <v>116504</v>
      </c>
      <c r="M15" s="3">
        <f t="shared" si="5"/>
        <v>181504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5</v>
      </c>
      <c r="C16" s="5">
        <v>5</v>
      </c>
      <c r="D16" s="5">
        <v>5</v>
      </c>
      <c r="E16" s="5">
        <v>5</v>
      </c>
      <c r="F16" s="5">
        <v>5</v>
      </c>
      <c r="G16" s="5">
        <v>5</v>
      </c>
      <c r="H16" s="5">
        <v>56752</v>
      </c>
      <c r="I16" s="5">
        <v>4</v>
      </c>
      <c r="J16" s="5">
        <v>6</v>
      </c>
      <c r="K16" s="5">
        <v>6</v>
      </c>
      <c r="L16" s="5">
        <v>6</v>
      </c>
      <c r="M16" s="5">
        <v>6</v>
      </c>
    </row>
    <row r="17" spans="1:13" x14ac:dyDescent="0.2">
      <c r="A17" s="4" t="s">
        <v>11</v>
      </c>
      <c r="B17" s="5">
        <v>98489</v>
      </c>
      <c r="C17" s="5">
        <v>118489</v>
      </c>
      <c r="D17" s="5">
        <v>108489</v>
      </c>
      <c r="E17" s="5">
        <v>125489</v>
      </c>
      <c r="F17" s="5">
        <v>108489</v>
      </c>
      <c r="G17" s="5">
        <v>73489</v>
      </c>
      <c r="H17" s="5">
        <v>16742</v>
      </c>
      <c r="I17" s="5">
        <v>111597</v>
      </c>
      <c r="J17" s="5">
        <v>15592</v>
      </c>
      <c r="K17" s="5">
        <v>11592</v>
      </c>
      <c r="L17" s="5">
        <v>11845</v>
      </c>
      <c r="M17" s="5">
        <v>11846</v>
      </c>
    </row>
    <row r="18" spans="1:13" x14ac:dyDescent="0.2">
      <c r="A18" s="4" t="s">
        <v>10</v>
      </c>
      <c r="B18" s="5">
        <v>2</v>
      </c>
      <c r="C18" s="5">
        <v>2</v>
      </c>
      <c r="D18" s="5">
        <v>2</v>
      </c>
      <c r="E18" s="5">
        <v>2</v>
      </c>
      <c r="F18" s="5">
        <v>2</v>
      </c>
      <c r="G18" s="5">
        <v>2</v>
      </c>
      <c r="H18" s="5">
        <v>2</v>
      </c>
      <c r="I18" s="5">
        <v>2</v>
      </c>
      <c r="J18" s="5">
        <v>2</v>
      </c>
      <c r="K18" s="5">
        <v>2</v>
      </c>
      <c r="L18" s="5">
        <v>2</v>
      </c>
      <c r="M18" s="5">
        <v>2</v>
      </c>
    </row>
    <row r="19" spans="1:13" x14ac:dyDescent="0.2">
      <c r="A19" s="4" t="s">
        <v>9</v>
      </c>
      <c r="B19" s="5">
        <v>143000</v>
      </c>
      <c r="C19" s="5">
        <v>108000</v>
      </c>
      <c r="D19" s="5">
        <v>108000</v>
      </c>
      <c r="E19" s="5">
        <v>78000</v>
      </c>
      <c r="F19" s="5">
        <v>108000</v>
      </c>
      <c r="G19" s="5">
        <v>108000</v>
      </c>
      <c r="H19" s="5">
        <v>108000</v>
      </c>
      <c r="I19" s="5">
        <v>443000</v>
      </c>
      <c r="J19" s="5">
        <v>139001</v>
      </c>
      <c r="K19" s="5">
        <v>143001</v>
      </c>
      <c r="L19" s="5">
        <v>77748</v>
      </c>
      <c r="M19" s="5">
        <v>142747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241496</v>
      </c>
      <c r="C21" s="7">
        <f t="shared" si="6"/>
        <v>226496</v>
      </c>
      <c r="D21" s="7">
        <f t="shared" si="6"/>
        <v>216496</v>
      </c>
      <c r="E21" s="7">
        <f t="shared" si="6"/>
        <v>203496</v>
      </c>
      <c r="F21" s="7">
        <f t="shared" si="6"/>
        <v>216496</v>
      </c>
      <c r="G21" s="7">
        <f t="shared" si="6"/>
        <v>181496</v>
      </c>
      <c r="H21" s="7">
        <f t="shared" si="6"/>
        <v>181496</v>
      </c>
      <c r="I21" s="7">
        <f t="shared" si="6"/>
        <v>554603</v>
      </c>
      <c r="J21" s="7">
        <f t="shared" si="6"/>
        <v>154601</v>
      </c>
      <c r="K21" s="7">
        <f t="shared" si="6"/>
        <v>154601</v>
      </c>
      <c r="L21" s="7">
        <f t="shared" si="6"/>
        <v>89601</v>
      </c>
      <c r="M21" s="7">
        <f t="shared" si="6"/>
        <v>154601</v>
      </c>
    </row>
    <row r="22" spans="1:13" x14ac:dyDescent="0.2">
      <c r="A22" s="4" t="s">
        <v>6</v>
      </c>
      <c r="B22" s="5">
        <v>6</v>
      </c>
      <c r="C22" s="5">
        <v>6</v>
      </c>
      <c r="D22" s="5">
        <v>6</v>
      </c>
      <c r="E22" s="5">
        <v>6</v>
      </c>
      <c r="F22" s="5">
        <v>6</v>
      </c>
      <c r="G22" s="5">
        <v>6</v>
      </c>
      <c r="H22" s="5">
        <v>6</v>
      </c>
      <c r="I22" s="5">
        <v>6</v>
      </c>
      <c r="J22" s="5">
        <v>8</v>
      </c>
      <c r="K22" s="5">
        <v>8</v>
      </c>
      <c r="L22" s="5">
        <v>8</v>
      </c>
      <c r="M22" s="5">
        <v>8</v>
      </c>
    </row>
    <row r="23" spans="1:13" x14ac:dyDescent="0.2">
      <c r="A23" s="4" t="s">
        <v>5</v>
      </c>
      <c r="B23" s="5">
        <v>1</v>
      </c>
      <c r="C23" s="5">
        <v>1</v>
      </c>
      <c r="D23" s="5">
        <v>1</v>
      </c>
      <c r="E23" s="5">
        <v>1</v>
      </c>
      <c r="F23" s="5">
        <v>1</v>
      </c>
      <c r="G23" s="5">
        <v>1</v>
      </c>
      <c r="H23" s="5">
        <v>1</v>
      </c>
      <c r="I23" s="5">
        <v>1</v>
      </c>
      <c r="J23" s="5">
        <v>1</v>
      </c>
      <c r="K23" s="5">
        <v>1</v>
      </c>
      <c r="L23" s="5">
        <v>1</v>
      </c>
      <c r="M23" s="5">
        <v>1</v>
      </c>
    </row>
    <row r="24" spans="1:13" ht="15" x14ac:dyDescent="0.2">
      <c r="A24" s="6" t="s">
        <v>4</v>
      </c>
      <c r="B24" s="7">
        <f t="shared" ref="B24:M24" si="7">SUM(B22:B23)</f>
        <v>7</v>
      </c>
      <c r="C24" s="7">
        <f t="shared" si="7"/>
        <v>7</v>
      </c>
      <c r="D24" s="7">
        <f t="shared" si="7"/>
        <v>7</v>
      </c>
      <c r="E24" s="7">
        <f t="shared" si="7"/>
        <v>7</v>
      </c>
      <c r="F24" s="7">
        <f t="shared" si="7"/>
        <v>7</v>
      </c>
      <c r="G24" s="7">
        <f t="shared" si="7"/>
        <v>7</v>
      </c>
      <c r="H24" s="7">
        <f t="shared" si="7"/>
        <v>7</v>
      </c>
      <c r="I24" s="7">
        <f t="shared" si="7"/>
        <v>7</v>
      </c>
      <c r="J24" s="7">
        <f t="shared" si="7"/>
        <v>9</v>
      </c>
      <c r="K24" s="7">
        <f t="shared" si="7"/>
        <v>9</v>
      </c>
      <c r="L24" s="7">
        <f t="shared" si="7"/>
        <v>9</v>
      </c>
      <c r="M24" s="7">
        <f t="shared" si="7"/>
        <v>9</v>
      </c>
    </row>
    <row r="25" spans="1:13" ht="15" x14ac:dyDescent="0.2">
      <c r="A25" s="6" t="s">
        <v>3</v>
      </c>
      <c r="B25" s="7">
        <f t="shared" ref="B25:M25" si="8">B21+B24</f>
        <v>241503</v>
      </c>
      <c r="C25" s="7">
        <f t="shared" si="8"/>
        <v>226503</v>
      </c>
      <c r="D25" s="7">
        <f t="shared" si="8"/>
        <v>216503</v>
      </c>
      <c r="E25" s="7">
        <f t="shared" si="8"/>
        <v>203503</v>
      </c>
      <c r="F25" s="7">
        <f t="shared" si="8"/>
        <v>216503</v>
      </c>
      <c r="G25" s="7">
        <f t="shared" si="8"/>
        <v>181503</v>
      </c>
      <c r="H25" s="7">
        <f t="shared" si="8"/>
        <v>181503</v>
      </c>
      <c r="I25" s="7">
        <f t="shared" si="8"/>
        <v>554610</v>
      </c>
      <c r="J25" s="7">
        <f t="shared" si="8"/>
        <v>154610</v>
      </c>
      <c r="K25" s="7">
        <f t="shared" si="8"/>
        <v>154610</v>
      </c>
      <c r="L25" s="7">
        <f t="shared" si="8"/>
        <v>89610</v>
      </c>
      <c r="M25" s="7">
        <f t="shared" si="8"/>
        <v>154610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1</v>
      </c>
      <c r="F27" s="5">
        <v>1</v>
      </c>
      <c r="G27" s="5">
        <v>1</v>
      </c>
      <c r="H27" s="5">
        <v>1</v>
      </c>
      <c r="I27" s="5">
        <v>26894</v>
      </c>
      <c r="J27" s="5">
        <v>26894</v>
      </c>
      <c r="K27" s="5">
        <v>26894</v>
      </c>
      <c r="L27" s="5">
        <v>26894</v>
      </c>
      <c r="M27" s="5">
        <v>26894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1</v>
      </c>
      <c r="F28" s="7">
        <f t="shared" si="9"/>
        <v>1</v>
      </c>
      <c r="G28" s="7">
        <f t="shared" si="9"/>
        <v>1</v>
      </c>
      <c r="H28" s="7">
        <f t="shared" si="9"/>
        <v>1</v>
      </c>
      <c r="I28" s="7">
        <f t="shared" si="9"/>
        <v>26894</v>
      </c>
      <c r="J28" s="7">
        <f t="shared" si="9"/>
        <v>26894</v>
      </c>
      <c r="K28" s="7">
        <f t="shared" si="9"/>
        <v>26894</v>
      </c>
      <c r="L28" s="7">
        <f t="shared" si="9"/>
        <v>26894</v>
      </c>
      <c r="M28" s="7">
        <f t="shared" si="9"/>
        <v>26894</v>
      </c>
    </row>
    <row r="31" spans="1:13" ht="34.5" customHeight="1" x14ac:dyDescent="0.2">
      <c r="E31" s="12"/>
      <c r="F31" s="12"/>
      <c r="G31" s="12"/>
      <c r="H31" s="12"/>
      <c r="I31" s="12"/>
      <c r="J31" s="12"/>
      <c r="K31" s="12"/>
    </row>
    <row r="33" spans="5:11" x14ac:dyDescent="0.2">
      <c r="E33" s="13"/>
      <c r="F33" s="13"/>
      <c r="G33" s="13"/>
      <c r="H33" s="13"/>
      <c r="I33" s="13"/>
      <c r="J33" s="13"/>
      <c r="K33" s="13"/>
    </row>
    <row r="35" spans="5:11" x14ac:dyDescent="0.2">
      <c r="E35" s="13"/>
      <c r="F35" s="13"/>
      <c r="G35" s="13"/>
      <c r="H35" s="13"/>
      <c r="I35" s="13"/>
      <c r="J35" s="13"/>
      <c r="K35" s="13"/>
    </row>
    <row r="36" spans="5:11" x14ac:dyDescent="0.2">
      <c r="G36" s="13"/>
    </row>
    <row r="37" spans="5:11" x14ac:dyDescent="0.2">
      <c r="E37" s="13"/>
      <c r="F37" s="13"/>
      <c r="G37" s="13"/>
      <c r="H37" s="13"/>
      <c r="I37" s="13"/>
      <c r="J37" s="13"/>
      <c r="K37" s="13"/>
    </row>
    <row r="41" spans="5:11" x14ac:dyDescent="0.2">
      <c r="E41" s="13"/>
      <c r="F41" s="13"/>
      <c r="G41" s="13"/>
      <c r="H41" s="13"/>
      <c r="I41" s="13"/>
      <c r="J41" s="13"/>
      <c r="K41" s="13"/>
    </row>
    <row r="46" spans="5:11" x14ac:dyDescent="0.2">
      <c r="E46" s="13"/>
      <c r="F46" s="13"/>
      <c r="G46" s="13"/>
      <c r="H46" s="13"/>
      <c r="I46" s="13"/>
      <c r="J46" s="13"/>
      <c r="K46" s="13"/>
    </row>
    <row r="47" spans="5:11" x14ac:dyDescent="0.2">
      <c r="F47" s="13"/>
    </row>
    <row r="48" spans="5:11" x14ac:dyDescent="0.2">
      <c r="E48" s="13"/>
      <c r="F48" s="13"/>
      <c r="G48" s="13"/>
      <c r="H48" s="13"/>
      <c r="I48" s="13"/>
      <c r="J48" s="13"/>
      <c r="K48" s="13"/>
    </row>
    <row r="50" spans="5:11" x14ac:dyDescent="0.2">
      <c r="E50" s="13"/>
      <c r="F50" s="13"/>
      <c r="G50" s="13"/>
      <c r="H50" s="13"/>
      <c r="I50" s="13"/>
      <c r="J50" s="13"/>
      <c r="K50" s="13"/>
    </row>
    <row r="52" spans="5:11" x14ac:dyDescent="0.2">
      <c r="E52" s="13"/>
      <c r="F52" s="13"/>
      <c r="G52" s="13"/>
      <c r="H52" s="13"/>
      <c r="I52" s="13"/>
      <c r="J52" s="13"/>
      <c r="K52" s="13"/>
    </row>
    <row r="56" spans="5:11" x14ac:dyDescent="0.2">
      <c r="E56" s="13"/>
      <c r="F56" s="13"/>
      <c r="G56" s="13"/>
      <c r="H56" s="13"/>
      <c r="I56" s="13"/>
      <c r="J56" s="13"/>
      <c r="K56" s="13"/>
    </row>
    <row r="58" spans="5:11" x14ac:dyDescent="0.2">
      <c r="G58" s="13"/>
      <c r="H58" s="13"/>
      <c r="I58" s="13"/>
      <c r="J58" s="13"/>
      <c r="K58" s="13"/>
    </row>
    <row r="59" spans="5:11" x14ac:dyDescent="0.2">
      <c r="G59" s="13"/>
      <c r="H59" s="13"/>
      <c r="I59" s="13"/>
      <c r="J59" s="13"/>
      <c r="K59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1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J33" sqref="J33"/>
    </sheetView>
  </sheetViews>
  <sheetFormatPr baseColWidth="10" defaultColWidth="11.5703125" defaultRowHeight="14.25" x14ac:dyDescent="0.2"/>
  <cols>
    <col min="1" max="1" width="34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4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221463.64</v>
      </c>
      <c r="C2" s="3">
        <f>C10+C13</f>
        <v>205163.04</v>
      </c>
      <c r="D2" s="3">
        <f>D10+D13</f>
        <v>181501</v>
      </c>
      <c r="E2" s="3">
        <f>E10+E13</f>
        <v>181501</v>
      </c>
      <c r="F2" s="3">
        <f>F10+F13</f>
        <v>181501</v>
      </c>
      <c r="G2" s="3">
        <f t="shared" ref="G2:K2" si="0">G10+G13</f>
        <v>3281501</v>
      </c>
      <c r="H2" s="3">
        <f t="shared" si="0"/>
        <v>181501</v>
      </c>
      <c r="I2" s="3">
        <f t="shared" si="0"/>
        <v>181501</v>
      </c>
      <c r="J2" s="3">
        <f t="shared" si="0"/>
        <v>0</v>
      </c>
      <c r="K2" s="3">
        <f t="shared" si="0"/>
        <v>256986</v>
      </c>
    </row>
    <row r="3" spans="1:16380" x14ac:dyDescent="0.2">
      <c r="A3" s="4" t="s">
        <v>21</v>
      </c>
      <c r="B3" s="5">
        <v>0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5">
        <v>0</v>
      </c>
    </row>
    <row r="4" spans="1:16380" x14ac:dyDescent="0.2">
      <c r="A4" s="4" t="s">
        <v>9</v>
      </c>
      <c r="B4" s="5">
        <v>181501</v>
      </c>
      <c r="C4" s="5">
        <v>181501</v>
      </c>
      <c r="D4" s="5">
        <v>181501</v>
      </c>
      <c r="E4" s="5">
        <v>181501</v>
      </c>
      <c r="F4" s="5">
        <v>181501</v>
      </c>
      <c r="G4" s="5">
        <v>181501</v>
      </c>
      <c r="H4" s="5">
        <v>181501</v>
      </c>
      <c r="I4" s="5">
        <v>181501</v>
      </c>
      <c r="J4" s="5">
        <v>0</v>
      </c>
      <c r="K4" s="5">
        <v>256986</v>
      </c>
    </row>
    <row r="5" spans="1:16380" x14ac:dyDescent="0.2">
      <c r="A5" s="4" t="s">
        <v>20</v>
      </c>
      <c r="B5" s="5">
        <v>39962.639999999999</v>
      </c>
      <c r="C5" s="5">
        <v>23662.04</v>
      </c>
      <c r="D5" s="5">
        <v>0</v>
      </c>
      <c r="E5" s="5">
        <v>0</v>
      </c>
      <c r="F5" s="5">
        <v>0</v>
      </c>
      <c r="G5" s="5">
        <v>3100000</v>
      </c>
      <c r="H5" s="5">
        <v>0</v>
      </c>
      <c r="I5" s="5">
        <v>0</v>
      </c>
      <c r="J5" s="5">
        <v>0</v>
      </c>
      <c r="K5" s="5">
        <v>0</v>
      </c>
    </row>
    <row r="6" spans="1:16380" ht="15" x14ac:dyDescent="0.2">
      <c r="A6" s="6" t="s">
        <v>19</v>
      </c>
      <c r="B6" s="7">
        <f>SUM(B3:B5)</f>
        <v>221463.64</v>
      </c>
      <c r="C6" s="7">
        <f>SUM(C3:C5)</f>
        <v>205163.04</v>
      </c>
      <c r="D6" s="7">
        <f>SUM(D3:D5)</f>
        <v>181501</v>
      </c>
      <c r="E6" s="7">
        <f>SUM(E3:E5)</f>
        <v>181501</v>
      </c>
      <c r="F6" s="7">
        <f>SUM(F3:F5)</f>
        <v>181501</v>
      </c>
      <c r="G6" s="7">
        <f t="shared" ref="G6:K6" si="1">SUM(G3:G5)</f>
        <v>3281501</v>
      </c>
      <c r="H6" s="7">
        <f t="shared" si="1"/>
        <v>181501</v>
      </c>
      <c r="I6" s="7">
        <f t="shared" si="1"/>
        <v>181501</v>
      </c>
      <c r="J6" s="7">
        <f t="shared" si="1"/>
        <v>0</v>
      </c>
      <c r="K6" s="7">
        <f t="shared" si="1"/>
        <v>256986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6380" s="10" customFormat="1" ht="15" x14ac:dyDescent="0.2">
      <c r="A9" s="6" t="s">
        <v>16</v>
      </c>
      <c r="B9" s="7">
        <f>SUM(B7:B8)</f>
        <v>0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>B6+B9</f>
        <v>221463.64</v>
      </c>
      <c r="C10" s="7">
        <f>C6+C9</f>
        <v>205163.04</v>
      </c>
      <c r="D10" s="7">
        <f>D6+D9</f>
        <v>181501</v>
      </c>
      <c r="E10" s="7">
        <f>E6+E9</f>
        <v>181501</v>
      </c>
      <c r="F10" s="7">
        <f>F6+F9</f>
        <v>181501</v>
      </c>
      <c r="G10" s="7">
        <f t="shared" ref="G10:K10" si="3">G6+G9</f>
        <v>3281501</v>
      </c>
      <c r="H10" s="7">
        <f t="shared" si="3"/>
        <v>181501</v>
      </c>
      <c r="I10" s="7">
        <f t="shared" si="3"/>
        <v>181501</v>
      </c>
      <c r="J10" s="7">
        <f t="shared" si="3"/>
        <v>0</v>
      </c>
      <c r="K10" s="7">
        <f t="shared" si="3"/>
        <v>256986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5" x14ac:dyDescent="0.2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212840.04</v>
      </c>
      <c r="C15" s="3">
        <f>C25+C28</f>
        <v>2101864.64</v>
      </c>
      <c r="D15" s="3">
        <f>D25+D28</f>
        <v>168828.43</v>
      </c>
      <c r="E15" s="3">
        <f>E25+E28</f>
        <v>169062</v>
      </c>
      <c r="F15" s="3">
        <f t="shared" ref="F15:K15" si="5">F25+F28</f>
        <v>169224.76</v>
      </c>
      <c r="G15" s="3">
        <f t="shared" si="5"/>
        <v>583034</v>
      </c>
      <c r="H15" s="3">
        <f t="shared" si="5"/>
        <v>177140</v>
      </c>
      <c r="I15" s="3">
        <f t="shared" si="5"/>
        <v>181386</v>
      </c>
      <c r="J15" s="3">
        <f t="shared" si="5"/>
        <v>181435</v>
      </c>
      <c r="K15" s="3">
        <f t="shared" si="5"/>
        <v>133103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">
      <c r="A17" s="4" t="s">
        <v>11</v>
      </c>
      <c r="B17" s="5">
        <v>44840.04</v>
      </c>
      <c r="C17" s="5">
        <v>93864.639999999999</v>
      </c>
      <c r="D17" s="5">
        <v>90828.43</v>
      </c>
      <c r="E17" s="5">
        <v>61062</v>
      </c>
      <c r="F17" s="5">
        <v>61224.76</v>
      </c>
      <c r="G17" s="5">
        <v>32460</v>
      </c>
      <c r="H17" s="5">
        <v>11247</v>
      </c>
      <c r="I17" s="5">
        <v>19493</v>
      </c>
      <c r="J17" s="5">
        <v>7950</v>
      </c>
      <c r="K17" s="5">
        <v>16884</v>
      </c>
    </row>
    <row r="18" spans="1:11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">
      <c r="A19" s="4" t="s">
        <v>9</v>
      </c>
      <c r="B19" s="5">
        <v>168000</v>
      </c>
      <c r="C19" s="5">
        <v>2008000</v>
      </c>
      <c r="D19" s="5">
        <v>78000</v>
      </c>
      <c r="E19" s="5">
        <v>108000</v>
      </c>
      <c r="F19" s="5">
        <v>108000</v>
      </c>
      <c r="G19" s="5">
        <v>443000</v>
      </c>
      <c r="H19" s="5">
        <v>139000</v>
      </c>
      <c r="I19" s="5">
        <v>135000</v>
      </c>
      <c r="J19" s="5">
        <v>142747</v>
      </c>
      <c r="K19" s="5">
        <v>87747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212840.04</v>
      </c>
      <c r="C21" s="7">
        <f>SUM(C16:C20)</f>
        <v>2101864.64</v>
      </c>
      <c r="D21" s="7">
        <f>SUM(D16:D20)</f>
        <v>168828.43</v>
      </c>
      <c r="E21" s="7">
        <f>SUM(E16:E20)</f>
        <v>169062</v>
      </c>
      <c r="F21" s="7">
        <f t="shared" ref="F21:K21" si="6">SUM(F16:F20)</f>
        <v>169224.76</v>
      </c>
      <c r="G21" s="7">
        <f t="shared" si="6"/>
        <v>475460</v>
      </c>
      <c r="H21" s="7">
        <f t="shared" si="6"/>
        <v>150247</v>
      </c>
      <c r="I21" s="7">
        <f t="shared" si="6"/>
        <v>154493</v>
      </c>
      <c r="J21" s="7">
        <f t="shared" si="6"/>
        <v>150697</v>
      </c>
      <c r="K21" s="7">
        <f t="shared" si="6"/>
        <v>104631</v>
      </c>
    </row>
    <row r="22" spans="1:11" x14ac:dyDescent="0.2">
      <c r="A22" s="4" t="s">
        <v>6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3845</v>
      </c>
      <c r="K22" s="5">
        <v>1579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0</v>
      </c>
      <c r="C24" s="7">
        <f>SUM(C22:C23)</f>
        <v>0</v>
      </c>
      <c r="D24" s="7">
        <f>SUM(D22:D23)</f>
        <v>0</v>
      </c>
      <c r="E24" s="7">
        <f>SUM(E22:E23)</f>
        <v>0</v>
      </c>
      <c r="F24" s="7">
        <f>SUM(F22:F23)</f>
        <v>0</v>
      </c>
      <c r="G24" s="7">
        <f t="shared" ref="G24:K24" si="7">SUM(G22:G23)</f>
        <v>0</v>
      </c>
      <c r="H24" s="7">
        <f t="shared" si="7"/>
        <v>0</v>
      </c>
      <c r="I24" s="7">
        <f t="shared" si="7"/>
        <v>0</v>
      </c>
      <c r="J24" s="7">
        <f t="shared" si="7"/>
        <v>3845</v>
      </c>
      <c r="K24" s="7">
        <f t="shared" si="7"/>
        <v>1579</v>
      </c>
    </row>
    <row r="25" spans="1:11" ht="15" x14ac:dyDescent="0.2">
      <c r="A25" s="6" t="s">
        <v>3</v>
      </c>
      <c r="B25" s="7">
        <f>B21+B24</f>
        <v>212840.04</v>
      </c>
      <c r="C25" s="7">
        <f>C21+C24</f>
        <v>2101864.64</v>
      </c>
      <c r="D25" s="7">
        <f>D21+D24</f>
        <v>168828.43</v>
      </c>
      <c r="E25" s="7">
        <f>E21+E24</f>
        <v>169062</v>
      </c>
      <c r="F25" s="7">
        <f>F21+F24</f>
        <v>169224.76</v>
      </c>
      <c r="G25" s="7">
        <f t="shared" ref="G25:K25" si="8">G21+G24</f>
        <v>475460</v>
      </c>
      <c r="H25" s="7">
        <f t="shared" si="8"/>
        <v>150247</v>
      </c>
      <c r="I25" s="7">
        <f t="shared" si="8"/>
        <v>154493</v>
      </c>
      <c r="J25" s="7">
        <f t="shared" si="8"/>
        <v>154542</v>
      </c>
      <c r="K25" s="7">
        <f t="shared" si="8"/>
        <v>106210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107574</v>
      </c>
      <c r="H27" s="5">
        <v>26893</v>
      </c>
      <c r="I27" s="5">
        <v>26893</v>
      </c>
      <c r="J27" s="5">
        <v>26893</v>
      </c>
      <c r="K27" s="5">
        <v>26893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107574</v>
      </c>
      <c r="H28" s="7">
        <f t="shared" si="9"/>
        <v>26893</v>
      </c>
      <c r="I28" s="7">
        <f t="shared" si="9"/>
        <v>26893</v>
      </c>
      <c r="J28" s="7">
        <f t="shared" si="9"/>
        <v>26893</v>
      </c>
      <c r="K28" s="7">
        <f t="shared" si="9"/>
        <v>26893</v>
      </c>
    </row>
    <row r="33" spans="3:7" ht="44.25" customHeight="1" x14ac:dyDescent="0.2">
      <c r="C33" s="12"/>
      <c r="D33" s="12"/>
      <c r="E33" s="12"/>
      <c r="F33" s="12"/>
      <c r="G33" s="12"/>
    </row>
    <row r="35" spans="3:7" x14ac:dyDescent="0.2">
      <c r="C35" s="13"/>
      <c r="D35" s="13"/>
      <c r="E35" s="13"/>
      <c r="F35" s="13"/>
      <c r="G35" s="13"/>
    </row>
    <row r="37" spans="3:7" x14ac:dyDescent="0.2">
      <c r="C37" s="13"/>
      <c r="D37" s="13"/>
      <c r="E37" s="13"/>
      <c r="G37" s="13"/>
    </row>
    <row r="38" spans="3:7" x14ac:dyDescent="0.2">
      <c r="C38" s="13"/>
    </row>
    <row r="39" spans="3:7" x14ac:dyDescent="0.2">
      <c r="C39" s="13"/>
      <c r="D39" s="13"/>
      <c r="E39" s="13"/>
      <c r="F39" s="13"/>
      <c r="G39" s="13"/>
    </row>
    <row r="43" spans="3:7" x14ac:dyDescent="0.2">
      <c r="C43" s="13"/>
      <c r="D43" s="13"/>
      <c r="E43" s="13"/>
      <c r="F43" s="13"/>
      <c r="G43" s="13"/>
    </row>
    <row r="48" spans="3:7" x14ac:dyDescent="0.2">
      <c r="C48" s="13"/>
      <c r="D48" s="13"/>
      <c r="E48" s="13"/>
      <c r="F48" s="13"/>
      <c r="G48" s="13"/>
    </row>
    <row r="50" spans="3:7" x14ac:dyDescent="0.2">
      <c r="C50" s="13"/>
      <c r="D50" s="13"/>
      <c r="E50" s="13"/>
      <c r="F50" s="13"/>
      <c r="G50" s="13"/>
    </row>
    <row r="52" spans="3:7" x14ac:dyDescent="0.2">
      <c r="C52" s="13"/>
      <c r="D52" s="13"/>
      <c r="E52" s="13"/>
      <c r="F52" s="13"/>
      <c r="G52" s="13"/>
    </row>
    <row r="54" spans="3:7" x14ac:dyDescent="0.2">
      <c r="C54" s="13"/>
      <c r="D54" s="13"/>
      <c r="E54" s="13"/>
      <c r="F54" s="13"/>
      <c r="G54" s="13"/>
    </row>
    <row r="55" spans="3:7" x14ac:dyDescent="0.2">
      <c r="F55" s="13"/>
      <c r="G55" s="13"/>
    </row>
    <row r="57" spans="3:7" x14ac:dyDescent="0.2">
      <c r="F57" s="13"/>
      <c r="G57" s="13"/>
    </row>
    <row r="58" spans="3:7" x14ac:dyDescent="0.2">
      <c r="C58" s="13"/>
      <c r="D58" s="13"/>
      <c r="E58" s="13"/>
      <c r="F58" s="13"/>
      <c r="G58" s="13"/>
    </row>
    <row r="60" spans="3:7" x14ac:dyDescent="0.2">
      <c r="C60" s="13"/>
      <c r="D60" s="13"/>
      <c r="E60" s="13"/>
      <c r="F60" s="13"/>
      <c r="G60" s="13"/>
    </row>
    <row r="61" spans="3:7" x14ac:dyDescent="0.2">
      <c r="C61" s="13"/>
      <c r="D61" s="13"/>
      <c r="E61" s="13"/>
      <c r="F61" s="13"/>
      <c r="G61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2024-08-01T11:45:48Z</dcterms:modified>
</cp:coreProperties>
</file>