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2820" windowWidth="14550" windowHeight="6945" tabRatio="601" firstSheet="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F24" i="1" l="1"/>
  <c r="F21" i="1"/>
  <c r="F25" i="1" s="1"/>
  <c r="F13" i="1"/>
  <c r="F9" i="1"/>
  <c r="F6" i="1"/>
  <c r="F10" i="1" s="1"/>
  <c r="J28" i="2" l="1"/>
  <c r="I28" i="2"/>
  <c r="H28" i="2"/>
  <c r="G28" i="2"/>
  <c r="F28" i="2"/>
  <c r="E28" i="2"/>
  <c r="D28" i="2"/>
  <c r="C28" i="2"/>
  <c r="B28" i="2"/>
  <c r="J24" i="2"/>
  <c r="I24" i="2"/>
  <c r="H24" i="2"/>
  <c r="G24" i="2"/>
  <c r="F24" i="2"/>
  <c r="E24" i="2"/>
  <c r="D24" i="2"/>
  <c r="C24" i="2"/>
  <c r="B24" i="2"/>
  <c r="J21" i="2"/>
  <c r="I21" i="2"/>
  <c r="H21" i="2"/>
  <c r="G21" i="2"/>
  <c r="F21" i="2"/>
  <c r="E21" i="2"/>
  <c r="D21" i="2"/>
  <c r="C21" i="2"/>
  <c r="B21" i="2"/>
  <c r="J13" i="2"/>
  <c r="I13" i="2"/>
  <c r="H13" i="2"/>
  <c r="G13" i="2"/>
  <c r="F13" i="2"/>
  <c r="E13" i="2"/>
  <c r="D13" i="2"/>
  <c r="C13" i="2"/>
  <c r="B13" i="2"/>
  <c r="J9" i="2"/>
  <c r="I9" i="2"/>
  <c r="H9" i="2"/>
  <c r="G9" i="2"/>
  <c r="F9" i="2"/>
  <c r="E9" i="2"/>
  <c r="D9" i="2"/>
  <c r="C9" i="2"/>
  <c r="B9" i="2"/>
  <c r="J6" i="2"/>
  <c r="I6" i="2"/>
  <c r="H6" i="2"/>
  <c r="G6" i="2"/>
  <c r="F6" i="2"/>
  <c r="E6" i="2"/>
  <c r="D6" i="2"/>
  <c r="C6" i="2"/>
  <c r="B6" i="2"/>
  <c r="L28" i="1"/>
  <c r="K28" i="1"/>
  <c r="J28" i="1"/>
  <c r="I28" i="1"/>
  <c r="H28" i="1"/>
  <c r="G28" i="1"/>
  <c r="F28" i="1"/>
  <c r="F15" i="1" s="1"/>
  <c r="E28" i="1"/>
  <c r="D28" i="1"/>
  <c r="C28" i="1"/>
  <c r="B28" i="1"/>
  <c r="L24" i="1"/>
  <c r="K24" i="1"/>
  <c r="J24" i="1"/>
  <c r="I24" i="1"/>
  <c r="H24" i="1"/>
  <c r="G24" i="1"/>
  <c r="E24" i="1"/>
  <c r="D24" i="1"/>
  <c r="C24" i="1"/>
  <c r="B24" i="1"/>
  <c r="L21" i="1"/>
  <c r="L25" i="1" s="1"/>
  <c r="L15" i="1" s="1"/>
  <c r="K21" i="1"/>
  <c r="K25" i="1" s="1"/>
  <c r="K15" i="1" s="1"/>
  <c r="J21" i="1"/>
  <c r="I21" i="1"/>
  <c r="H21" i="1"/>
  <c r="G21" i="1"/>
  <c r="E21" i="1"/>
  <c r="D21" i="1"/>
  <c r="C21" i="1"/>
  <c r="B21" i="1"/>
  <c r="L13" i="1"/>
  <c r="K13" i="1"/>
  <c r="J13" i="1"/>
  <c r="I13" i="1"/>
  <c r="H13" i="1"/>
  <c r="G13" i="1"/>
  <c r="E13" i="1"/>
  <c r="D13" i="1"/>
  <c r="C13" i="1"/>
  <c r="B13" i="1"/>
  <c r="L9" i="1"/>
  <c r="K9" i="1"/>
  <c r="J9" i="1"/>
  <c r="I9" i="1"/>
  <c r="H9" i="1"/>
  <c r="G9" i="1"/>
  <c r="E9" i="1"/>
  <c r="D9" i="1"/>
  <c r="C9" i="1"/>
  <c r="B9" i="1"/>
  <c r="L6" i="1"/>
  <c r="K6" i="1"/>
  <c r="J6" i="1"/>
  <c r="I6" i="1"/>
  <c r="H6" i="1"/>
  <c r="G6" i="1"/>
  <c r="E6" i="1"/>
  <c r="E10" i="1" s="1"/>
  <c r="E2" i="1" s="1"/>
  <c r="D6" i="1"/>
  <c r="C6" i="1"/>
  <c r="B6" i="1"/>
  <c r="G25" i="2" l="1"/>
  <c r="G15" i="2" s="1"/>
  <c r="I25" i="2"/>
  <c r="I15" i="2" s="1"/>
  <c r="G10" i="2"/>
  <c r="G2" i="2" s="1"/>
  <c r="I10" i="2"/>
  <c r="I2" i="2" s="1"/>
  <c r="F25" i="2"/>
  <c r="F15" i="2" s="1"/>
  <c r="E10" i="2"/>
  <c r="E2" i="2" s="1"/>
  <c r="D25" i="2"/>
  <c r="D15" i="2" s="1"/>
  <c r="D10" i="2"/>
  <c r="D2" i="2" s="1"/>
  <c r="C25" i="2"/>
  <c r="C15" i="2" s="1"/>
  <c r="C10" i="2"/>
  <c r="C2" i="2" s="1"/>
  <c r="B25" i="2"/>
  <c r="B15" i="2" s="1"/>
  <c r="B10" i="2"/>
  <c r="B2" i="2" s="1"/>
  <c r="G25" i="1"/>
  <c r="G15" i="1" s="1"/>
  <c r="K10" i="1"/>
  <c r="K2" i="1" s="1"/>
  <c r="H25" i="1"/>
  <c r="H15" i="1" s="1"/>
  <c r="L10" i="1"/>
  <c r="L2" i="1" s="1"/>
  <c r="I25" i="1"/>
  <c r="I15" i="1" s="1"/>
  <c r="C10" i="1"/>
  <c r="C2" i="1" s="1"/>
  <c r="D10" i="1"/>
  <c r="D2" i="1" s="1"/>
  <c r="B25" i="1"/>
  <c r="B15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2" i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<sst xmlns="http://schemas.openxmlformats.org/spreadsheetml/2006/main" count="128" uniqueCount="47">
  <si>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</si>
  <si>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</si>
  <si>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</si>
  <si>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</si>
  <si>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</si>
  <si>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</si>
  <si>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</si>
  <si>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</si>
  <si>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</si>
  <si>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</si>
  <si>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</si>
  <si>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</si>
  <si>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</si>
  <si>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</si>
  <si>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</si>
  <si>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</si>
  <si>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</si>
  <si>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</si>
  <si>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</si>
  <si>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</si>
  <si>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</si>
  <si>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</si>
  <si>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</si>
  <si>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</si>
  <si>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</si>
  <si>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</si>
  <si>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</si>
  <si>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</si>
  <si>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</si>
  <si>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</si>
  <si>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</si>
  <si>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</si>
  <si>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</si>
  <si>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</si>
  <si>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</si>
  <si>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</si>
  <si>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</si>
  <si>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</si>
  <si>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</si>
  <si>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</si>
  <si>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</si>
  <si>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</si>
  <si>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</si>
  <si>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</si>
  <si>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</si>
  <si>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-</t>
  </si>
  <si>
    <t>Consorci del Museu de Ciències Naturals de Barcelona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</si>
</sst>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6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4" t="s">
        <v>46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L2" si="0">B10+B13</f>
        <v>11183011.689999999</v>
      </c>
      <c r="C2" s="3">
        <f t="shared" si="0"/>
        <v>10610000</v>
      </c>
      <c r="D2" s="3">
        <f t="shared" si="0"/>
        <v>11735885.620000001</v>
      </c>
      <c r="E2" s="3">
        <f t="shared" si="0"/>
        <v>9034404.8499999996</v>
      </c>
      <c r="F2" s="3">
        <f t="shared" si="0"/>
        <v>9162150</v>
      </c>
      <c r="G2" s="3">
        <f t="shared" si="0"/>
        <v>8855000</v>
      </c>
      <c r="H2" s="3">
        <f t="shared" si="0"/>
        <v>8727500</v>
      </c>
      <c r="I2" s="3">
        <f t="shared" si="0"/>
        <v>8368258</v>
      </c>
      <c r="J2" s="3">
        <f t="shared" si="0"/>
        <v>8171558</v>
      </c>
      <c r="K2" s="3">
        <f t="shared" si="0"/>
        <v>8222065</v>
      </c>
      <c r="L2" s="3">
        <f t="shared" si="0"/>
        <v>8479430</v>
      </c>
      <c r="M2" s="3" t="s">
        <v>45</v>
      </c>
    </row>
    <row r="3" spans="1:16383" x14ac:dyDescent="0.2">
      <c r="A3" s="4" t="s">
        <v>21</v>
      </c>
      <c r="B3" s="5">
        <v>506601</v>
      </c>
      <c r="C3" s="5">
        <v>470397.92</v>
      </c>
      <c r="D3" s="5">
        <v>235000</v>
      </c>
      <c r="E3" s="5">
        <v>217350</v>
      </c>
      <c r="F3" s="5">
        <v>310502.65999999997</v>
      </c>
      <c r="G3" s="5">
        <v>328419</v>
      </c>
      <c r="H3" s="5">
        <v>281597</v>
      </c>
      <c r="I3" s="5">
        <v>319998</v>
      </c>
      <c r="J3" s="5">
        <v>265295</v>
      </c>
      <c r="K3" s="5">
        <v>263299</v>
      </c>
      <c r="L3" s="5">
        <v>486121</v>
      </c>
      <c r="M3" s="5" t="s">
        <v>45</v>
      </c>
    </row>
    <row r="4" spans="1:16383" x14ac:dyDescent="0.2">
      <c r="A4" s="4" t="s">
        <v>9</v>
      </c>
      <c r="B4" s="5">
        <v>10468410.689999999</v>
      </c>
      <c r="C4" s="5">
        <v>9723249.8599999994</v>
      </c>
      <c r="D4" s="5">
        <v>9264191.5</v>
      </c>
      <c r="E4" s="5">
        <v>8609054.8499999996</v>
      </c>
      <c r="F4" s="5">
        <v>8643646.3399999999</v>
      </c>
      <c r="G4" s="5">
        <v>8511580</v>
      </c>
      <c r="H4" s="5">
        <v>8445901</v>
      </c>
      <c r="I4" s="5">
        <v>8048258</v>
      </c>
      <c r="J4" s="5">
        <v>7906260</v>
      </c>
      <c r="K4" s="5">
        <v>7956767</v>
      </c>
      <c r="L4" s="5">
        <v>7991298</v>
      </c>
      <c r="M4" s="5" t="s">
        <v>45</v>
      </c>
    </row>
    <row r="5" spans="1:16383" x14ac:dyDescent="0.2">
      <c r="A5" s="4" t="s">
        <v>20</v>
      </c>
      <c r="B5" s="5">
        <v>208000</v>
      </c>
      <c r="C5" s="5">
        <v>208000</v>
      </c>
      <c r="D5" s="5">
        <v>208000</v>
      </c>
      <c r="E5" s="5">
        <v>208000</v>
      </c>
      <c r="F5" s="5">
        <v>208001</v>
      </c>
      <c r="G5" s="5">
        <v>15001</v>
      </c>
      <c r="H5" s="5">
        <v>2</v>
      </c>
      <c r="I5" s="5">
        <v>2</v>
      </c>
      <c r="J5" s="5">
        <v>2</v>
      </c>
      <c r="K5" s="5">
        <v>1998</v>
      </c>
      <c r="L5" s="5">
        <v>2001</v>
      </c>
      <c r="M5" s="5" t="s">
        <v>45</v>
      </c>
    </row>
    <row r="6" spans="1:16383" ht="15" x14ac:dyDescent="0.2">
      <c r="A6" s="6" t="s">
        <v>19</v>
      </c>
      <c r="B6" s="7">
        <f t="shared" ref="B6:L6" si="1">SUM(B3:B5)</f>
        <v>11183011.689999999</v>
      </c>
      <c r="C6" s="7">
        <f t="shared" si="1"/>
        <v>10401647.779999999</v>
      </c>
      <c r="D6" s="7">
        <f t="shared" si="1"/>
        <v>9707191.5</v>
      </c>
      <c r="E6" s="7">
        <f t="shared" si="1"/>
        <v>9034404.8499999996</v>
      </c>
      <c r="F6" s="7">
        <f t="shared" ref="F6" si="2">SUM(F3:F5)</f>
        <v>9162150</v>
      </c>
      <c r="G6" s="7">
        <f t="shared" si="1"/>
        <v>8855000</v>
      </c>
      <c r="H6" s="7">
        <f t="shared" si="1"/>
        <v>8727500</v>
      </c>
      <c r="I6" s="7">
        <f t="shared" si="1"/>
        <v>8368258</v>
      </c>
      <c r="J6" s="7">
        <f t="shared" si="1"/>
        <v>8171557</v>
      </c>
      <c r="K6" s="7">
        <f t="shared" si="1"/>
        <v>8222064</v>
      </c>
      <c r="L6" s="7">
        <f t="shared" si="1"/>
        <v>8479420</v>
      </c>
      <c r="M6" s="7" t="s">
        <v>45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 t="s">
        <v>45</v>
      </c>
    </row>
    <row r="8" spans="1:16383" x14ac:dyDescent="0.2">
      <c r="A8" s="4" t="s">
        <v>17</v>
      </c>
      <c r="B8" s="5">
        <v>0</v>
      </c>
      <c r="C8" s="5">
        <v>208352.22</v>
      </c>
      <c r="D8" s="5">
        <v>2028694.12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</v>
      </c>
      <c r="K8" s="5">
        <v>1</v>
      </c>
      <c r="L8" s="5">
        <v>10</v>
      </c>
      <c r="M8" s="5" t="s">
        <v>45</v>
      </c>
    </row>
    <row r="9" spans="1:16383" s="10" customFormat="1" ht="15" x14ac:dyDescent="0.2">
      <c r="A9" s="6" t="s">
        <v>16</v>
      </c>
      <c r="B9" s="7">
        <f t="shared" ref="B9:L9" si="3">SUM(B7:B8)</f>
        <v>0</v>
      </c>
      <c r="C9" s="7">
        <f t="shared" si="3"/>
        <v>208352.22</v>
      </c>
      <c r="D9" s="7">
        <f t="shared" si="3"/>
        <v>2028694.12</v>
      </c>
      <c r="E9" s="7">
        <f t="shared" si="3"/>
        <v>0</v>
      </c>
      <c r="F9" s="7">
        <f t="shared" ref="F9" si="4">SUM(F7:F8)</f>
        <v>0</v>
      </c>
      <c r="G9" s="7">
        <f t="shared" si="3"/>
        <v>0</v>
      </c>
      <c r="H9" s="7">
        <f t="shared" si="3"/>
        <v>0</v>
      </c>
      <c r="I9" s="7">
        <f t="shared" si="3"/>
        <v>0</v>
      </c>
      <c r="J9" s="7">
        <f t="shared" si="3"/>
        <v>1</v>
      </c>
      <c r="K9" s="7">
        <f t="shared" si="3"/>
        <v>1</v>
      </c>
      <c r="L9" s="7">
        <f t="shared" si="3"/>
        <v>10</v>
      </c>
      <c r="M9" s="7" t="s">
        <v>45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L10" si="5">B6+B9</f>
        <v>11183011.689999999</v>
      </c>
      <c r="C10" s="7">
        <f t="shared" si="5"/>
        <v>10610000</v>
      </c>
      <c r="D10" s="7">
        <f t="shared" si="5"/>
        <v>11735885.620000001</v>
      </c>
      <c r="E10" s="7">
        <f t="shared" si="5"/>
        <v>9034404.8499999996</v>
      </c>
      <c r="F10" s="7">
        <f t="shared" ref="F10" si="6">F6+F9</f>
        <v>9162150</v>
      </c>
      <c r="G10" s="7">
        <f t="shared" si="5"/>
        <v>8855000</v>
      </c>
      <c r="H10" s="7">
        <f t="shared" si="5"/>
        <v>8727500</v>
      </c>
      <c r="I10" s="7">
        <f t="shared" si="5"/>
        <v>8368258</v>
      </c>
      <c r="J10" s="7">
        <f t="shared" si="5"/>
        <v>8171558</v>
      </c>
      <c r="K10" s="7">
        <f t="shared" si="5"/>
        <v>8222065</v>
      </c>
      <c r="L10" s="7">
        <f t="shared" si="5"/>
        <v>8479430</v>
      </c>
      <c r="M10" s="7" t="s">
        <v>45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 t="s">
        <v>45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 t="s">
        <v>45</v>
      </c>
    </row>
    <row r="13" spans="1:16383" s="10" customFormat="1" ht="15" x14ac:dyDescent="0.2">
      <c r="A13" s="6" t="s">
        <v>14</v>
      </c>
      <c r="B13" s="7">
        <f t="shared" ref="B13:L13" si="7">SUM(B11:B12)</f>
        <v>0</v>
      </c>
      <c r="C13" s="7">
        <f t="shared" si="7"/>
        <v>0</v>
      </c>
      <c r="D13" s="7">
        <f t="shared" si="7"/>
        <v>0</v>
      </c>
      <c r="E13" s="7">
        <f t="shared" si="7"/>
        <v>0</v>
      </c>
      <c r="F13" s="7">
        <f t="shared" ref="F13" si="8">SUM(F11:F12)</f>
        <v>0</v>
      </c>
      <c r="G13" s="7">
        <f t="shared" si="7"/>
        <v>0</v>
      </c>
      <c r="H13" s="7">
        <f t="shared" si="7"/>
        <v>0</v>
      </c>
      <c r="I13" s="7">
        <f t="shared" si="7"/>
        <v>0</v>
      </c>
      <c r="J13" s="7">
        <f t="shared" si="7"/>
        <v>0</v>
      </c>
      <c r="K13" s="7">
        <f t="shared" si="7"/>
        <v>0</v>
      </c>
      <c r="L13" s="7">
        <f t="shared" si="7"/>
        <v>0</v>
      </c>
      <c r="M13" s="7" t="s">
        <v>45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L15" si="9">B25+B28</f>
        <v>11183011.689999999</v>
      </c>
      <c r="C15" s="3">
        <f t="shared" si="9"/>
        <v>10610000</v>
      </c>
      <c r="D15" s="3">
        <f t="shared" si="9"/>
        <v>11735885.620000001</v>
      </c>
      <c r="E15" s="3">
        <f t="shared" si="9"/>
        <v>9034404.8499999996</v>
      </c>
      <c r="F15" s="3">
        <f t="shared" si="9"/>
        <v>9162150</v>
      </c>
      <c r="G15" s="3">
        <f t="shared" si="9"/>
        <v>8855000</v>
      </c>
      <c r="H15" s="3">
        <f t="shared" si="9"/>
        <v>8727500</v>
      </c>
      <c r="I15" s="3">
        <f t="shared" si="9"/>
        <v>8368258</v>
      </c>
      <c r="J15" s="3">
        <f t="shared" si="9"/>
        <v>8171558</v>
      </c>
      <c r="K15" s="3">
        <f t="shared" si="9"/>
        <v>8222065</v>
      </c>
      <c r="L15" s="3">
        <f t="shared" si="9"/>
        <v>8479430</v>
      </c>
      <c r="M15" s="3" t="s">
        <v>45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3850842.35</v>
      </c>
      <c r="C16" s="5">
        <v>3695626.97</v>
      </c>
      <c r="D16" s="5">
        <v>3590922.07</v>
      </c>
      <c r="E16" s="5">
        <v>3558892.04</v>
      </c>
      <c r="F16" s="5">
        <v>3558892.04</v>
      </c>
      <c r="G16" s="5">
        <v>3469022</v>
      </c>
      <c r="H16" s="5">
        <v>3298022</v>
      </c>
      <c r="I16" s="5">
        <v>3224231</v>
      </c>
      <c r="J16" s="5">
        <v>3132231</v>
      </c>
      <c r="K16" s="5">
        <v>3132231</v>
      </c>
      <c r="L16" s="5">
        <v>3172231</v>
      </c>
      <c r="M16" s="5" t="s">
        <v>45</v>
      </c>
    </row>
    <row r="17" spans="1:13" x14ac:dyDescent="0.2">
      <c r="A17" s="4" t="s">
        <v>11</v>
      </c>
      <c r="B17" s="5">
        <v>7295658.3399999999</v>
      </c>
      <c r="C17" s="5">
        <v>6659511.8099999996</v>
      </c>
      <c r="D17" s="5">
        <v>6082760.4299999997</v>
      </c>
      <c r="E17" s="5">
        <v>5454002.8099999996</v>
      </c>
      <c r="F17" s="5">
        <v>5575747.96</v>
      </c>
      <c r="G17" s="5">
        <v>5358468</v>
      </c>
      <c r="H17" s="5">
        <v>5399968</v>
      </c>
      <c r="I17" s="5">
        <v>5112517</v>
      </c>
      <c r="J17" s="5">
        <v>5007414</v>
      </c>
      <c r="K17" s="5">
        <v>5057921</v>
      </c>
      <c r="L17" s="5">
        <v>5275286</v>
      </c>
      <c r="M17" s="5" t="s">
        <v>45</v>
      </c>
    </row>
    <row r="18" spans="1:13" x14ac:dyDescent="0.2">
      <c r="A18" s="4" t="s">
        <v>10</v>
      </c>
      <c r="B18" s="5">
        <v>12000</v>
      </c>
      <c r="C18" s="5">
        <v>12000</v>
      </c>
      <c r="D18" s="5">
        <v>7000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 t="s">
        <v>45</v>
      </c>
    </row>
    <row r="19" spans="1:13" x14ac:dyDescent="0.2">
      <c r="A19" s="4" t="s">
        <v>9</v>
      </c>
      <c r="B19" s="5">
        <v>24501</v>
      </c>
      <c r="C19" s="5">
        <v>34500</v>
      </c>
      <c r="D19" s="5">
        <v>26500</v>
      </c>
      <c r="E19" s="5">
        <v>21500</v>
      </c>
      <c r="F19" s="5">
        <v>27500</v>
      </c>
      <c r="G19" s="5">
        <v>27500</v>
      </c>
      <c r="H19" s="5">
        <v>29500</v>
      </c>
      <c r="I19" s="5">
        <v>31500</v>
      </c>
      <c r="J19" s="5">
        <v>31903</v>
      </c>
      <c r="K19" s="5">
        <v>31903</v>
      </c>
      <c r="L19" s="5">
        <v>31903</v>
      </c>
      <c r="M19" s="5" t="s">
        <v>45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 t="s">
        <v>45</v>
      </c>
    </row>
    <row r="21" spans="1:13" ht="15" x14ac:dyDescent="0.2">
      <c r="A21" s="6" t="s">
        <v>7</v>
      </c>
      <c r="B21" s="7">
        <f t="shared" ref="B21:L21" si="10">SUM(B16:B20)</f>
        <v>11183001.689999999</v>
      </c>
      <c r="C21" s="7">
        <f t="shared" si="10"/>
        <v>10401638.779999999</v>
      </c>
      <c r="D21" s="7">
        <f t="shared" si="10"/>
        <v>9707182.5</v>
      </c>
      <c r="E21" s="7">
        <f t="shared" si="10"/>
        <v>9034394.8499999996</v>
      </c>
      <c r="F21" s="7">
        <f t="shared" ref="F21" si="11">SUM(F16:F20)</f>
        <v>9162140</v>
      </c>
      <c r="G21" s="7">
        <f t="shared" si="10"/>
        <v>8854990</v>
      </c>
      <c r="H21" s="7">
        <f t="shared" si="10"/>
        <v>8727490</v>
      </c>
      <c r="I21" s="7">
        <f t="shared" si="10"/>
        <v>8368248</v>
      </c>
      <c r="J21" s="7">
        <f t="shared" si="10"/>
        <v>8171548</v>
      </c>
      <c r="K21" s="7">
        <f t="shared" si="10"/>
        <v>8222055</v>
      </c>
      <c r="L21" s="7">
        <f t="shared" si="10"/>
        <v>8479420</v>
      </c>
      <c r="M21" s="7" t="s">
        <v>45</v>
      </c>
    </row>
    <row r="22" spans="1:13" x14ac:dyDescent="0.2">
      <c r="A22" s="4" t="s">
        <v>6</v>
      </c>
      <c r="B22" s="5">
        <v>10</v>
      </c>
      <c r="C22" s="5">
        <v>208361.22</v>
      </c>
      <c r="D22" s="5">
        <v>2028703.12</v>
      </c>
      <c r="E22" s="5">
        <v>10</v>
      </c>
      <c r="F22" s="5">
        <v>10</v>
      </c>
      <c r="G22" s="5">
        <v>10</v>
      </c>
      <c r="H22" s="5">
        <v>10</v>
      </c>
      <c r="I22" s="5">
        <v>10</v>
      </c>
      <c r="J22" s="5">
        <v>10</v>
      </c>
      <c r="K22" s="5">
        <v>10</v>
      </c>
      <c r="L22" s="5">
        <v>10</v>
      </c>
      <c r="M22" s="5" t="s">
        <v>45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 t="s">
        <v>45</v>
      </c>
    </row>
    <row r="24" spans="1:13" ht="15" x14ac:dyDescent="0.2">
      <c r="A24" s="6" t="s">
        <v>4</v>
      </c>
      <c r="B24" s="7">
        <f t="shared" ref="B24:L24" si="12">SUM(B22:B23)</f>
        <v>10</v>
      </c>
      <c r="C24" s="7">
        <f t="shared" si="12"/>
        <v>208361.22</v>
      </c>
      <c r="D24" s="7">
        <f t="shared" si="12"/>
        <v>2028703.12</v>
      </c>
      <c r="E24" s="7">
        <f t="shared" si="12"/>
        <v>10</v>
      </c>
      <c r="F24" s="7">
        <f t="shared" ref="F24" si="13">SUM(F22:F23)</f>
        <v>10</v>
      </c>
      <c r="G24" s="7">
        <f t="shared" si="12"/>
        <v>10</v>
      </c>
      <c r="H24" s="7">
        <f t="shared" si="12"/>
        <v>10</v>
      </c>
      <c r="I24" s="7">
        <f t="shared" si="12"/>
        <v>10</v>
      </c>
      <c r="J24" s="7">
        <f t="shared" si="12"/>
        <v>10</v>
      </c>
      <c r="K24" s="7">
        <f t="shared" si="12"/>
        <v>10</v>
      </c>
      <c r="L24" s="7">
        <f t="shared" si="12"/>
        <v>10</v>
      </c>
      <c r="M24" s="7" t="s">
        <v>45</v>
      </c>
    </row>
    <row r="25" spans="1:13" ht="15" x14ac:dyDescent="0.2">
      <c r="A25" s="6" t="s">
        <v>3</v>
      </c>
      <c r="B25" s="7">
        <f t="shared" ref="B25:L25" si="14">B21+B24</f>
        <v>11183011.689999999</v>
      </c>
      <c r="C25" s="7">
        <f t="shared" si="14"/>
        <v>10610000</v>
      </c>
      <c r="D25" s="7">
        <f t="shared" si="14"/>
        <v>11735885.620000001</v>
      </c>
      <c r="E25" s="7">
        <f t="shared" si="14"/>
        <v>9034404.8499999996</v>
      </c>
      <c r="F25" s="7">
        <f t="shared" ref="F25" si="15">F21+F24</f>
        <v>9162150</v>
      </c>
      <c r="G25" s="7">
        <f t="shared" si="14"/>
        <v>8855000</v>
      </c>
      <c r="H25" s="7">
        <f t="shared" si="14"/>
        <v>8727500</v>
      </c>
      <c r="I25" s="7">
        <f t="shared" si="14"/>
        <v>8368258</v>
      </c>
      <c r="J25" s="7">
        <f t="shared" si="14"/>
        <v>8171558</v>
      </c>
      <c r="K25" s="7">
        <f t="shared" si="14"/>
        <v>8222065</v>
      </c>
      <c r="L25" s="7">
        <f t="shared" si="14"/>
        <v>8479430</v>
      </c>
      <c r="M25" s="7" t="s">
        <v>45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 t="s">
        <v>45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 t="s">
        <v>45</v>
      </c>
    </row>
    <row r="28" spans="1:13" ht="15" x14ac:dyDescent="0.2">
      <c r="A28" s="6" t="s">
        <v>0</v>
      </c>
      <c r="B28" s="7">
        <f t="shared" ref="B28:L28" si="16">SUM(B26:B27)</f>
        <v>0</v>
      </c>
      <c r="C28" s="7">
        <f t="shared" si="16"/>
        <v>0</v>
      </c>
      <c r="D28" s="7">
        <f t="shared" si="16"/>
        <v>0</v>
      </c>
      <c r="E28" s="7">
        <f t="shared" si="16"/>
        <v>0</v>
      </c>
      <c r="F28" s="7">
        <f t="shared" si="16"/>
        <v>0</v>
      </c>
      <c r="G28" s="7">
        <f t="shared" si="16"/>
        <v>0</v>
      </c>
      <c r="H28" s="7">
        <f t="shared" si="16"/>
        <v>0</v>
      </c>
      <c r="I28" s="7">
        <f t="shared" si="16"/>
        <v>0</v>
      </c>
      <c r="J28" s="7">
        <f t="shared" si="16"/>
        <v>0</v>
      </c>
      <c r="K28" s="7">
        <f t="shared" si="16"/>
        <v>0</v>
      </c>
      <c r="L28" s="7">
        <f t="shared" si="16"/>
        <v>0</v>
      </c>
      <c r="M28" s="7" t="s">
        <v>45</v>
      </c>
    </row>
    <row r="31" spans="1:13" ht="30" customHeight="1" x14ac:dyDescent="0.2">
      <c r="F31" s="12"/>
      <c r="G31" s="12"/>
      <c r="H31" s="12"/>
      <c r="I31" s="12"/>
      <c r="J31" s="12"/>
      <c r="K31" s="12"/>
    </row>
    <row r="33" spans="6:11" x14ac:dyDescent="0.2">
      <c r="F33" s="13"/>
      <c r="G33" s="13"/>
      <c r="H33" s="13"/>
      <c r="I33" s="13"/>
      <c r="J33" s="13"/>
      <c r="K33" s="13"/>
    </row>
    <row r="34" spans="6:11" x14ac:dyDescent="0.2">
      <c r="F34" s="13"/>
      <c r="G34" s="13"/>
      <c r="H34" s="13"/>
      <c r="I34" s="13"/>
      <c r="J34" s="13"/>
      <c r="K34" s="13"/>
    </row>
    <row r="35" spans="6:11" x14ac:dyDescent="0.2">
      <c r="F35" s="13"/>
      <c r="G35" s="13"/>
      <c r="H35" s="13"/>
      <c r="I35" s="13"/>
      <c r="J35" s="13"/>
      <c r="K35" s="13"/>
    </row>
    <row r="36" spans="6:11" x14ac:dyDescent="0.2">
      <c r="F36" s="13"/>
      <c r="J36" s="13"/>
      <c r="K36" s="13"/>
    </row>
    <row r="37" spans="6:11" x14ac:dyDescent="0.2">
      <c r="F37" s="13"/>
      <c r="G37" s="13"/>
      <c r="H37" s="13"/>
      <c r="I37" s="13"/>
      <c r="J37" s="13"/>
      <c r="K37" s="13"/>
    </row>
    <row r="41" spans="6:11" x14ac:dyDescent="0.2">
      <c r="F41" s="13"/>
      <c r="G41" s="13"/>
      <c r="H41" s="13"/>
      <c r="I41" s="13"/>
      <c r="J41" s="13"/>
      <c r="K41" s="13"/>
    </row>
    <row r="46" spans="6:11" x14ac:dyDescent="0.2">
      <c r="F46" s="13"/>
      <c r="G46" s="13"/>
      <c r="H46" s="13"/>
      <c r="I46" s="13"/>
      <c r="J46" s="13"/>
      <c r="K46" s="13"/>
    </row>
    <row r="47" spans="6:11" x14ac:dyDescent="0.2">
      <c r="F47" s="13"/>
      <c r="G47" s="13"/>
      <c r="H47" s="13"/>
      <c r="I47" s="13"/>
      <c r="J47" s="13"/>
      <c r="K47" s="13"/>
    </row>
    <row r="48" spans="6:11" x14ac:dyDescent="0.2">
      <c r="F48" s="13"/>
      <c r="G48" s="13"/>
      <c r="H48" s="13"/>
      <c r="I48" s="13"/>
      <c r="J48" s="13"/>
      <c r="K48" s="13"/>
    </row>
    <row r="50" spans="6:11" x14ac:dyDescent="0.2">
      <c r="F50" s="13"/>
      <c r="G50" s="13"/>
      <c r="H50" s="13"/>
      <c r="I50" s="13"/>
      <c r="J50" s="13"/>
      <c r="K50" s="13"/>
    </row>
    <row r="52" spans="6:11" x14ac:dyDescent="0.2">
      <c r="F52" s="13"/>
      <c r="G52" s="13"/>
      <c r="H52" s="13"/>
      <c r="I52" s="13"/>
      <c r="J52" s="13"/>
      <c r="K52" s="13"/>
    </row>
    <row r="56" spans="6:11" x14ac:dyDescent="0.2">
      <c r="F56" s="13"/>
      <c r="G56" s="13"/>
      <c r="H56" s="13"/>
      <c r="I56" s="13"/>
      <c r="J56" s="13"/>
      <c r="K56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D30" sqref="D30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4" t="s">
        <v>46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8" x14ac:dyDescent="0.2">
      <c r="A2" s="3" t="s">
        <v>22</v>
      </c>
      <c r="B2" s="3">
        <f>B10+B13</f>
        <v>13276344.57</v>
      </c>
      <c r="C2" s="3">
        <f>C10+C13</f>
        <v>11706596.479999999</v>
      </c>
      <c r="D2" s="3">
        <f>D10+D13</f>
        <v>10067418.9</v>
      </c>
      <c r="E2" s="3">
        <f>E10+E13</f>
        <v>9077840.8099999987</v>
      </c>
      <c r="F2" s="3">
        <f>F10+F13</f>
        <v>8904933.2599999998</v>
      </c>
      <c r="G2" s="3">
        <f t="shared" ref="G2:K2" si="0">G10+G13</f>
        <v>8882914</v>
      </c>
      <c r="H2" s="3">
        <f t="shared" si="0"/>
        <v>8900290</v>
      </c>
      <c r="I2" s="3">
        <f t="shared" si="0"/>
        <v>8528485</v>
      </c>
      <c r="J2" s="3">
        <f t="shared" si="0"/>
        <v>8703261</v>
      </c>
      <c r="K2" s="3" t="s">
        <v>45</v>
      </c>
    </row>
    <row r="3" spans="1:16380" x14ac:dyDescent="0.2">
      <c r="A3" s="4" t="s">
        <v>21</v>
      </c>
      <c r="B3" s="5">
        <v>390522.17</v>
      </c>
      <c r="C3" s="5">
        <v>257679.7</v>
      </c>
      <c r="D3" s="5">
        <v>154967.04000000001</v>
      </c>
      <c r="E3" s="5">
        <v>334043.78999999998</v>
      </c>
      <c r="F3" s="5">
        <v>344907.28</v>
      </c>
      <c r="G3" s="5">
        <v>387922</v>
      </c>
      <c r="H3" s="5">
        <v>334823</v>
      </c>
      <c r="I3" s="5">
        <v>313488</v>
      </c>
      <c r="J3" s="5">
        <v>283131</v>
      </c>
      <c r="K3" s="5" t="s">
        <v>45</v>
      </c>
    </row>
    <row r="4" spans="1:16380" x14ac:dyDescent="0.2">
      <c r="A4" s="4" t="s">
        <v>9</v>
      </c>
      <c r="B4" s="5">
        <v>10785855.310000001</v>
      </c>
      <c r="C4" s="5">
        <v>9231681.1199999992</v>
      </c>
      <c r="D4" s="5">
        <v>8643763.1400000006</v>
      </c>
      <c r="E4" s="5">
        <v>8523933.4499999993</v>
      </c>
      <c r="F4" s="5">
        <v>8450716.1300000008</v>
      </c>
      <c r="G4" s="5">
        <v>8494989</v>
      </c>
      <c r="H4" s="5">
        <v>8214036</v>
      </c>
      <c r="I4" s="5">
        <v>7995450</v>
      </c>
      <c r="J4" s="5">
        <v>8095834</v>
      </c>
      <c r="K4" s="5" t="s">
        <v>45</v>
      </c>
    </row>
    <row r="5" spans="1:16380" x14ac:dyDescent="0.2">
      <c r="A5" s="4" t="s">
        <v>20</v>
      </c>
      <c r="B5" s="5">
        <v>198000</v>
      </c>
      <c r="C5" s="5">
        <v>198000</v>
      </c>
      <c r="D5" s="5">
        <v>198000</v>
      </c>
      <c r="E5" s="5">
        <v>119171</v>
      </c>
      <c r="F5" s="5">
        <v>126.91</v>
      </c>
      <c r="G5" s="5">
        <v>3</v>
      </c>
      <c r="H5" s="5">
        <v>1431</v>
      </c>
      <c r="I5" s="5">
        <v>1089</v>
      </c>
      <c r="J5" s="5">
        <v>621</v>
      </c>
      <c r="K5" s="5" t="s">
        <v>45</v>
      </c>
    </row>
    <row r="6" spans="1:16380" ht="15" x14ac:dyDescent="0.2">
      <c r="A6" s="6" t="s">
        <v>19</v>
      </c>
      <c r="B6" s="7">
        <f>SUM(B3:B5)</f>
        <v>11374377.48</v>
      </c>
      <c r="C6" s="7">
        <f>SUM(C3:C5)</f>
        <v>9687360.8199999984</v>
      </c>
      <c r="D6" s="7">
        <f>SUM(D3:D5)</f>
        <v>8996730.1799999997</v>
      </c>
      <c r="E6" s="7">
        <f>SUM(E3:E5)</f>
        <v>8977148.2399999984</v>
      </c>
      <c r="F6" s="7">
        <f>SUM(F3:F5)</f>
        <v>8795750.3200000003</v>
      </c>
      <c r="G6" s="7">
        <f t="shared" ref="G6:K6" si="1">SUM(G3:G5)</f>
        <v>8882914</v>
      </c>
      <c r="H6" s="7">
        <f t="shared" si="1"/>
        <v>8550290</v>
      </c>
      <c r="I6" s="7">
        <f t="shared" si="1"/>
        <v>8310027</v>
      </c>
      <c r="J6" s="7">
        <f t="shared" si="1"/>
        <v>8379586</v>
      </c>
      <c r="K6" s="7" t="s">
        <v>45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 t="s">
        <v>45</v>
      </c>
    </row>
    <row r="8" spans="1:16380" x14ac:dyDescent="0.2">
      <c r="A8" s="4" t="s">
        <v>17</v>
      </c>
      <c r="B8" s="5">
        <v>1901967.09</v>
      </c>
      <c r="C8" s="5">
        <v>2019235.66</v>
      </c>
      <c r="D8" s="5">
        <v>1070688.72</v>
      </c>
      <c r="E8" s="5">
        <v>100692.57</v>
      </c>
      <c r="F8" s="5">
        <v>109182.94</v>
      </c>
      <c r="G8" s="5">
        <v>0</v>
      </c>
      <c r="H8" s="5">
        <v>350000</v>
      </c>
      <c r="I8" s="5">
        <v>218458</v>
      </c>
      <c r="J8" s="5">
        <v>323675</v>
      </c>
      <c r="K8" s="5" t="s">
        <v>45</v>
      </c>
    </row>
    <row r="9" spans="1:16380" s="10" customFormat="1" ht="15" x14ac:dyDescent="0.2">
      <c r="A9" s="6" t="s">
        <v>16</v>
      </c>
      <c r="B9" s="7">
        <f>SUM(B7:B8)</f>
        <v>1901967.09</v>
      </c>
      <c r="C9" s="7">
        <f>SUM(C7:C8)</f>
        <v>2019235.66</v>
      </c>
      <c r="D9" s="7">
        <f>SUM(D7:D8)</f>
        <v>1070688.72</v>
      </c>
      <c r="E9" s="7">
        <f>SUM(E7:E8)</f>
        <v>100692.57</v>
      </c>
      <c r="F9" s="7">
        <f>SUM(F7:F8)</f>
        <v>109182.94</v>
      </c>
      <c r="G9" s="7">
        <f t="shared" ref="G9:K9" si="2">SUM(G7:G8)</f>
        <v>0</v>
      </c>
      <c r="H9" s="7">
        <f t="shared" si="2"/>
        <v>350000</v>
      </c>
      <c r="I9" s="7">
        <f t="shared" si="2"/>
        <v>218458</v>
      </c>
      <c r="J9" s="7">
        <f t="shared" si="2"/>
        <v>323675</v>
      </c>
      <c r="K9" s="7" t="s">
        <v>45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>B6+B9</f>
        <v>13276344.57</v>
      </c>
      <c r="C10" s="7">
        <f>C6+C9</f>
        <v>11706596.479999999</v>
      </c>
      <c r="D10" s="7">
        <f>D6+D9</f>
        <v>10067418.9</v>
      </c>
      <c r="E10" s="7">
        <f>E6+E9</f>
        <v>9077840.8099999987</v>
      </c>
      <c r="F10" s="7">
        <f>F6+F9</f>
        <v>8904933.2599999998</v>
      </c>
      <c r="G10" s="7">
        <f t="shared" ref="G10:K10" si="3">G6+G9</f>
        <v>8882914</v>
      </c>
      <c r="H10" s="7">
        <f t="shared" si="3"/>
        <v>8900290</v>
      </c>
      <c r="I10" s="7">
        <f t="shared" si="3"/>
        <v>8528485</v>
      </c>
      <c r="J10" s="7">
        <f t="shared" si="3"/>
        <v>8703261</v>
      </c>
      <c r="K10" s="7" t="s">
        <v>45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 t="s">
        <v>45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 t="s">
        <v>45</v>
      </c>
    </row>
    <row r="13" spans="1:16380" s="10" customFormat="1" ht="15" x14ac:dyDescent="0.2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 t="s">
        <v>45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12328679.91</v>
      </c>
      <c r="C15" s="3">
        <f>C25+C28</f>
        <v>10583386.189999999</v>
      </c>
      <c r="D15" s="3">
        <f>D25+D28</f>
        <v>9065805</v>
      </c>
      <c r="E15" s="3">
        <f>E25+E28</f>
        <v>9018187.0700000022</v>
      </c>
      <c r="F15" s="3">
        <f t="shared" ref="F15:K15" si="5">F25+F28</f>
        <v>8889103.2800000012</v>
      </c>
      <c r="G15" s="3">
        <f t="shared" si="5"/>
        <v>9161351</v>
      </c>
      <c r="H15" s="3">
        <f t="shared" si="5"/>
        <v>8485862</v>
      </c>
      <c r="I15" s="3">
        <f t="shared" si="5"/>
        <v>7985452</v>
      </c>
      <c r="J15" s="3">
        <f t="shared" si="5"/>
        <v>8532662</v>
      </c>
      <c r="K15" s="3" t="s">
        <v>45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3100746.14</v>
      </c>
      <c r="C16" s="5">
        <v>2927542.57</v>
      </c>
      <c r="D16" s="5">
        <v>3016246.79</v>
      </c>
      <c r="E16" s="5">
        <v>3216965.97</v>
      </c>
      <c r="F16" s="5">
        <v>3063686.58</v>
      </c>
      <c r="G16" s="5">
        <v>2983060</v>
      </c>
      <c r="H16" s="5">
        <v>2987221</v>
      </c>
      <c r="I16" s="5">
        <v>2867105</v>
      </c>
      <c r="J16" s="5">
        <v>3045166</v>
      </c>
      <c r="K16" s="5" t="s">
        <v>45</v>
      </c>
    </row>
    <row r="17" spans="1:11" x14ac:dyDescent="0.2">
      <c r="A17" s="4" t="s">
        <v>11</v>
      </c>
      <c r="B17" s="5">
        <v>6852647.96</v>
      </c>
      <c r="C17" s="5">
        <v>6371858.4400000004</v>
      </c>
      <c r="D17" s="5">
        <v>5676492.3899999997</v>
      </c>
      <c r="E17" s="5">
        <v>5521199.1100000003</v>
      </c>
      <c r="F17" s="5">
        <v>5537070.1600000001</v>
      </c>
      <c r="G17" s="5">
        <v>5459162</v>
      </c>
      <c r="H17" s="5">
        <v>5168744</v>
      </c>
      <c r="I17" s="5">
        <v>5081952</v>
      </c>
      <c r="J17" s="5">
        <v>5438622</v>
      </c>
      <c r="K17" s="5" t="s">
        <v>45</v>
      </c>
    </row>
    <row r="18" spans="1:11" x14ac:dyDescent="0.2">
      <c r="A18" s="4" t="s">
        <v>10</v>
      </c>
      <c r="B18" s="5">
        <v>8967.4699999999993</v>
      </c>
      <c r="C18" s="5">
        <v>43387.76</v>
      </c>
      <c r="D18" s="5">
        <v>0</v>
      </c>
      <c r="E18" s="5">
        <v>10761.22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 t="s">
        <v>45</v>
      </c>
    </row>
    <row r="19" spans="1:11" x14ac:dyDescent="0.2">
      <c r="A19" s="4" t="s">
        <v>9</v>
      </c>
      <c r="B19" s="5">
        <v>29100</v>
      </c>
      <c r="C19" s="5">
        <v>17800</v>
      </c>
      <c r="D19" s="5">
        <v>17800</v>
      </c>
      <c r="E19" s="5">
        <v>33881.47</v>
      </c>
      <c r="F19" s="5">
        <v>51855.14</v>
      </c>
      <c r="G19" s="5">
        <v>23300</v>
      </c>
      <c r="H19" s="5">
        <v>21510</v>
      </c>
      <c r="I19" s="5">
        <v>5403</v>
      </c>
      <c r="J19" s="5">
        <v>5403</v>
      </c>
      <c r="K19" s="5" t="s">
        <v>45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 t="s">
        <v>45</v>
      </c>
    </row>
    <row r="21" spans="1:11" ht="15" x14ac:dyDescent="0.2">
      <c r="A21" s="6" t="s">
        <v>7</v>
      </c>
      <c r="B21" s="7">
        <f>SUM(B16:B20)</f>
        <v>9991461.5700000003</v>
      </c>
      <c r="C21" s="7">
        <f>SUM(C16:C20)</f>
        <v>9360588.7699999996</v>
      </c>
      <c r="D21" s="7">
        <f>SUM(D16:D20)</f>
        <v>8710539.1799999997</v>
      </c>
      <c r="E21" s="7">
        <f>SUM(E16:E20)</f>
        <v>8782807.7700000014</v>
      </c>
      <c r="F21" s="7">
        <f t="shared" ref="F21:K21" si="6">SUM(F16:F20)</f>
        <v>8652611.8800000008</v>
      </c>
      <c r="G21" s="7">
        <f t="shared" si="6"/>
        <v>8465522</v>
      </c>
      <c r="H21" s="7">
        <f t="shared" si="6"/>
        <v>8177475</v>
      </c>
      <c r="I21" s="7">
        <f t="shared" si="6"/>
        <v>7954460</v>
      </c>
      <c r="J21" s="7">
        <f t="shared" si="6"/>
        <v>8489191</v>
      </c>
      <c r="K21" s="7" t="s">
        <v>45</v>
      </c>
    </row>
    <row r="22" spans="1:11" x14ac:dyDescent="0.2">
      <c r="A22" s="4" t="s">
        <v>6</v>
      </c>
      <c r="B22" s="5">
        <v>2337218.34</v>
      </c>
      <c r="C22" s="5">
        <v>1222797.42</v>
      </c>
      <c r="D22" s="5">
        <v>355265.82</v>
      </c>
      <c r="E22" s="5">
        <v>235379.3</v>
      </c>
      <c r="F22" s="5">
        <v>236491.4</v>
      </c>
      <c r="G22" s="5">
        <v>695829</v>
      </c>
      <c r="H22" s="5">
        <v>308387</v>
      </c>
      <c r="I22" s="5">
        <v>30992</v>
      </c>
      <c r="J22" s="5">
        <v>43471</v>
      </c>
      <c r="K22" s="5" t="s">
        <v>45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 t="s">
        <v>45</v>
      </c>
    </row>
    <row r="24" spans="1:11" ht="15" x14ac:dyDescent="0.2">
      <c r="A24" s="6" t="s">
        <v>4</v>
      </c>
      <c r="B24" s="7">
        <f>SUM(B22:B23)</f>
        <v>2337218.34</v>
      </c>
      <c r="C24" s="7">
        <f>SUM(C22:C23)</f>
        <v>1222797.42</v>
      </c>
      <c r="D24" s="7">
        <f>SUM(D22:D23)</f>
        <v>355265.82</v>
      </c>
      <c r="E24" s="7">
        <f>SUM(E22:E23)</f>
        <v>235379.3</v>
      </c>
      <c r="F24" s="7">
        <f>SUM(F22:F23)</f>
        <v>236491.4</v>
      </c>
      <c r="G24" s="7">
        <f t="shared" ref="G24:K24" si="7">SUM(G22:G23)</f>
        <v>695829</v>
      </c>
      <c r="H24" s="7">
        <f t="shared" si="7"/>
        <v>308387</v>
      </c>
      <c r="I24" s="7">
        <f t="shared" si="7"/>
        <v>30992</v>
      </c>
      <c r="J24" s="7">
        <f t="shared" si="7"/>
        <v>43471</v>
      </c>
      <c r="K24" s="7" t="s">
        <v>45</v>
      </c>
    </row>
    <row r="25" spans="1:11" ht="30" x14ac:dyDescent="0.2">
      <c r="A25" s="6" t="s">
        <v>3</v>
      </c>
      <c r="B25" s="7">
        <f>B21+B24</f>
        <v>12328679.91</v>
      </c>
      <c r="C25" s="7">
        <f>C21+C24</f>
        <v>10583386.189999999</v>
      </c>
      <c r="D25" s="7">
        <f>D21+D24</f>
        <v>9065805</v>
      </c>
      <c r="E25" s="7">
        <f>E21+E24</f>
        <v>9018187.0700000022</v>
      </c>
      <c r="F25" s="7">
        <f>F21+F24</f>
        <v>8889103.2800000012</v>
      </c>
      <c r="G25" s="7">
        <f t="shared" ref="G25:K25" si="8">G21+G24</f>
        <v>9161351</v>
      </c>
      <c r="H25" s="7">
        <f t="shared" si="8"/>
        <v>8485862</v>
      </c>
      <c r="I25" s="7">
        <f t="shared" si="8"/>
        <v>7985452</v>
      </c>
      <c r="J25" s="7">
        <f t="shared" si="8"/>
        <v>8532662</v>
      </c>
      <c r="K25" s="7" t="s">
        <v>45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 t="s">
        <v>45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 t="s">
        <v>45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 t="s">
        <v>45</v>
      </c>
    </row>
    <row r="32" spans="1:11" ht="37.5" customHeight="1" x14ac:dyDescent="0.2">
      <c r="C32" s="12"/>
      <c r="D32" s="12"/>
      <c r="E32" s="12"/>
      <c r="F32" s="12"/>
    </row>
    <row r="34" spans="3:6" x14ac:dyDescent="0.2">
      <c r="C34" s="13"/>
      <c r="D34" s="13"/>
      <c r="E34" s="13"/>
      <c r="F34" s="13"/>
    </row>
    <row r="35" spans="3:6" x14ac:dyDescent="0.2">
      <c r="C35" s="13"/>
      <c r="D35" s="13"/>
      <c r="E35" s="13"/>
      <c r="F35" s="13"/>
    </row>
    <row r="36" spans="3:6" x14ac:dyDescent="0.2">
      <c r="C36" s="13"/>
      <c r="D36" s="13"/>
      <c r="E36" s="13"/>
      <c r="F36" s="13"/>
    </row>
    <row r="37" spans="3:6" x14ac:dyDescent="0.2">
      <c r="D37" s="13"/>
      <c r="E37" s="13"/>
    </row>
    <row r="38" spans="3:6" x14ac:dyDescent="0.2">
      <c r="C38" s="13"/>
      <c r="D38" s="13"/>
      <c r="E38" s="13"/>
      <c r="F38" s="13"/>
    </row>
    <row r="40" spans="3:6" x14ac:dyDescent="0.2">
      <c r="D40" s="13"/>
      <c r="E40" s="13"/>
      <c r="F40" s="13"/>
    </row>
    <row r="41" spans="3:6" x14ac:dyDescent="0.2">
      <c r="D41" s="13"/>
      <c r="E41" s="13"/>
      <c r="F41" s="13"/>
    </row>
    <row r="42" spans="3:6" x14ac:dyDescent="0.2">
      <c r="C42" s="13"/>
      <c r="D42" s="13"/>
      <c r="E42" s="13"/>
      <c r="F42" s="13"/>
    </row>
    <row r="47" spans="3:6" x14ac:dyDescent="0.2">
      <c r="C47" s="13"/>
      <c r="D47" s="13"/>
      <c r="E47" s="13"/>
      <c r="F47" s="13"/>
    </row>
    <row r="48" spans="3:6" x14ac:dyDescent="0.2">
      <c r="C48" s="13"/>
      <c r="D48" s="13"/>
      <c r="E48" s="13"/>
      <c r="F48" s="13"/>
    </row>
    <row r="49" spans="3:6" x14ac:dyDescent="0.2">
      <c r="C49" s="13"/>
      <c r="D49" s="13"/>
      <c r="E49" s="13"/>
      <c r="F49" s="13"/>
    </row>
    <row r="51" spans="3:6" x14ac:dyDescent="0.2">
      <c r="C51" s="13"/>
      <c r="D51" s="13"/>
      <c r="E51" s="13"/>
      <c r="F51" s="13"/>
    </row>
    <row r="53" spans="3:6" x14ac:dyDescent="0.2">
      <c r="C53" s="13"/>
      <c r="D53" s="13"/>
      <c r="E53" s="13"/>
      <c r="F53" s="13"/>
    </row>
    <row r="54" spans="3:6" x14ac:dyDescent="0.2">
      <c r="C54" s="13"/>
      <c r="D54" s="13"/>
      <c r="E54" s="13"/>
      <c r="F54" s="13"/>
    </row>
    <row r="56" spans="3:6" x14ac:dyDescent="0.2">
      <c r="C56" s="13"/>
      <c r="D56" s="13"/>
      <c r="E56" s="13"/>
      <c r="F56" s="13"/>
    </row>
    <row r="57" spans="3:6" x14ac:dyDescent="0.2">
      <c r="C57" s="13"/>
      <c r="D57" s="13"/>
      <c r="E57" s="13"/>
      <c r="F57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2024-08-01T11:57:04Z</dcterms:modified>
</cp:coreProperties>
</file>