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756" yWindow="900" windowWidth="16032" windowHeight="7716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D28" i="1" l="1"/>
  <c r="D24" i="1"/>
  <c r="D21" i="1"/>
  <c r="D25" i="1" s="1"/>
  <c r="D15" i="1" s="1"/>
  <c r="D13" i="1"/>
  <c r="D9" i="1"/>
  <c r="D6" i="1"/>
  <c r="D10" i="1" s="1"/>
  <c r="D2" i="1" s="1"/>
  <c r="H28" i="2" l="1"/>
  <c r="G28" i="2"/>
  <c r="F28" i="2"/>
  <c r="E28" i="2"/>
  <c r="D28" i="2"/>
  <c r="C28" i="2"/>
  <c r="B28" i="2"/>
  <c r="H24" i="2"/>
  <c r="G24" i="2"/>
  <c r="F24" i="2"/>
  <c r="E24" i="2"/>
  <c r="D24" i="2"/>
  <c r="C24" i="2"/>
  <c r="B24" i="2"/>
  <c r="H21" i="2"/>
  <c r="G21" i="2"/>
  <c r="F21" i="2"/>
  <c r="E21" i="2"/>
  <c r="D21" i="2"/>
  <c r="C21" i="2"/>
  <c r="B21" i="2"/>
  <c r="H13" i="2"/>
  <c r="G13" i="2"/>
  <c r="F13" i="2"/>
  <c r="E13" i="2"/>
  <c r="D13" i="2"/>
  <c r="C13" i="2"/>
  <c r="B13" i="2"/>
  <c r="H9" i="2"/>
  <c r="G9" i="2"/>
  <c r="F9" i="2"/>
  <c r="E9" i="2"/>
  <c r="D9" i="2"/>
  <c r="C9" i="2"/>
  <c r="B9" i="2"/>
  <c r="H6" i="2"/>
  <c r="G6" i="2"/>
  <c r="F6" i="2"/>
  <c r="E6" i="2"/>
  <c r="E10" i="2" s="1"/>
  <c r="E2" i="2" s="1"/>
  <c r="D6" i="2"/>
  <c r="C6" i="2"/>
  <c r="B6" i="2"/>
  <c r="J28" i="1"/>
  <c r="I28" i="1"/>
  <c r="H28" i="1"/>
  <c r="G28" i="1"/>
  <c r="F28" i="1"/>
  <c r="E28" i="1"/>
  <c r="C28" i="1"/>
  <c r="B28" i="1"/>
  <c r="J24" i="1"/>
  <c r="I24" i="1"/>
  <c r="H24" i="1"/>
  <c r="G24" i="1"/>
  <c r="F24" i="1"/>
  <c r="E24" i="1"/>
  <c r="C24" i="1"/>
  <c r="B24" i="1"/>
  <c r="J21" i="1"/>
  <c r="I21" i="1"/>
  <c r="H21" i="1"/>
  <c r="G21" i="1"/>
  <c r="F21" i="1"/>
  <c r="E21" i="1"/>
  <c r="C21" i="1"/>
  <c r="B21" i="1"/>
  <c r="J13" i="1"/>
  <c r="I13" i="1"/>
  <c r="H13" i="1"/>
  <c r="G13" i="1"/>
  <c r="F13" i="1"/>
  <c r="E13" i="1"/>
  <c r="C13" i="1"/>
  <c r="B13" i="1"/>
  <c r="J9" i="1"/>
  <c r="I9" i="1"/>
  <c r="H9" i="1"/>
  <c r="G9" i="1"/>
  <c r="F9" i="1"/>
  <c r="E9" i="1"/>
  <c r="C9" i="1"/>
  <c r="B9" i="1"/>
  <c r="J6" i="1"/>
  <c r="I6" i="1"/>
  <c r="H6" i="1"/>
  <c r="G6" i="1"/>
  <c r="F6" i="1"/>
  <c r="E6" i="1"/>
  <c r="E10" i="1" s="1"/>
  <c r="E2" i="1" s="1"/>
  <c r="C6" i="1"/>
  <c r="B6" i="1"/>
  <c r="D25" i="2" l="1"/>
  <c r="D15" i="2" s="1"/>
  <c r="B10" i="2"/>
  <c r="B2" i="2" s="1"/>
  <c r="G10" i="2"/>
  <c r="G2" i="2" s="1"/>
  <c r="G25" i="2"/>
  <c r="G15" i="2" s="1"/>
  <c r="C10" i="2"/>
  <c r="C2" i="2" s="1"/>
  <c r="D10" i="2"/>
  <c r="D2" i="2" s="1"/>
  <c r="B25" i="2"/>
  <c r="B15" i="2" s="1"/>
  <c r="C25" i="2"/>
  <c r="C15" i="2" s="1"/>
  <c r="F25" i="2"/>
  <c r="F15" i="2" s="1"/>
  <c r="B25" i="1"/>
  <c r="B15" i="1" s="1"/>
  <c r="C10" i="1"/>
  <c r="C2" i="1" s="1"/>
  <c r="G25" i="1"/>
  <c r="G15" i="1" s="1"/>
  <c r="H25" i="1"/>
  <c r="H15" i="1" s="1"/>
  <c r="I25" i="1"/>
  <c r="I15" i="1" s="1"/>
  <c r="F25" i="1"/>
  <c r="F15" i="1" s="1"/>
  <c r="E25" i="2"/>
  <c r="E15" i="2" s="1"/>
  <c r="F10" i="2"/>
  <c r="F2" i="2" s="1"/>
  <c r="H25" i="2"/>
  <c r="H15" i="2" s="1"/>
  <c r="H10" i="2"/>
  <c r="H2" i="2" s="1"/>
  <c r="C25" i="1"/>
  <c r="C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<sst xmlns="http://schemas.openxmlformats.org/spreadsheetml/2006/main" count="232" uniqueCount="47">
  <si>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</si>
  <si>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</si>
  <si>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</si>
  <si>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</si>
  <si>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</si>
  <si>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</si>
  <si>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</si>
  <si>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</si>
  <si>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</si>
  <si>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</si>
  <si>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</si>
  <si>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</si>
  <si>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</si>
  <si>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</si>
  <si>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</si>
  <si>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</si>
  <si>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</si>
  <si>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</si>
  <si>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</si>
  <si>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</si>
  <si>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</si>
  <si>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</si>
  <si>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</si>
  <si>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</si>
  <si>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</si>
  <si>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</si>
  <si>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</si>
  <si>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</si>
  <si>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</si>
  <si>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</si>
  <si>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</si>
  <si>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</si>
  <si>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</si>
  <si>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</si>
  <si>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</si>
  <si>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</si>
  <si>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</si>
  <si>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</si>
  <si>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</si>
  <si>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</si>
  <si>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</si>
  <si>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</si>
  <si>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</si>
  <si>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</si>
  <si>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</si>
  <si>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-</t>
  </si>
  <si>
    <t>Fundació Carles Pi i Sunyer d'estudis autonòmics i locals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</si>
</sst>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8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F22" sqref="F22"/>
    </sheetView>
  </sheetViews>
  <sheetFormatPr baseColWidth="10" defaultColWidth="11.5546875" defaultRowHeight="13.8" x14ac:dyDescent="0.25"/>
  <cols>
    <col min="1" max="1" width="33" style="1" customWidth="1"/>
    <col min="2" max="5" width="19.5546875" style="1" customWidth="1"/>
    <col min="6" max="6" width="19.33203125" style="1" customWidth="1"/>
    <col min="7" max="13" width="21.6640625" style="1" customWidth="1"/>
    <col min="14" max="16384" width="11.5546875" style="1"/>
  </cols>
  <sheetData>
    <row r="1" spans="1:16383" ht="27.6" x14ac:dyDescent="0.25">
      <c r="A1" s="12" t="s">
        <v>46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399999999999999" x14ac:dyDescent="0.25">
      <c r="A2" s="3" t="s">
        <v>22</v>
      </c>
      <c r="B2" s="3">
        <f t="shared" ref="B2:M2" si="0">B10+B13</f>
        <v>739780.83899999992</v>
      </c>
      <c r="C2" s="3">
        <f t="shared" si="0"/>
        <v>704906.71000000008</v>
      </c>
      <c r="D2" s="3">
        <f t="shared" ref="D2" si="1">D10+D13</f>
        <v>671158.76</v>
      </c>
      <c r="E2" s="3">
        <f t="shared" si="0"/>
        <v>662582</v>
      </c>
      <c r="F2" s="3">
        <f t="shared" si="0"/>
        <v>661679</v>
      </c>
      <c r="G2" s="3">
        <f t="shared" si="0"/>
        <v>691965</v>
      </c>
      <c r="H2" s="3">
        <f t="shared" si="0"/>
        <v>625956</v>
      </c>
      <c r="I2" s="3">
        <f t="shared" si="0"/>
        <v>611345</v>
      </c>
      <c r="J2" s="3">
        <f t="shared" si="0"/>
        <v>563330</v>
      </c>
      <c r="K2" s="3" t="s">
        <v>45</v>
      </c>
      <c r="L2" s="3" t="s">
        <v>45</v>
      </c>
      <c r="M2" s="3" t="s">
        <v>45</v>
      </c>
    </row>
    <row r="3" spans="1:16383" x14ac:dyDescent="0.25">
      <c r="A3" s="4" t="s">
        <v>21</v>
      </c>
      <c r="B3" s="5">
        <v>78238.12</v>
      </c>
      <c r="C3" s="5">
        <v>91442.559999999998</v>
      </c>
      <c r="D3" s="5">
        <v>93444.44</v>
      </c>
      <c r="E3" s="5">
        <v>56582</v>
      </c>
      <c r="F3" s="5">
        <v>112679</v>
      </c>
      <c r="G3" s="5">
        <v>116265</v>
      </c>
      <c r="H3" s="5">
        <v>75836</v>
      </c>
      <c r="I3" s="5">
        <v>86745</v>
      </c>
      <c r="J3" s="5">
        <v>53260</v>
      </c>
      <c r="K3" s="5" t="s">
        <v>45</v>
      </c>
      <c r="L3" s="5" t="s">
        <v>45</v>
      </c>
      <c r="M3" s="5" t="s">
        <v>45</v>
      </c>
    </row>
    <row r="4" spans="1:16383" x14ac:dyDescent="0.25">
      <c r="A4" s="4" t="s">
        <v>9</v>
      </c>
      <c r="B4" s="5">
        <v>632380.9</v>
      </c>
      <c r="C4" s="5">
        <v>588224.23</v>
      </c>
      <c r="D4" s="5">
        <v>557272.80000000005</v>
      </c>
      <c r="E4" s="5">
        <v>586300</v>
      </c>
      <c r="F4" s="5">
        <v>529300</v>
      </c>
      <c r="G4" s="5">
        <v>556000</v>
      </c>
      <c r="H4" s="5">
        <v>530800</v>
      </c>
      <c r="I4" s="5">
        <v>523800</v>
      </c>
      <c r="J4" s="5">
        <v>485800</v>
      </c>
      <c r="K4" s="5" t="s">
        <v>45</v>
      </c>
      <c r="L4" s="5" t="s">
        <v>45</v>
      </c>
      <c r="M4" s="5" t="s">
        <v>45</v>
      </c>
    </row>
    <row r="5" spans="1:16383" x14ac:dyDescent="0.25">
      <c r="A5" s="4" t="s">
        <v>20</v>
      </c>
      <c r="B5" s="5">
        <v>26349.94</v>
      </c>
      <c r="C5" s="5">
        <v>21064</v>
      </c>
      <c r="D5" s="5">
        <v>20441.52</v>
      </c>
      <c r="E5" s="5">
        <v>19700</v>
      </c>
      <c r="F5" s="5">
        <v>19700</v>
      </c>
      <c r="G5" s="5">
        <v>19700</v>
      </c>
      <c r="H5" s="5">
        <v>19320</v>
      </c>
      <c r="I5" s="5">
        <v>800</v>
      </c>
      <c r="J5" s="5">
        <v>24270</v>
      </c>
      <c r="K5" s="5" t="s">
        <v>45</v>
      </c>
      <c r="L5" s="5" t="s">
        <v>45</v>
      </c>
      <c r="M5" s="5" t="s">
        <v>45</v>
      </c>
    </row>
    <row r="6" spans="1:16383" x14ac:dyDescent="0.25">
      <c r="A6" s="6" t="s">
        <v>19</v>
      </c>
      <c r="B6" s="7">
        <f t="shared" ref="B6:M6" si="2">SUM(B3:B5)</f>
        <v>736968.96</v>
      </c>
      <c r="C6" s="7">
        <f t="shared" si="2"/>
        <v>700730.79</v>
      </c>
      <c r="D6" s="7">
        <f t="shared" ref="D6" si="3">SUM(D3:D5)</f>
        <v>671158.76</v>
      </c>
      <c r="E6" s="7">
        <f t="shared" si="2"/>
        <v>662582</v>
      </c>
      <c r="F6" s="7">
        <f t="shared" si="2"/>
        <v>661679</v>
      </c>
      <c r="G6" s="7">
        <f t="shared" si="2"/>
        <v>691965</v>
      </c>
      <c r="H6" s="7">
        <f t="shared" si="2"/>
        <v>625956</v>
      </c>
      <c r="I6" s="7">
        <f t="shared" si="2"/>
        <v>611345</v>
      </c>
      <c r="J6" s="7">
        <f t="shared" si="2"/>
        <v>563330</v>
      </c>
      <c r="K6" s="7" t="s">
        <v>45</v>
      </c>
      <c r="L6" s="7" t="s">
        <v>45</v>
      </c>
      <c r="M6" s="7" t="s">
        <v>45</v>
      </c>
    </row>
    <row r="7" spans="1:16383" x14ac:dyDescent="0.25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 t="s">
        <v>45</v>
      </c>
      <c r="L7" s="5" t="s">
        <v>45</v>
      </c>
      <c r="M7" s="5" t="s">
        <v>45</v>
      </c>
    </row>
    <row r="8" spans="1:16383" x14ac:dyDescent="0.25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 t="s">
        <v>45</v>
      </c>
      <c r="L8" s="5" t="s">
        <v>45</v>
      </c>
      <c r="M8" s="5" t="s">
        <v>45</v>
      </c>
    </row>
    <row r="9" spans="1:16383" s="10" customFormat="1" x14ac:dyDescent="0.25">
      <c r="A9" s="6" t="s">
        <v>16</v>
      </c>
      <c r="B9" s="7">
        <f t="shared" ref="B9:M9" si="4">SUM(B7:B8)</f>
        <v>0</v>
      </c>
      <c r="C9" s="7">
        <f t="shared" si="4"/>
        <v>0</v>
      </c>
      <c r="D9" s="7">
        <f t="shared" ref="D9" si="5">SUM(D7:D8)</f>
        <v>0</v>
      </c>
      <c r="E9" s="7">
        <f t="shared" si="4"/>
        <v>0</v>
      </c>
      <c r="F9" s="7">
        <f t="shared" si="4"/>
        <v>0</v>
      </c>
      <c r="G9" s="7">
        <f t="shared" si="4"/>
        <v>0</v>
      </c>
      <c r="H9" s="7">
        <f t="shared" si="4"/>
        <v>0</v>
      </c>
      <c r="I9" s="7">
        <f t="shared" si="4"/>
        <v>0</v>
      </c>
      <c r="J9" s="7">
        <f t="shared" si="4"/>
        <v>0</v>
      </c>
      <c r="K9" s="7" t="s">
        <v>45</v>
      </c>
      <c r="L9" s="7" t="s">
        <v>45</v>
      </c>
      <c r="M9" s="7" t="s">
        <v>45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x14ac:dyDescent="0.25">
      <c r="A10" s="6" t="s">
        <v>15</v>
      </c>
      <c r="B10" s="7">
        <f t="shared" ref="B10:M10" si="6">B6+B9</f>
        <v>736968.96</v>
      </c>
      <c r="C10" s="7">
        <f t="shared" si="6"/>
        <v>700730.79</v>
      </c>
      <c r="D10" s="7">
        <f t="shared" ref="D10" si="7">D6+D9</f>
        <v>671158.76</v>
      </c>
      <c r="E10" s="7">
        <f t="shared" si="6"/>
        <v>662582</v>
      </c>
      <c r="F10" s="7">
        <f t="shared" si="6"/>
        <v>661679</v>
      </c>
      <c r="G10" s="7">
        <f t="shared" si="6"/>
        <v>691965</v>
      </c>
      <c r="H10" s="7">
        <f t="shared" si="6"/>
        <v>625956</v>
      </c>
      <c r="I10" s="7">
        <f t="shared" si="6"/>
        <v>611345</v>
      </c>
      <c r="J10" s="7">
        <f t="shared" si="6"/>
        <v>563330</v>
      </c>
      <c r="K10" s="7" t="s">
        <v>45</v>
      </c>
      <c r="L10" s="7" t="s">
        <v>45</v>
      </c>
      <c r="M10" s="7" t="s">
        <v>45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5">
      <c r="A11" s="4" t="s">
        <v>2</v>
      </c>
      <c r="B11" s="5">
        <v>2811.8789999999999</v>
      </c>
      <c r="C11" s="5">
        <v>4175.92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 t="s">
        <v>45</v>
      </c>
      <c r="L11" s="5" t="s">
        <v>45</v>
      </c>
      <c r="M11" s="5" t="s">
        <v>45</v>
      </c>
    </row>
    <row r="12" spans="1:16383" s="10" customFormat="1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 t="s">
        <v>45</v>
      </c>
      <c r="L12" s="5" t="s">
        <v>45</v>
      </c>
      <c r="M12" s="5" t="s">
        <v>45</v>
      </c>
    </row>
    <row r="13" spans="1:16383" s="10" customFormat="1" x14ac:dyDescent="0.25">
      <c r="A13" s="6" t="s">
        <v>14</v>
      </c>
      <c r="B13" s="7">
        <f t="shared" ref="B13:M13" si="8">SUM(B11:B12)</f>
        <v>2811.8789999999999</v>
      </c>
      <c r="C13" s="7">
        <f t="shared" si="8"/>
        <v>4175.92</v>
      </c>
      <c r="D13" s="7">
        <f t="shared" ref="D13" si="9">SUM(D11:D12)</f>
        <v>0</v>
      </c>
      <c r="E13" s="7">
        <f t="shared" si="8"/>
        <v>0</v>
      </c>
      <c r="F13" s="7">
        <f t="shared" si="8"/>
        <v>0</v>
      </c>
      <c r="G13" s="7">
        <f t="shared" si="8"/>
        <v>0</v>
      </c>
      <c r="H13" s="7">
        <f t="shared" si="8"/>
        <v>0</v>
      </c>
      <c r="I13" s="7">
        <f t="shared" si="8"/>
        <v>0</v>
      </c>
      <c r="J13" s="7">
        <f t="shared" si="8"/>
        <v>0</v>
      </c>
      <c r="K13" s="7" t="s">
        <v>45</v>
      </c>
      <c r="L13" s="7" t="s">
        <v>45</v>
      </c>
      <c r="M13" s="7" t="s">
        <v>45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7.399999999999999" x14ac:dyDescent="0.25">
      <c r="A15" s="3" t="s">
        <v>13</v>
      </c>
      <c r="B15" s="3">
        <f t="shared" ref="B15:M15" si="10">B25+B28</f>
        <v>739780.83899999992</v>
      </c>
      <c r="C15" s="3">
        <f t="shared" si="10"/>
        <v>704906.71</v>
      </c>
      <c r="D15" s="3">
        <f t="shared" ref="D15" si="11">D25+D28</f>
        <v>671158.76</v>
      </c>
      <c r="E15" s="3">
        <f t="shared" si="10"/>
        <v>662582</v>
      </c>
      <c r="F15" s="3">
        <f t="shared" si="10"/>
        <v>661679</v>
      </c>
      <c r="G15" s="3">
        <f t="shared" si="10"/>
        <v>691966</v>
      </c>
      <c r="H15" s="3">
        <f t="shared" si="10"/>
        <v>625956</v>
      </c>
      <c r="I15" s="3">
        <f t="shared" si="10"/>
        <v>611346</v>
      </c>
      <c r="J15" s="3">
        <f t="shared" si="10"/>
        <v>563330</v>
      </c>
      <c r="K15" s="3" t="s">
        <v>45</v>
      </c>
      <c r="L15" s="3" t="s">
        <v>45</v>
      </c>
      <c r="M15" s="3" t="s">
        <v>45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5">
      <c r="A16" s="4" t="s">
        <v>12</v>
      </c>
      <c r="B16" s="5">
        <v>567621.11</v>
      </c>
      <c r="C16" s="5">
        <v>533816.61</v>
      </c>
      <c r="D16" s="5">
        <v>501274.28</v>
      </c>
      <c r="E16" s="5">
        <v>488849.58</v>
      </c>
      <c r="F16" s="5">
        <v>474780.31</v>
      </c>
      <c r="G16" s="5">
        <v>482011</v>
      </c>
      <c r="H16" s="5">
        <v>444135</v>
      </c>
      <c r="I16" s="5">
        <v>398417</v>
      </c>
      <c r="J16" s="5">
        <v>383874</v>
      </c>
      <c r="K16" s="5" t="s">
        <v>45</v>
      </c>
      <c r="L16" s="5" t="s">
        <v>45</v>
      </c>
      <c r="M16" s="5" t="s">
        <v>45</v>
      </c>
    </row>
    <row r="17" spans="1:13" x14ac:dyDescent="0.25">
      <c r="A17" s="4" t="s">
        <v>11</v>
      </c>
      <c r="B17" s="5">
        <v>158159.72899999999</v>
      </c>
      <c r="C17" s="5">
        <v>156090.1</v>
      </c>
      <c r="D17" s="5">
        <v>158332.98000000001</v>
      </c>
      <c r="E17" s="5">
        <v>161732.42000000001</v>
      </c>
      <c r="F17" s="5">
        <v>171898.69</v>
      </c>
      <c r="G17" s="5">
        <v>191955</v>
      </c>
      <c r="H17" s="5">
        <v>168821</v>
      </c>
      <c r="I17" s="5">
        <v>190268</v>
      </c>
      <c r="J17" s="5">
        <v>143206</v>
      </c>
      <c r="K17" s="5" t="s">
        <v>45</v>
      </c>
      <c r="L17" s="5" t="s">
        <v>45</v>
      </c>
      <c r="M17" s="5" t="s">
        <v>45</v>
      </c>
    </row>
    <row r="18" spans="1:13" x14ac:dyDescent="0.25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250</v>
      </c>
      <c r="K18" s="5" t="s">
        <v>45</v>
      </c>
      <c r="L18" s="5" t="s">
        <v>45</v>
      </c>
      <c r="M18" s="5" t="s">
        <v>45</v>
      </c>
    </row>
    <row r="19" spans="1:13" x14ac:dyDescent="0.25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 t="s">
        <v>45</v>
      </c>
      <c r="L19" s="5" t="s">
        <v>45</v>
      </c>
      <c r="M19" s="5" t="s">
        <v>45</v>
      </c>
    </row>
    <row r="20" spans="1:13" x14ac:dyDescent="0.25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 t="s">
        <v>45</v>
      </c>
      <c r="L20" s="5" t="s">
        <v>45</v>
      </c>
      <c r="M20" s="5" t="s">
        <v>45</v>
      </c>
    </row>
    <row r="21" spans="1:13" x14ac:dyDescent="0.25">
      <c r="A21" s="6" t="s">
        <v>7</v>
      </c>
      <c r="B21" s="7">
        <f t="shared" ref="B21:M21" si="12">SUM(B16:B20)</f>
        <v>725780.83899999992</v>
      </c>
      <c r="C21" s="7">
        <f t="shared" si="12"/>
        <v>689906.71</v>
      </c>
      <c r="D21" s="7">
        <f t="shared" ref="D21" si="13">SUM(D16:D20)</f>
        <v>659607.26</v>
      </c>
      <c r="E21" s="7">
        <f t="shared" si="12"/>
        <v>650582</v>
      </c>
      <c r="F21" s="7">
        <f t="shared" si="12"/>
        <v>646679</v>
      </c>
      <c r="G21" s="7">
        <f t="shared" si="12"/>
        <v>673966</v>
      </c>
      <c r="H21" s="7">
        <f t="shared" si="12"/>
        <v>612956</v>
      </c>
      <c r="I21" s="7">
        <f t="shared" si="12"/>
        <v>588685</v>
      </c>
      <c r="J21" s="7">
        <f t="shared" si="12"/>
        <v>527330</v>
      </c>
      <c r="K21" s="7" t="s">
        <v>45</v>
      </c>
      <c r="L21" s="7" t="s">
        <v>45</v>
      </c>
      <c r="M21" s="7" t="s">
        <v>45</v>
      </c>
    </row>
    <row r="22" spans="1:13" x14ac:dyDescent="0.25">
      <c r="A22" s="4" t="s">
        <v>6</v>
      </c>
      <c r="B22" s="5">
        <v>14000</v>
      </c>
      <c r="C22" s="5">
        <v>15000</v>
      </c>
      <c r="D22" s="5">
        <v>11551.5</v>
      </c>
      <c r="E22" s="5">
        <v>3600</v>
      </c>
      <c r="F22" s="5">
        <v>5000</v>
      </c>
      <c r="G22" s="5">
        <v>8000</v>
      </c>
      <c r="H22" s="5">
        <v>2288</v>
      </c>
      <c r="I22" s="5">
        <v>0</v>
      </c>
      <c r="J22" s="5">
        <v>0</v>
      </c>
      <c r="K22" s="5" t="s">
        <v>45</v>
      </c>
      <c r="L22" s="5" t="s">
        <v>45</v>
      </c>
      <c r="M22" s="5" t="s">
        <v>45</v>
      </c>
    </row>
    <row r="23" spans="1:13" x14ac:dyDescent="0.25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 t="s">
        <v>45</v>
      </c>
      <c r="L23" s="5" t="s">
        <v>45</v>
      </c>
      <c r="M23" s="5" t="s">
        <v>45</v>
      </c>
    </row>
    <row r="24" spans="1:13" x14ac:dyDescent="0.25">
      <c r="A24" s="6" t="s">
        <v>4</v>
      </c>
      <c r="B24" s="7">
        <f t="shared" ref="B24:M24" si="14">SUM(B22:B23)</f>
        <v>14000</v>
      </c>
      <c r="C24" s="7">
        <f t="shared" si="14"/>
        <v>15000</v>
      </c>
      <c r="D24" s="7">
        <f t="shared" ref="D24" si="15">SUM(D22:D23)</f>
        <v>11551.5</v>
      </c>
      <c r="E24" s="7">
        <f t="shared" si="14"/>
        <v>3600</v>
      </c>
      <c r="F24" s="7">
        <f t="shared" si="14"/>
        <v>5000</v>
      </c>
      <c r="G24" s="7">
        <f t="shared" si="14"/>
        <v>8000</v>
      </c>
      <c r="H24" s="7">
        <f t="shared" si="14"/>
        <v>2288</v>
      </c>
      <c r="I24" s="7">
        <f t="shared" si="14"/>
        <v>0</v>
      </c>
      <c r="J24" s="7">
        <f t="shared" si="14"/>
        <v>0</v>
      </c>
      <c r="K24" s="7" t="s">
        <v>45</v>
      </c>
      <c r="L24" s="7" t="s">
        <v>45</v>
      </c>
      <c r="M24" s="7" t="s">
        <v>45</v>
      </c>
    </row>
    <row r="25" spans="1:13" x14ac:dyDescent="0.25">
      <c r="A25" s="6" t="s">
        <v>3</v>
      </c>
      <c r="B25" s="7">
        <f t="shared" ref="B25:M25" si="16">B21+B24</f>
        <v>739780.83899999992</v>
      </c>
      <c r="C25" s="7">
        <f t="shared" si="16"/>
        <v>704906.71</v>
      </c>
      <c r="D25" s="7">
        <f t="shared" ref="D25" si="17">D21+D24</f>
        <v>671158.76</v>
      </c>
      <c r="E25" s="7">
        <f t="shared" si="16"/>
        <v>654182</v>
      </c>
      <c r="F25" s="7">
        <f t="shared" si="16"/>
        <v>651679</v>
      </c>
      <c r="G25" s="7">
        <f t="shared" si="16"/>
        <v>681966</v>
      </c>
      <c r="H25" s="7">
        <f t="shared" si="16"/>
        <v>615244</v>
      </c>
      <c r="I25" s="7">
        <f t="shared" si="16"/>
        <v>588685</v>
      </c>
      <c r="J25" s="7">
        <f t="shared" si="16"/>
        <v>527330</v>
      </c>
      <c r="K25" s="7" t="s">
        <v>45</v>
      </c>
      <c r="L25" s="7" t="s">
        <v>45</v>
      </c>
      <c r="M25" s="7" t="s">
        <v>45</v>
      </c>
    </row>
    <row r="26" spans="1:13" x14ac:dyDescent="0.25">
      <c r="A26" s="4" t="s">
        <v>2</v>
      </c>
      <c r="B26" s="5">
        <v>0</v>
      </c>
      <c r="C26" s="5">
        <v>0</v>
      </c>
      <c r="D26" s="5">
        <v>0</v>
      </c>
      <c r="E26" s="5">
        <v>8400</v>
      </c>
      <c r="F26" s="5">
        <v>10000</v>
      </c>
      <c r="G26" s="5">
        <v>10000</v>
      </c>
      <c r="H26" s="5">
        <v>10712</v>
      </c>
      <c r="I26" s="5">
        <v>22661</v>
      </c>
      <c r="J26" s="5">
        <v>36000</v>
      </c>
      <c r="K26" s="5" t="s">
        <v>45</v>
      </c>
      <c r="L26" s="5" t="s">
        <v>45</v>
      </c>
      <c r="M26" s="5" t="s">
        <v>45</v>
      </c>
    </row>
    <row r="27" spans="1:13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 t="s">
        <v>45</v>
      </c>
      <c r="L27" s="5" t="s">
        <v>45</v>
      </c>
      <c r="M27" s="5" t="s">
        <v>45</v>
      </c>
    </row>
    <row r="28" spans="1:13" x14ac:dyDescent="0.25">
      <c r="A28" s="6" t="s">
        <v>0</v>
      </c>
      <c r="B28" s="7">
        <f t="shared" ref="B28:M28" si="18">SUM(B26:B27)</f>
        <v>0</v>
      </c>
      <c r="C28" s="7">
        <f t="shared" si="18"/>
        <v>0</v>
      </c>
      <c r="D28" s="7">
        <f t="shared" ref="D28" si="19">SUM(D26:D27)</f>
        <v>0</v>
      </c>
      <c r="E28" s="7">
        <f t="shared" si="18"/>
        <v>8400</v>
      </c>
      <c r="F28" s="7">
        <f t="shared" si="18"/>
        <v>10000</v>
      </c>
      <c r="G28" s="7">
        <f t="shared" si="18"/>
        <v>10000</v>
      </c>
      <c r="H28" s="7">
        <f t="shared" si="18"/>
        <v>10712</v>
      </c>
      <c r="I28" s="7">
        <f t="shared" si="18"/>
        <v>22661</v>
      </c>
      <c r="J28" s="7">
        <f t="shared" si="18"/>
        <v>36000</v>
      </c>
      <c r="K28" s="7" t="s">
        <v>45</v>
      </c>
      <c r="L28" s="7" t="s">
        <v>45</v>
      </c>
      <c r="M28" s="7" t="s">
        <v>45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60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5" sqref="B15:H15"/>
    </sheetView>
  </sheetViews>
  <sheetFormatPr baseColWidth="10" defaultColWidth="11.5546875" defaultRowHeight="13.8" x14ac:dyDescent="0.25"/>
  <cols>
    <col min="1" max="1" width="31.6640625" style="1" customWidth="1"/>
    <col min="2" max="5" width="19.5546875" style="1" customWidth="1"/>
    <col min="6" max="11" width="21.6640625" style="1" customWidth="1"/>
    <col min="12" max="16384" width="11.5546875" style="1"/>
  </cols>
  <sheetData>
    <row r="1" spans="1:16380" ht="41.4" x14ac:dyDescent="0.25">
      <c r="A1" s="12" t="s">
        <v>46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399999999999999" x14ac:dyDescent="0.25">
      <c r="A2" s="3" t="s">
        <v>22</v>
      </c>
      <c r="B2" s="3">
        <f>B10+B13</f>
        <v>726523.00000000012</v>
      </c>
      <c r="C2" s="3">
        <f>C10+C13</f>
        <v>690000.28000000014</v>
      </c>
      <c r="D2" s="3">
        <f>D10+D13</f>
        <v>673552.71</v>
      </c>
      <c r="E2" s="3">
        <f>E10+E13</f>
        <v>643549.07999999996</v>
      </c>
      <c r="F2" s="3">
        <f>F10+F13</f>
        <v>640312.66</v>
      </c>
      <c r="G2" s="3">
        <f t="shared" ref="G2:K2" si="0">G10+G13</f>
        <v>662504</v>
      </c>
      <c r="H2" s="3">
        <f t="shared" si="0"/>
        <v>588434</v>
      </c>
      <c r="I2" s="3" t="s">
        <v>45</v>
      </c>
      <c r="J2" s="3" t="s">
        <v>45</v>
      </c>
      <c r="K2" s="3" t="s">
        <v>45</v>
      </c>
    </row>
    <row r="3" spans="1:16380" x14ac:dyDescent="0.25">
      <c r="A3" s="4" t="s">
        <v>21</v>
      </c>
      <c r="B3" s="5">
        <v>60658.93</v>
      </c>
      <c r="C3" s="5">
        <v>649755.16</v>
      </c>
      <c r="D3" s="5">
        <v>96849.38</v>
      </c>
      <c r="E3" s="5">
        <v>95609.96</v>
      </c>
      <c r="F3" s="5">
        <v>124038.83</v>
      </c>
      <c r="G3" s="5">
        <v>160768</v>
      </c>
      <c r="H3" s="5">
        <v>97504</v>
      </c>
      <c r="I3" s="5" t="s">
        <v>45</v>
      </c>
      <c r="J3" s="5" t="s">
        <v>45</v>
      </c>
      <c r="K3" s="5" t="s">
        <v>45</v>
      </c>
    </row>
    <row r="4" spans="1:16380" x14ac:dyDescent="0.25">
      <c r="A4" s="4" t="s">
        <v>9</v>
      </c>
      <c r="B4" s="5">
        <v>642746.14</v>
      </c>
      <c r="C4" s="5">
        <v>4179.78</v>
      </c>
      <c r="D4" s="5">
        <v>557595</v>
      </c>
      <c r="E4" s="5">
        <v>527770</v>
      </c>
      <c r="F4" s="5">
        <v>496284.68</v>
      </c>
      <c r="G4" s="5">
        <v>481893</v>
      </c>
      <c r="H4" s="5">
        <v>490720</v>
      </c>
      <c r="I4" s="5" t="s">
        <v>45</v>
      </c>
      <c r="J4" s="5" t="s">
        <v>45</v>
      </c>
      <c r="K4" s="5" t="s">
        <v>45</v>
      </c>
    </row>
    <row r="5" spans="1:16380" x14ac:dyDescent="0.25">
      <c r="A5" s="4" t="s">
        <v>20</v>
      </c>
      <c r="B5" s="5">
        <v>21614.27</v>
      </c>
      <c r="C5" s="5">
        <v>17886.3</v>
      </c>
      <c r="D5" s="5">
        <v>19108.330000000002</v>
      </c>
      <c r="E5" s="5">
        <v>20169.12</v>
      </c>
      <c r="F5" s="5">
        <v>19989.150000000001</v>
      </c>
      <c r="G5" s="5">
        <v>19843</v>
      </c>
      <c r="H5" s="5">
        <v>210</v>
      </c>
      <c r="I5" s="5" t="s">
        <v>45</v>
      </c>
      <c r="J5" s="5" t="s">
        <v>45</v>
      </c>
      <c r="K5" s="5" t="s">
        <v>45</v>
      </c>
    </row>
    <row r="6" spans="1:16380" x14ac:dyDescent="0.25">
      <c r="A6" s="6" t="s">
        <v>19</v>
      </c>
      <c r="B6" s="7">
        <f>SUM(B3:B5)</f>
        <v>725019.34000000008</v>
      </c>
      <c r="C6" s="7">
        <f>SUM(C3:C5)</f>
        <v>671821.24000000011</v>
      </c>
      <c r="D6" s="7">
        <f>SUM(D3:D5)</f>
        <v>673552.71</v>
      </c>
      <c r="E6" s="7">
        <f>SUM(E3:E5)</f>
        <v>643549.07999999996</v>
      </c>
      <c r="F6" s="7">
        <f>SUM(F3:F5)</f>
        <v>640312.66</v>
      </c>
      <c r="G6" s="7">
        <f t="shared" ref="G6:K6" si="1">SUM(G3:G5)</f>
        <v>662504</v>
      </c>
      <c r="H6" s="7">
        <f t="shared" si="1"/>
        <v>588434</v>
      </c>
      <c r="I6" s="7" t="s">
        <v>45</v>
      </c>
      <c r="J6" s="7" t="s">
        <v>45</v>
      </c>
      <c r="K6" s="7" t="s">
        <v>45</v>
      </c>
    </row>
    <row r="7" spans="1:16380" x14ac:dyDescent="0.25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 t="s">
        <v>45</v>
      </c>
      <c r="J7" s="5" t="s">
        <v>45</v>
      </c>
      <c r="K7" s="5" t="s">
        <v>45</v>
      </c>
    </row>
    <row r="8" spans="1:16380" x14ac:dyDescent="0.25">
      <c r="A8" s="4" t="s">
        <v>17</v>
      </c>
      <c r="B8" s="5">
        <v>1503.66</v>
      </c>
      <c r="C8" s="5">
        <v>18179.04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 t="s">
        <v>45</v>
      </c>
      <c r="J8" s="5" t="s">
        <v>45</v>
      </c>
      <c r="K8" s="5" t="s">
        <v>45</v>
      </c>
    </row>
    <row r="9" spans="1:16380" s="10" customFormat="1" x14ac:dyDescent="0.25">
      <c r="A9" s="6" t="s">
        <v>16</v>
      </c>
      <c r="B9" s="7">
        <f>SUM(B7:B8)</f>
        <v>1503.66</v>
      </c>
      <c r="C9" s="7">
        <f>SUM(C7:C8)</f>
        <v>18179.04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0</v>
      </c>
      <c r="H9" s="7">
        <f t="shared" si="2"/>
        <v>0</v>
      </c>
      <c r="I9" s="7" t="s">
        <v>45</v>
      </c>
      <c r="J9" s="7" t="s">
        <v>45</v>
      </c>
      <c r="K9" s="7" t="s">
        <v>45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x14ac:dyDescent="0.25">
      <c r="A10" s="6" t="s">
        <v>15</v>
      </c>
      <c r="B10" s="7">
        <f>B6+B9</f>
        <v>726523.00000000012</v>
      </c>
      <c r="C10" s="7">
        <f>C6+C9</f>
        <v>690000.28000000014</v>
      </c>
      <c r="D10" s="7">
        <f>D6+D9</f>
        <v>673552.71</v>
      </c>
      <c r="E10" s="7">
        <f>E6+E9</f>
        <v>643549.07999999996</v>
      </c>
      <c r="F10" s="7">
        <f>F6+F9</f>
        <v>640312.66</v>
      </c>
      <c r="G10" s="7">
        <f t="shared" ref="G10:K10" si="3">G6+G9</f>
        <v>662504</v>
      </c>
      <c r="H10" s="7">
        <f t="shared" si="3"/>
        <v>588434</v>
      </c>
      <c r="I10" s="7" t="s">
        <v>45</v>
      </c>
      <c r="J10" s="7" t="s">
        <v>45</v>
      </c>
      <c r="K10" s="7" t="s">
        <v>45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 t="s">
        <v>45</v>
      </c>
      <c r="J11" s="5" t="s">
        <v>45</v>
      </c>
      <c r="K11" s="5" t="s">
        <v>45</v>
      </c>
    </row>
    <row r="12" spans="1:16380" s="10" customFormat="1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 t="s">
        <v>45</v>
      </c>
      <c r="J12" s="5" t="s">
        <v>45</v>
      </c>
      <c r="K12" s="5" t="s">
        <v>45</v>
      </c>
    </row>
    <row r="13" spans="1:16380" s="10" customFormat="1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 t="s">
        <v>45</v>
      </c>
      <c r="J13" s="7" t="s">
        <v>45</v>
      </c>
      <c r="K13" s="7" t="s">
        <v>45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7.399999999999999" x14ac:dyDescent="0.25">
      <c r="A15" s="3" t="s">
        <v>13</v>
      </c>
      <c r="B15" s="3">
        <f>B25+B28</f>
        <v>724783.45</v>
      </c>
      <c r="C15" s="3">
        <f>C25+C28</f>
        <v>661052.12999999989</v>
      </c>
      <c r="D15" s="3">
        <f>D25+D28</f>
        <v>662932.69000000006</v>
      </c>
      <c r="E15" s="3">
        <f>E25+E28</f>
        <v>625626.65999999992</v>
      </c>
      <c r="F15" s="3">
        <f t="shared" ref="F15:K15" si="5">F25+F28</f>
        <v>639284.62000000011</v>
      </c>
      <c r="G15" s="3">
        <f t="shared" si="5"/>
        <v>647128</v>
      </c>
      <c r="H15" s="3">
        <f t="shared" si="5"/>
        <v>579150</v>
      </c>
      <c r="I15" s="3" t="s">
        <v>45</v>
      </c>
      <c r="J15" s="3" t="s">
        <v>45</v>
      </c>
      <c r="K15" s="3" t="s">
        <v>45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5">
      <c r="A16" s="4" t="s">
        <v>12</v>
      </c>
      <c r="B16" s="5">
        <v>508163.68</v>
      </c>
      <c r="C16" s="5">
        <v>474205.17</v>
      </c>
      <c r="D16" s="5">
        <v>491662.01</v>
      </c>
      <c r="E16" s="5">
        <v>445741.61</v>
      </c>
      <c r="F16" s="5">
        <v>463076.03</v>
      </c>
      <c r="G16" s="5">
        <v>421740</v>
      </c>
      <c r="H16" s="5">
        <v>408910</v>
      </c>
      <c r="I16" s="5" t="s">
        <v>45</v>
      </c>
      <c r="J16" s="5" t="s">
        <v>45</v>
      </c>
      <c r="K16" s="5" t="s">
        <v>45</v>
      </c>
    </row>
    <row r="17" spans="1:11" x14ac:dyDescent="0.25">
      <c r="A17" s="4" t="s">
        <v>11</v>
      </c>
      <c r="B17" s="5">
        <v>205657.67</v>
      </c>
      <c r="C17" s="5">
        <v>161060.26</v>
      </c>
      <c r="D17" s="5">
        <v>153282.29999999999</v>
      </c>
      <c r="E17" s="5">
        <v>171521.3</v>
      </c>
      <c r="F17" s="5">
        <v>162957.82</v>
      </c>
      <c r="G17" s="5">
        <v>221110</v>
      </c>
      <c r="H17" s="5">
        <v>164885</v>
      </c>
      <c r="I17" s="5" t="s">
        <v>45</v>
      </c>
      <c r="J17" s="5" t="s">
        <v>45</v>
      </c>
      <c r="K17" s="5" t="s">
        <v>45</v>
      </c>
    </row>
    <row r="18" spans="1:11" x14ac:dyDescent="0.25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 t="s">
        <v>45</v>
      </c>
      <c r="J18" s="5" t="s">
        <v>45</v>
      </c>
      <c r="K18" s="5" t="s">
        <v>45</v>
      </c>
    </row>
    <row r="19" spans="1:11" x14ac:dyDescent="0.25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 t="s">
        <v>45</v>
      </c>
      <c r="J19" s="5" t="s">
        <v>45</v>
      </c>
      <c r="K19" s="5" t="s">
        <v>45</v>
      </c>
    </row>
    <row r="20" spans="1:11" x14ac:dyDescent="0.25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 t="s">
        <v>45</v>
      </c>
      <c r="J20" s="5" t="s">
        <v>45</v>
      </c>
      <c r="K20" s="5" t="s">
        <v>45</v>
      </c>
    </row>
    <row r="21" spans="1:11" x14ac:dyDescent="0.25">
      <c r="A21" s="6" t="s">
        <v>7</v>
      </c>
      <c r="B21" s="7">
        <f>SUM(B16:B20)</f>
        <v>713821.35</v>
      </c>
      <c r="C21" s="7">
        <f>SUM(C16:C20)</f>
        <v>635265.42999999993</v>
      </c>
      <c r="D21" s="7">
        <f>SUM(D16:D20)</f>
        <v>644944.31000000006</v>
      </c>
      <c r="E21" s="7">
        <f>SUM(E16:E20)</f>
        <v>617262.90999999992</v>
      </c>
      <c r="F21" s="7">
        <f t="shared" ref="F21:K21" si="6">SUM(F16:F20)</f>
        <v>626033.85000000009</v>
      </c>
      <c r="G21" s="7">
        <f t="shared" si="6"/>
        <v>642850</v>
      </c>
      <c r="H21" s="7">
        <f t="shared" si="6"/>
        <v>573795</v>
      </c>
      <c r="I21" s="7" t="s">
        <v>45</v>
      </c>
      <c r="J21" s="7" t="s">
        <v>45</v>
      </c>
      <c r="K21" s="7" t="s">
        <v>45</v>
      </c>
    </row>
    <row r="22" spans="1:11" x14ac:dyDescent="0.25">
      <c r="A22" s="4" t="s">
        <v>6</v>
      </c>
      <c r="B22" s="5">
        <v>10962.1</v>
      </c>
      <c r="C22" s="5">
        <v>25786.7</v>
      </c>
      <c r="D22" s="5">
        <v>17988.380000000005</v>
      </c>
      <c r="E22" s="5">
        <v>8363.7500000000036</v>
      </c>
      <c r="F22" s="5">
        <v>13250.769999999995</v>
      </c>
      <c r="G22" s="5">
        <v>4278</v>
      </c>
      <c r="H22" s="5">
        <v>5355</v>
      </c>
      <c r="I22" s="5" t="s">
        <v>45</v>
      </c>
      <c r="J22" s="5" t="s">
        <v>45</v>
      </c>
      <c r="K22" s="5" t="s">
        <v>45</v>
      </c>
    </row>
    <row r="23" spans="1:11" x14ac:dyDescent="0.25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 t="s">
        <v>45</v>
      </c>
      <c r="J23" s="5" t="s">
        <v>45</v>
      </c>
      <c r="K23" s="5" t="s">
        <v>45</v>
      </c>
    </row>
    <row r="24" spans="1:11" x14ac:dyDescent="0.25">
      <c r="A24" s="6" t="s">
        <v>4</v>
      </c>
      <c r="B24" s="7">
        <f>SUM(B22:B23)</f>
        <v>10962.1</v>
      </c>
      <c r="C24" s="7">
        <f>SUM(C22:C23)</f>
        <v>25786.7</v>
      </c>
      <c r="D24" s="7">
        <f>SUM(D22:D23)</f>
        <v>17988.380000000005</v>
      </c>
      <c r="E24" s="7">
        <f>SUM(E22:E23)</f>
        <v>8363.7500000000036</v>
      </c>
      <c r="F24" s="7">
        <f>SUM(F22:F23)</f>
        <v>13250.769999999995</v>
      </c>
      <c r="G24" s="7">
        <f t="shared" ref="G24:K24" si="7">SUM(G22:G23)</f>
        <v>4278</v>
      </c>
      <c r="H24" s="7">
        <f t="shared" si="7"/>
        <v>5355</v>
      </c>
      <c r="I24" s="7" t="s">
        <v>45</v>
      </c>
      <c r="J24" s="7" t="s">
        <v>45</v>
      </c>
      <c r="K24" s="7" t="s">
        <v>45</v>
      </c>
    </row>
    <row r="25" spans="1:11" x14ac:dyDescent="0.25">
      <c r="A25" s="6" t="s">
        <v>3</v>
      </c>
      <c r="B25" s="7">
        <f>B21+B24</f>
        <v>724783.45</v>
      </c>
      <c r="C25" s="7">
        <f>C21+C24</f>
        <v>661052.12999999989</v>
      </c>
      <c r="D25" s="7">
        <f>D21+D24</f>
        <v>662932.69000000006</v>
      </c>
      <c r="E25" s="7">
        <f>E21+E24</f>
        <v>625626.65999999992</v>
      </c>
      <c r="F25" s="7">
        <f>F21+F24</f>
        <v>639284.62000000011</v>
      </c>
      <c r="G25" s="7">
        <f t="shared" ref="G25:K25" si="8">G21+G24</f>
        <v>647128</v>
      </c>
      <c r="H25" s="7">
        <f t="shared" si="8"/>
        <v>579150</v>
      </c>
      <c r="I25" s="7" t="s">
        <v>45</v>
      </c>
      <c r="J25" s="7" t="s">
        <v>45</v>
      </c>
      <c r="K25" s="7" t="s">
        <v>45</v>
      </c>
    </row>
    <row r="26" spans="1:11" x14ac:dyDescent="0.25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 t="s">
        <v>45</v>
      </c>
      <c r="J26" s="5" t="s">
        <v>45</v>
      </c>
      <c r="K26" s="5" t="s">
        <v>45</v>
      </c>
    </row>
    <row r="27" spans="1:11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 t="s">
        <v>45</v>
      </c>
      <c r="J27" s="5" t="s">
        <v>45</v>
      </c>
      <c r="K27" s="5" t="s">
        <v>45</v>
      </c>
    </row>
    <row r="28" spans="1:11" x14ac:dyDescent="0.25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 t="s">
        <v>45</v>
      </c>
      <c r="J28" s="7" t="s">
        <v>45</v>
      </c>
      <c r="K28" s="7" t="s">
        <v>45</v>
      </c>
    </row>
    <row r="35" spans="3:5" ht="27" customHeight="1" x14ac:dyDescent="0.25">
      <c r="C35" s="13"/>
      <c r="D35" s="13"/>
      <c r="E35" s="13"/>
    </row>
    <row r="36" spans="3:5" ht="27" customHeight="1" x14ac:dyDescent="0.25"/>
    <row r="37" spans="3:5" x14ac:dyDescent="0.25">
      <c r="D37" s="14"/>
      <c r="E37" s="14"/>
    </row>
    <row r="38" spans="3:5" x14ac:dyDescent="0.25">
      <c r="D38" s="14"/>
      <c r="E38" s="14"/>
    </row>
    <row r="39" spans="3:5" x14ac:dyDescent="0.25">
      <c r="D39" s="14"/>
      <c r="E39" s="14"/>
    </row>
    <row r="40" spans="3:5" x14ac:dyDescent="0.25">
      <c r="D40" s="14"/>
    </row>
    <row r="41" spans="3:5" x14ac:dyDescent="0.25">
      <c r="D41" s="14"/>
      <c r="E41" s="14"/>
    </row>
    <row r="45" spans="3:5" x14ac:dyDescent="0.25">
      <c r="D45" s="14"/>
      <c r="E45" s="14"/>
    </row>
    <row r="50" spans="4:5" x14ac:dyDescent="0.25">
      <c r="D50" s="14"/>
      <c r="E50" s="14"/>
    </row>
    <row r="51" spans="4:5" x14ac:dyDescent="0.25">
      <c r="D51" s="14"/>
      <c r="E51" s="14"/>
    </row>
    <row r="52" spans="4:5" x14ac:dyDescent="0.25">
      <c r="D52" s="14"/>
      <c r="E52" s="14"/>
    </row>
    <row r="56" spans="4:5" x14ac:dyDescent="0.25">
      <c r="D56" s="14"/>
      <c r="E56" s="14"/>
    </row>
    <row r="57" spans="4:5" x14ac:dyDescent="0.25">
      <c r="D57" s="14"/>
      <c r="E57" s="14"/>
    </row>
    <row r="59" spans="4:5" x14ac:dyDescent="0.25">
      <c r="D59" s="14"/>
      <c r="E59" s="14"/>
    </row>
    <row r="60" spans="4:5" x14ac:dyDescent="0.25">
      <c r="D60" s="14"/>
      <c r="E60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2024-08-02T07:57:24Z</dcterms:modified>
</cp:coreProperties>
</file>