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OTA\COMU_PRESSUP_POL_FISCAL\G100 TRANSPARÈNCIA\20 WEBS\00 Estrategia i Finances\Sèries estadístiques\2024\"/>
    </mc:Choice>
  </mc:AlternateContent>
  <xr:revisionPtr revIDLastSave="0" documentId="8_{956E4F7A-0363-48B0-8CE3-785F0D1640C3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Excel" sheetId="5" r:id="rId1"/>
  </sheets>
  <definedNames>
    <definedName name="__FPMExcelClient_CellBasedFunctionStatus" localSheetId="0" hidden="1">"2_2_2_2_2"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5" l="1"/>
  <c r="E38" i="5"/>
  <c r="D38" i="5"/>
  <c r="C38" i="5"/>
  <c r="X20" i="5"/>
  <c r="E35" i="5"/>
  <c r="D35" i="5"/>
  <c r="C35" i="5"/>
  <c r="X17" i="5"/>
  <c r="E32" i="5"/>
  <c r="D32" i="5"/>
  <c r="D40" i="5" s="1"/>
  <c r="C32" i="5"/>
  <c r="C40" i="5" s="1"/>
  <c r="X14" i="5"/>
  <c r="X22" i="5" s="1"/>
  <c r="E40" i="5" l="1"/>
</calcChain>
</file>

<file path=xl/sharedStrings.xml><?xml version="1.0" encoding="utf-8"?>
<sst xmlns="http://schemas.openxmlformats.org/spreadsheetml/2006/main" count="56" uniqueCount="17">
  <si>
    <t xml:space="preserve">Operacions Corrents </t>
  </si>
  <si>
    <t>Operacions de Capital</t>
  </si>
  <si>
    <t>Operacions Financeres</t>
  </si>
  <si>
    <t xml:space="preserve">Evolució de les despeses per capítols de l’Ajuntament de Barcelona </t>
  </si>
  <si>
    <t>(Milions d’euros)</t>
  </si>
  <si>
    <t>Liquidat</t>
  </si>
  <si>
    <t>1 Despeses de personal</t>
  </si>
  <si>
    <t>2 Despeses en béns i serveis corrents</t>
  </si>
  <si>
    <t>3 Despeses financeres (interessos)</t>
  </si>
  <si>
    <t>4 Transferències corrents</t>
  </si>
  <si>
    <t>5 Fons de contingència</t>
  </si>
  <si>
    <t>6 Inversions reals</t>
  </si>
  <si>
    <t>345,4</t>
  </si>
  <si>
    <t>7 Transferències de capital</t>
  </si>
  <si>
    <t>8 Actius financers</t>
  </si>
  <si>
    <t>9 Passius Financers</t>
  </si>
  <si>
    <t>Total de despeses capítols 1 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</si>
</sst>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1849B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color rgb="FFFFFFFF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sz val="1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1849B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31849B"/>
      </top>
      <bottom style="thick">
        <color rgb="FF31849B"/>
      </bottom>
      <diagonal/>
    </border>
    <border>
      <left/>
      <right/>
      <top/>
      <bottom style="medium">
        <color rgb="FF31849B"/>
      </bottom>
      <diagonal/>
    </border>
    <border>
      <left/>
      <right/>
      <top/>
      <bottom style="thick">
        <color rgb="FF31849B"/>
      </bottom>
      <diagonal/>
    </border>
  </borders>
  <cellStyleXfs count="23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7" fillId="12" borderId="0" applyNumberFormat="0" applyBorder="0" applyAlignment="0" applyProtection="0"/>
    <xf numFmtId="0" fontId="17" fillId="16" borderId="0" applyNumberFormat="0" applyBorder="0" applyAlignment="0" applyProtection="0"/>
    <xf numFmtId="0" fontId="27" fillId="16" borderId="0" applyNumberFormat="0" applyBorder="0" applyAlignment="0" applyProtection="0"/>
    <xf numFmtId="0" fontId="17" fillId="20" borderId="0" applyNumberFormat="0" applyBorder="0" applyAlignment="0" applyProtection="0"/>
    <xf numFmtId="0" fontId="27" fillId="20" borderId="0" applyNumberFormat="0" applyBorder="0" applyAlignment="0" applyProtection="0"/>
    <xf numFmtId="0" fontId="17" fillId="24" borderId="0" applyNumberFormat="0" applyBorder="0" applyAlignment="0" applyProtection="0"/>
    <xf numFmtId="0" fontId="27" fillId="24" borderId="0" applyNumberFormat="0" applyBorder="0" applyAlignment="0" applyProtection="0"/>
    <xf numFmtId="0" fontId="17" fillId="28" borderId="0" applyNumberFormat="0" applyBorder="0" applyAlignment="0" applyProtection="0"/>
    <xf numFmtId="0" fontId="27" fillId="28" borderId="0" applyNumberFormat="0" applyBorder="0" applyAlignment="0" applyProtection="0"/>
    <xf numFmtId="0" fontId="17" fillId="32" borderId="0" applyNumberFormat="0" applyBorder="0" applyAlignment="0" applyProtection="0"/>
    <xf numFmtId="0" fontId="27" fillId="32" borderId="0" applyNumberFormat="0" applyBorder="0" applyAlignment="0" applyProtection="0"/>
    <xf numFmtId="0" fontId="6" fillId="2" borderId="0" applyNumberFormat="0" applyBorder="0" applyAlignment="0" applyProtection="0"/>
    <xf numFmtId="0" fontId="28" fillId="2" borderId="0" applyNumberFormat="0" applyBorder="0" applyAlignment="0" applyProtection="0"/>
    <xf numFmtId="0" fontId="11" fillId="6" borderId="4" applyNumberFormat="0" applyAlignment="0" applyProtection="0"/>
    <xf numFmtId="0" fontId="29" fillId="6" borderId="4" applyNumberFormat="0" applyAlignment="0" applyProtection="0"/>
    <xf numFmtId="0" fontId="13" fillId="7" borderId="7" applyNumberFormat="0" applyAlignment="0" applyProtection="0"/>
    <xf numFmtId="0" fontId="30" fillId="7" borderId="7" applyNumberFormat="0" applyAlignment="0" applyProtection="0"/>
    <xf numFmtId="0" fontId="12" fillId="0" borderId="6" applyNumberFormat="0" applyFill="0" applyAlignment="0" applyProtection="0"/>
    <xf numFmtId="0" fontId="31" fillId="0" borderId="6" applyNumberFormat="0" applyFill="0" applyAlignment="0" applyProtection="0"/>
    <xf numFmtId="164" fontId="32" fillId="0" borderId="0" applyFont="0" applyFill="0" applyBorder="0" applyAlignment="0" applyProtection="0"/>
    <xf numFmtId="0" fontId="17" fillId="9" borderId="0" applyNumberFormat="0" applyBorder="0" applyAlignment="0" applyProtection="0"/>
    <xf numFmtId="0" fontId="27" fillId="9" borderId="0" applyNumberFormat="0" applyBorder="0" applyAlignment="0" applyProtection="0"/>
    <xf numFmtId="0" fontId="17" fillId="13" borderId="0" applyNumberFormat="0" applyBorder="0" applyAlignment="0" applyProtection="0"/>
    <xf numFmtId="0" fontId="27" fillId="13" borderId="0" applyNumberFormat="0" applyBorder="0" applyAlignment="0" applyProtection="0"/>
    <xf numFmtId="0" fontId="17" fillId="17" borderId="0" applyNumberFormat="0" applyBorder="0" applyAlignment="0" applyProtection="0"/>
    <xf numFmtId="0" fontId="27" fillId="17" borderId="0" applyNumberFormat="0" applyBorder="0" applyAlignment="0" applyProtection="0"/>
    <xf numFmtId="0" fontId="17" fillId="21" borderId="0" applyNumberFormat="0" applyBorder="0" applyAlignment="0" applyProtection="0"/>
    <xf numFmtId="0" fontId="27" fillId="21" borderId="0" applyNumberFormat="0" applyBorder="0" applyAlignment="0" applyProtection="0"/>
    <xf numFmtId="0" fontId="17" fillId="25" borderId="0" applyNumberFormat="0" applyBorder="0" applyAlignment="0" applyProtection="0"/>
    <xf numFmtId="0" fontId="27" fillId="25" borderId="0" applyNumberFormat="0" applyBorder="0" applyAlignment="0" applyProtection="0"/>
    <xf numFmtId="0" fontId="17" fillId="29" borderId="0" applyNumberFormat="0" applyBorder="0" applyAlignment="0" applyProtection="0"/>
    <xf numFmtId="0" fontId="27" fillId="29" borderId="0" applyNumberFormat="0" applyBorder="0" applyAlignment="0" applyProtection="0"/>
    <xf numFmtId="0" fontId="9" fillId="5" borderId="4" applyNumberFormat="0" applyAlignment="0" applyProtection="0"/>
    <xf numFmtId="0" fontId="33" fillId="5" borderId="4" applyNumberFormat="0" applyAlignment="0" applyProtection="0"/>
    <xf numFmtId="0" fontId="7" fillId="3" borderId="0" applyNumberFormat="0" applyBorder="0" applyAlignment="0" applyProtection="0"/>
    <xf numFmtId="0" fontId="34" fillId="3" borderId="0" applyNumberFormat="0" applyBorder="0" applyAlignment="0" applyProtection="0"/>
    <xf numFmtId="0" fontId="8" fillId="4" borderId="0" applyNumberFormat="0" applyBorder="0" applyAlignment="0" applyProtection="0"/>
    <xf numFmtId="0" fontId="35" fillId="4" borderId="0" applyNumberFormat="0" applyBorder="0" applyAlignment="0" applyProtection="0"/>
    <xf numFmtId="0" fontId="32" fillId="0" borderId="0"/>
    <xf numFmtId="0" fontId="32" fillId="0" borderId="0"/>
    <xf numFmtId="0" fontId="1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32" fillId="0" borderId="0" applyFont="0" applyFill="0" applyBorder="0" applyAlignment="0" applyProtection="0"/>
    <xf numFmtId="0" fontId="10" fillId="6" borderId="5" applyNumberFormat="0" applyAlignment="0" applyProtection="0"/>
    <xf numFmtId="0" fontId="36" fillId="6" borderId="5" applyNumberFormat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9" fillId="0" borderId="1" applyNumberFormat="0" applyFill="0" applyAlignment="0" applyProtection="0"/>
    <xf numFmtId="0" fontId="4" fillId="0" borderId="2" applyNumberFormat="0" applyFill="0" applyAlignment="0" applyProtection="0"/>
    <xf numFmtId="0" fontId="40" fillId="0" borderId="2" applyNumberFormat="0" applyFill="0" applyAlignment="0" applyProtection="0"/>
    <xf numFmtId="0" fontId="5" fillId="0" borderId="3" applyNumberFormat="0" applyFill="0" applyAlignment="0" applyProtection="0"/>
    <xf numFmtId="0" fontId="41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2" fillId="0" borderId="9" applyNumberFormat="0" applyFill="0" applyAlignment="0" applyProtection="0"/>
  </cellStyleXfs>
  <cellXfs count="24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33" borderId="0" xfId="0" applyFont="1" applyFill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3" fillId="0" borderId="0" xfId="0" applyFont="1" applyAlignment="1">
      <alignment vertical="center"/>
    </xf>
    <xf numFmtId="165" fontId="23" fillId="0" borderId="0" xfId="0" applyNumberFormat="1" applyFont="1" applyAlignment="1">
      <alignment horizontal="center" vertical="center"/>
    </xf>
    <xf numFmtId="0" fontId="23" fillId="0" borderId="0" xfId="0" applyFont="1" applyBorder="1" applyAlignment="1">
      <alignment vertical="center"/>
    </xf>
    <xf numFmtId="165" fontId="23" fillId="0" borderId="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165" fontId="24" fillId="0" borderId="10" xfId="0" applyNumberFormat="1" applyFont="1" applyBorder="1" applyAlignment="1">
      <alignment horizontal="center" vertical="center"/>
    </xf>
    <xf numFmtId="2" fontId="23" fillId="0" borderId="0" xfId="42" quotePrefix="1" applyNumberFormat="1" applyFont="1" applyAlignment="1">
      <alignment horizontal="center" vertical="center"/>
    </xf>
    <xf numFmtId="0" fontId="23" fillId="0" borderId="11" xfId="0" applyFont="1" applyBorder="1" applyAlignment="1">
      <alignment vertical="center"/>
    </xf>
    <xf numFmtId="165" fontId="23" fillId="0" borderId="11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165" fontId="24" fillId="0" borderId="12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165" fontId="25" fillId="0" borderId="0" xfId="0" applyNumberFormat="1" applyFont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165" fontId="22" fillId="3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/>
    <xf numFmtId="166" fontId="25" fillId="0" borderId="0" xfId="0" applyNumberFormat="1" applyFont="1" applyAlignment="1">
      <alignment horizontal="center" vertical="center"/>
    </xf>
  </cellXfs>
  <cellStyles count="231">
    <cellStyle name="20% - Èmfasi1" xfId="19" builtinId="30" customBuiltin="1"/>
    <cellStyle name="20% - Èmfasi1 10" xfId="43" xr:uid="{00000000-0005-0000-0000-000001000000}"/>
    <cellStyle name="20% - Èmfasi1 11" xfId="44" xr:uid="{00000000-0005-0000-0000-000002000000}"/>
    <cellStyle name="20% - Èmfasi1 2" xfId="45" xr:uid="{00000000-0005-0000-0000-000003000000}"/>
    <cellStyle name="20% - Èmfasi1 3" xfId="46" xr:uid="{00000000-0005-0000-0000-000004000000}"/>
    <cellStyle name="20% - Èmfasi1 4" xfId="47" xr:uid="{00000000-0005-0000-0000-000005000000}"/>
    <cellStyle name="20% - Èmfasi1 5" xfId="48" xr:uid="{00000000-0005-0000-0000-000006000000}"/>
    <cellStyle name="20% - Èmfasi1 6" xfId="49" xr:uid="{00000000-0005-0000-0000-000007000000}"/>
    <cellStyle name="20% - Èmfasi1 7" xfId="50" xr:uid="{00000000-0005-0000-0000-000008000000}"/>
    <cellStyle name="20% - Èmfasi1 8" xfId="51" xr:uid="{00000000-0005-0000-0000-000009000000}"/>
    <cellStyle name="20% - Èmfasi1 9" xfId="52" xr:uid="{00000000-0005-0000-0000-00000A000000}"/>
    <cellStyle name="20% - Èmfasi2" xfId="23" builtinId="34" customBuiltin="1"/>
    <cellStyle name="20% - Èmfasi2 10" xfId="53" xr:uid="{00000000-0005-0000-0000-00000C000000}"/>
    <cellStyle name="20% - Èmfasi2 11" xfId="54" xr:uid="{00000000-0005-0000-0000-00000D000000}"/>
    <cellStyle name="20% - Èmfasi2 2" xfId="55" xr:uid="{00000000-0005-0000-0000-00000E000000}"/>
    <cellStyle name="20% - Èmfasi2 3" xfId="56" xr:uid="{00000000-0005-0000-0000-00000F000000}"/>
    <cellStyle name="20% - Èmfasi2 4" xfId="57" xr:uid="{00000000-0005-0000-0000-000010000000}"/>
    <cellStyle name="20% - Èmfasi2 5" xfId="58" xr:uid="{00000000-0005-0000-0000-000011000000}"/>
    <cellStyle name="20% - Èmfasi2 6" xfId="59" xr:uid="{00000000-0005-0000-0000-000012000000}"/>
    <cellStyle name="20% - Èmfasi2 7" xfId="60" xr:uid="{00000000-0005-0000-0000-000013000000}"/>
    <cellStyle name="20% - Èmfasi2 8" xfId="61" xr:uid="{00000000-0005-0000-0000-000014000000}"/>
    <cellStyle name="20% - Èmfasi2 9" xfId="62" xr:uid="{00000000-0005-0000-0000-000015000000}"/>
    <cellStyle name="20% - Èmfasi3" xfId="27" builtinId="38" customBuiltin="1"/>
    <cellStyle name="20% - Èmfasi3 10" xfId="63" xr:uid="{00000000-0005-0000-0000-000017000000}"/>
    <cellStyle name="20% - Èmfasi3 11" xfId="64" xr:uid="{00000000-0005-0000-0000-000018000000}"/>
    <cellStyle name="20% - Èmfasi3 2" xfId="65" xr:uid="{00000000-0005-0000-0000-000019000000}"/>
    <cellStyle name="20% - Èmfasi3 3" xfId="66" xr:uid="{00000000-0005-0000-0000-00001A000000}"/>
    <cellStyle name="20% - Èmfasi3 4" xfId="67" xr:uid="{00000000-0005-0000-0000-00001B000000}"/>
    <cellStyle name="20% - Èmfasi3 5" xfId="68" xr:uid="{00000000-0005-0000-0000-00001C000000}"/>
    <cellStyle name="20% - Èmfasi3 6" xfId="69" xr:uid="{00000000-0005-0000-0000-00001D000000}"/>
    <cellStyle name="20% - Èmfasi3 7" xfId="70" xr:uid="{00000000-0005-0000-0000-00001E000000}"/>
    <cellStyle name="20% - Èmfasi3 8" xfId="71" xr:uid="{00000000-0005-0000-0000-00001F000000}"/>
    <cellStyle name="20% - Èmfasi3 9" xfId="72" xr:uid="{00000000-0005-0000-0000-000020000000}"/>
    <cellStyle name="20% - Èmfasi4" xfId="31" builtinId="42" customBuiltin="1"/>
    <cellStyle name="20% - Èmfasi4 10" xfId="73" xr:uid="{00000000-0005-0000-0000-000022000000}"/>
    <cellStyle name="20% - Èmfasi4 11" xfId="74" xr:uid="{00000000-0005-0000-0000-000023000000}"/>
    <cellStyle name="20% - Èmfasi4 2" xfId="75" xr:uid="{00000000-0005-0000-0000-000024000000}"/>
    <cellStyle name="20% - Èmfasi4 3" xfId="76" xr:uid="{00000000-0005-0000-0000-000025000000}"/>
    <cellStyle name="20% - Èmfasi4 4" xfId="77" xr:uid="{00000000-0005-0000-0000-000026000000}"/>
    <cellStyle name="20% - Èmfasi4 5" xfId="78" xr:uid="{00000000-0005-0000-0000-000027000000}"/>
    <cellStyle name="20% - Èmfasi4 6" xfId="79" xr:uid="{00000000-0005-0000-0000-000028000000}"/>
    <cellStyle name="20% - Èmfasi4 7" xfId="80" xr:uid="{00000000-0005-0000-0000-000029000000}"/>
    <cellStyle name="20% - Èmfasi4 8" xfId="81" xr:uid="{00000000-0005-0000-0000-00002A000000}"/>
    <cellStyle name="20% - Èmfasi4 9" xfId="82" xr:uid="{00000000-0005-0000-0000-00002B000000}"/>
    <cellStyle name="20% - Èmfasi5" xfId="35" builtinId="46" customBuiltin="1"/>
    <cellStyle name="20% - Èmfasi5 10" xfId="83" xr:uid="{00000000-0005-0000-0000-00002D000000}"/>
    <cellStyle name="20% - Èmfasi5 11" xfId="84" xr:uid="{00000000-0005-0000-0000-00002E000000}"/>
    <cellStyle name="20% - Èmfasi5 2" xfId="85" xr:uid="{00000000-0005-0000-0000-00002F000000}"/>
    <cellStyle name="20% - Èmfasi5 3" xfId="86" xr:uid="{00000000-0005-0000-0000-000030000000}"/>
    <cellStyle name="20% - Èmfasi5 4" xfId="87" xr:uid="{00000000-0005-0000-0000-000031000000}"/>
    <cellStyle name="20% - Èmfasi5 5" xfId="88" xr:uid="{00000000-0005-0000-0000-000032000000}"/>
    <cellStyle name="20% - Èmfasi5 6" xfId="89" xr:uid="{00000000-0005-0000-0000-000033000000}"/>
    <cellStyle name="20% - Èmfasi5 7" xfId="90" xr:uid="{00000000-0005-0000-0000-000034000000}"/>
    <cellStyle name="20% - Èmfasi5 8" xfId="91" xr:uid="{00000000-0005-0000-0000-000035000000}"/>
    <cellStyle name="20% - Èmfasi5 9" xfId="92" xr:uid="{00000000-0005-0000-0000-000036000000}"/>
    <cellStyle name="20% - Èmfasi6" xfId="39" builtinId="50" customBuiltin="1"/>
    <cellStyle name="20% - Èmfasi6 10" xfId="93" xr:uid="{00000000-0005-0000-0000-000038000000}"/>
    <cellStyle name="20% - Èmfasi6 11" xfId="94" xr:uid="{00000000-0005-0000-0000-000039000000}"/>
    <cellStyle name="20% - Èmfasi6 2" xfId="95" xr:uid="{00000000-0005-0000-0000-00003A000000}"/>
    <cellStyle name="20% - Èmfasi6 3" xfId="96" xr:uid="{00000000-0005-0000-0000-00003B000000}"/>
    <cellStyle name="20% - Èmfasi6 4" xfId="97" xr:uid="{00000000-0005-0000-0000-00003C000000}"/>
    <cellStyle name="20% - Èmfasi6 5" xfId="98" xr:uid="{00000000-0005-0000-0000-00003D000000}"/>
    <cellStyle name="20% - Èmfasi6 6" xfId="99" xr:uid="{00000000-0005-0000-0000-00003E000000}"/>
    <cellStyle name="20% - Èmfasi6 7" xfId="100" xr:uid="{00000000-0005-0000-0000-00003F000000}"/>
    <cellStyle name="20% - Èmfasi6 8" xfId="101" xr:uid="{00000000-0005-0000-0000-000040000000}"/>
    <cellStyle name="20% - Èmfasi6 9" xfId="102" xr:uid="{00000000-0005-0000-0000-000041000000}"/>
    <cellStyle name="40% - Èmfasi1" xfId="20" builtinId="31" customBuiltin="1"/>
    <cellStyle name="40% - Èmfasi1 10" xfId="103" xr:uid="{00000000-0005-0000-0000-000043000000}"/>
    <cellStyle name="40% - Èmfasi1 11" xfId="104" xr:uid="{00000000-0005-0000-0000-000044000000}"/>
    <cellStyle name="40% - Èmfasi1 2" xfId="105" xr:uid="{00000000-0005-0000-0000-000045000000}"/>
    <cellStyle name="40% - Èmfasi1 3" xfId="106" xr:uid="{00000000-0005-0000-0000-000046000000}"/>
    <cellStyle name="40% - Èmfasi1 4" xfId="107" xr:uid="{00000000-0005-0000-0000-000047000000}"/>
    <cellStyle name="40% - Èmfasi1 5" xfId="108" xr:uid="{00000000-0005-0000-0000-000048000000}"/>
    <cellStyle name="40% - Èmfasi1 6" xfId="109" xr:uid="{00000000-0005-0000-0000-000049000000}"/>
    <cellStyle name="40% - Èmfasi1 7" xfId="110" xr:uid="{00000000-0005-0000-0000-00004A000000}"/>
    <cellStyle name="40% - Èmfasi1 8" xfId="111" xr:uid="{00000000-0005-0000-0000-00004B000000}"/>
    <cellStyle name="40% - Èmfasi1 9" xfId="112" xr:uid="{00000000-0005-0000-0000-00004C000000}"/>
    <cellStyle name="40% - Èmfasi2" xfId="24" builtinId="35" customBuiltin="1"/>
    <cellStyle name="40% - Èmfasi2 10" xfId="113" xr:uid="{00000000-0005-0000-0000-00004E000000}"/>
    <cellStyle name="40% - Èmfasi2 11" xfId="114" xr:uid="{00000000-0005-0000-0000-00004F000000}"/>
    <cellStyle name="40% - Èmfasi2 2" xfId="115" xr:uid="{00000000-0005-0000-0000-000050000000}"/>
    <cellStyle name="40% - Èmfasi2 3" xfId="116" xr:uid="{00000000-0005-0000-0000-000051000000}"/>
    <cellStyle name="40% - Èmfasi2 4" xfId="117" xr:uid="{00000000-0005-0000-0000-000052000000}"/>
    <cellStyle name="40% - Èmfasi2 5" xfId="118" xr:uid="{00000000-0005-0000-0000-000053000000}"/>
    <cellStyle name="40% - Èmfasi2 6" xfId="119" xr:uid="{00000000-0005-0000-0000-000054000000}"/>
    <cellStyle name="40% - Èmfasi2 7" xfId="120" xr:uid="{00000000-0005-0000-0000-000055000000}"/>
    <cellStyle name="40% - Èmfasi2 8" xfId="121" xr:uid="{00000000-0005-0000-0000-000056000000}"/>
    <cellStyle name="40% - Èmfasi2 9" xfId="122" xr:uid="{00000000-0005-0000-0000-000057000000}"/>
    <cellStyle name="40% - Èmfasi3" xfId="28" builtinId="39" customBuiltin="1"/>
    <cellStyle name="40% - Èmfasi3 10" xfId="123" xr:uid="{00000000-0005-0000-0000-000059000000}"/>
    <cellStyle name="40% - Èmfasi3 11" xfId="124" xr:uid="{00000000-0005-0000-0000-00005A000000}"/>
    <cellStyle name="40% - Èmfasi3 2" xfId="125" xr:uid="{00000000-0005-0000-0000-00005B000000}"/>
    <cellStyle name="40% - Èmfasi3 3" xfId="126" xr:uid="{00000000-0005-0000-0000-00005C000000}"/>
    <cellStyle name="40% - Èmfasi3 4" xfId="127" xr:uid="{00000000-0005-0000-0000-00005D000000}"/>
    <cellStyle name="40% - Èmfasi3 5" xfId="128" xr:uid="{00000000-0005-0000-0000-00005E000000}"/>
    <cellStyle name="40% - Èmfasi3 6" xfId="129" xr:uid="{00000000-0005-0000-0000-00005F000000}"/>
    <cellStyle name="40% - Èmfasi3 7" xfId="130" xr:uid="{00000000-0005-0000-0000-000060000000}"/>
    <cellStyle name="40% - Èmfasi3 8" xfId="131" xr:uid="{00000000-0005-0000-0000-000061000000}"/>
    <cellStyle name="40% - Èmfasi3 9" xfId="132" xr:uid="{00000000-0005-0000-0000-000062000000}"/>
    <cellStyle name="40% - Èmfasi4" xfId="32" builtinId="43" customBuiltin="1"/>
    <cellStyle name="40% - Èmfasi4 10" xfId="133" xr:uid="{00000000-0005-0000-0000-000064000000}"/>
    <cellStyle name="40% - Èmfasi4 11" xfId="134" xr:uid="{00000000-0005-0000-0000-000065000000}"/>
    <cellStyle name="40% - Èmfasi4 2" xfId="135" xr:uid="{00000000-0005-0000-0000-000066000000}"/>
    <cellStyle name="40% - Èmfasi4 3" xfId="136" xr:uid="{00000000-0005-0000-0000-000067000000}"/>
    <cellStyle name="40% - Èmfasi4 4" xfId="137" xr:uid="{00000000-0005-0000-0000-000068000000}"/>
    <cellStyle name="40% - Èmfasi4 5" xfId="138" xr:uid="{00000000-0005-0000-0000-000069000000}"/>
    <cellStyle name="40% - Èmfasi4 6" xfId="139" xr:uid="{00000000-0005-0000-0000-00006A000000}"/>
    <cellStyle name="40% - Èmfasi4 7" xfId="140" xr:uid="{00000000-0005-0000-0000-00006B000000}"/>
    <cellStyle name="40% - Èmfasi4 8" xfId="141" xr:uid="{00000000-0005-0000-0000-00006C000000}"/>
    <cellStyle name="40% - Èmfasi4 9" xfId="142" xr:uid="{00000000-0005-0000-0000-00006D000000}"/>
    <cellStyle name="40% - Èmfasi5" xfId="36" builtinId="47" customBuiltin="1"/>
    <cellStyle name="40% - Èmfasi5 10" xfId="143" xr:uid="{00000000-0005-0000-0000-00006F000000}"/>
    <cellStyle name="40% - Èmfasi5 11" xfId="144" xr:uid="{00000000-0005-0000-0000-000070000000}"/>
    <cellStyle name="40% - Èmfasi5 2" xfId="145" xr:uid="{00000000-0005-0000-0000-000071000000}"/>
    <cellStyle name="40% - Èmfasi5 3" xfId="146" xr:uid="{00000000-0005-0000-0000-000072000000}"/>
    <cellStyle name="40% - Èmfasi5 4" xfId="147" xr:uid="{00000000-0005-0000-0000-000073000000}"/>
    <cellStyle name="40% - Èmfasi5 5" xfId="148" xr:uid="{00000000-0005-0000-0000-000074000000}"/>
    <cellStyle name="40% - Èmfasi5 6" xfId="149" xr:uid="{00000000-0005-0000-0000-000075000000}"/>
    <cellStyle name="40% - Èmfasi5 7" xfId="150" xr:uid="{00000000-0005-0000-0000-000076000000}"/>
    <cellStyle name="40% - Èmfasi5 8" xfId="151" xr:uid="{00000000-0005-0000-0000-000077000000}"/>
    <cellStyle name="40% - Èmfasi5 9" xfId="152" xr:uid="{00000000-0005-0000-0000-000078000000}"/>
    <cellStyle name="40% - Èmfasi6" xfId="40" builtinId="51" customBuiltin="1"/>
    <cellStyle name="40% - Èmfasi6 10" xfId="153" xr:uid="{00000000-0005-0000-0000-00007A000000}"/>
    <cellStyle name="40% - Èmfasi6 11" xfId="154" xr:uid="{00000000-0005-0000-0000-00007B000000}"/>
    <cellStyle name="40% - Èmfasi6 2" xfId="155" xr:uid="{00000000-0005-0000-0000-00007C000000}"/>
    <cellStyle name="40% - Èmfasi6 3" xfId="156" xr:uid="{00000000-0005-0000-0000-00007D000000}"/>
    <cellStyle name="40% - Èmfasi6 4" xfId="157" xr:uid="{00000000-0005-0000-0000-00007E000000}"/>
    <cellStyle name="40% - Èmfasi6 5" xfId="158" xr:uid="{00000000-0005-0000-0000-00007F000000}"/>
    <cellStyle name="40% - Èmfasi6 6" xfId="159" xr:uid="{00000000-0005-0000-0000-000080000000}"/>
    <cellStyle name="40% - Èmfasi6 7" xfId="160" xr:uid="{00000000-0005-0000-0000-000081000000}"/>
    <cellStyle name="40% - Èmfasi6 8" xfId="161" xr:uid="{00000000-0005-0000-0000-000082000000}"/>
    <cellStyle name="40% - Èmfasi6 9" xfId="162" xr:uid="{00000000-0005-0000-0000-000083000000}"/>
    <cellStyle name="60% - Èmfasi1" xfId="21" builtinId="32" customBuiltin="1"/>
    <cellStyle name="60% - Èmfasi1 2" xfId="163" xr:uid="{00000000-0005-0000-0000-000085000000}"/>
    <cellStyle name="60% - Èmfasi1 3" xfId="164" xr:uid="{00000000-0005-0000-0000-000086000000}"/>
    <cellStyle name="60% - Èmfasi2" xfId="25" builtinId="36" customBuiltin="1"/>
    <cellStyle name="60% - Èmfasi2 2" xfId="165" xr:uid="{00000000-0005-0000-0000-000088000000}"/>
    <cellStyle name="60% - Èmfasi2 3" xfId="166" xr:uid="{00000000-0005-0000-0000-000089000000}"/>
    <cellStyle name="60% - Èmfasi3" xfId="29" builtinId="40" customBuiltin="1"/>
    <cellStyle name="60% - Èmfasi3 2" xfId="167" xr:uid="{00000000-0005-0000-0000-00008B000000}"/>
    <cellStyle name="60% - Èmfasi3 3" xfId="168" xr:uid="{00000000-0005-0000-0000-00008C000000}"/>
    <cellStyle name="60% - Èmfasi4" xfId="33" builtinId="44" customBuiltin="1"/>
    <cellStyle name="60% - Èmfasi4 2" xfId="169" xr:uid="{00000000-0005-0000-0000-00008E000000}"/>
    <cellStyle name="60% - Èmfasi4 3" xfId="170" xr:uid="{00000000-0005-0000-0000-00008F000000}"/>
    <cellStyle name="60% - Èmfasi5" xfId="37" builtinId="48" customBuiltin="1"/>
    <cellStyle name="60% - Èmfasi5 2" xfId="171" xr:uid="{00000000-0005-0000-0000-000091000000}"/>
    <cellStyle name="60% - Èmfasi5 3" xfId="172" xr:uid="{00000000-0005-0000-0000-000092000000}"/>
    <cellStyle name="60% - Èmfasi6" xfId="41" builtinId="52" customBuiltin="1"/>
    <cellStyle name="60% - Èmfasi6 2" xfId="173" xr:uid="{00000000-0005-0000-0000-000094000000}"/>
    <cellStyle name="60% - Èmfasi6 3" xfId="174" xr:uid="{00000000-0005-0000-0000-000095000000}"/>
    <cellStyle name="Bé" xfId="6" builtinId="26" customBuiltin="1"/>
    <cellStyle name="Bé 2" xfId="175" xr:uid="{00000000-0005-0000-0000-000097000000}"/>
    <cellStyle name="Bé 3" xfId="176" xr:uid="{00000000-0005-0000-0000-000098000000}"/>
    <cellStyle name="Càlcul" xfId="11" builtinId="22" customBuiltin="1"/>
    <cellStyle name="Càlcul 2" xfId="177" xr:uid="{00000000-0005-0000-0000-00009A000000}"/>
    <cellStyle name="Càlcul 3" xfId="178" xr:uid="{00000000-0005-0000-0000-00009B000000}"/>
    <cellStyle name="Cel·la de comprovació" xfId="13" builtinId="23" customBuiltin="1"/>
    <cellStyle name="Cel·la de comprovació 2" xfId="179" xr:uid="{00000000-0005-0000-0000-00009D000000}"/>
    <cellStyle name="Cel·la de comprovació 3" xfId="180" xr:uid="{00000000-0005-0000-0000-00009E000000}"/>
    <cellStyle name="Cel·la enllaçada" xfId="12" builtinId="24" customBuiltin="1"/>
    <cellStyle name="Cel·la enllaçada 2" xfId="181" xr:uid="{00000000-0005-0000-0000-0000A0000000}"/>
    <cellStyle name="Cel·la enllaçada 3" xfId="182" xr:uid="{00000000-0005-0000-0000-0000A1000000}"/>
    <cellStyle name="Coma" xfId="42" builtinId="3"/>
    <cellStyle name="Coma 2" xfId="183" xr:uid="{00000000-0005-0000-0000-0000A3000000}"/>
    <cellStyle name="Èmfasi1" xfId="18" builtinId="29" customBuiltin="1"/>
    <cellStyle name="Èmfasi1 2" xfId="184" xr:uid="{00000000-0005-0000-0000-0000A5000000}"/>
    <cellStyle name="Èmfasi1 3" xfId="185" xr:uid="{00000000-0005-0000-0000-0000A6000000}"/>
    <cellStyle name="Èmfasi2" xfId="22" builtinId="33" customBuiltin="1"/>
    <cellStyle name="Èmfasi2 2" xfId="186" xr:uid="{00000000-0005-0000-0000-0000A8000000}"/>
    <cellStyle name="Èmfasi2 3" xfId="187" xr:uid="{00000000-0005-0000-0000-0000A9000000}"/>
    <cellStyle name="Èmfasi3" xfId="26" builtinId="37" customBuiltin="1"/>
    <cellStyle name="Èmfasi3 2" xfId="188" xr:uid="{00000000-0005-0000-0000-0000AB000000}"/>
    <cellStyle name="Èmfasi3 3" xfId="189" xr:uid="{00000000-0005-0000-0000-0000AC000000}"/>
    <cellStyle name="Èmfasi4" xfId="30" builtinId="41" customBuiltin="1"/>
    <cellStyle name="Èmfasi4 2" xfId="190" xr:uid="{00000000-0005-0000-0000-0000AE000000}"/>
    <cellStyle name="Èmfasi4 3" xfId="191" xr:uid="{00000000-0005-0000-0000-0000AF000000}"/>
    <cellStyle name="Èmfasi5" xfId="34" builtinId="45" customBuiltin="1"/>
    <cellStyle name="Èmfasi5 2" xfId="192" xr:uid="{00000000-0005-0000-0000-0000B1000000}"/>
    <cellStyle name="Èmfasi5 3" xfId="193" xr:uid="{00000000-0005-0000-0000-0000B2000000}"/>
    <cellStyle name="Èmfasi6" xfId="38" builtinId="49" customBuiltin="1"/>
    <cellStyle name="Èmfasi6 2" xfId="194" xr:uid="{00000000-0005-0000-0000-0000B4000000}"/>
    <cellStyle name="Èmfasi6 3" xfId="195" xr:uid="{00000000-0005-0000-0000-0000B5000000}"/>
    <cellStyle name="Entrada" xfId="9" builtinId="20" customBuiltin="1"/>
    <cellStyle name="Entrada 2" xfId="196" xr:uid="{00000000-0005-0000-0000-0000B7000000}"/>
    <cellStyle name="Entrada 3" xfId="197" xr:uid="{00000000-0005-0000-0000-0000B8000000}"/>
    <cellStyle name="Incorrecte" xfId="7" builtinId="27" customBuiltin="1"/>
    <cellStyle name="Incorrecte 2" xfId="198" xr:uid="{00000000-0005-0000-0000-0000BA000000}"/>
    <cellStyle name="Incorrecte 3" xfId="199" xr:uid="{00000000-0005-0000-0000-0000BB000000}"/>
    <cellStyle name="Neutral" xfId="8" builtinId="28" customBuiltin="1"/>
    <cellStyle name="Neutral 2" xfId="200" xr:uid="{00000000-0005-0000-0000-0000BD000000}"/>
    <cellStyle name="Neutral 3" xfId="201" xr:uid="{00000000-0005-0000-0000-0000BE000000}"/>
    <cellStyle name="Normal" xfId="0" builtinId="0"/>
    <cellStyle name="Normal 2" xfId="202" xr:uid="{00000000-0005-0000-0000-0000C0000000}"/>
    <cellStyle name="Normal 3" xfId="203" xr:uid="{00000000-0005-0000-0000-0000C1000000}"/>
    <cellStyle name="Nota" xfId="15" builtinId="10" customBuiltin="1"/>
    <cellStyle name="Nota 10" xfId="204" xr:uid="{00000000-0005-0000-0000-0000C3000000}"/>
    <cellStyle name="Nota 11" xfId="205" xr:uid="{00000000-0005-0000-0000-0000C4000000}"/>
    <cellStyle name="Nota 2" xfId="206" xr:uid="{00000000-0005-0000-0000-0000C5000000}"/>
    <cellStyle name="Nota 3" xfId="207" xr:uid="{00000000-0005-0000-0000-0000C6000000}"/>
    <cellStyle name="Nota 4" xfId="208" xr:uid="{00000000-0005-0000-0000-0000C7000000}"/>
    <cellStyle name="Nota 5" xfId="209" xr:uid="{00000000-0005-0000-0000-0000C8000000}"/>
    <cellStyle name="Nota 6" xfId="210" xr:uid="{00000000-0005-0000-0000-0000C9000000}"/>
    <cellStyle name="Nota 7" xfId="211" xr:uid="{00000000-0005-0000-0000-0000CA000000}"/>
    <cellStyle name="Nota 8" xfId="212" xr:uid="{00000000-0005-0000-0000-0000CB000000}"/>
    <cellStyle name="Nota 9" xfId="213" xr:uid="{00000000-0005-0000-0000-0000CC000000}"/>
    <cellStyle name="Percentatge 2" xfId="214" xr:uid="{00000000-0005-0000-0000-0000CD000000}"/>
    <cellStyle name="Resultat" xfId="10" builtinId="21" customBuiltin="1"/>
    <cellStyle name="Resultat 2" xfId="215" xr:uid="{00000000-0005-0000-0000-0000CF000000}"/>
    <cellStyle name="Resultat 3" xfId="216" xr:uid="{00000000-0005-0000-0000-0000D0000000}"/>
    <cellStyle name="Text d'advertiment" xfId="14" builtinId="11" customBuiltin="1"/>
    <cellStyle name="Text d'advertiment 2" xfId="217" xr:uid="{00000000-0005-0000-0000-0000D2000000}"/>
    <cellStyle name="Text d'advertiment 3" xfId="218" xr:uid="{00000000-0005-0000-0000-0000D3000000}"/>
    <cellStyle name="Text explicatiu" xfId="16" builtinId="53" customBuiltin="1"/>
    <cellStyle name="Text explicatiu 2" xfId="219" xr:uid="{00000000-0005-0000-0000-0000D5000000}"/>
    <cellStyle name="Text explicatiu 3" xfId="220" xr:uid="{00000000-0005-0000-0000-0000D6000000}"/>
    <cellStyle name="Títol" xfId="1" builtinId="15" customBuiltin="1"/>
    <cellStyle name="Títol 1" xfId="2" builtinId="16" customBuiltin="1"/>
    <cellStyle name="Títol 1 2" xfId="221" xr:uid="{00000000-0005-0000-0000-0000D9000000}"/>
    <cellStyle name="Títol 1 3" xfId="222" xr:uid="{00000000-0005-0000-0000-0000DA000000}"/>
    <cellStyle name="Títol 2" xfId="3" builtinId="17" customBuiltin="1"/>
    <cellStyle name="Títol 2 2" xfId="223" xr:uid="{00000000-0005-0000-0000-0000DC000000}"/>
    <cellStyle name="Títol 2 3" xfId="224" xr:uid="{00000000-0005-0000-0000-0000DD000000}"/>
    <cellStyle name="Títol 3" xfId="4" builtinId="18" customBuiltin="1"/>
    <cellStyle name="Títol 3 2" xfId="225" xr:uid="{00000000-0005-0000-0000-0000DF000000}"/>
    <cellStyle name="Títol 3 3" xfId="226" xr:uid="{00000000-0005-0000-0000-0000E0000000}"/>
    <cellStyle name="Títol 4" xfId="5" builtinId="19" customBuiltin="1"/>
    <cellStyle name="Títol 4 2" xfId="227" xr:uid="{00000000-0005-0000-0000-0000E2000000}"/>
    <cellStyle name="Títol 4 3" xfId="228" xr:uid="{00000000-0005-0000-0000-0000E3000000}"/>
    <cellStyle name="Total" xfId="17" builtinId="25" customBuiltin="1"/>
    <cellStyle name="Total 2" xfId="229" xr:uid="{00000000-0005-0000-0000-0000E5000000}"/>
    <cellStyle name="Total 3" xfId="230" xr:uid="{00000000-0005-0000-0000-0000E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1</xdr:col>
      <xdr:colOff>1097915</xdr:colOff>
      <xdr:row>2</xdr:row>
      <xdr:rowOff>95250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00025"/>
          <a:ext cx="103124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4:AA40"/>
  <sheetViews>
    <sheetView showGridLines="0" tabSelected="1" topLeftCell="A4" zoomScale="90" zoomScaleNormal="90" workbookViewId="0">
      <selection activeCell="G36" sqref="G36:G37"/>
    </sheetView>
  </sheetViews>
  <sheetFormatPr defaultColWidth="9.140625" defaultRowHeight="15" x14ac:dyDescent="0.25"/>
  <cols>
    <col min="1" max="1" width="2.140625" customWidth="1"/>
    <col min="2" max="2" width="29" customWidth="1"/>
    <col min="3" max="27" width="8.7109375" customWidth="1"/>
  </cols>
  <sheetData>
    <row r="4" spans="2:24" x14ac:dyDescent="0.25">
      <c r="B4" s="1" t="s">
        <v>3</v>
      </c>
    </row>
    <row r="5" spans="2:24" ht="18" x14ac:dyDescent="0.25">
      <c r="B5" s="2" t="s">
        <v>4</v>
      </c>
    </row>
    <row r="6" spans="2:24" ht="18" x14ac:dyDescent="0.25">
      <c r="B6" s="2"/>
    </row>
    <row r="7" spans="2:24" x14ac:dyDescent="0.25">
      <c r="B7" s="3"/>
      <c r="C7" s="4">
        <v>1998</v>
      </c>
      <c r="D7" s="4">
        <v>1999</v>
      </c>
      <c r="E7" s="4">
        <v>2000</v>
      </c>
      <c r="F7" s="4">
        <v>2001</v>
      </c>
      <c r="G7" s="4">
        <v>2002</v>
      </c>
      <c r="H7" s="4">
        <v>2003</v>
      </c>
      <c r="I7" s="4">
        <v>2004</v>
      </c>
      <c r="J7" s="4">
        <v>2005</v>
      </c>
      <c r="K7" s="4">
        <v>2006</v>
      </c>
      <c r="L7" s="4">
        <v>2007</v>
      </c>
      <c r="M7" s="4">
        <v>2008</v>
      </c>
      <c r="N7" s="4">
        <v>2009</v>
      </c>
      <c r="O7" s="4">
        <v>2010</v>
      </c>
      <c r="P7" s="4">
        <v>2011</v>
      </c>
      <c r="Q7" s="4">
        <v>2012</v>
      </c>
      <c r="R7" s="4">
        <v>2013</v>
      </c>
      <c r="S7" s="4">
        <v>2014</v>
      </c>
      <c r="T7" s="4">
        <v>2015</v>
      </c>
      <c r="U7" s="4">
        <v>2016</v>
      </c>
      <c r="V7" s="4">
        <v>2017</v>
      </c>
      <c r="W7" s="4">
        <v>2018</v>
      </c>
      <c r="X7" s="4">
        <v>2019</v>
      </c>
    </row>
    <row r="8" spans="2:24" ht="12" customHeight="1" x14ac:dyDescent="0.25">
      <c r="B8" s="3"/>
      <c r="C8" s="5" t="s">
        <v>5</v>
      </c>
      <c r="D8" s="5" t="s">
        <v>5</v>
      </c>
      <c r="E8" s="5" t="s">
        <v>5</v>
      </c>
      <c r="F8" s="5" t="s">
        <v>5</v>
      </c>
      <c r="G8" s="5" t="s">
        <v>5</v>
      </c>
      <c r="H8" s="5" t="s">
        <v>5</v>
      </c>
      <c r="I8" s="5" t="s">
        <v>5</v>
      </c>
      <c r="J8" s="5" t="s">
        <v>5</v>
      </c>
      <c r="K8" s="5" t="s">
        <v>5</v>
      </c>
      <c r="L8" s="5" t="s">
        <v>5</v>
      </c>
      <c r="M8" s="5" t="s">
        <v>5</v>
      </c>
      <c r="N8" s="5" t="s">
        <v>5</v>
      </c>
      <c r="O8" s="5" t="s">
        <v>5</v>
      </c>
      <c r="P8" s="5" t="s">
        <v>5</v>
      </c>
      <c r="Q8" s="5" t="s">
        <v>5</v>
      </c>
      <c r="R8" s="5" t="s">
        <v>5</v>
      </c>
      <c r="S8" s="5" t="s">
        <v>5</v>
      </c>
      <c r="T8" s="5" t="s">
        <v>5</v>
      </c>
      <c r="U8" s="5" t="s">
        <v>5</v>
      </c>
      <c r="V8" s="5" t="s">
        <v>5</v>
      </c>
      <c r="W8" s="5" t="s">
        <v>5</v>
      </c>
      <c r="X8" s="5" t="s">
        <v>5</v>
      </c>
    </row>
    <row r="9" spans="2:24" x14ac:dyDescent="0.25">
      <c r="B9" s="6" t="s">
        <v>6</v>
      </c>
      <c r="C9" s="7">
        <v>244.7</v>
      </c>
      <c r="D9" s="7">
        <v>248.2</v>
      </c>
      <c r="E9" s="7">
        <v>248.8</v>
      </c>
      <c r="F9" s="7">
        <v>256</v>
      </c>
      <c r="G9" s="7">
        <v>260.89999999999998</v>
      </c>
      <c r="H9" s="7">
        <v>272.10000000000002</v>
      </c>
      <c r="I9" s="7">
        <v>271.10000000000002</v>
      </c>
      <c r="J9" s="7">
        <v>294</v>
      </c>
      <c r="K9" s="7">
        <v>301.60000000000002</v>
      </c>
      <c r="L9" s="7">
        <v>319.39999999999998</v>
      </c>
      <c r="M9" s="7">
        <v>336.4</v>
      </c>
      <c r="N9" s="7">
        <v>366.1</v>
      </c>
      <c r="O9" s="7">
        <v>344.1</v>
      </c>
      <c r="P9" s="7">
        <v>341.5</v>
      </c>
      <c r="Q9" s="7">
        <v>329.2</v>
      </c>
      <c r="R9" s="7">
        <v>346.6</v>
      </c>
      <c r="S9" s="7">
        <v>344.3</v>
      </c>
      <c r="T9" s="7">
        <v>357.31190608999958</v>
      </c>
      <c r="U9" s="7">
        <v>399.7</v>
      </c>
      <c r="V9" s="7">
        <v>374.7</v>
      </c>
      <c r="W9" s="7">
        <v>395.9</v>
      </c>
      <c r="X9" s="7">
        <v>415.43910792999952</v>
      </c>
    </row>
    <row r="10" spans="2:24" x14ac:dyDescent="0.25">
      <c r="B10" s="6" t="s">
        <v>7</v>
      </c>
      <c r="C10" s="7">
        <v>234.2</v>
      </c>
      <c r="D10" s="7">
        <v>251.5</v>
      </c>
      <c r="E10" s="7">
        <v>252.5</v>
      </c>
      <c r="F10" s="7">
        <v>266.2</v>
      </c>
      <c r="G10" s="7">
        <v>294.3</v>
      </c>
      <c r="H10" s="7">
        <v>323.7</v>
      </c>
      <c r="I10" s="7">
        <v>347.5</v>
      </c>
      <c r="J10" s="7">
        <v>379.6</v>
      </c>
      <c r="K10" s="7">
        <v>405</v>
      </c>
      <c r="L10" s="7">
        <v>444.9</v>
      </c>
      <c r="M10" s="7">
        <v>485</v>
      </c>
      <c r="N10" s="7">
        <v>527.20000000000005</v>
      </c>
      <c r="O10" s="7">
        <v>527.5</v>
      </c>
      <c r="P10" s="7">
        <v>523.29999999999995</v>
      </c>
      <c r="Q10" s="7">
        <v>528.20000000000005</v>
      </c>
      <c r="R10" s="7">
        <v>533.9</v>
      </c>
      <c r="S10" s="7">
        <v>545.79999999999995</v>
      </c>
      <c r="T10" s="7">
        <v>575.95062165000002</v>
      </c>
      <c r="U10" s="7">
        <v>570.79999999999995</v>
      </c>
      <c r="V10" s="7">
        <v>607.5</v>
      </c>
      <c r="W10" s="7">
        <v>574.6</v>
      </c>
      <c r="X10" s="7">
        <v>571.57504840999923</v>
      </c>
    </row>
    <row r="11" spans="2:24" x14ac:dyDescent="0.25">
      <c r="B11" s="6" t="s">
        <v>8</v>
      </c>
      <c r="C11" s="7">
        <v>133.30000000000001</v>
      </c>
      <c r="D11" s="7">
        <v>123.4</v>
      </c>
      <c r="E11" s="7">
        <v>113.3</v>
      </c>
      <c r="F11" s="7">
        <v>120.3</v>
      </c>
      <c r="G11" s="7">
        <v>77.8</v>
      </c>
      <c r="H11" s="7">
        <v>66.8</v>
      </c>
      <c r="I11" s="7">
        <v>59.8</v>
      </c>
      <c r="J11" s="7">
        <v>42.1</v>
      </c>
      <c r="K11" s="7">
        <v>35.4</v>
      </c>
      <c r="L11" s="7">
        <v>35.5</v>
      </c>
      <c r="M11" s="7">
        <v>28.5</v>
      </c>
      <c r="N11" s="7">
        <v>26.2</v>
      </c>
      <c r="O11" s="7">
        <v>21</v>
      </c>
      <c r="P11" s="7">
        <v>33.9</v>
      </c>
      <c r="Q11" s="7">
        <v>32.4</v>
      </c>
      <c r="R11" s="7">
        <v>33.299999999999997</v>
      </c>
      <c r="S11" s="7">
        <v>29.7</v>
      </c>
      <c r="T11" s="7">
        <v>23.42577605</v>
      </c>
      <c r="U11" s="7">
        <v>18.5</v>
      </c>
      <c r="V11" s="7">
        <v>17.600000000000001</v>
      </c>
      <c r="W11" s="7">
        <v>11.9</v>
      </c>
      <c r="X11" s="7">
        <v>18.068145279999978</v>
      </c>
    </row>
    <row r="12" spans="2:24" x14ac:dyDescent="0.25">
      <c r="B12" s="8" t="s">
        <v>9</v>
      </c>
      <c r="C12" s="9">
        <v>345.2</v>
      </c>
      <c r="D12" s="9">
        <v>342.2</v>
      </c>
      <c r="E12" s="9">
        <v>350.9</v>
      </c>
      <c r="F12" s="9">
        <v>406.7</v>
      </c>
      <c r="G12" s="9">
        <v>447.9</v>
      </c>
      <c r="H12" s="9">
        <v>489.5</v>
      </c>
      <c r="I12" s="9">
        <v>520.70000000000005</v>
      </c>
      <c r="J12" s="9">
        <v>580</v>
      </c>
      <c r="K12" s="9">
        <v>642.9</v>
      </c>
      <c r="L12" s="9">
        <v>708.9</v>
      </c>
      <c r="M12" s="9">
        <v>780.4</v>
      </c>
      <c r="N12" s="9">
        <v>814.1</v>
      </c>
      <c r="O12" s="9">
        <v>880.8</v>
      </c>
      <c r="P12" s="9">
        <v>891.3</v>
      </c>
      <c r="Q12" s="9">
        <v>918.2</v>
      </c>
      <c r="R12" s="9">
        <v>924.5</v>
      </c>
      <c r="S12" s="9">
        <v>965.7</v>
      </c>
      <c r="T12" s="9">
        <v>1071.4415475700009</v>
      </c>
      <c r="U12" s="9">
        <v>1104.5</v>
      </c>
      <c r="V12" s="9">
        <v>1102.5999999999999</v>
      </c>
      <c r="W12" s="9">
        <v>1194.0999999999999</v>
      </c>
      <c r="X12" s="9">
        <v>1228.6844884600014</v>
      </c>
    </row>
    <row r="13" spans="2:24" ht="15.75" thickBot="1" x14ac:dyDescent="0.3">
      <c r="B13" s="8" t="s">
        <v>10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</row>
    <row r="14" spans="2:24" ht="15.75" thickBot="1" x14ac:dyDescent="0.3">
      <c r="B14" s="10" t="s">
        <v>0</v>
      </c>
      <c r="C14" s="11">
        <v>957.4</v>
      </c>
      <c r="D14" s="11">
        <v>965.3</v>
      </c>
      <c r="E14" s="11">
        <v>965.5</v>
      </c>
      <c r="F14" s="11">
        <v>1049.2</v>
      </c>
      <c r="G14" s="11">
        <v>1080.9000000000001</v>
      </c>
      <c r="H14" s="11">
        <v>1152.0999999999999</v>
      </c>
      <c r="I14" s="11">
        <v>1199.0999999999999</v>
      </c>
      <c r="J14" s="11">
        <v>1295.7</v>
      </c>
      <c r="K14" s="11">
        <v>1384.9</v>
      </c>
      <c r="L14" s="11">
        <v>1508.7</v>
      </c>
      <c r="M14" s="11">
        <v>1630.3</v>
      </c>
      <c r="N14" s="11">
        <v>1733.6</v>
      </c>
      <c r="O14" s="11">
        <v>1773.4</v>
      </c>
      <c r="P14" s="11">
        <v>1790</v>
      </c>
      <c r="Q14" s="11">
        <v>1808</v>
      </c>
      <c r="R14" s="11">
        <v>1838.4</v>
      </c>
      <c r="S14" s="11">
        <v>1885.5</v>
      </c>
      <c r="T14" s="11">
        <v>2028.1298513600004</v>
      </c>
      <c r="U14" s="11">
        <v>2093.5</v>
      </c>
      <c r="V14" s="11">
        <v>2102.4</v>
      </c>
      <c r="W14" s="11">
        <v>2176.6</v>
      </c>
      <c r="X14" s="11">
        <f>SUM(X9:X13)</f>
        <v>2233.7667900800002</v>
      </c>
    </row>
    <row r="15" spans="2:24" ht="15.75" thickTop="1" x14ac:dyDescent="0.25">
      <c r="B15" s="6" t="s">
        <v>11</v>
      </c>
      <c r="C15" s="7">
        <v>98.4</v>
      </c>
      <c r="D15" s="7">
        <v>109.5</v>
      </c>
      <c r="E15" s="7">
        <v>77.900000000000006</v>
      </c>
      <c r="F15" s="7">
        <v>94.8</v>
      </c>
      <c r="G15" s="7">
        <v>125.4</v>
      </c>
      <c r="H15" s="7">
        <v>94.8</v>
      </c>
      <c r="I15" s="7">
        <v>52.2</v>
      </c>
      <c r="J15" s="7">
        <v>95.9</v>
      </c>
      <c r="K15" s="7">
        <v>151</v>
      </c>
      <c r="L15" s="7">
        <v>199.9</v>
      </c>
      <c r="M15" s="7">
        <v>180.3</v>
      </c>
      <c r="N15" s="7">
        <v>463.7</v>
      </c>
      <c r="O15" s="7">
        <v>293.5</v>
      </c>
      <c r="P15" s="7">
        <v>179.7</v>
      </c>
      <c r="Q15" s="7">
        <v>394.4</v>
      </c>
      <c r="R15" s="7">
        <v>311.7</v>
      </c>
      <c r="S15" s="7">
        <v>454.8</v>
      </c>
      <c r="T15" s="7">
        <v>396.83966965000019</v>
      </c>
      <c r="U15" s="7">
        <v>370.6</v>
      </c>
      <c r="V15" s="7">
        <v>355</v>
      </c>
      <c r="W15" s="12" t="s">
        <v>12</v>
      </c>
      <c r="X15" s="12">
        <v>329.97439344999964</v>
      </c>
    </row>
    <row r="16" spans="2:24" ht="15.75" thickBot="1" x14ac:dyDescent="0.3">
      <c r="B16" s="13" t="s">
        <v>13</v>
      </c>
      <c r="C16" s="14">
        <v>266.89999999999998</v>
      </c>
      <c r="D16" s="14">
        <v>252.5</v>
      </c>
      <c r="E16" s="14">
        <v>194.8</v>
      </c>
      <c r="F16" s="14">
        <v>273.89999999999998</v>
      </c>
      <c r="G16" s="14">
        <v>564</v>
      </c>
      <c r="H16" s="14">
        <v>549.5</v>
      </c>
      <c r="I16" s="14">
        <v>425.2</v>
      </c>
      <c r="J16" s="14">
        <v>361.7</v>
      </c>
      <c r="K16" s="14">
        <v>384.9</v>
      </c>
      <c r="L16" s="14">
        <v>379.2</v>
      </c>
      <c r="M16" s="14">
        <v>426.7</v>
      </c>
      <c r="N16" s="14">
        <v>407.4</v>
      </c>
      <c r="O16" s="14">
        <v>440</v>
      </c>
      <c r="P16" s="14">
        <v>351.6</v>
      </c>
      <c r="Q16" s="14">
        <v>32.299999999999997</v>
      </c>
      <c r="R16" s="14">
        <v>22.4</v>
      </c>
      <c r="S16" s="14">
        <v>158.4</v>
      </c>
      <c r="T16" s="14">
        <v>52.062956299999996</v>
      </c>
      <c r="U16" s="14">
        <v>64.599999999999994</v>
      </c>
      <c r="V16" s="14">
        <v>67.599999999999994</v>
      </c>
      <c r="W16" s="14">
        <v>67.400000000000006</v>
      </c>
      <c r="X16" s="14">
        <v>17.499780899999994</v>
      </c>
    </row>
    <row r="17" spans="2:27" ht="15.75" thickBot="1" x14ac:dyDescent="0.3">
      <c r="B17" s="15" t="s">
        <v>1</v>
      </c>
      <c r="C17" s="16">
        <v>365.3</v>
      </c>
      <c r="D17" s="16">
        <v>362</v>
      </c>
      <c r="E17" s="16">
        <v>272.7</v>
      </c>
      <c r="F17" s="16">
        <v>368.7</v>
      </c>
      <c r="G17" s="16">
        <v>689.4</v>
      </c>
      <c r="H17" s="16">
        <v>644.29999999999995</v>
      </c>
      <c r="I17" s="16">
        <v>477.4</v>
      </c>
      <c r="J17" s="16">
        <v>457.6</v>
      </c>
      <c r="K17" s="16">
        <v>535.9</v>
      </c>
      <c r="L17" s="16">
        <v>579.1</v>
      </c>
      <c r="M17" s="16">
        <v>607</v>
      </c>
      <c r="N17" s="16">
        <v>871.1</v>
      </c>
      <c r="O17" s="16">
        <v>733.5</v>
      </c>
      <c r="P17" s="16">
        <v>531.29999999999995</v>
      </c>
      <c r="Q17" s="16">
        <v>426.7</v>
      </c>
      <c r="R17" s="16">
        <v>334.1</v>
      </c>
      <c r="S17" s="16">
        <v>613.20000000000005</v>
      </c>
      <c r="T17" s="16">
        <v>448.90262595000019</v>
      </c>
      <c r="U17" s="16">
        <v>435.2</v>
      </c>
      <c r="V17" s="16">
        <v>422.6</v>
      </c>
      <c r="W17" s="16">
        <v>412.9</v>
      </c>
      <c r="X17" s="16">
        <f>SUM(X15:X16)</f>
        <v>347.47417434999966</v>
      </c>
    </row>
    <row r="18" spans="2:27" ht="15.75" thickTop="1" x14ac:dyDescent="0.25">
      <c r="B18" s="6" t="s">
        <v>14</v>
      </c>
      <c r="C18" s="7">
        <v>0.8</v>
      </c>
      <c r="D18" s="7">
        <v>1.8</v>
      </c>
      <c r="E18" s="7">
        <v>6.2</v>
      </c>
      <c r="F18" s="7">
        <v>5.7</v>
      </c>
      <c r="G18" s="7">
        <v>1.2</v>
      </c>
      <c r="H18" s="7">
        <v>15.5</v>
      </c>
      <c r="I18" s="7">
        <v>5.5</v>
      </c>
      <c r="J18" s="7">
        <v>0.2</v>
      </c>
      <c r="K18" s="7">
        <v>0</v>
      </c>
      <c r="L18" s="7">
        <v>8.3000000000000007</v>
      </c>
      <c r="M18" s="7">
        <v>10</v>
      </c>
      <c r="N18" s="7">
        <v>8</v>
      </c>
      <c r="O18" s="7">
        <v>8</v>
      </c>
      <c r="P18" s="7">
        <v>21.3</v>
      </c>
      <c r="Q18" s="7">
        <v>10.9</v>
      </c>
      <c r="R18" s="7">
        <v>7.8</v>
      </c>
      <c r="S18" s="7">
        <v>17.399999999999999</v>
      </c>
      <c r="T18" s="7">
        <v>16.323489080000002</v>
      </c>
      <c r="U18" s="7">
        <v>16.600000000000001</v>
      </c>
      <c r="V18" s="7">
        <v>19.5</v>
      </c>
      <c r="W18" s="7">
        <v>22.2</v>
      </c>
      <c r="X18" s="7">
        <v>22.91981681</v>
      </c>
    </row>
    <row r="19" spans="2:27" ht="15.75" thickBot="1" x14ac:dyDescent="0.3">
      <c r="B19" s="13" t="s">
        <v>15</v>
      </c>
      <c r="C19" s="14">
        <v>98.5</v>
      </c>
      <c r="D19" s="14">
        <v>146.30000000000001</v>
      </c>
      <c r="E19" s="14">
        <v>152.9</v>
      </c>
      <c r="F19" s="14">
        <v>88.4</v>
      </c>
      <c r="G19" s="14">
        <v>27</v>
      </c>
      <c r="H19" s="14">
        <v>90.7</v>
      </c>
      <c r="I19" s="14">
        <v>199.8</v>
      </c>
      <c r="J19" s="14">
        <v>158.30000000000001</v>
      </c>
      <c r="K19" s="14">
        <v>88.3</v>
      </c>
      <c r="L19" s="14">
        <v>135.1</v>
      </c>
      <c r="M19" s="14">
        <v>159</v>
      </c>
      <c r="N19" s="14">
        <v>111.6</v>
      </c>
      <c r="O19" s="14">
        <v>101.4</v>
      </c>
      <c r="P19" s="14">
        <v>111.6</v>
      </c>
      <c r="Q19" s="14">
        <v>91.3</v>
      </c>
      <c r="R19" s="14">
        <v>104.9</v>
      </c>
      <c r="S19" s="14">
        <v>130.9</v>
      </c>
      <c r="T19" s="14">
        <v>296.88942808999997</v>
      </c>
      <c r="U19" s="14">
        <v>157.19999999999999</v>
      </c>
      <c r="V19" s="14">
        <v>127.7</v>
      </c>
      <c r="W19" s="14">
        <v>51.6</v>
      </c>
      <c r="X19" s="14">
        <v>57.20573615</v>
      </c>
    </row>
    <row r="20" spans="2:27" ht="15.75" thickBot="1" x14ac:dyDescent="0.3">
      <c r="B20" s="15" t="s">
        <v>2</v>
      </c>
      <c r="C20" s="16">
        <v>99.3</v>
      </c>
      <c r="D20" s="16">
        <v>148.1</v>
      </c>
      <c r="E20" s="16">
        <v>159.1</v>
      </c>
      <c r="F20" s="16">
        <v>94.1</v>
      </c>
      <c r="G20" s="16">
        <v>28.2</v>
      </c>
      <c r="H20" s="16">
        <v>106.2</v>
      </c>
      <c r="I20" s="16">
        <v>205.3</v>
      </c>
      <c r="J20" s="16">
        <v>158.5</v>
      </c>
      <c r="K20" s="16">
        <v>88.3</v>
      </c>
      <c r="L20" s="16">
        <v>143.4</v>
      </c>
      <c r="M20" s="16">
        <v>169</v>
      </c>
      <c r="N20" s="16">
        <v>119.6</v>
      </c>
      <c r="O20" s="16">
        <v>109.4</v>
      </c>
      <c r="P20" s="16">
        <v>132.9</v>
      </c>
      <c r="Q20" s="16">
        <v>102.2</v>
      </c>
      <c r="R20" s="16">
        <v>112.7</v>
      </c>
      <c r="S20" s="16">
        <v>148.30000000000001</v>
      </c>
      <c r="T20" s="16">
        <v>313.21291716999997</v>
      </c>
      <c r="U20" s="16">
        <v>173.8</v>
      </c>
      <c r="V20" s="16">
        <v>147.19999999999999</v>
      </c>
      <c r="W20" s="16">
        <v>73.8</v>
      </c>
      <c r="X20" s="16">
        <f>SUM(X18:X19)</f>
        <v>80.125552959999993</v>
      </c>
    </row>
    <row r="21" spans="2:27" ht="8.25" customHeight="1" thickTop="1" x14ac:dyDescent="0.25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2:27" x14ac:dyDescent="0.25">
      <c r="B22" s="19" t="s">
        <v>16</v>
      </c>
      <c r="C22" s="20">
        <v>1421.8</v>
      </c>
      <c r="D22" s="20">
        <v>1475.4</v>
      </c>
      <c r="E22" s="20">
        <v>1397.2</v>
      </c>
      <c r="F22" s="20">
        <v>1512</v>
      </c>
      <c r="G22" s="20">
        <v>1798.6</v>
      </c>
      <c r="H22" s="20">
        <v>1902.6</v>
      </c>
      <c r="I22" s="20">
        <v>1881.9</v>
      </c>
      <c r="J22" s="20">
        <v>1911.8</v>
      </c>
      <c r="K22" s="20">
        <v>2009.2</v>
      </c>
      <c r="L22" s="20">
        <v>2231.1999999999998</v>
      </c>
      <c r="M22" s="20">
        <v>2406.4</v>
      </c>
      <c r="N22" s="20">
        <v>2724.3</v>
      </c>
      <c r="O22" s="20">
        <v>2616.3000000000002</v>
      </c>
      <c r="P22" s="20">
        <v>2454</v>
      </c>
      <c r="Q22" s="20">
        <v>2336.9</v>
      </c>
      <c r="R22" s="20">
        <v>2285.3000000000002</v>
      </c>
      <c r="S22" s="20">
        <v>2647</v>
      </c>
      <c r="T22" s="20">
        <v>2790.2453944800009</v>
      </c>
      <c r="U22" s="20">
        <v>2702.4</v>
      </c>
      <c r="V22" s="20">
        <v>2672.1</v>
      </c>
      <c r="W22" s="20">
        <f>+W14+W17+W20</f>
        <v>2663.3</v>
      </c>
      <c r="X22" s="20">
        <f>+X14+X17+X20</f>
        <v>2661.3665173899994</v>
      </c>
    </row>
    <row r="23" spans="2:27" x14ac:dyDescent="0.25">
      <c r="B23" s="21"/>
    </row>
    <row r="25" spans="2:27" x14ac:dyDescent="0.25">
      <c r="B25" s="3"/>
      <c r="C25" s="4">
        <v>2020</v>
      </c>
      <c r="D25" s="4">
        <v>2021</v>
      </c>
      <c r="E25" s="4">
        <v>2022</v>
      </c>
      <c r="F25" s="4">
        <v>2023</v>
      </c>
      <c r="G25" s="4">
        <v>2024</v>
      </c>
    </row>
    <row r="26" spans="2:27" x14ac:dyDescent="0.25">
      <c r="B26" s="3"/>
      <c r="C26" s="5" t="s">
        <v>5</v>
      </c>
      <c r="D26" s="5" t="s">
        <v>5</v>
      </c>
      <c r="E26" s="5" t="s">
        <v>5</v>
      </c>
      <c r="F26" s="5" t="s">
        <v>5</v>
      </c>
      <c r="G26" s="5" t="s">
        <v>5</v>
      </c>
    </row>
    <row r="27" spans="2:27" x14ac:dyDescent="0.25">
      <c r="B27" s="6" t="s">
        <v>6</v>
      </c>
      <c r="C27" s="7">
        <v>425.07614581999928</v>
      </c>
      <c r="D27" s="7">
        <v>449.81609033999842</v>
      </c>
      <c r="E27" s="7">
        <v>479.14871625999916</v>
      </c>
      <c r="F27" s="7">
        <v>518.79067486999998</v>
      </c>
      <c r="G27" s="7">
        <v>551.36646049999968</v>
      </c>
    </row>
    <row r="28" spans="2:27" x14ac:dyDescent="0.25">
      <c r="B28" s="6" t="s">
        <v>7</v>
      </c>
      <c r="C28" s="7">
        <v>582.38077876</v>
      </c>
      <c r="D28" s="7">
        <v>567.2624103600009</v>
      </c>
      <c r="E28" s="7">
        <v>654.75885211000059</v>
      </c>
      <c r="F28" s="7">
        <v>692.03204767000102</v>
      </c>
      <c r="G28" s="7">
        <v>736.17042732999926</v>
      </c>
    </row>
    <row r="29" spans="2:27" x14ac:dyDescent="0.25">
      <c r="B29" s="6" t="s">
        <v>8</v>
      </c>
      <c r="C29" s="7">
        <v>14.022467760000001</v>
      </c>
      <c r="D29" s="7">
        <v>12.07058891</v>
      </c>
      <c r="E29" s="7">
        <v>12.110512269999999</v>
      </c>
      <c r="F29" s="7">
        <v>21.45366198</v>
      </c>
      <c r="G29" s="7">
        <v>31.556167439999996</v>
      </c>
      <c r="V29" s="22"/>
      <c r="W29" s="22"/>
      <c r="X29" s="22"/>
      <c r="Y29" s="22"/>
      <c r="Z29" s="22"/>
      <c r="AA29" s="22"/>
    </row>
    <row r="30" spans="2:27" x14ac:dyDescent="0.25">
      <c r="B30" s="8" t="s">
        <v>9</v>
      </c>
      <c r="C30" s="9">
        <v>1310.5402715599985</v>
      </c>
      <c r="D30" s="9">
        <v>1317.0011076500009</v>
      </c>
      <c r="E30" s="9">
        <v>1428.5548665400001</v>
      </c>
      <c r="F30" s="9">
        <v>1520.8660488800001</v>
      </c>
      <c r="G30" s="9">
        <v>1612.170068389999</v>
      </c>
    </row>
    <row r="31" spans="2:27" ht="15.75" thickBot="1" x14ac:dyDescent="0.3">
      <c r="B31" s="8" t="s">
        <v>10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2:27" ht="15.75" thickBot="1" x14ac:dyDescent="0.3">
      <c r="B32" s="10" t="s">
        <v>0</v>
      </c>
      <c r="C32" s="11">
        <f>SUM(C27:C31)</f>
        <v>2332.0196638999978</v>
      </c>
      <c r="D32" s="11">
        <f>SUM(D27:D31)</f>
        <v>2346.1501972599999</v>
      </c>
      <c r="E32" s="11">
        <f>SUM(E27:E31)</f>
        <v>2574.57294718</v>
      </c>
      <c r="F32" s="11">
        <v>2753.1424334000012</v>
      </c>
      <c r="G32" s="11">
        <v>2931.2631236599982</v>
      </c>
    </row>
    <row r="33" spans="2:7" ht="15.75" thickTop="1" x14ac:dyDescent="0.25">
      <c r="B33" s="6" t="s">
        <v>11</v>
      </c>
      <c r="C33" s="12">
        <v>275.56356611999956</v>
      </c>
      <c r="D33" s="12">
        <v>415.95245225999957</v>
      </c>
      <c r="E33" s="12">
        <v>399.48578454</v>
      </c>
      <c r="F33" s="12">
        <v>493.10463253</v>
      </c>
      <c r="G33" s="12">
        <v>512.28058306999992</v>
      </c>
    </row>
    <row r="34" spans="2:7" ht="15.75" thickBot="1" x14ac:dyDescent="0.3">
      <c r="B34" s="13" t="s">
        <v>13</v>
      </c>
      <c r="C34" s="14">
        <v>40.259947840000002</v>
      </c>
      <c r="D34" s="14">
        <v>95.206475949999984</v>
      </c>
      <c r="E34" s="14">
        <v>119.05877460999999</v>
      </c>
      <c r="F34" s="14">
        <v>91.029334309999996</v>
      </c>
      <c r="G34" s="14">
        <v>145.17546945999999</v>
      </c>
    </row>
    <row r="35" spans="2:7" ht="15.75" thickBot="1" x14ac:dyDescent="0.3">
      <c r="B35" s="15" t="s">
        <v>1</v>
      </c>
      <c r="C35" s="16">
        <f>SUM(C33:C34)</f>
        <v>315.82351395999956</v>
      </c>
      <c r="D35" s="16">
        <f>SUM(D33:D34)</f>
        <v>511.15892820999954</v>
      </c>
      <c r="E35" s="16">
        <f>SUM(E33:E34)</f>
        <v>518.54455914999994</v>
      </c>
      <c r="F35" s="16">
        <v>584.13396683999997</v>
      </c>
      <c r="G35" s="16">
        <v>657.45605252999985</v>
      </c>
    </row>
    <row r="36" spans="2:7" ht="15.75" thickTop="1" x14ac:dyDescent="0.25">
      <c r="B36" s="6" t="s">
        <v>14</v>
      </c>
      <c r="C36" s="7">
        <v>19.799393469999998</v>
      </c>
      <c r="D36" s="7">
        <v>18.160010990000004</v>
      </c>
      <c r="E36" s="7">
        <v>7.5581891899999993</v>
      </c>
      <c r="F36" s="7">
        <v>1.6816126899999999</v>
      </c>
      <c r="G36" s="7">
        <v>5.2691967000000002</v>
      </c>
    </row>
    <row r="37" spans="2:7" ht="15.75" thickBot="1" x14ac:dyDescent="0.3">
      <c r="B37" s="13" t="s">
        <v>15</v>
      </c>
      <c r="C37" s="14">
        <v>82.873549020000013</v>
      </c>
      <c r="D37" s="14">
        <v>94.406315469999981</v>
      </c>
      <c r="E37" s="14">
        <v>84.365474489999997</v>
      </c>
      <c r="F37" s="14">
        <v>44.99274106</v>
      </c>
      <c r="G37" s="14">
        <v>52.528713509999996</v>
      </c>
    </row>
    <row r="38" spans="2:7" ht="15.75" thickBot="1" x14ac:dyDescent="0.3">
      <c r="B38" s="15" t="s">
        <v>2</v>
      </c>
      <c r="C38" s="16">
        <f>SUM(C36:C37)</f>
        <v>102.67294249000001</v>
      </c>
      <c r="D38" s="16">
        <f>SUM(D36:D37)</f>
        <v>112.56632645999998</v>
      </c>
      <c r="E38" s="16">
        <f>SUM(E36:E37)</f>
        <v>91.92366367999999</v>
      </c>
      <c r="F38" s="16">
        <v>46.674353750000002</v>
      </c>
      <c r="G38" s="16">
        <v>57.797910209999998</v>
      </c>
    </row>
    <row r="39" spans="2:7" ht="15.75" thickTop="1" x14ac:dyDescent="0.25">
      <c r="B39" s="17"/>
      <c r="C39" s="18"/>
      <c r="D39" s="18"/>
      <c r="E39" s="18"/>
      <c r="F39" s="23"/>
      <c r="G39" s="23"/>
    </row>
    <row r="40" spans="2:7" x14ac:dyDescent="0.25">
      <c r="B40" s="19" t="s">
        <v>16</v>
      </c>
      <c r="C40" s="20">
        <f>+C32+C35+C38</f>
        <v>2750.5161203499974</v>
      </c>
      <c r="D40" s="20">
        <f>+D32+D35+D38</f>
        <v>2969.8754519299991</v>
      </c>
      <c r="E40" s="20">
        <f>+E32+E35+E38</f>
        <v>3185.0411700099999</v>
      </c>
      <c r="F40" s="20">
        <v>3383.9507539900014</v>
      </c>
      <c r="G40" s="20">
        <v>3646.5170863999979</v>
      </c>
    </row>
  </sheetData>
  <pageMargins left="0.25" right="0.25" top="0.75" bottom="0.75" header="0.3" footer="0.3"/>
  <pageSetup paperSize="9" scale="64" fitToHeight="0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FONTANET RODRIGUEZ, RAUL</dc:creator>
  <cp:lastModifiedBy>BAEZ FERNANDEZ, NURIA</cp:lastModifiedBy>
  <cp:lastPrinted>2024-03-15T10:30:05Z</cp:lastPrinted>
  <dcterms:created xsi:type="dcterms:W3CDTF">2021-02-24T11:11:57Z</dcterms:created>
  <dcterms:modified xsi:type="dcterms:W3CDTF">2025-03-26T15:03:07Z</dcterms:modified>
</cp:coreProperties>
</file>