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QUOTA\COMU_PRESSUP_POL_FISCAL\G100 TRANSPARÈNCIA\20 WEBS\00 Estrategia i Finances\Sèries estadístiques\2024\"/>
    </mc:Choice>
  </mc:AlternateContent>
  <xr:revisionPtr revIDLastSave="0" documentId="8_{962027A3-B350-4D29-9EBA-9546CCCAA11C}" xr6:coauthVersionLast="47" xr6:coauthVersionMax="47" xr10:uidLastSave="{00000000-0000-0000-0000-000000000000}"/>
  <bookViews>
    <workbookView xWindow="705" yWindow="645" windowWidth="12795" windowHeight="14655" xr2:uid="{00000000-000D-0000-FFFF-FFFF00000000}"/>
  </bookViews>
  <sheets>
    <sheet name="Excel per penjar" sheetId="6" r:id="rId1"/>
  </sheets>
  <definedNames>
    <definedName name="__FPMExcelClient_CellBasedFunctionStatus" localSheetId="0" hidden="1">"2_2_2_2_2"</definedName>
    <definedName name="_xlnm.Print_Titles" localSheetId="0">'Excel per penjar'!$1:$6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1" i="6" l="1"/>
  <c r="Q65" i="6"/>
  <c r="Q53" i="6"/>
  <c r="Q55" i="6" s="1"/>
  <c r="Q44" i="6"/>
  <c r="Q34" i="6"/>
  <c r="Q31" i="6"/>
  <c r="Q22" i="6"/>
  <c r="Q18" i="6"/>
  <c r="Q11" i="6"/>
  <c r="Q66" i="6" l="1"/>
  <c r="Q36" i="6"/>
  <c r="Q68" i="6" s="1"/>
</calcChain>
</file>

<file path=xl/sharedStrings.xml><?xml version="1.0" encoding="utf-8"?>
<sst xmlns="http://schemas.openxmlformats.org/spreadsheetml/2006/main" count="74" uniqueCount="60">
  <si>
    <t>15 Incentius al rendiment</t>
  </si>
  <si>
    <t>16 Quotes, prestacions i despeses socials</t>
  </si>
  <si>
    <t>20 Arrendaments i cànons</t>
  </si>
  <si>
    <t>21 Reparacions, manteniment i conservació</t>
  </si>
  <si>
    <t>22 Material, subministraments i altres</t>
  </si>
  <si>
    <t>23 Indemnitzacions per motius del servei</t>
  </si>
  <si>
    <t>27 Despeses imprevistes i funcions no classificades</t>
  </si>
  <si>
    <t>30 De deute públic en euros</t>
  </si>
  <si>
    <t>31 De préstecs i altres operacions financeres</t>
  </si>
  <si>
    <t>35 Interessos de demora i altres despeses financeres</t>
  </si>
  <si>
    <t>41 A organismes autònoms locals de l'Ajuntament</t>
  </si>
  <si>
    <t>44 A EPE’s i societats mercantils de l'Ajuntament</t>
  </si>
  <si>
    <t>45 A comunitats autònomes</t>
  </si>
  <si>
    <t>46 A entitats locals</t>
  </si>
  <si>
    <t>47 A empreses privades</t>
  </si>
  <si>
    <t>48 A famílies i institucions sense afany de lucre</t>
  </si>
  <si>
    <t>49 A l'exterior</t>
  </si>
  <si>
    <t>50 Fons de contingència LO 2/2012</t>
  </si>
  <si>
    <t>51 Fons de contingència social</t>
  </si>
  <si>
    <t>60 Inversió nova en infraestructures i béns d'ús general</t>
  </si>
  <si>
    <t>61 Inversió de reposició en infraestructures i béns d'ús general</t>
  </si>
  <si>
    <t>62 Inversió nova per funcionament operatiu de serveis</t>
  </si>
  <si>
    <t>63 Inversió de reposició per funcionament operatiu de serveis</t>
  </si>
  <si>
    <t>64 Despesa en inversions de caràcter immaterial</t>
  </si>
  <si>
    <t>66 Projectes FEIL 2009</t>
  </si>
  <si>
    <t>71 A organismes autònoms locals de l'Ajuntament</t>
  </si>
  <si>
    <t>74 A ens públics i societats mercantils locals</t>
  </si>
  <si>
    <t>75 A comunitats autònomes</t>
  </si>
  <si>
    <t>76 A entitats locals</t>
  </si>
  <si>
    <t>77 A empreses privades</t>
  </si>
  <si>
    <t>78 A famílies i institucions sense afany de lucre</t>
  </si>
  <si>
    <t>79 A l'exterior</t>
  </si>
  <si>
    <t>Operacions de Capital</t>
  </si>
  <si>
    <t>84 Devolució de dipòsits i fiances constituïts</t>
  </si>
  <si>
    <t>85 Adquisició d'accions i participacions del sector públic</t>
  </si>
  <si>
    <t>86 Adquisició d'accions i participacions fora del sector públic</t>
  </si>
  <si>
    <t>90 Amortització de deute públic en euros</t>
  </si>
  <si>
    <t>91 Amortització de préstecs i operacions en euros</t>
  </si>
  <si>
    <t>94 Dipòsits i fiances</t>
  </si>
  <si>
    <t>Operacions Financeres</t>
  </si>
  <si>
    <t>(Milions d’euros)</t>
  </si>
  <si>
    <t>Total despeses capítols 1 a 9</t>
  </si>
  <si>
    <t>Total 1 Despeses de personal</t>
  </si>
  <si>
    <t>Total 2 Despeses en Béns i Serveis</t>
  </si>
  <si>
    <t>Total 3 Despeses Financeres</t>
  </si>
  <si>
    <t>Total 4 Transferències corrents</t>
  </si>
  <si>
    <t>Total 5 Fons de Contingència</t>
  </si>
  <si>
    <t>Total 6 Inversions Reals</t>
  </si>
  <si>
    <t>Total 7 transferències de capital</t>
  </si>
  <si>
    <t>Total 8 Actius financers</t>
  </si>
  <si>
    <t>Total 9 Passius Financers</t>
  </si>
  <si>
    <t>Despesa per capítols i articles</t>
  </si>
  <si>
    <t>Liquidat</t>
  </si>
  <si>
    <t>Operacions Corrents</t>
  </si>
  <si>
    <t>87 Aportacions patrimonials</t>
  </si>
  <si>
    <t>100 Retribucions bàsiques òrgans govern i asimilats</t>
  </si>
  <si>
    <t>101+11+12+13 Personal funcionari, directiu, eventual i laboral</t>
  </si>
  <si>
    <t>72 A l'administració de l'estat</t>
  </si>
  <si>
    <t>42 A l'admin. de l'estat</t>
  </si>
  <si>
    <t>25 Treballs realitzats per altres entitats públiques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</si>
</sst>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"/>
  </numFmts>
  <fonts count="44" x14ac:knownFonts="1">
    <font>
      <sz val="11"/>
      <color theme="1"/>
      <name val="Calibri"/>
      <family val="2"/>
      <scheme val="minor"/>
    </font>
    <font>
      <b/>
      <sz val="12"/>
      <color rgb="FF31849B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2"/>
      <color rgb="FF00000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"/>
      <color rgb="FF00000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31849B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medium">
        <color rgb="FF31849B"/>
      </bottom>
      <diagonal/>
    </border>
    <border>
      <left/>
      <right/>
      <top/>
      <bottom style="thick">
        <color rgb="FF31849B"/>
      </bottom>
      <diagonal/>
    </border>
    <border>
      <left/>
      <right/>
      <top style="thick">
        <color rgb="FF31849B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1">
    <xf numFmtId="0" fontId="0" fillId="0" borderId="0"/>
    <xf numFmtId="0" fontId="11" fillId="0" borderId="0" applyNumberFormat="0" applyFill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0" applyNumberFormat="0" applyBorder="0" applyAlignment="0" applyProtection="0"/>
    <xf numFmtId="0" fontId="18" fillId="6" borderId="7" applyNumberFormat="0" applyAlignment="0" applyProtection="0"/>
    <xf numFmtId="0" fontId="19" fillId="7" borderId="8" applyNumberFormat="0" applyAlignment="0" applyProtection="0"/>
    <xf numFmtId="0" fontId="20" fillId="7" borderId="7" applyNumberFormat="0" applyAlignment="0" applyProtection="0"/>
    <xf numFmtId="0" fontId="21" fillId="0" borderId="9" applyNumberFormat="0" applyFill="0" applyAlignment="0" applyProtection="0"/>
    <xf numFmtId="0" fontId="22" fillId="8" borderId="10" applyNumberFormat="0" applyAlignment="0" applyProtection="0"/>
    <xf numFmtId="0" fontId="23" fillId="0" borderId="0" applyNumberFormat="0" applyFill="0" applyBorder="0" applyAlignment="0" applyProtection="0"/>
    <xf numFmtId="0" fontId="10" fillId="9" borderId="11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12" applyNumberFormat="0" applyFill="0" applyAlignment="0" applyProtection="0"/>
    <xf numFmtId="0" fontId="26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26" fillId="33" borderId="0" applyNumberFormat="0" applyBorder="0" applyAlignment="0" applyProtection="0"/>
    <xf numFmtId="0" fontId="27" fillId="0" borderId="0"/>
    <xf numFmtId="164" fontId="10" fillId="0" borderId="0" applyFont="0" applyFill="0" applyBorder="0" applyAlignment="0" applyProtection="0"/>
    <xf numFmtId="0" fontId="27" fillId="0" borderId="0"/>
    <xf numFmtId="0" fontId="29" fillId="0" borderId="4" applyNumberFormat="0" applyFill="0" applyAlignment="0" applyProtection="0"/>
    <xf numFmtId="0" fontId="30" fillId="0" borderId="5" applyNumberFormat="0" applyFill="0" applyAlignment="0" applyProtection="0"/>
    <xf numFmtId="0" fontId="31" fillId="0" borderId="6" applyNumberFormat="0" applyFill="0" applyAlignment="0" applyProtection="0"/>
    <xf numFmtId="0" fontId="31" fillId="0" borderId="0" applyNumberFormat="0" applyFill="0" applyBorder="0" applyAlignment="0" applyProtection="0"/>
    <xf numFmtId="0" fontId="32" fillId="3" borderId="0" applyNumberFormat="0" applyBorder="0" applyAlignment="0" applyProtection="0"/>
    <xf numFmtId="0" fontId="33" fillId="4" borderId="0" applyNumberFormat="0" applyBorder="0" applyAlignment="0" applyProtection="0"/>
    <xf numFmtId="0" fontId="34" fillId="5" borderId="0" applyNumberFormat="0" applyBorder="0" applyAlignment="0" applyProtection="0"/>
    <xf numFmtId="0" fontId="35" fillId="6" borderId="7" applyNumberFormat="0" applyAlignment="0" applyProtection="0"/>
    <xf numFmtId="0" fontId="36" fillId="7" borderId="8" applyNumberFormat="0" applyAlignment="0" applyProtection="0"/>
    <xf numFmtId="0" fontId="37" fillId="7" borderId="7" applyNumberFormat="0" applyAlignment="0" applyProtection="0"/>
    <xf numFmtId="0" fontId="38" fillId="0" borderId="9" applyNumberFormat="0" applyFill="0" applyAlignment="0" applyProtection="0"/>
    <xf numFmtId="0" fontId="39" fillId="8" borderId="10" applyNumberFormat="0" applyAlignment="0" applyProtection="0"/>
    <xf numFmtId="0" fontId="40" fillId="0" borderId="0" applyNumberFormat="0" applyFill="0" applyBorder="0" applyAlignment="0" applyProtection="0"/>
    <xf numFmtId="0" fontId="28" fillId="9" borderId="11" applyNumberFormat="0" applyFont="0" applyAlignment="0" applyProtection="0"/>
    <xf numFmtId="0" fontId="41" fillId="0" borderId="0" applyNumberFormat="0" applyFill="0" applyBorder="0" applyAlignment="0" applyProtection="0"/>
    <xf numFmtId="0" fontId="42" fillId="0" borderId="12" applyNumberFormat="0" applyFill="0" applyAlignment="0" applyProtection="0"/>
    <xf numFmtId="0" fontId="43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43" fillId="13" borderId="0" applyNumberFormat="0" applyBorder="0" applyAlignment="0" applyProtection="0"/>
    <xf numFmtId="0" fontId="43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43" fillId="17" borderId="0" applyNumberFormat="0" applyBorder="0" applyAlignment="0" applyProtection="0"/>
    <xf numFmtId="0" fontId="43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43" fillId="21" borderId="0" applyNumberFormat="0" applyBorder="0" applyAlignment="0" applyProtection="0"/>
    <xf numFmtId="0" fontId="43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43" fillId="25" borderId="0" applyNumberFormat="0" applyBorder="0" applyAlignment="0" applyProtection="0"/>
    <xf numFmtId="0" fontId="43" fillId="26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43" fillId="29" borderId="0" applyNumberFormat="0" applyBorder="0" applyAlignment="0" applyProtection="0"/>
    <xf numFmtId="0" fontId="43" fillId="3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43" fillId="33" borderId="0" applyNumberFormat="0" applyBorder="0" applyAlignment="0" applyProtection="0"/>
    <xf numFmtId="0" fontId="28" fillId="9" borderId="11" applyNumberFormat="0" applyFont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0" applyNumberFormat="0" applyBorder="0" applyAlignment="0" applyProtection="0"/>
    <xf numFmtId="0" fontId="18" fillId="6" borderId="7" applyNumberFormat="0" applyAlignment="0" applyProtection="0"/>
    <xf numFmtId="0" fontId="19" fillId="7" borderId="8" applyNumberFormat="0" applyAlignment="0" applyProtection="0"/>
    <xf numFmtId="0" fontId="20" fillId="7" borderId="7" applyNumberFormat="0" applyAlignment="0" applyProtection="0"/>
    <xf numFmtId="0" fontId="21" fillId="0" borderId="9" applyNumberFormat="0" applyFill="0" applyAlignment="0" applyProtection="0"/>
    <xf numFmtId="0" fontId="22" fillId="8" borderId="10" applyNumberFormat="0" applyAlignment="0" applyProtection="0"/>
    <xf numFmtId="0" fontId="23" fillId="0" borderId="0" applyNumberFormat="0" applyFill="0" applyBorder="0" applyAlignment="0" applyProtection="0"/>
    <xf numFmtId="0" fontId="10" fillId="9" borderId="11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12" applyNumberFormat="0" applyFill="0" applyAlignment="0" applyProtection="0"/>
    <xf numFmtId="0" fontId="26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26" fillId="33" borderId="0" applyNumberFormat="0" applyBorder="0" applyAlignment="0" applyProtection="0"/>
    <xf numFmtId="0" fontId="10" fillId="9" borderId="11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9" borderId="11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9" borderId="11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9" borderId="11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9" borderId="11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9" borderId="11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9" borderId="11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164" fontId="27" fillId="0" borderId="0" applyFont="0" applyFill="0" applyBorder="0" applyAlignment="0" applyProtection="0"/>
    <xf numFmtId="9" fontId="27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7" fillId="2" borderId="0" xfId="0" applyFont="1" applyFill="1" applyAlignment="1">
      <alignment vertical="center"/>
    </xf>
    <xf numFmtId="0" fontId="6" fillId="0" borderId="3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165" fontId="6" fillId="0" borderId="3" xfId="0" applyNumberFormat="1" applyFont="1" applyBorder="1" applyAlignment="1">
      <alignment horizontal="center" vertical="center"/>
    </xf>
    <xf numFmtId="165" fontId="8" fillId="0" borderId="2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horizontal="center" vertical="center"/>
    </xf>
    <xf numFmtId="165" fontId="0" fillId="0" borderId="0" xfId="0" applyNumberFormat="1" applyAlignment="1">
      <alignment vertical="center"/>
    </xf>
    <xf numFmtId="165" fontId="9" fillId="2" borderId="0" xfId="0" applyNumberFormat="1" applyFont="1" applyFill="1" applyAlignment="1">
      <alignment horizontal="center" vertical="center"/>
    </xf>
    <xf numFmtId="4" fontId="0" fillId="0" borderId="0" xfId="0" applyNumberFormat="1"/>
    <xf numFmtId="0" fontId="27" fillId="0" borderId="0" xfId="42" applyFont="1"/>
    <xf numFmtId="0" fontId="27" fillId="0" borderId="0" xfId="42" applyNumberFormat="1" applyFont="1"/>
    <xf numFmtId="0" fontId="4" fillId="0" borderId="0" xfId="0" applyFont="1" applyBorder="1" applyAlignment="1">
      <alignment vertical="center"/>
    </xf>
    <xf numFmtId="165" fontId="4" fillId="0" borderId="0" xfId="0" applyNumberFormat="1" applyFont="1" applyBorder="1" applyAlignment="1">
      <alignment horizontal="center" vertical="center"/>
    </xf>
    <xf numFmtId="164" fontId="27" fillId="0" borderId="0" xfId="43" applyFont="1"/>
    <xf numFmtId="0" fontId="0" fillId="0" borderId="0" xfId="0"/>
    <xf numFmtId="0" fontId="0" fillId="2" borderId="0" xfId="0" applyFill="1" applyAlignment="1">
      <alignment vertical="center"/>
    </xf>
  </cellXfs>
  <cellStyles count="231">
    <cellStyle name="20% - Èmfasi1" xfId="19" builtinId="30" customBuiltin="1"/>
    <cellStyle name="20% - Èmfasi1 10" xfId="217" xr:uid="{00000000-0005-0000-0000-000001000000}"/>
    <cellStyle name="20% - Èmfasi1 11" xfId="62" xr:uid="{00000000-0005-0000-0000-000002000000}"/>
    <cellStyle name="20% - Èmfasi1 2" xfId="86" xr:uid="{00000000-0005-0000-0000-000003000000}"/>
    <cellStyle name="20% - Èmfasi1 3" xfId="115" xr:uid="{00000000-0005-0000-0000-000004000000}"/>
    <cellStyle name="20% - Èmfasi1 4" xfId="139" xr:uid="{00000000-0005-0000-0000-000005000000}"/>
    <cellStyle name="20% - Èmfasi1 5" xfId="152" xr:uid="{00000000-0005-0000-0000-000006000000}"/>
    <cellStyle name="20% - Èmfasi1 6" xfId="165" xr:uid="{00000000-0005-0000-0000-000007000000}"/>
    <cellStyle name="20% - Èmfasi1 7" xfId="178" xr:uid="{00000000-0005-0000-0000-000008000000}"/>
    <cellStyle name="20% - Èmfasi1 8" xfId="191" xr:uid="{00000000-0005-0000-0000-000009000000}"/>
    <cellStyle name="20% - Èmfasi1 9" xfId="204" xr:uid="{00000000-0005-0000-0000-00000A000000}"/>
    <cellStyle name="20% - Èmfasi2" xfId="23" builtinId="34" customBuiltin="1"/>
    <cellStyle name="20% - Èmfasi2 10" xfId="219" xr:uid="{00000000-0005-0000-0000-00000C000000}"/>
    <cellStyle name="20% - Èmfasi2 11" xfId="66" xr:uid="{00000000-0005-0000-0000-00000D000000}"/>
    <cellStyle name="20% - Èmfasi2 2" xfId="88" xr:uid="{00000000-0005-0000-0000-00000E000000}"/>
    <cellStyle name="20% - Èmfasi2 3" xfId="119" xr:uid="{00000000-0005-0000-0000-00000F000000}"/>
    <cellStyle name="20% - Èmfasi2 4" xfId="141" xr:uid="{00000000-0005-0000-0000-000010000000}"/>
    <cellStyle name="20% - Èmfasi2 5" xfId="154" xr:uid="{00000000-0005-0000-0000-000011000000}"/>
    <cellStyle name="20% - Èmfasi2 6" xfId="167" xr:uid="{00000000-0005-0000-0000-000012000000}"/>
    <cellStyle name="20% - Èmfasi2 7" xfId="180" xr:uid="{00000000-0005-0000-0000-000013000000}"/>
    <cellStyle name="20% - Èmfasi2 8" xfId="193" xr:uid="{00000000-0005-0000-0000-000014000000}"/>
    <cellStyle name="20% - Èmfasi2 9" xfId="206" xr:uid="{00000000-0005-0000-0000-000015000000}"/>
    <cellStyle name="20% - Èmfasi3" xfId="27" builtinId="38" customBuiltin="1"/>
    <cellStyle name="20% - Èmfasi3 10" xfId="221" xr:uid="{00000000-0005-0000-0000-000017000000}"/>
    <cellStyle name="20% - Èmfasi3 11" xfId="70" xr:uid="{00000000-0005-0000-0000-000018000000}"/>
    <cellStyle name="20% - Èmfasi3 2" xfId="90" xr:uid="{00000000-0005-0000-0000-000019000000}"/>
    <cellStyle name="20% - Èmfasi3 3" xfId="123" xr:uid="{00000000-0005-0000-0000-00001A000000}"/>
    <cellStyle name="20% - Èmfasi3 4" xfId="143" xr:uid="{00000000-0005-0000-0000-00001B000000}"/>
    <cellStyle name="20% - Èmfasi3 5" xfId="156" xr:uid="{00000000-0005-0000-0000-00001C000000}"/>
    <cellStyle name="20% - Èmfasi3 6" xfId="169" xr:uid="{00000000-0005-0000-0000-00001D000000}"/>
    <cellStyle name="20% - Èmfasi3 7" xfId="182" xr:uid="{00000000-0005-0000-0000-00001E000000}"/>
    <cellStyle name="20% - Èmfasi3 8" xfId="195" xr:uid="{00000000-0005-0000-0000-00001F000000}"/>
    <cellStyle name="20% - Èmfasi3 9" xfId="208" xr:uid="{00000000-0005-0000-0000-000020000000}"/>
    <cellStyle name="20% - Èmfasi4" xfId="31" builtinId="42" customBuiltin="1"/>
    <cellStyle name="20% - Èmfasi4 10" xfId="223" xr:uid="{00000000-0005-0000-0000-000022000000}"/>
    <cellStyle name="20% - Èmfasi4 11" xfId="74" xr:uid="{00000000-0005-0000-0000-000023000000}"/>
    <cellStyle name="20% - Èmfasi4 2" xfId="92" xr:uid="{00000000-0005-0000-0000-000024000000}"/>
    <cellStyle name="20% - Èmfasi4 3" xfId="127" xr:uid="{00000000-0005-0000-0000-000025000000}"/>
    <cellStyle name="20% - Èmfasi4 4" xfId="145" xr:uid="{00000000-0005-0000-0000-000026000000}"/>
    <cellStyle name="20% - Èmfasi4 5" xfId="158" xr:uid="{00000000-0005-0000-0000-000027000000}"/>
    <cellStyle name="20% - Èmfasi4 6" xfId="171" xr:uid="{00000000-0005-0000-0000-000028000000}"/>
    <cellStyle name="20% - Èmfasi4 7" xfId="184" xr:uid="{00000000-0005-0000-0000-000029000000}"/>
    <cellStyle name="20% - Èmfasi4 8" xfId="197" xr:uid="{00000000-0005-0000-0000-00002A000000}"/>
    <cellStyle name="20% - Èmfasi4 9" xfId="210" xr:uid="{00000000-0005-0000-0000-00002B000000}"/>
    <cellStyle name="20% - Èmfasi5" xfId="35" builtinId="46" customBuiltin="1"/>
    <cellStyle name="20% - Èmfasi5 10" xfId="225" xr:uid="{00000000-0005-0000-0000-00002D000000}"/>
    <cellStyle name="20% - Èmfasi5 11" xfId="78" xr:uid="{00000000-0005-0000-0000-00002E000000}"/>
    <cellStyle name="20% - Èmfasi5 2" xfId="94" xr:uid="{00000000-0005-0000-0000-00002F000000}"/>
    <cellStyle name="20% - Èmfasi5 3" xfId="131" xr:uid="{00000000-0005-0000-0000-000030000000}"/>
    <cellStyle name="20% - Èmfasi5 4" xfId="147" xr:uid="{00000000-0005-0000-0000-000031000000}"/>
    <cellStyle name="20% - Èmfasi5 5" xfId="160" xr:uid="{00000000-0005-0000-0000-000032000000}"/>
    <cellStyle name="20% - Èmfasi5 6" xfId="173" xr:uid="{00000000-0005-0000-0000-000033000000}"/>
    <cellStyle name="20% - Èmfasi5 7" xfId="186" xr:uid="{00000000-0005-0000-0000-000034000000}"/>
    <cellStyle name="20% - Èmfasi5 8" xfId="199" xr:uid="{00000000-0005-0000-0000-000035000000}"/>
    <cellStyle name="20% - Èmfasi5 9" xfId="212" xr:uid="{00000000-0005-0000-0000-000036000000}"/>
    <cellStyle name="20% - Èmfasi6" xfId="39" builtinId="50" customBuiltin="1"/>
    <cellStyle name="20% - Èmfasi6 10" xfId="227" xr:uid="{00000000-0005-0000-0000-000038000000}"/>
    <cellStyle name="20% - Èmfasi6 11" xfId="82" xr:uid="{00000000-0005-0000-0000-000039000000}"/>
    <cellStyle name="20% - Èmfasi6 2" xfId="96" xr:uid="{00000000-0005-0000-0000-00003A000000}"/>
    <cellStyle name="20% - Èmfasi6 3" xfId="135" xr:uid="{00000000-0005-0000-0000-00003B000000}"/>
    <cellStyle name="20% - Èmfasi6 4" xfId="149" xr:uid="{00000000-0005-0000-0000-00003C000000}"/>
    <cellStyle name="20% - Èmfasi6 5" xfId="162" xr:uid="{00000000-0005-0000-0000-00003D000000}"/>
    <cellStyle name="20% - Èmfasi6 6" xfId="175" xr:uid="{00000000-0005-0000-0000-00003E000000}"/>
    <cellStyle name="20% - Èmfasi6 7" xfId="188" xr:uid="{00000000-0005-0000-0000-00003F000000}"/>
    <cellStyle name="20% - Èmfasi6 8" xfId="201" xr:uid="{00000000-0005-0000-0000-000040000000}"/>
    <cellStyle name="20% - Èmfasi6 9" xfId="214" xr:uid="{00000000-0005-0000-0000-000041000000}"/>
    <cellStyle name="40% - Èmfasi1" xfId="20" builtinId="31" customBuiltin="1"/>
    <cellStyle name="40% - Èmfasi1 10" xfId="218" xr:uid="{00000000-0005-0000-0000-000043000000}"/>
    <cellStyle name="40% - Èmfasi1 11" xfId="63" xr:uid="{00000000-0005-0000-0000-000044000000}"/>
    <cellStyle name="40% - Èmfasi1 2" xfId="87" xr:uid="{00000000-0005-0000-0000-000045000000}"/>
    <cellStyle name="40% - Èmfasi1 3" xfId="116" xr:uid="{00000000-0005-0000-0000-000046000000}"/>
    <cellStyle name="40% - Èmfasi1 4" xfId="140" xr:uid="{00000000-0005-0000-0000-000047000000}"/>
    <cellStyle name="40% - Èmfasi1 5" xfId="153" xr:uid="{00000000-0005-0000-0000-000048000000}"/>
    <cellStyle name="40% - Èmfasi1 6" xfId="166" xr:uid="{00000000-0005-0000-0000-000049000000}"/>
    <cellStyle name="40% - Èmfasi1 7" xfId="179" xr:uid="{00000000-0005-0000-0000-00004A000000}"/>
    <cellStyle name="40% - Èmfasi1 8" xfId="192" xr:uid="{00000000-0005-0000-0000-00004B000000}"/>
    <cellStyle name="40% - Èmfasi1 9" xfId="205" xr:uid="{00000000-0005-0000-0000-00004C000000}"/>
    <cellStyle name="40% - Èmfasi2" xfId="24" builtinId="35" customBuiltin="1"/>
    <cellStyle name="40% - Èmfasi2 10" xfId="220" xr:uid="{00000000-0005-0000-0000-00004E000000}"/>
    <cellStyle name="40% - Èmfasi2 11" xfId="67" xr:uid="{00000000-0005-0000-0000-00004F000000}"/>
    <cellStyle name="40% - Èmfasi2 2" xfId="89" xr:uid="{00000000-0005-0000-0000-000050000000}"/>
    <cellStyle name="40% - Èmfasi2 3" xfId="120" xr:uid="{00000000-0005-0000-0000-000051000000}"/>
    <cellStyle name="40% - Èmfasi2 4" xfId="142" xr:uid="{00000000-0005-0000-0000-000052000000}"/>
    <cellStyle name="40% - Èmfasi2 5" xfId="155" xr:uid="{00000000-0005-0000-0000-000053000000}"/>
    <cellStyle name="40% - Èmfasi2 6" xfId="168" xr:uid="{00000000-0005-0000-0000-000054000000}"/>
    <cellStyle name="40% - Èmfasi2 7" xfId="181" xr:uid="{00000000-0005-0000-0000-000055000000}"/>
    <cellStyle name="40% - Èmfasi2 8" xfId="194" xr:uid="{00000000-0005-0000-0000-000056000000}"/>
    <cellStyle name="40% - Èmfasi2 9" xfId="207" xr:uid="{00000000-0005-0000-0000-000057000000}"/>
    <cellStyle name="40% - Èmfasi3" xfId="28" builtinId="39" customBuiltin="1"/>
    <cellStyle name="40% - Èmfasi3 10" xfId="222" xr:uid="{00000000-0005-0000-0000-000059000000}"/>
    <cellStyle name="40% - Èmfasi3 11" xfId="71" xr:uid="{00000000-0005-0000-0000-00005A000000}"/>
    <cellStyle name="40% - Èmfasi3 2" xfId="91" xr:uid="{00000000-0005-0000-0000-00005B000000}"/>
    <cellStyle name="40% - Èmfasi3 3" xfId="124" xr:uid="{00000000-0005-0000-0000-00005C000000}"/>
    <cellStyle name="40% - Èmfasi3 4" xfId="144" xr:uid="{00000000-0005-0000-0000-00005D000000}"/>
    <cellStyle name="40% - Èmfasi3 5" xfId="157" xr:uid="{00000000-0005-0000-0000-00005E000000}"/>
    <cellStyle name="40% - Èmfasi3 6" xfId="170" xr:uid="{00000000-0005-0000-0000-00005F000000}"/>
    <cellStyle name="40% - Èmfasi3 7" xfId="183" xr:uid="{00000000-0005-0000-0000-000060000000}"/>
    <cellStyle name="40% - Èmfasi3 8" xfId="196" xr:uid="{00000000-0005-0000-0000-000061000000}"/>
    <cellStyle name="40% - Èmfasi3 9" xfId="209" xr:uid="{00000000-0005-0000-0000-000062000000}"/>
    <cellStyle name="40% - Èmfasi4" xfId="32" builtinId="43" customBuiltin="1"/>
    <cellStyle name="40% - Èmfasi4 10" xfId="224" xr:uid="{00000000-0005-0000-0000-000064000000}"/>
    <cellStyle name="40% - Èmfasi4 11" xfId="75" xr:uid="{00000000-0005-0000-0000-000065000000}"/>
    <cellStyle name="40% - Èmfasi4 2" xfId="93" xr:uid="{00000000-0005-0000-0000-000066000000}"/>
    <cellStyle name="40% - Èmfasi4 3" xfId="128" xr:uid="{00000000-0005-0000-0000-000067000000}"/>
    <cellStyle name="40% - Èmfasi4 4" xfId="146" xr:uid="{00000000-0005-0000-0000-000068000000}"/>
    <cellStyle name="40% - Èmfasi4 5" xfId="159" xr:uid="{00000000-0005-0000-0000-000069000000}"/>
    <cellStyle name="40% - Èmfasi4 6" xfId="172" xr:uid="{00000000-0005-0000-0000-00006A000000}"/>
    <cellStyle name="40% - Èmfasi4 7" xfId="185" xr:uid="{00000000-0005-0000-0000-00006B000000}"/>
    <cellStyle name="40% - Èmfasi4 8" xfId="198" xr:uid="{00000000-0005-0000-0000-00006C000000}"/>
    <cellStyle name="40% - Èmfasi4 9" xfId="211" xr:uid="{00000000-0005-0000-0000-00006D000000}"/>
    <cellStyle name="40% - Èmfasi5" xfId="36" builtinId="47" customBuiltin="1"/>
    <cellStyle name="40% - Èmfasi5 10" xfId="226" xr:uid="{00000000-0005-0000-0000-00006F000000}"/>
    <cellStyle name="40% - Èmfasi5 11" xfId="79" xr:uid="{00000000-0005-0000-0000-000070000000}"/>
    <cellStyle name="40% - Èmfasi5 2" xfId="95" xr:uid="{00000000-0005-0000-0000-000071000000}"/>
    <cellStyle name="40% - Èmfasi5 3" xfId="132" xr:uid="{00000000-0005-0000-0000-000072000000}"/>
    <cellStyle name="40% - Èmfasi5 4" xfId="148" xr:uid="{00000000-0005-0000-0000-000073000000}"/>
    <cellStyle name="40% - Èmfasi5 5" xfId="161" xr:uid="{00000000-0005-0000-0000-000074000000}"/>
    <cellStyle name="40% - Èmfasi5 6" xfId="174" xr:uid="{00000000-0005-0000-0000-000075000000}"/>
    <cellStyle name="40% - Èmfasi5 7" xfId="187" xr:uid="{00000000-0005-0000-0000-000076000000}"/>
    <cellStyle name="40% - Èmfasi5 8" xfId="200" xr:uid="{00000000-0005-0000-0000-000077000000}"/>
    <cellStyle name="40% - Èmfasi5 9" xfId="213" xr:uid="{00000000-0005-0000-0000-000078000000}"/>
    <cellStyle name="40% - Èmfasi6" xfId="40" builtinId="51" customBuiltin="1"/>
    <cellStyle name="40% - Èmfasi6 10" xfId="228" xr:uid="{00000000-0005-0000-0000-00007A000000}"/>
    <cellStyle name="40% - Èmfasi6 11" xfId="83" xr:uid="{00000000-0005-0000-0000-00007B000000}"/>
    <cellStyle name="40% - Èmfasi6 2" xfId="97" xr:uid="{00000000-0005-0000-0000-00007C000000}"/>
    <cellStyle name="40% - Èmfasi6 3" xfId="136" xr:uid="{00000000-0005-0000-0000-00007D000000}"/>
    <cellStyle name="40% - Èmfasi6 4" xfId="150" xr:uid="{00000000-0005-0000-0000-00007E000000}"/>
    <cellStyle name="40% - Èmfasi6 5" xfId="163" xr:uid="{00000000-0005-0000-0000-00007F000000}"/>
    <cellStyle name="40% - Èmfasi6 6" xfId="176" xr:uid="{00000000-0005-0000-0000-000080000000}"/>
    <cellStyle name="40% - Èmfasi6 7" xfId="189" xr:uid="{00000000-0005-0000-0000-000081000000}"/>
    <cellStyle name="40% - Èmfasi6 8" xfId="202" xr:uid="{00000000-0005-0000-0000-000082000000}"/>
    <cellStyle name="40% - Èmfasi6 9" xfId="215" xr:uid="{00000000-0005-0000-0000-000083000000}"/>
    <cellStyle name="60% - Èmfasi1" xfId="21" builtinId="32" customBuiltin="1"/>
    <cellStyle name="60% - Èmfasi1 2" xfId="117" xr:uid="{00000000-0005-0000-0000-000085000000}"/>
    <cellStyle name="60% - Èmfasi1 3" xfId="64" xr:uid="{00000000-0005-0000-0000-000086000000}"/>
    <cellStyle name="60% - Èmfasi2" xfId="25" builtinId="36" customBuiltin="1"/>
    <cellStyle name="60% - Èmfasi2 2" xfId="121" xr:uid="{00000000-0005-0000-0000-000088000000}"/>
    <cellStyle name="60% - Èmfasi2 3" xfId="68" xr:uid="{00000000-0005-0000-0000-000089000000}"/>
    <cellStyle name="60% - Èmfasi3" xfId="29" builtinId="40" customBuiltin="1"/>
    <cellStyle name="60% - Èmfasi3 2" xfId="125" xr:uid="{00000000-0005-0000-0000-00008B000000}"/>
    <cellStyle name="60% - Èmfasi3 3" xfId="72" xr:uid="{00000000-0005-0000-0000-00008C000000}"/>
    <cellStyle name="60% - Èmfasi4" xfId="33" builtinId="44" customBuiltin="1"/>
    <cellStyle name="60% - Èmfasi4 2" xfId="129" xr:uid="{00000000-0005-0000-0000-00008E000000}"/>
    <cellStyle name="60% - Èmfasi4 3" xfId="76" xr:uid="{00000000-0005-0000-0000-00008F000000}"/>
    <cellStyle name="60% - Èmfasi5" xfId="37" builtinId="48" customBuiltin="1"/>
    <cellStyle name="60% - Èmfasi5 2" xfId="133" xr:uid="{00000000-0005-0000-0000-000091000000}"/>
    <cellStyle name="60% - Èmfasi5 3" xfId="80" xr:uid="{00000000-0005-0000-0000-000092000000}"/>
    <cellStyle name="60% - Èmfasi6" xfId="41" builtinId="52" customBuiltin="1"/>
    <cellStyle name="60% - Èmfasi6 2" xfId="137" xr:uid="{00000000-0005-0000-0000-000094000000}"/>
    <cellStyle name="60% - Èmfasi6 3" xfId="84" xr:uid="{00000000-0005-0000-0000-000095000000}"/>
    <cellStyle name="Bé" xfId="6" builtinId="26" customBuiltin="1"/>
    <cellStyle name="Bé 2" xfId="102" xr:uid="{00000000-0005-0000-0000-000097000000}"/>
    <cellStyle name="Bé 3" xfId="49" xr:uid="{00000000-0005-0000-0000-000098000000}"/>
    <cellStyle name="Càlcul" xfId="11" builtinId="22" customBuiltin="1"/>
    <cellStyle name="Càlcul 2" xfId="107" xr:uid="{00000000-0005-0000-0000-00009A000000}"/>
    <cellStyle name="Càlcul 3" xfId="54" xr:uid="{00000000-0005-0000-0000-00009B000000}"/>
    <cellStyle name="Cel·la de comprovació" xfId="13" builtinId="23" customBuiltin="1"/>
    <cellStyle name="Cel·la de comprovació 2" xfId="109" xr:uid="{00000000-0005-0000-0000-00009D000000}"/>
    <cellStyle name="Cel·la de comprovació 3" xfId="56" xr:uid="{00000000-0005-0000-0000-00009E000000}"/>
    <cellStyle name="Cel·la enllaçada" xfId="12" builtinId="24" customBuiltin="1"/>
    <cellStyle name="Cel·la enllaçada 2" xfId="108" xr:uid="{00000000-0005-0000-0000-0000A0000000}"/>
    <cellStyle name="Cel·la enllaçada 3" xfId="55" xr:uid="{00000000-0005-0000-0000-0000A1000000}"/>
    <cellStyle name="Coma" xfId="43" builtinId="3"/>
    <cellStyle name="Coma 2" xfId="229" xr:uid="{00000000-0005-0000-0000-0000A3000000}"/>
    <cellStyle name="Èmfasi1" xfId="18" builtinId="29" customBuiltin="1"/>
    <cellStyle name="Èmfasi1 2" xfId="114" xr:uid="{00000000-0005-0000-0000-0000A5000000}"/>
    <cellStyle name="Èmfasi1 3" xfId="61" xr:uid="{00000000-0005-0000-0000-0000A6000000}"/>
    <cellStyle name="Èmfasi2" xfId="22" builtinId="33" customBuiltin="1"/>
    <cellStyle name="Èmfasi2 2" xfId="118" xr:uid="{00000000-0005-0000-0000-0000A8000000}"/>
    <cellStyle name="Èmfasi2 3" xfId="65" xr:uid="{00000000-0005-0000-0000-0000A9000000}"/>
    <cellStyle name="Èmfasi3" xfId="26" builtinId="37" customBuiltin="1"/>
    <cellStyle name="Èmfasi3 2" xfId="122" xr:uid="{00000000-0005-0000-0000-0000AB000000}"/>
    <cellStyle name="Èmfasi3 3" xfId="69" xr:uid="{00000000-0005-0000-0000-0000AC000000}"/>
    <cellStyle name="Èmfasi4" xfId="30" builtinId="41" customBuiltin="1"/>
    <cellStyle name="Èmfasi4 2" xfId="126" xr:uid="{00000000-0005-0000-0000-0000AE000000}"/>
    <cellStyle name="Èmfasi4 3" xfId="73" xr:uid="{00000000-0005-0000-0000-0000AF000000}"/>
    <cellStyle name="Èmfasi5" xfId="34" builtinId="45" customBuiltin="1"/>
    <cellStyle name="Èmfasi5 2" xfId="130" xr:uid="{00000000-0005-0000-0000-0000B1000000}"/>
    <cellStyle name="Èmfasi5 3" xfId="77" xr:uid="{00000000-0005-0000-0000-0000B2000000}"/>
    <cellStyle name="Èmfasi6" xfId="38" builtinId="49" customBuiltin="1"/>
    <cellStyle name="Èmfasi6 2" xfId="134" xr:uid="{00000000-0005-0000-0000-0000B4000000}"/>
    <cellStyle name="Èmfasi6 3" xfId="81" xr:uid="{00000000-0005-0000-0000-0000B5000000}"/>
    <cellStyle name="Entrada" xfId="9" builtinId="20" customBuiltin="1"/>
    <cellStyle name="Entrada 2" xfId="105" xr:uid="{00000000-0005-0000-0000-0000B7000000}"/>
    <cellStyle name="Entrada 3" xfId="52" xr:uid="{00000000-0005-0000-0000-0000B8000000}"/>
    <cellStyle name="Incorrecte" xfId="7" builtinId="27" customBuiltin="1"/>
    <cellStyle name="Incorrecte 2" xfId="103" xr:uid="{00000000-0005-0000-0000-0000BA000000}"/>
    <cellStyle name="Incorrecte 3" xfId="50" xr:uid="{00000000-0005-0000-0000-0000BB000000}"/>
    <cellStyle name="Neutral" xfId="8" builtinId="28" customBuiltin="1"/>
    <cellStyle name="Neutral 2" xfId="104" xr:uid="{00000000-0005-0000-0000-0000BD000000}"/>
    <cellStyle name="Neutral 3" xfId="51" xr:uid="{00000000-0005-0000-0000-0000BE000000}"/>
    <cellStyle name="Normal" xfId="0" builtinId="0"/>
    <cellStyle name="Normal 2" xfId="42" xr:uid="{00000000-0005-0000-0000-0000C0000000}"/>
    <cellStyle name="Normal 3" xfId="44" xr:uid="{00000000-0005-0000-0000-0000C1000000}"/>
    <cellStyle name="Nota" xfId="15" builtinId="10" customBuiltin="1"/>
    <cellStyle name="Nota 10" xfId="216" xr:uid="{00000000-0005-0000-0000-0000C3000000}"/>
    <cellStyle name="Nota 11" xfId="58" xr:uid="{00000000-0005-0000-0000-0000C4000000}"/>
    <cellStyle name="Nota 2" xfId="85" xr:uid="{00000000-0005-0000-0000-0000C5000000}"/>
    <cellStyle name="Nota 3" xfId="111" xr:uid="{00000000-0005-0000-0000-0000C6000000}"/>
    <cellStyle name="Nota 4" xfId="138" xr:uid="{00000000-0005-0000-0000-0000C7000000}"/>
    <cellStyle name="Nota 5" xfId="151" xr:uid="{00000000-0005-0000-0000-0000C8000000}"/>
    <cellStyle name="Nota 6" xfId="164" xr:uid="{00000000-0005-0000-0000-0000C9000000}"/>
    <cellStyle name="Nota 7" xfId="177" xr:uid="{00000000-0005-0000-0000-0000CA000000}"/>
    <cellStyle name="Nota 8" xfId="190" xr:uid="{00000000-0005-0000-0000-0000CB000000}"/>
    <cellStyle name="Nota 9" xfId="203" xr:uid="{00000000-0005-0000-0000-0000CC000000}"/>
    <cellStyle name="Percentatge 2" xfId="230" xr:uid="{00000000-0005-0000-0000-0000CD000000}"/>
    <cellStyle name="Resultat" xfId="10" builtinId="21" customBuiltin="1"/>
    <cellStyle name="Resultat 2" xfId="106" xr:uid="{00000000-0005-0000-0000-0000CF000000}"/>
    <cellStyle name="Resultat 3" xfId="53" xr:uid="{00000000-0005-0000-0000-0000D0000000}"/>
    <cellStyle name="Text d'advertiment" xfId="14" builtinId="11" customBuiltin="1"/>
    <cellStyle name="Text d'advertiment 2" xfId="110" xr:uid="{00000000-0005-0000-0000-0000D2000000}"/>
    <cellStyle name="Text d'advertiment 3" xfId="57" xr:uid="{00000000-0005-0000-0000-0000D3000000}"/>
    <cellStyle name="Text explicatiu" xfId="16" builtinId="53" customBuiltin="1"/>
    <cellStyle name="Text explicatiu 2" xfId="112" xr:uid="{00000000-0005-0000-0000-0000D5000000}"/>
    <cellStyle name="Text explicatiu 3" xfId="59" xr:uid="{00000000-0005-0000-0000-0000D6000000}"/>
    <cellStyle name="Títol" xfId="1" builtinId="15" customBuiltin="1"/>
    <cellStyle name="Títol 1" xfId="2" builtinId="16" customBuiltin="1"/>
    <cellStyle name="Títol 1 2" xfId="98" xr:uid="{00000000-0005-0000-0000-0000D9000000}"/>
    <cellStyle name="Títol 1 3" xfId="45" xr:uid="{00000000-0005-0000-0000-0000DA000000}"/>
    <cellStyle name="Títol 2" xfId="3" builtinId="17" customBuiltin="1"/>
    <cellStyle name="Títol 2 2" xfId="99" xr:uid="{00000000-0005-0000-0000-0000DC000000}"/>
    <cellStyle name="Títol 2 3" xfId="46" xr:uid="{00000000-0005-0000-0000-0000DD000000}"/>
    <cellStyle name="Títol 3" xfId="4" builtinId="18" customBuiltin="1"/>
    <cellStyle name="Títol 3 2" xfId="100" xr:uid="{00000000-0005-0000-0000-0000DF000000}"/>
    <cellStyle name="Títol 3 3" xfId="47" xr:uid="{00000000-0005-0000-0000-0000E0000000}"/>
    <cellStyle name="Títol 4" xfId="5" builtinId="19" customBuiltin="1"/>
    <cellStyle name="Títol 4 2" xfId="101" xr:uid="{00000000-0005-0000-0000-0000E2000000}"/>
    <cellStyle name="Títol 4 3" xfId="48" xr:uid="{00000000-0005-0000-0000-0000E3000000}"/>
    <cellStyle name="Total" xfId="17" builtinId="25" customBuiltin="1"/>
    <cellStyle name="Total 2" xfId="113" xr:uid="{00000000-0005-0000-0000-0000E5000000}"/>
    <cellStyle name="Total 3" xfId="60" xr:uid="{00000000-0005-0000-0000-0000E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38100</xdr:rowOff>
    </xdr:from>
    <xdr:to>
      <xdr:col>1</xdr:col>
      <xdr:colOff>1088390</xdr:colOff>
      <xdr:row>1</xdr:row>
      <xdr:rowOff>123825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38100"/>
          <a:ext cx="103124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B2:V358"/>
  <sheetViews>
    <sheetView showGridLines="0" tabSelected="1" zoomScaleNormal="100" workbookViewId="0">
      <pane xSplit="2" ySplit="6" topLeftCell="C44" activePane="bottomRight" state="frozen"/>
      <selection pane="topRight" activeCell="C1" sqref="C1"/>
      <selection pane="bottomLeft" activeCell="A7" sqref="A7"/>
      <selection pane="bottomRight" activeCell="Q62" sqref="Q62"/>
    </sheetView>
  </sheetViews>
  <sheetFormatPr defaultColWidth="9.140625" defaultRowHeight="15" x14ac:dyDescent="0.25"/>
  <cols>
    <col min="1" max="1" width="4.140625" style="29" customWidth="1"/>
    <col min="2" max="2" width="36.85546875" style="29" customWidth="1"/>
    <col min="3" max="16" width="11.42578125" style="29" customWidth="1"/>
    <col min="17" max="16384" width="9.140625" style="29"/>
  </cols>
  <sheetData>
    <row r="2" spans="2:22" x14ac:dyDescent="0.25">
      <c r="J2" s="23"/>
    </row>
    <row r="3" spans="2:22" ht="15.75" x14ac:dyDescent="0.25">
      <c r="B3" s="2" t="s">
        <v>51</v>
      </c>
    </row>
    <row r="4" spans="2:22" ht="18" x14ac:dyDescent="0.25">
      <c r="B4" s="3" t="s">
        <v>40</v>
      </c>
    </row>
    <row r="5" spans="2:22" x14ac:dyDescent="0.25">
      <c r="B5" s="30"/>
      <c r="C5" s="4">
        <v>2010</v>
      </c>
      <c r="D5" s="4">
        <v>2011</v>
      </c>
      <c r="E5" s="4">
        <v>2012</v>
      </c>
      <c r="F5" s="4">
        <v>2013</v>
      </c>
      <c r="G5" s="4">
        <v>2014</v>
      </c>
      <c r="H5" s="4">
        <v>2015</v>
      </c>
      <c r="I5" s="4">
        <v>2016</v>
      </c>
      <c r="J5" s="4">
        <v>2017</v>
      </c>
      <c r="K5" s="4">
        <v>2018</v>
      </c>
      <c r="L5" s="4">
        <v>2019</v>
      </c>
      <c r="M5" s="4">
        <v>2020</v>
      </c>
      <c r="N5" s="4">
        <v>2021</v>
      </c>
      <c r="O5" s="4">
        <v>2022</v>
      </c>
      <c r="P5" s="4">
        <v>2023</v>
      </c>
      <c r="Q5" s="4">
        <v>2024</v>
      </c>
      <c r="T5" s="24"/>
      <c r="U5" s="24"/>
      <c r="V5" s="25"/>
    </row>
    <row r="6" spans="2:22" x14ac:dyDescent="0.25">
      <c r="B6" s="30"/>
      <c r="C6" s="13" t="s">
        <v>52</v>
      </c>
      <c r="D6" s="13" t="s">
        <v>52</v>
      </c>
      <c r="E6" s="13" t="s">
        <v>52</v>
      </c>
      <c r="F6" s="13" t="s">
        <v>52</v>
      </c>
      <c r="G6" s="13" t="s">
        <v>52</v>
      </c>
      <c r="H6" s="13" t="s">
        <v>52</v>
      </c>
      <c r="I6" s="13" t="s">
        <v>52</v>
      </c>
      <c r="J6" s="13" t="s">
        <v>52</v>
      </c>
      <c r="K6" s="13" t="s">
        <v>52</v>
      </c>
      <c r="L6" s="13" t="s">
        <v>52</v>
      </c>
      <c r="M6" s="13" t="s">
        <v>52</v>
      </c>
      <c r="N6" s="13" t="s">
        <v>52</v>
      </c>
      <c r="O6" s="13" t="s">
        <v>52</v>
      </c>
      <c r="P6" s="13" t="s">
        <v>52</v>
      </c>
      <c r="Q6" s="13" t="s">
        <v>52</v>
      </c>
      <c r="T6" s="24"/>
      <c r="U6" s="24"/>
      <c r="V6" s="25"/>
    </row>
    <row r="7" spans="2:22" x14ac:dyDescent="0.25">
      <c r="B7" s="5" t="s">
        <v>55</v>
      </c>
      <c r="C7" s="14">
        <v>3.4</v>
      </c>
      <c r="D7" s="14">
        <v>3.6</v>
      </c>
      <c r="E7" s="14">
        <v>3.1</v>
      </c>
      <c r="F7" s="14">
        <v>3.3</v>
      </c>
      <c r="G7" s="14">
        <v>3.2</v>
      </c>
      <c r="H7" s="14">
        <v>3.1810349599999999</v>
      </c>
      <c r="I7" s="14">
        <v>6.5619299499999997</v>
      </c>
      <c r="J7" s="14">
        <v>6.5</v>
      </c>
      <c r="K7" s="14">
        <v>6.6</v>
      </c>
      <c r="L7" s="14">
        <v>6.6794884200000002</v>
      </c>
      <c r="M7" s="14">
        <v>6.5161852099999997</v>
      </c>
      <c r="N7" s="14">
        <v>6.5449299400000003</v>
      </c>
      <c r="O7" s="14">
        <v>6.7596917100000002</v>
      </c>
      <c r="P7" s="14">
        <v>6.3053135700000009</v>
      </c>
      <c r="Q7" s="14">
        <v>6.2382961699999999</v>
      </c>
      <c r="T7" s="24"/>
      <c r="U7" s="24"/>
      <c r="V7" s="25"/>
    </row>
    <row r="8" spans="2:22" x14ac:dyDescent="0.25">
      <c r="B8" s="5" t="s">
        <v>56</v>
      </c>
      <c r="C8" s="14">
        <v>239.7</v>
      </c>
      <c r="D8" s="14">
        <v>236.3</v>
      </c>
      <c r="E8" s="14">
        <v>219.1</v>
      </c>
      <c r="F8" s="14">
        <v>236.2</v>
      </c>
      <c r="G8" s="14">
        <v>235</v>
      </c>
      <c r="H8" s="14">
        <v>244.16922396000001</v>
      </c>
      <c r="I8" s="14">
        <v>279.91306542000001</v>
      </c>
      <c r="J8" s="14">
        <v>253.4</v>
      </c>
      <c r="K8" s="14">
        <v>270.10000000000002</v>
      </c>
      <c r="L8" s="14">
        <v>270.00089422999991</v>
      </c>
      <c r="M8" s="14">
        <v>279.98700772000001</v>
      </c>
      <c r="N8" s="14">
        <v>297.20863617999998</v>
      </c>
      <c r="O8" s="14">
        <v>318.32801810999996</v>
      </c>
      <c r="P8" s="14">
        <v>340.1513641799998</v>
      </c>
      <c r="Q8" s="14">
        <v>343.43920374999999</v>
      </c>
      <c r="T8" s="24"/>
      <c r="U8" s="24"/>
      <c r="V8" s="25"/>
    </row>
    <row r="9" spans="2:22" x14ac:dyDescent="0.25">
      <c r="B9" s="5" t="s">
        <v>0</v>
      </c>
      <c r="C9" s="14">
        <v>23.3</v>
      </c>
      <c r="D9" s="14">
        <v>23.2</v>
      </c>
      <c r="E9" s="14">
        <v>29.1</v>
      </c>
      <c r="F9" s="14">
        <v>29.1</v>
      </c>
      <c r="G9" s="14">
        <v>25.6</v>
      </c>
      <c r="H9" s="14">
        <v>29.16469158000001</v>
      </c>
      <c r="I9" s="14">
        <v>33.491099940000005</v>
      </c>
      <c r="J9" s="14">
        <v>33.6</v>
      </c>
      <c r="K9" s="14">
        <v>35.799999999999997</v>
      </c>
      <c r="L9" s="14">
        <v>38.981322090000006</v>
      </c>
      <c r="M9" s="14">
        <v>35.29</v>
      </c>
      <c r="N9" s="14">
        <v>38.957241459999999</v>
      </c>
      <c r="O9" s="14">
        <v>39.617253550000001</v>
      </c>
      <c r="P9" s="14">
        <v>45.545537220000021</v>
      </c>
      <c r="Q9" s="14">
        <v>66.876375629999927</v>
      </c>
      <c r="T9" s="24"/>
      <c r="U9" s="24"/>
      <c r="V9" s="25"/>
    </row>
    <row r="10" spans="2:22" ht="15.75" thickBot="1" x14ac:dyDescent="0.3">
      <c r="B10" s="6" t="s">
        <v>1</v>
      </c>
      <c r="C10" s="15">
        <v>77.7</v>
      </c>
      <c r="D10" s="15">
        <v>78.3</v>
      </c>
      <c r="E10" s="15">
        <v>77.900000000000006</v>
      </c>
      <c r="F10" s="15">
        <v>78.099999999999994</v>
      </c>
      <c r="G10" s="15">
        <v>80.400000000000006</v>
      </c>
      <c r="H10" s="15">
        <v>80.796955589999968</v>
      </c>
      <c r="I10" s="15">
        <v>79.686403060000004</v>
      </c>
      <c r="J10" s="15">
        <v>81.14</v>
      </c>
      <c r="K10" s="15">
        <v>83.5</v>
      </c>
      <c r="L10" s="15">
        <v>99.7774031900002</v>
      </c>
      <c r="M10" s="15">
        <v>103.29</v>
      </c>
      <c r="N10" s="15">
        <v>107.1052828</v>
      </c>
      <c r="O10" s="15">
        <v>114.44375289000003</v>
      </c>
      <c r="P10" s="15">
        <v>126.78845990000039</v>
      </c>
      <c r="Q10" s="15">
        <v>134.81258495000031</v>
      </c>
      <c r="T10" s="24"/>
      <c r="U10" s="24"/>
      <c r="V10" s="25"/>
    </row>
    <row r="11" spans="2:22" ht="15.75" thickBot="1" x14ac:dyDescent="0.3">
      <c r="B11" s="7" t="s">
        <v>42</v>
      </c>
      <c r="C11" s="16">
        <v>344.1</v>
      </c>
      <c r="D11" s="16">
        <v>341.4</v>
      </c>
      <c r="E11" s="16">
        <v>329.2</v>
      </c>
      <c r="F11" s="16">
        <v>346.7</v>
      </c>
      <c r="G11" s="16">
        <v>344.2</v>
      </c>
      <c r="H11" s="16">
        <v>357.31190609000004</v>
      </c>
      <c r="I11" s="16">
        <v>399.65249836999999</v>
      </c>
      <c r="J11" s="16">
        <v>374.7</v>
      </c>
      <c r="K11" s="16">
        <v>396.00000000000006</v>
      </c>
      <c r="L11" s="16">
        <v>415.43910793000009</v>
      </c>
      <c r="M11" s="16">
        <v>425.08319293000005</v>
      </c>
      <c r="N11" s="16">
        <v>449.81609037999993</v>
      </c>
      <c r="O11" s="16">
        <v>479.14871626000001</v>
      </c>
      <c r="P11" s="16">
        <v>518.7906748700002</v>
      </c>
      <c r="Q11" s="16">
        <f>SUM(Q7:Q10)</f>
        <v>551.36646050000024</v>
      </c>
      <c r="T11" s="24"/>
      <c r="U11" s="24"/>
      <c r="V11" s="25"/>
    </row>
    <row r="12" spans="2:22" ht="15.75" thickTop="1" x14ac:dyDescent="0.25">
      <c r="B12" s="5" t="s">
        <v>2</v>
      </c>
      <c r="C12" s="14">
        <v>22.4</v>
      </c>
      <c r="D12" s="14">
        <v>22.9</v>
      </c>
      <c r="E12" s="14">
        <v>22.6</v>
      </c>
      <c r="F12" s="14">
        <v>21.6</v>
      </c>
      <c r="G12" s="14">
        <v>21.1</v>
      </c>
      <c r="H12" s="14">
        <v>20.658413669999995</v>
      </c>
      <c r="I12" s="14">
        <v>18.881430690000002</v>
      </c>
      <c r="J12" s="14">
        <v>18.2</v>
      </c>
      <c r="K12" s="14">
        <v>18.3</v>
      </c>
      <c r="L12" s="14">
        <v>19.947123140000009</v>
      </c>
      <c r="M12" s="14">
        <v>20.46</v>
      </c>
      <c r="N12" s="14">
        <v>22.44864428</v>
      </c>
      <c r="O12" s="14">
        <v>24.258337420000007</v>
      </c>
      <c r="P12" s="14">
        <v>26.027150109999987</v>
      </c>
      <c r="Q12" s="14">
        <v>28.140633569999995</v>
      </c>
      <c r="T12" s="24"/>
      <c r="U12" s="24"/>
      <c r="V12" s="25"/>
    </row>
    <row r="13" spans="2:22" x14ac:dyDescent="0.25">
      <c r="B13" s="5" t="s">
        <v>3</v>
      </c>
      <c r="C13" s="14">
        <v>13</v>
      </c>
      <c r="D13" s="14">
        <v>13.4</v>
      </c>
      <c r="E13" s="14">
        <v>13.3</v>
      </c>
      <c r="F13" s="14">
        <v>14.9</v>
      </c>
      <c r="G13" s="14">
        <v>15.2</v>
      </c>
      <c r="H13" s="14">
        <v>19.007411990000005</v>
      </c>
      <c r="I13" s="14">
        <v>21.560166330000005</v>
      </c>
      <c r="J13" s="14">
        <v>22.8</v>
      </c>
      <c r="K13" s="14">
        <v>20.3</v>
      </c>
      <c r="L13" s="14">
        <v>19.852605789999998</v>
      </c>
      <c r="M13" s="14">
        <v>21.38</v>
      </c>
      <c r="N13" s="14">
        <v>20.824220740000001</v>
      </c>
      <c r="O13" s="14">
        <v>20.638212270000011</v>
      </c>
      <c r="P13" s="14">
        <v>20.709613479999998</v>
      </c>
      <c r="Q13" s="14">
        <v>22.144519179999982</v>
      </c>
      <c r="T13" s="24"/>
      <c r="U13" s="24"/>
      <c r="V13" s="25"/>
    </row>
    <row r="14" spans="2:22" x14ac:dyDescent="0.25">
      <c r="B14" s="5" t="s">
        <v>4</v>
      </c>
      <c r="C14" s="14">
        <v>489.1</v>
      </c>
      <c r="D14" s="14">
        <v>484.7</v>
      </c>
      <c r="E14" s="14">
        <v>489.7</v>
      </c>
      <c r="F14" s="14">
        <v>494.8</v>
      </c>
      <c r="G14" s="14">
        <v>506.5</v>
      </c>
      <c r="H14" s="14">
        <v>534.17795999000009</v>
      </c>
      <c r="I14" s="14">
        <v>528.36770102000003</v>
      </c>
      <c r="J14" s="14">
        <v>564.6</v>
      </c>
      <c r="K14" s="14">
        <v>533.79999999999995</v>
      </c>
      <c r="L14" s="14">
        <v>529.91122760000019</v>
      </c>
      <c r="M14" s="14">
        <v>539.05999999999995</v>
      </c>
      <c r="N14" s="14">
        <v>522.32577570000001</v>
      </c>
      <c r="O14" s="14">
        <v>607.88720226999988</v>
      </c>
      <c r="P14" s="14">
        <v>629.18656805000057</v>
      </c>
      <c r="Q14" s="14">
        <v>668.01276230000042</v>
      </c>
      <c r="T14" s="24"/>
      <c r="U14" s="24"/>
      <c r="V14" s="25"/>
    </row>
    <row r="15" spans="2:22" x14ac:dyDescent="0.25">
      <c r="B15" s="5" t="s">
        <v>5</v>
      </c>
      <c r="C15" s="14">
        <v>3</v>
      </c>
      <c r="D15" s="14">
        <v>2.4</v>
      </c>
      <c r="E15" s="14">
        <v>2.5</v>
      </c>
      <c r="F15" s="14">
        <v>2.6</v>
      </c>
      <c r="G15" s="14">
        <v>2.9</v>
      </c>
      <c r="H15" s="14">
        <v>2.1068359999999995</v>
      </c>
      <c r="I15" s="14">
        <v>1.9896548800000002</v>
      </c>
      <c r="J15" s="14">
        <v>1.8</v>
      </c>
      <c r="K15" s="14">
        <v>2.1</v>
      </c>
      <c r="L15" s="14">
        <v>1.8640918800000019</v>
      </c>
      <c r="M15" s="14">
        <v>1.48</v>
      </c>
      <c r="N15" s="14">
        <v>1.6637696799999999</v>
      </c>
      <c r="O15" s="14">
        <v>1.9751001499999998</v>
      </c>
      <c r="P15" s="14">
        <v>2.1564840500000004</v>
      </c>
      <c r="Q15" s="14">
        <v>2.5315464699999999</v>
      </c>
      <c r="T15" s="24"/>
      <c r="U15" s="24"/>
      <c r="V15" s="25"/>
    </row>
    <row r="16" spans="2:22" x14ac:dyDescent="0.25">
      <c r="B16" s="5" t="s">
        <v>59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>
        <v>13.952231980000001</v>
      </c>
      <c r="Q16" s="14">
        <v>15.340965809999998</v>
      </c>
      <c r="T16" s="24"/>
      <c r="U16" s="24"/>
      <c r="V16" s="25"/>
    </row>
    <row r="17" spans="2:22" ht="15.75" thickBot="1" x14ac:dyDescent="0.3">
      <c r="B17" s="6" t="s">
        <v>6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T17" s="24"/>
      <c r="U17" s="24"/>
      <c r="V17" s="25"/>
    </row>
    <row r="18" spans="2:22" ht="15.75" thickBot="1" x14ac:dyDescent="0.3">
      <c r="B18" s="7" t="s">
        <v>43</v>
      </c>
      <c r="C18" s="16">
        <v>527.5</v>
      </c>
      <c r="D18" s="16">
        <v>523.4</v>
      </c>
      <c r="E18" s="16">
        <v>528.1</v>
      </c>
      <c r="F18" s="16">
        <v>533.9</v>
      </c>
      <c r="G18" s="16">
        <v>545.70000000000005</v>
      </c>
      <c r="H18" s="16">
        <v>575.95062165000013</v>
      </c>
      <c r="I18" s="16">
        <v>570.79895292000003</v>
      </c>
      <c r="J18" s="16">
        <v>607.5</v>
      </c>
      <c r="K18" s="16">
        <v>574.5</v>
      </c>
      <c r="L18" s="16">
        <v>571.57504841000025</v>
      </c>
      <c r="M18" s="16">
        <v>582.38</v>
      </c>
      <c r="N18" s="16">
        <v>567.26241040000002</v>
      </c>
      <c r="O18" s="16">
        <v>654.75885210999991</v>
      </c>
      <c r="P18" s="16">
        <v>692.03204767000057</v>
      </c>
      <c r="Q18" s="16">
        <f>SUM(Q12:Q17)</f>
        <v>736.17042733000028</v>
      </c>
      <c r="T18" s="24"/>
      <c r="U18" s="24"/>
      <c r="V18" s="25"/>
    </row>
    <row r="19" spans="2:22" ht="15.75" thickTop="1" x14ac:dyDescent="0.25">
      <c r="B19" s="5" t="s">
        <v>7</v>
      </c>
      <c r="C19" s="14">
        <v>3.8</v>
      </c>
      <c r="D19" s="14">
        <v>3.7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0.7</v>
      </c>
      <c r="L19" s="14">
        <v>0.67495499999999997</v>
      </c>
      <c r="M19" s="14">
        <v>0.67</v>
      </c>
      <c r="N19" s="14">
        <v>0.67495499999999997</v>
      </c>
      <c r="O19" s="14">
        <v>0.67495499999999997</v>
      </c>
      <c r="P19" s="14">
        <v>0.67640699999999998</v>
      </c>
      <c r="Q19" s="14">
        <v>0.67543900000000001</v>
      </c>
      <c r="T19" s="24"/>
      <c r="U19" s="24"/>
      <c r="V19" s="25"/>
    </row>
    <row r="20" spans="2:22" x14ac:dyDescent="0.25">
      <c r="B20" s="5" t="s">
        <v>8</v>
      </c>
      <c r="C20" s="14">
        <v>17.2</v>
      </c>
      <c r="D20" s="14">
        <v>29.9</v>
      </c>
      <c r="E20" s="14">
        <v>32</v>
      </c>
      <c r="F20" s="14">
        <v>33.200000000000003</v>
      </c>
      <c r="G20" s="14">
        <v>29.5</v>
      </c>
      <c r="H20" s="14">
        <v>22.645351470000001</v>
      </c>
      <c r="I20" s="14">
        <v>18.331458020000003</v>
      </c>
      <c r="J20" s="14">
        <v>17.399999999999999</v>
      </c>
      <c r="K20" s="14">
        <v>11.1</v>
      </c>
      <c r="L20" s="14">
        <v>11.21205814</v>
      </c>
      <c r="M20" s="14">
        <v>10.68</v>
      </c>
      <c r="N20" s="14">
        <v>10.071745249999999</v>
      </c>
      <c r="O20" s="14">
        <v>9.9298574300000002</v>
      </c>
      <c r="P20" s="14">
        <v>20.379081120000002</v>
      </c>
      <c r="Q20" s="14">
        <v>30.506577080000003</v>
      </c>
      <c r="T20" s="24"/>
      <c r="U20" s="24"/>
      <c r="V20" s="25"/>
    </row>
    <row r="21" spans="2:22" ht="15.75" thickBot="1" x14ac:dyDescent="0.3">
      <c r="B21" s="6" t="s">
        <v>9</v>
      </c>
      <c r="C21" s="15">
        <v>0.1</v>
      </c>
      <c r="D21" s="15">
        <v>0.2</v>
      </c>
      <c r="E21" s="15">
        <v>0.4</v>
      </c>
      <c r="F21" s="15">
        <v>0.2</v>
      </c>
      <c r="G21" s="15">
        <v>0.2</v>
      </c>
      <c r="H21" s="15">
        <v>0.78042458000000003</v>
      </c>
      <c r="I21" s="15">
        <v>0.16363347</v>
      </c>
      <c r="J21" s="15">
        <v>0.16363347</v>
      </c>
      <c r="K21" s="15">
        <v>0.2</v>
      </c>
      <c r="L21" s="15">
        <v>6.1811321400000008</v>
      </c>
      <c r="M21" s="15">
        <v>2.67</v>
      </c>
      <c r="N21" s="15">
        <v>1.3238886599999999</v>
      </c>
      <c r="O21" s="15">
        <v>1.5056998399999999</v>
      </c>
      <c r="P21" s="15">
        <v>0.39817385999999999</v>
      </c>
      <c r="Q21" s="15">
        <v>0.37415135999999999</v>
      </c>
      <c r="T21" s="24"/>
      <c r="U21" s="24"/>
      <c r="V21" s="25"/>
    </row>
    <row r="22" spans="2:22" ht="15.75" thickBot="1" x14ac:dyDescent="0.3">
      <c r="B22" s="7" t="s">
        <v>44</v>
      </c>
      <c r="C22" s="16">
        <v>21.1</v>
      </c>
      <c r="D22" s="16">
        <v>33.799999999999997</v>
      </c>
      <c r="E22" s="16">
        <v>32.4</v>
      </c>
      <c r="F22" s="16">
        <v>33.4</v>
      </c>
      <c r="G22" s="16">
        <v>29.7</v>
      </c>
      <c r="H22" s="16">
        <v>23.425776050000003</v>
      </c>
      <c r="I22" s="16">
        <v>18.495091490000004</v>
      </c>
      <c r="J22" s="16">
        <v>17.600000000000001</v>
      </c>
      <c r="K22" s="16">
        <v>11.999999999999998</v>
      </c>
      <c r="L22" s="16">
        <v>18.068145280000003</v>
      </c>
      <c r="M22" s="16">
        <v>14.02</v>
      </c>
      <c r="N22" s="16">
        <v>12.07058891</v>
      </c>
      <c r="O22" s="16">
        <v>12.110512270000001</v>
      </c>
      <c r="P22" s="16">
        <v>21.45366198</v>
      </c>
      <c r="Q22" s="16">
        <f>SUM(Q19:Q21)</f>
        <v>31.556167440000003</v>
      </c>
      <c r="T22" s="24"/>
      <c r="U22" s="24"/>
      <c r="V22" s="25"/>
    </row>
    <row r="23" spans="2:22" ht="15.75" thickTop="1" x14ac:dyDescent="0.25">
      <c r="B23" s="5" t="s">
        <v>10</v>
      </c>
      <c r="C23" s="14">
        <v>260.2</v>
      </c>
      <c r="D23" s="14">
        <v>212.1</v>
      </c>
      <c r="E23" s="14">
        <v>234.9</v>
      </c>
      <c r="F23" s="14">
        <v>237.6</v>
      </c>
      <c r="G23" s="14">
        <v>235.8</v>
      </c>
      <c r="H23" s="14">
        <v>275.70409451</v>
      </c>
      <c r="I23" s="14">
        <v>311.06731153000004</v>
      </c>
      <c r="J23" s="14">
        <v>324.10000000000002</v>
      </c>
      <c r="K23" s="14">
        <v>401.1</v>
      </c>
      <c r="L23" s="14">
        <v>421.86863523</v>
      </c>
      <c r="M23" s="14">
        <v>460.26</v>
      </c>
      <c r="N23" s="14">
        <v>462.17456299999998</v>
      </c>
      <c r="O23" s="14">
        <v>493.37830638999992</v>
      </c>
      <c r="P23" s="14">
        <v>530.21498966999991</v>
      </c>
      <c r="Q23" s="14">
        <v>580.88205782999989</v>
      </c>
      <c r="T23" s="24"/>
      <c r="U23" s="24"/>
      <c r="V23" s="25"/>
    </row>
    <row r="24" spans="2:22" x14ac:dyDescent="0.25">
      <c r="B24" s="5" t="s">
        <v>58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0.112167</v>
      </c>
      <c r="P24" s="14">
        <v>7.4777999999999997E-2</v>
      </c>
      <c r="Q24" s="14">
        <v>0</v>
      </c>
      <c r="T24" s="24"/>
      <c r="U24" s="24"/>
      <c r="V24" s="25"/>
    </row>
    <row r="25" spans="2:22" x14ac:dyDescent="0.25">
      <c r="B25" s="5" t="s">
        <v>11</v>
      </c>
      <c r="C25" s="14">
        <v>312.89999999999998</v>
      </c>
      <c r="D25" s="14">
        <v>288.89999999999998</v>
      </c>
      <c r="E25" s="14">
        <v>281.89999999999998</v>
      </c>
      <c r="F25" s="14">
        <v>284</v>
      </c>
      <c r="G25" s="14">
        <v>312.60000000000002</v>
      </c>
      <c r="H25" s="14">
        <v>311.62294911000004</v>
      </c>
      <c r="I25" s="14">
        <v>316.77515128999994</v>
      </c>
      <c r="J25" s="14">
        <v>328.4</v>
      </c>
      <c r="K25" s="14">
        <v>318.39999999999998</v>
      </c>
      <c r="L25" s="14">
        <v>322.58085037000001</v>
      </c>
      <c r="M25" s="14">
        <v>343.19</v>
      </c>
      <c r="N25" s="14">
        <v>355.3907754</v>
      </c>
      <c r="O25" s="14">
        <v>373.45124118000001</v>
      </c>
      <c r="P25" s="14">
        <v>398.78026599000003</v>
      </c>
      <c r="Q25" s="14">
        <v>408.43628042</v>
      </c>
      <c r="T25" s="24"/>
      <c r="U25" s="24"/>
      <c r="V25" s="25"/>
    </row>
    <row r="26" spans="2:22" x14ac:dyDescent="0.25">
      <c r="B26" s="5" t="s">
        <v>12</v>
      </c>
      <c r="C26" s="14">
        <v>0</v>
      </c>
      <c r="D26" s="14">
        <v>25</v>
      </c>
      <c r="E26" s="14">
        <v>4</v>
      </c>
      <c r="F26" s="14">
        <v>4</v>
      </c>
      <c r="G26" s="14">
        <v>4</v>
      </c>
      <c r="H26" s="14">
        <v>2.5551210000000002</v>
      </c>
      <c r="I26" s="14">
        <v>6.3722298199999994</v>
      </c>
      <c r="J26" s="14">
        <v>3.2</v>
      </c>
      <c r="K26" s="14">
        <v>3</v>
      </c>
      <c r="L26" s="14">
        <v>2.0331697200000001</v>
      </c>
      <c r="M26" s="14">
        <v>1.05</v>
      </c>
      <c r="N26" s="14">
        <v>0.58850000000000002</v>
      </c>
      <c r="O26" s="14">
        <v>1.48157775</v>
      </c>
      <c r="P26" s="14">
        <v>1.83765822</v>
      </c>
      <c r="Q26" s="14">
        <v>4.7232741499999999</v>
      </c>
      <c r="T26" s="24"/>
      <c r="U26" s="24"/>
      <c r="V26" s="25"/>
    </row>
    <row r="27" spans="2:22" x14ac:dyDescent="0.25">
      <c r="B27" s="5" t="s">
        <v>13</v>
      </c>
      <c r="C27" s="14">
        <v>251.3</v>
      </c>
      <c r="D27" s="14">
        <v>306.3</v>
      </c>
      <c r="E27" s="14">
        <v>326.39999999999998</v>
      </c>
      <c r="F27" s="14">
        <v>331.3</v>
      </c>
      <c r="G27" s="14">
        <v>341.7</v>
      </c>
      <c r="H27" s="14">
        <v>401.8760924099999</v>
      </c>
      <c r="I27" s="14">
        <v>395.25386538999999</v>
      </c>
      <c r="J27" s="14">
        <v>363.7</v>
      </c>
      <c r="K27" s="14">
        <v>391.5</v>
      </c>
      <c r="L27" s="14">
        <v>406.8387373299999</v>
      </c>
      <c r="M27" s="14">
        <v>423.47</v>
      </c>
      <c r="N27" s="14">
        <v>411.4498054</v>
      </c>
      <c r="O27" s="14">
        <v>464.64363355000006</v>
      </c>
      <c r="P27" s="14">
        <v>498.1240063800002</v>
      </c>
      <c r="Q27" s="14">
        <v>526.52237516999969</v>
      </c>
      <c r="T27" s="24"/>
      <c r="U27" s="24"/>
      <c r="V27" s="25"/>
    </row>
    <row r="28" spans="2:22" x14ac:dyDescent="0.25">
      <c r="B28" s="5" t="s">
        <v>14</v>
      </c>
      <c r="C28" s="14">
        <v>6.4</v>
      </c>
      <c r="D28" s="14">
        <v>5.5</v>
      </c>
      <c r="E28" s="14">
        <v>5.6</v>
      </c>
      <c r="F28" s="14">
        <v>4.8</v>
      </c>
      <c r="G28" s="14">
        <v>0.8</v>
      </c>
      <c r="H28" s="14">
        <v>0.85940000000000005</v>
      </c>
      <c r="I28" s="14">
        <v>1.8497929100000001</v>
      </c>
      <c r="J28" s="14">
        <v>3.2</v>
      </c>
      <c r="K28" s="14">
        <v>2.1</v>
      </c>
      <c r="L28" s="14">
        <v>1.0861035299999999</v>
      </c>
      <c r="M28" s="14">
        <v>2.66</v>
      </c>
      <c r="N28" s="14">
        <v>1.9470794899999999</v>
      </c>
      <c r="O28" s="14">
        <v>0.80020000000000002</v>
      </c>
      <c r="P28" s="14">
        <v>0.84960000000000002</v>
      </c>
      <c r="Q28" s="14">
        <v>8.9604683499999993</v>
      </c>
      <c r="T28" s="24"/>
      <c r="U28" s="24"/>
      <c r="V28" s="25"/>
    </row>
    <row r="29" spans="2:22" x14ac:dyDescent="0.25">
      <c r="B29" s="5" t="s">
        <v>15</v>
      </c>
      <c r="C29" s="14">
        <v>49.7</v>
      </c>
      <c r="D29" s="14">
        <v>53.3</v>
      </c>
      <c r="E29" s="14">
        <v>65.099999999999994</v>
      </c>
      <c r="F29" s="14">
        <v>62.7</v>
      </c>
      <c r="G29" s="14">
        <v>70.8</v>
      </c>
      <c r="H29" s="14">
        <v>78.728934140000021</v>
      </c>
      <c r="I29" s="14">
        <v>72.770442490000008</v>
      </c>
      <c r="J29" s="14">
        <v>78.900000000000006</v>
      </c>
      <c r="K29" s="14">
        <v>77.7</v>
      </c>
      <c r="L29" s="14">
        <v>74.128871169999982</v>
      </c>
      <c r="M29" s="14">
        <v>79.66</v>
      </c>
      <c r="N29" s="14">
        <v>85.374826179999999</v>
      </c>
      <c r="O29" s="14">
        <v>94.615153840000019</v>
      </c>
      <c r="P29" s="14">
        <v>88.751413569999997</v>
      </c>
      <c r="Q29" s="14">
        <v>78.595925859999994</v>
      </c>
      <c r="T29" s="24"/>
      <c r="U29" s="24"/>
      <c r="V29" s="25"/>
    </row>
    <row r="30" spans="2:22" ht="15.75" thickBot="1" x14ac:dyDescent="0.3">
      <c r="B30" s="6" t="s">
        <v>16</v>
      </c>
      <c r="C30" s="15">
        <v>0.2</v>
      </c>
      <c r="D30" s="15">
        <v>0.2</v>
      </c>
      <c r="E30" s="15">
        <v>0.4</v>
      </c>
      <c r="F30" s="15">
        <v>0.1</v>
      </c>
      <c r="G30" s="15">
        <v>0.1</v>
      </c>
      <c r="H30" s="15">
        <v>9.4956399999999996E-2</v>
      </c>
      <c r="I30" s="15">
        <v>0.41385653</v>
      </c>
      <c r="J30" s="15">
        <v>0.9</v>
      </c>
      <c r="K30" s="15">
        <v>0.3</v>
      </c>
      <c r="L30" s="15">
        <v>0.14812110999999997</v>
      </c>
      <c r="M30" s="15">
        <v>0.24</v>
      </c>
      <c r="N30" s="15">
        <v>7.5558219999999995E-2</v>
      </c>
      <c r="O30" s="15">
        <v>7.2586830000000005E-2</v>
      </c>
      <c r="P30" s="15">
        <v>2.2333370499999998</v>
      </c>
      <c r="Q30" s="15">
        <v>4.0496866100000002</v>
      </c>
      <c r="T30" s="24"/>
      <c r="U30" s="24"/>
      <c r="V30" s="25"/>
    </row>
    <row r="31" spans="2:22" ht="15.75" thickBot="1" x14ac:dyDescent="0.3">
      <c r="B31" s="7" t="s">
        <v>45</v>
      </c>
      <c r="C31" s="16">
        <v>880.7</v>
      </c>
      <c r="D31" s="16">
        <v>891.3</v>
      </c>
      <c r="E31" s="16">
        <v>918.3</v>
      </c>
      <c r="F31" s="16">
        <v>924.5</v>
      </c>
      <c r="G31" s="16">
        <v>965.8</v>
      </c>
      <c r="H31" s="16">
        <v>1071.44154757</v>
      </c>
      <c r="I31" s="16">
        <v>1104.5026499600001</v>
      </c>
      <c r="J31" s="16">
        <v>1102.56</v>
      </c>
      <c r="K31" s="16">
        <v>1194.0999999999999</v>
      </c>
      <c r="L31" s="16">
        <v>1228.6844884599998</v>
      </c>
      <c r="M31" s="16">
        <v>1310.5300000000002</v>
      </c>
      <c r="N31" s="16">
        <v>1317.0011076899998</v>
      </c>
      <c r="O31" s="16">
        <v>1428.5548665399999</v>
      </c>
      <c r="P31" s="16">
        <v>1520.8660488799999</v>
      </c>
      <c r="Q31" s="16">
        <f>SUM(Q23:Q30)</f>
        <v>1612.1700683899994</v>
      </c>
      <c r="T31" s="24"/>
      <c r="U31" s="24"/>
      <c r="V31" s="25"/>
    </row>
    <row r="32" spans="2:22" ht="20.25" customHeight="1" thickTop="1" x14ac:dyDescent="0.25">
      <c r="B32" s="5" t="s">
        <v>17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T32" s="24"/>
      <c r="U32" s="24"/>
      <c r="V32" s="25"/>
    </row>
    <row r="33" spans="2:22" ht="15.75" thickBot="1" x14ac:dyDescent="0.3">
      <c r="B33" s="6" t="s">
        <v>18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T33" s="24"/>
      <c r="U33" s="24"/>
      <c r="V33" s="25"/>
    </row>
    <row r="34" spans="2:22" ht="15.75" thickBot="1" x14ac:dyDescent="0.3">
      <c r="B34" s="7" t="s">
        <v>46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f>SUM(Q32:Q33)</f>
        <v>0</v>
      </c>
      <c r="T34" s="24"/>
      <c r="U34" s="24"/>
      <c r="V34" s="25"/>
    </row>
    <row r="35" spans="2:22" ht="9.75" customHeight="1" thickTop="1" thickBot="1" x14ac:dyDescent="0.3">
      <c r="B35" s="10"/>
      <c r="C35" s="19"/>
      <c r="D35" s="19"/>
      <c r="E35" s="19"/>
      <c r="F35" s="19"/>
      <c r="G35" s="19"/>
      <c r="H35" s="19"/>
      <c r="I35" s="19"/>
      <c r="J35" s="19"/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T35" s="24"/>
      <c r="U35" s="24"/>
      <c r="V35" s="25"/>
    </row>
    <row r="36" spans="2:22" ht="16.5" thickTop="1" thickBot="1" x14ac:dyDescent="0.3">
      <c r="B36" s="8" t="s">
        <v>53</v>
      </c>
      <c r="C36" s="17">
        <v>1773.4</v>
      </c>
      <c r="D36" s="17">
        <v>1790</v>
      </c>
      <c r="E36" s="17">
        <v>1808</v>
      </c>
      <c r="F36" s="17">
        <v>1838.4</v>
      </c>
      <c r="G36" s="17">
        <v>1885.5</v>
      </c>
      <c r="H36" s="17">
        <v>2028.1298513600002</v>
      </c>
      <c r="I36" s="17">
        <v>2093.4491927400004</v>
      </c>
      <c r="J36" s="17">
        <v>2102.3000000000002</v>
      </c>
      <c r="K36" s="17">
        <v>2176.6</v>
      </c>
      <c r="L36" s="17">
        <v>2233.7667900800002</v>
      </c>
      <c r="M36" s="17">
        <v>2332.0131929300005</v>
      </c>
      <c r="N36" s="17">
        <v>2346.1501973799996</v>
      </c>
      <c r="O36" s="17">
        <v>2574.5729471799996</v>
      </c>
      <c r="P36" s="17">
        <v>2753.1424334000008</v>
      </c>
      <c r="Q36" s="17">
        <f>+Q31+Q22+Q18+Q11</f>
        <v>2931.26312366</v>
      </c>
      <c r="T36" s="24"/>
      <c r="U36" s="24"/>
      <c r="V36" s="25"/>
    </row>
    <row r="37" spans="2:22" ht="20.25" customHeight="1" thickTop="1" x14ac:dyDescent="0.25">
      <c r="B37" s="9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T37" s="24"/>
      <c r="U37" s="24"/>
      <c r="V37" s="25"/>
    </row>
    <row r="38" spans="2:22" x14ac:dyDescent="0.25">
      <c r="B38" s="5" t="s">
        <v>19</v>
      </c>
      <c r="C38" s="14">
        <v>156.19999999999999</v>
      </c>
      <c r="D38" s="14">
        <v>83.4</v>
      </c>
      <c r="E38" s="14">
        <v>320.2</v>
      </c>
      <c r="F38" s="14">
        <v>275.5</v>
      </c>
      <c r="G38" s="14">
        <v>380.8</v>
      </c>
      <c r="H38" s="14">
        <v>322.47629447000003</v>
      </c>
      <c r="I38" s="14">
        <v>287.77999999999997</v>
      </c>
      <c r="J38" s="14">
        <v>301.60000000000002</v>
      </c>
      <c r="K38" s="14">
        <v>322.5</v>
      </c>
      <c r="L38" s="14">
        <v>305.37041793999987</v>
      </c>
      <c r="M38" s="14">
        <v>250.99</v>
      </c>
      <c r="N38" s="14">
        <v>290.42022179999998</v>
      </c>
      <c r="O38" s="14">
        <v>332.92563869999998</v>
      </c>
      <c r="P38" s="14">
        <v>441.87668269999995</v>
      </c>
      <c r="Q38" s="14">
        <v>457.61274876000004</v>
      </c>
      <c r="T38" s="24"/>
      <c r="U38" s="24"/>
      <c r="V38" s="25"/>
    </row>
    <row r="39" spans="2:22" x14ac:dyDescent="0.25">
      <c r="B39" s="5" t="s">
        <v>20</v>
      </c>
      <c r="C39" s="14">
        <v>13.5</v>
      </c>
      <c r="D39" s="14">
        <v>4.3</v>
      </c>
      <c r="E39" s="14">
        <v>6.7</v>
      </c>
      <c r="F39" s="14">
        <v>7.6</v>
      </c>
      <c r="G39" s="14">
        <v>23</v>
      </c>
      <c r="H39" s="14">
        <v>19.514163270000001</v>
      </c>
      <c r="I39" s="14">
        <v>11.166805409999998</v>
      </c>
      <c r="J39" s="14">
        <v>17.2</v>
      </c>
      <c r="K39" s="14">
        <v>8.5</v>
      </c>
      <c r="L39" s="14">
        <v>7.9994525799999998</v>
      </c>
      <c r="M39" s="14">
        <v>8.35</v>
      </c>
      <c r="N39" s="14">
        <v>10.20225754</v>
      </c>
      <c r="O39" s="14">
        <v>12.358711929999998</v>
      </c>
      <c r="P39" s="14">
        <v>10.44850819</v>
      </c>
      <c r="Q39" s="14">
        <v>11.922626859999999</v>
      </c>
      <c r="T39" s="24"/>
      <c r="U39" s="24"/>
      <c r="V39" s="25"/>
    </row>
    <row r="40" spans="2:22" x14ac:dyDescent="0.25">
      <c r="B40" s="5" t="s">
        <v>21</v>
      </c>
      <c r="C40" s="14">
        <v>47.5</v>
      </c>
      <c r="D40" s="14">
        <v>49.3</v>
      </c>
      <c r="E40" s="14">
        <v>55.6</v>
      </c>
      <c r="F40" s="14">
        <v>13.4</v>
      </c>
      <c r="G40" s="14">
        <v>31.1</v>
      </c>
      <c r="H40" s="14">
        <v>41.417367140000003</v>
      </c>
      <c r="I40" s="14">
        <v>56.015950920000009</v>
      </c>
      <c r="J40" s="14">
        <v>18.8</v>
      </c>
      <c r="K40" s="14">
        <v>2</v>
      </c>
      <c r="L40" s="14">
        <v>3.3812483100000006</v>
      </c>
      <c r="M40" s="14">
        <v>8.11</v>
      </c>
      <c r="N40" s="14">
        <v>100.14981090000001</v>
      </c>
      <c r="O40" s="14">
        <v>36.895919220000003</v>
      </c>
      <c r="P40" s="14">
        <v>27.228244480000001</v>
      </c>
      <c r="Q40" s="14">
        <v>28.693672630000002</v>
      </c>
      <c r="T40" s="24"/>
      <c r="U40" s="24"/>
      <c r="V40" s="25"/>
    </row>
    <row r="41" spans="2:22" x14ac:dyDescent="0.25">
      <c r="B41" s="5" t="s">
        <v>22</v>
      </c>
      <c r="C41" s="14">
        <v>48</v>
      </c>
      <c r="D41" s="14">
        <v>40.1</v>
      </c>
      <c r="E41" s="14">
        <v>11</v>
      </c>
      <c r="F41" s="14">
        <v>14.6</v>
      </c>
      <c r="G41" s="14">
        <v>18</v>
      </c>
      <c r="H41" s="14">
        <v>12.906996320000001</v>
      </c>
      <c r="I41" s="14">
        <v>15.111911179999995</v>
      </c>
      <c r="J41" s="14">
        <v>17.3</v>
      </c>
      <c r="K41" s="14">
        <v>12.4</v>
      </c>
      <c r="L41" s="14">
        <v>13.195141179999998</v>
      </c>
      <c r="M41" s="14">
        <v>8.1199999999999992</v>
      </c>
      <c r="N41" s="14">
        <v>15.00915402</v>
      </c>
      <c r="O41" s="14">
        <v>17.220703620000002</v>
      </c>
      <c r="P41" s="14">
        <v>13.532070710000001</v>
      </c>
      <c r="Q41" s="14">
        <v>13.859383979999999</v>
      </c>
      <c r="T41" s="24"/>
      <c r="U41" s="24"/>
      <c r="V41" s="25"/>
    </row>
    <row r="42" spans="2:22" x14ac:dyDescent="0.25">
      <c r="B42" s="5" t="s">
        <v>23</v>
      </c>
      <c r="C42" s="14">
        <v>6.9</v>
      </c>
      <c r="D42" s="14">
        <v>2.5</v>
      </c>
      <c r="E42" s="14">
        <v>0.9</v>
      </c>
      <c r="F42" s="14">
        <v>0.6</v>
      </c>
      <c r="G42" s="14">
        <v>1.9</v>
      </c>
      <c r="H42" s="14">
        <v>0.52484844999999991</v>
      </c>
      <c r="I42" s="14">
        <v>0.49513572</v>
      </c>
      <c r="J42" s="14">
        <v>0.1</v>
      </c>
      <c r="K42" s="14">
        <v>0</v>
      </c>
      <c r="L42" s="14">
        <v>2.8133439999999999E-2</v>
      </c>
      <c r="M42" s="14">
        <v>2.8133439999999999E-2</v>
      </c>
      <c r="N42" s="14">
        <v>0.17100794999999999</v>
      </c>
      <c r="O42" s="14">
        <v>8.4811070000000002E-2</v>
      </c>
      <c r="P42" s="14">
        <v>1.912645E-2</v>
      </c>
      <c r="Q42" s="14">
        <v>0.19215084000000002</v>
      </c>
      <c r="T42" s="24"/>
      <c r="U42" s="24"/>
      <c r="V42" s="25"/>
    </row>
    <row r="43" spans="2:22" ht="15.75" thickBot="1" x14ac:dyDescent="0.3">
      <c r="B43" s="6" t="s">
        <v>24</v>
      </c>
      <c r="C43" s="15">
        <v>21.4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T43" s="24"/>
      <c r="U43" s="24"/>
      <c r="V43" s="25"/>
    </row>
    <row r="44" spans="2:22" ht="15.75" thickBot="1" x14ac:dyDescent="0.3">
      <c r="B44" s="7" t="s">
        <v>47</v>
      </c>
      <c r="C44" s="16">
        <v>293.5</v>
      </c>
      <c r="D44" s="16">
        <v>179.6</v>
      </c>
      <c r="E44" s="16">
        <v>394.4</v>
      </c>
      <c r="F44" s="16">
        <v>311.7</v>
      </c>
      <c r="G44" s="16">
        <v>454.8</v>
      </c>
      <c r="H44" s="16">
        <v>396.83966964999996</v>
      </c>
      <c r="I44" s="16">
        <v>370.56980322999999</v>
      </c>
      <c r="J44" s="16">
        <v>355</v>
      </c>
      <c r="K44" s="16">
        <v>345.4</v>
      </c>
      <c r="L44" s="16">
        <v>329.97439344999987</v>
      </c>
      <c r="M44" s="16">
        <v>275.59813344000003</v>
      </c>
      <c r="N44" s="16">
        <v>415.95245220999993</v>
      </c>
      <c r="O44" s="16">
        <v>399.48578453999994</v>
      </c>
      <c r="P44" s="16">
        <v>493.10463252999989</v>
      </c>
      <c r="Q44" s="16">
        <f>SUM(Q38:Q43)</f>
        <v>512.28058306999992</v>
      </c>
      <c r="T44" s="24"/>
      <c r="U44" s="24"/>
      <c r="V44" s="25"/>
    </row>
    <row r="45" spans="2:22" ht="15.75" thickTop="1" x14ac:dyDescent="0.25">
      <c r="B45" s="5" t="s">
        <v>25</v>
      </c>
      <c r="C45" s="14">
        <v>55.7</v>
      </c>
      <c r="D45" s="14">
        <v>56.4</v>
      </c>
      <c r="E45" s="14">
        <v>8.1999999999999993</v>
      </c>
      <c r="F45" s="14">
        <v>1.3</v>
      </c>
      <c r="G45" s="14">
        <v>7.8</v>
      </c>
      <c r="H45" s="14">
        <v>4.0814771600000004</v>
      </c>
      <c r="I45" s="14">
        <v>9.8868360700000011</v>
      </c>
      <c r="J45" s="14">
        <v>5.9</v>
      </c>
      <c r="K45" s="14">
        <v>13.2</v>
      </c>
      <c r="L45" s="14">
        <v>3.8141586099999998</v>
      </c>
      <c r="M45" s="14">
        <v>4.3</v>
      </c>
      <c r="N45" s="14">
        <v>0.46480157</v>
      </c>
      <c r="O45" s="14">
        <v>0.10432886</v>
      </c>
      <c r="P45" s="14">
        <v>1.3267049199999998</v>
      </c>
      <c r="Q45" s="14">
        <v>0.19564883999999999</v>
      </c>
      <c r="T45" s="24"/>
      <c r="U45" s="24"/>
      <c r="V45" s="25"/>
    </row>
    <row r="46" spans="2:22" x14ac:dyDescent="0.25">
      <c r="B46" s="5" t="s">
        <v>57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0.35</v>
      </c>
      <c r="P46" s="14">
        <v>0</v>
      </c>
      <c r="Q46" s="14">
        <v>0</v>
      </c>
      <c r="T46" s="24"/>
      <c r="U46" s="24"/>
      <c r="V46" s="25"/>
    </row>
    <row r="47" spans="2:22" x14ac:dyDescent="0.25">
      <c r="B47" s="5" t="s">
        <v>26</v>
      </c>
      <c r="C47" s="14">
        <v>318.8</v>
      </c>
      <c r="D47" s="14">
        <v>243</v>
      </c>
      <c r="E47" s="14">
        <v>12</v>
      </c>
      <c r="F47" s="14">
        <v>13.1</v>
      </c>
      <c r="G47" s="14">
        <v>98.7</v>
      </c>
      <c r="H47" s="14">
        <v>32.24546204</v>
      </c>
      <c r="I47" s="14">
        <v>46.451470210000004</v>
      </c>
      <c r="J47" s="14">
        <v>54.8</v>
      </c>
      <c r="K47" s="14">
        <v>48</v>
      </c>
      <c r="L47" s="14">
        <v>6.1937862499999996</v>
      </c>
      <c r="M47" s="14">
        <v>26.46</v>
      </c>
      <c r="N47" s="14">
        <v>35.61407672</v>
      </c>
      <c r="O47" s="14">
        <v>43.885626240000001</v>
      </c>
      <c r="P47" s="14">
        <v>37.448165040000006</v>
      </c>
      <c r="Q47" s="14">
        <v>75.954287749999992</v>
      </c>
      <c r="T47" s="24"/>
      <c r="U47" s="24"/>
      <c r="V47" s="25"/>
    </row>
    <row r="48" spans="2:22" x14ac:dyDescent="0.25">
      <c r="B48" s="5" t="s">
        <v>27</v>
      </c>
      <c r="C48" s="14">
        <v>0</v>
      </c>
      <c r="D48" s="14">
        <v>0.7</v>
      </c>
      <c r="E48" s="14">
        <v>5.8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0.03</v>
      </c>
      <c r="N48" s="14">
        <v>0</v>
      </c>
      <c r="O48" s="14">
        <v>7.6382360899999995</v>
      </c>
      <c r="P48" s="14">
        <v>7.6382360899999995</v>
      </c>
      <c r="Q48" s="14">
        <v>7.6382360899999995</v>
      </c>
      <c r="T48" s="24"/>
      <c r="U48" s="24"/>
      <c r="V48" s="25"/>
    </row>
    <row r="49" spans="2:22" x14ac:dyDescent="0.25">
      <c r="B49" s="5" t="s">
        <v>28</v>
      </c>
      <c r="C49" s="14">
        <v>62.9</v>
      </c>
      <c r="D49" s="14">
        <v>50.6</v>
      </c>
      <c r="E49" s="14">
        <v>5.5</v>
      </c>
      <c r="F49" s="14">
        <v>6.6</v>
      </c>
      <c r="G49" s="14">
        <v>46.4</v>
      </c>
      <c r="H49" s="14">
        <v>14.664302409999999</v>
      </c>
      <c r="I49" s="14">
        <v>7.8435609600000005</v>
      </c>
      <c r="J49" s="14">
        <v>4.5999999999999996</v>
      </c>
      <c r="K49" s="14">
        <v>5.3</v>
      </c>
      <c r="L49" s="14">
        <v>7.1490067999999996</v>
      </c>
      <c r="M49" s="14">
        <v>7.35</v>
      </c>
      <c r="N49" s="14">
        <v>45.043765630000003</v>
      </c>
      <c r="O49" s="14">
        <v>63.774091320000004</v>
      </c>
      <c r="P49" s="14">
        <v>19.854871510000002</v>
      </c>
      <c r="Q49" s="14">
        <v>58.10403582</v>
      </c>
      <c r="T49" s="24"/>
      <c r="U49" s="24"/>
      <c r="V49" s="25"/>
    </row>
    <row r="50" spans="2:22" x14ac:dyDescent="0.25">
      <c r="B50" s="5" t="s">
        <v>29</v>
      </c>
      <c r="C50" s="14">
        <v>0</v>
      </c>
      <c r="D50" s="14">
        <v>0</v>
      </c>
      <c r="E50" s="14">
        <v>0</v>
      </c>
      <c r="F50" s="14">
        <v>0.5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12.12588933</v>
      </c>
      <c r="O50" s="14">
        <v>2.7887499999999998</v>
      </c>
      <c r="P50" s="14">
        <v>4.0031220000000003</v>
      </c>
      <c r="Q50" s="14">
        <v>2.5</v>
      </c>
      <c r="T50" s="24"/>
      <c r="U50" s="24"/>
      <c r="V50" s="25"/>
    </row>
    <row r="51" spans="2:22" x14ac:dyDescent="0.25">
      <c r="B51" s="5" t="s">
        <v>30</v>
      </c>
      <c r="C51" s="14">
        <v>2.2000000000000002</v>
      </c>
      <c r="D51" s="14">
        <v>0.8</v>
      </c>
      <c r="E51" s="14">
        <v>0.8</v>
      </c>
      <c r="F51" s="14">
        <v>0.9</v>
      </c>
      <c r="G51" s="14">
        <v>5.3</v>
      </c>
      <c r="H51" s="14">
        <v>1.0717146899999999</v>
      </c>
      <c r="I51" s="14">
        <v>0.41174418000000002</v>
      </c>
      <c r="J51" s="14">
        <v>2.1</v>
      </c>
      <c r="K51" s="14">
        <v>0.9</v>
      </c>
      <c r="L51" s="14">
        <v>0.19282923999999999</v>
      </c>
      <c r="M51" s="14">
        <v>2.12</v>
      </c>
      <c r="N51" s="14">
        <v>1.9579427</v>
      </c>
      <c r="O51" s="14">
        <v>0.44274209999999997</v>
      </c>
      <c r="P51" s="14">
        <v>20.698234750000001</v>
      </c>
      <c r="Q51" s="14">
        <v>0.78326096000000001</v>
      </c>
      <c r="T51" s="24"/>
      <c r="U51" s="24"/>
      <c r="V51" s="25"/>
    </row>
    <row r="52" spans="2:22" ht="15.75" thickBot="1" x14ac:dyDescent="0.3">
      <c r="B52" s="6" t="s">
        <v>31</v>
      </c>
      <c r="C52" s="15">
        <v>0.5</v>
      </c>
      <c r="D52" s="15">
        <v>0</v>
      </c>
      <c r="E52" s="15">
        <v>0</v>
      </c>
      <c r="F52" s="15">
        <v>0</v>
      </c>
      <c r="G52" s="15">
        <v>0.1</v>
      </c>
      <c r="H52" s="15">
        <v>0</v>
      </c>
      <c r="I52" s="15">
        <v>0</v>
      </c>
      <c r="J52" s="15">
        <v>0.2</v>
      </c>
      <c r="K52" s="15">
        <v>0</v>
      </c>
      <c r="L52" s="15">
        <v>0.15</v>
      </c>
      <c r="M52" s="15">
        <v>0</v>
      </c>
      <c r="N52" s="15">
        <v>0</v>
      </c>
      <c r="O52" s="15">
        <v>7.4999999999999997E-2</v>
      </c>
      <c r="P52" s="15">
        <v>0.06</v>
      </c>
      <c r="Q52" s="15">
        <v>0</v>
      </c>
      <c r="T52" s="24"/>
      <c r="U52" s="24"/>
      <c r="V52" s="25"/>
    </row>
    <row r="53" spans="2:22" ht="15.75" thickBot="1" x14ac:dyDescent="0.3">
      <c r="B53" s="7" t="s">
        <v>48</v>
      </c>
      <c r="C53" s="16">
        <v>440.1</v>
      </c>
      <c r="D53" s="16">
        <v>351.5</v>
      </c>
      <c r="E53" s="16">
        <v>32.299999999999997</v>
      </c>
      <c r="F53" s="16">
        <v>22.4</v>
      </c>
      <c r="G53" s="16">
        <v>158.30000000000001</v>
      </c>
      <c r="H53" s="16">
        <v>52.062956299999996</v>
      </c>
      <c r="I53" s="16">
        <v>64.593611420000002</v>
      </c>
      <c r="J53" s="16">
        <v>67.599999999999994</v>
      </c>
      <c r="K53" s="16">
        <v>67.400000000000006</v>
      </c>
      <c r="L53" s="16">
        <v>17.499780899999994</v>
      </c>
      <c r="M53" s="16">
        <v>40.26</v>
      </c>
      <c r="N53" s="16">
        <v>95.206475950000012</v>
      </c>
      <c r="O53" s="16">
        <v>119.05877461</v>
      </c>
      <c r="P53" s="16">
        <v>91.029334310000024</v>
      </c>
      <c r="Q53" s="16">
        <f>SUM(Q45:Q52)</f>
        <v>145.17546946000002</v>
      </c>
      <c r="T53" s="24"/>
      <c r="U53" s="24"/>
      <c r="V53" s="25"/>
    </row>
    <row r="54" spans="2:22" ht="9.75" customHeight="1" thickTop="1" thickBot="1" x14ac:dyDescent="0.3">
      <c r="B54" s="10"/>
      <c r="C54" s="19"/>
      <c r="D54" s="19"/>
      <c r="E54" s="19"/>
      <c r="F54" s="19"/>
      <c r="G54" s="19"/>
      <c r="H54" s="19"/>
      <c r="I54" s="19"/>
      <c r="J54" s="19"/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9">
        <v>0</v>
      </c>
      <c r="Q54" s="19">
        <v>0</v>
      </c>
      <c r="T54" s="24"/>
      <c r="U54" s="24"/>
      <c r="V54" s="25"/>
    </row>
    <row r="55" spans="2:22" ht="16.5" thickTop="1" thickBot="1" x14ac:dyDescent="0.3">
      <c r="B55" s="8" t="s">
        <v>32</v>
      </c>
      <c r="C55" s="17">
        <v>733.6</v>
      </c>
      <c r="D55" s="17">
        <v>531.1</v>
      </c>
      <c r="E55" s="17">
        <v>426.7</v>
      </c>
      <c r="F55" s="17">
        <v>334.1</v>
      </c>
      <c r="G55" s="17">
        <v>613.1</v>
      </c>
      <c r="H55" s="17">
        <v>448.90262594999996</v>
      </c>
      <c r="I55" s="17">
        <v>435.16341464999999</v>
      </c>
      <c r="J55" s="17">
        <v>422.6</v>
      </c>
      <c r="K55" s="17">
        <v>412.79999999999995</v>
      </c>
      <c r="L55" s="17">
        <v>347.47417434999988</v>
      </c>
      <c r="M55" s="17">
        <v>315.85813344000002</v>
      </c>
      <c r="N55" s="17">
        <v>511.15892815999996</v>
      </c>
      <c r="O55" s="17">
        <v>518.54455914999994</v>
      </c>
      <c r="P55" s="17">
        <v>584.13396683999997</v>
      </c>
      <c r="Q55" s="17">
        <f>+Q44+Q53</f>
        <v>657.45605252999997</v>
      </c>
      <c r="T55" s="24"/>
      <c r="U55" s="24"/>
      <c r="V55" s="25"/>
    </row>
    <row r="56" spans="2:22" ht="15.75" thickTop="1" x14ac:dyDescent="0.25">
      <c r="B56" s="11"/>
      <c r="C56" s="20"/>
      <c r="D56" s="20"/>
      <c r="E56" s="20"/>
      <c r="F56" s="20"/>
      <c r="G56" s="20"/>
      <c r="H56" s="20"/>
      <c r="I56" s="20"/>
      <c r="J56" s="20"/>
      <c r="K56" s="20">
        <v>0</v>
      </c>
      <c r="L56" s="20"/>
      <c r="M56" s="20"/>
      <c r="N56" s="20"/>
      <c r="O56" s="20"/>
      <c r="P56" s="20">
        <v>0</v>
      </c>
      <c r="Q56" s="20">
        <v>0</v>
      </c>
      <c r="T56" s="24"/>
      <c r="U56" s="24"/>
      <c r="V56" s="25"/>
    </row>
    <row r="57" spans="2:22" x14ac:dyDescent="0.25">
      <c r="B57" s="5" t="s">
        <v>33</v>
      </c>
      <c r="C57" s="14">
        <v>0</v>
      </c>
      <c r="D57" s="14">
        <v>0</v>
      </c>
      <c r="E57" s="14">
        <v>0</v>
      </c>
      <c r="F57" s="14">
        <v>0</v>
      </c>
      <c r="G57" s="14">
        <v>5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T57" s="24"/>
      <c r="U57" s="24"/>
      <c r="V57" s="25"/>
    </row>
    <row r="58" spans="2:22" x14ac:dyDescent="0.25">
      <c r="B58" s="5" t="s">
        <v>34</v>
      </c>
      <c r="C58" s="14">
        <v>8</v>
      </c>
      <c r="D58" s="14">
        <v>19.100000000000001</v>
      </c>
      <c r="E58" s="14">
        <v>8</v>
      </c>
      <c r="F58" s="14">
        <v>7.8</v>
      </c>
      <c r="G58" s="14">
        <v>12.4</v>
      </c>
      <c r="H58" s="14">
        <v>16.323489080000002</v>
      </c>
      <c r="I58" s="14">
        <v>16.598317739999999</v>
      </c>
      <c r="J58" s="14">
        <v>8</v>
      </c>
      <c r="K58" s="14">
        <v>8</v>
      </c>
      <c r="L58" s="14">
        <v>8.2208425399999996</v>
      </c>
      <c r="M58" s="14">
        <v>9.5399999999999991</v>
      </c>
      <c r="N58" s="14">
        <v>15.28505399</v>
      </c>
      <c r="O58" s="14">
        <v>5.2960000000000003</v>
      </c>
      <c r="P58" s="14">
        <v>0</v>
      </c>
      <c r="Q58" s="14">
        <v>0</v>
      </c>
      <c r="T58" s="24"/>
      <c r="U58" s="24"/>
      <c r="V58" s="25"/>
    </row>
    <row r="59" spans="2:22" x14ac:dyDescent="0.25">
      <c r="B59" s="26" t="s">
        <v>35</v>
      </c>
      <c r="C59" s="27">
        <v>0</v>
      </c>
      <c r="D59" s="27">
        <v>2.2000000000000002</v>
      </c>
      <c r="E59" s="27">
        <v>2.9</v>
      </c>
      <c r="F59" s="27">
        <v>0</v>
      </c>
      <c r="G59" s="27">
        <v>0</v>
      </c>
      <c r="H59" s="27">
        <v>0</v>
      </c>
      <c r="I59" s="27">
        <v>5.9902000000000002E-4</v>
      </c>
      <c r="J59" s="27">
        <v>5.9902000000000002E-4</v>
      </c>
      <c r="K59" s="27">
        <v>0</v>
      </c>
      <c r="L59" s="27">
        <v>0</v>
      </c>
      <c r="M59" s="27">
        <v>0</v>
      </c>
      <c r="N59" s="27">
        <v>2.8749570000000002</v>
      </c>
      <c r="O59" s="27">
        <v>2.26218919</v>
      </c>
      <c r="P59" s="27">
        <v>1.6816126899999999</v>
      </c>
      <c r="Q59" s="27">
        <v>5.2691967000000002</v>
      </c>
      <c r="T59" s="24"/>
      <c r="U59" s="24"/>
      <c r="V59" s="25"/>
    </row>
    <row r="60" spans="2:22" ht="15.75" thickBot="1" x14ac:dyDescent="0.3">
      <c r="B60" s="6" t="s">
        <v>54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11.5</v>
      </c>
      <c r="K60" s="15">
        <v>14.2</v>
      </c>
      <c r="L60" s="15">
        <v>14.698974269999999</v>
      </c>
      <c r="M60" s="15">
        <v>10.26</v>
      </c>
      <c r="N60" s="15">
        <v>0</v>
      </c>
      <c r="O60" s="15">
        <v>0</v>
      </c>
      <c r="P60" s="15">
        <v>0</v>
      </c>
      <c r="Q60" s="15">
        <v>0</v>
      </c>
      <c r="T60" s="24"/>
      <c r="U60" s="24"/>
      <c r="V60" s="25"/>
    </row>
    <row r="61" spans="2:22" ht="15.75" thickBot="1" x14ac:dyDescent="0.3">
      <c r="B61" s="7" t="s">
        <v>49</v>
      </c>
      <c r="C61" s="16">
        <v>8</v>
      </c>
      <c r="D61" s="16">
        <v>21.3</v>
      </c>
      <c r="E61" s="16">
        <v>10.9</v>
      </c>
      <c r="F61" s="16">
        <v>7.8</v>
      </c>
      <c r="G61" s="16">
        <v>17.399999999999999</v>
      </c>
      <c r="H61" s="16">
        <v>16.323489080000002</v>
      </c>
      <c r="I61" s="16">
        <v>16.598916759999998</v>
      </c>
      <c r="J61" s="16">
        <v>19.5</v>
      </c>
      <c r="K61" s="16">
        <v>22.2</v>
      </c>
      <c r="L61" s="16">
        <v>22.91981681</v>
      </c>
      <c r="M61" s="16">
        <v>19.799999999999997</v>
      </c>
      <c r="N61" s="16">
        <v>18.16001099</v>
      </c>
      <c r="O61" s="16">
        <v>7.5581891900000002</v>
      </c>
      <c r="P61" s="16">
        <v>1.6816126899999999</v>
      </c>
      <c r="Q61" s="16">
        <f>SUM(Q56:Q60)</f>
        <v>5.2691967000000002</v>
      </c>
      <c r="T61" s="24"/>
      <c r="U61" s="24"/>
      <c r="V61" s="25"/>
    </row>
    <row r="62" spans="2:22" ht="15.75" thickTop="1" x14ac:dyDescent="0.25">
      <c r="B62" s="5" t="s">
        <v>36</v>
      </c>
      <c r="C62" s="14">
        <v>0</v>
      </c>
      <c r="D62" s="14">
        <v>100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T62" s="24"/>
      <c r="U62" s="24"/>
      <c r="V62" s="25"/>
    </row>
    <row r="63" spans="2:22" x14ac:dyDescent="0.25">
      <c r="B63" s="5" t="s">
        <v>37</v>
      </c>
      <c r="C63" s="14">
        <v>100</v>
      </c>
      <c r="D63" s="14">
        <v>10</v>
      </c>
      <c r="E63" s="14">
        <v>90</v>
      </c>
      <c r="F63" s="14">
        <v>103.7</v>
      </c>
      <c r="G63" s="14">
        <v>129.69999999999999</v>
      </c>
      <c r="H63" s="14">
        <v>296.02123681</v>
      </c>
      <c r="I63" s="14">
        <v>156.15873682</v>
      </c>
      <c r="J63" s="14">
        <v>126.1</v>
      </c>
      <c r="K63" s="14">
        <v>49.5</v>
      </c>
      <c r="L63" s="14">
        <v>55.868055549999994</v>
      </c>
      <c r="M63" s="14">
        <v>81.44</v>
      </c>
      <c r="N63" s="14">
        <v>93.166132480000002</v>
      </c>
      <c r="O63" s="14">
        <v>83.166132479999987</v>
      </c>
      <c r="P63" s="14">
        <v>44.512286329999995</v>
      </c>
      <c r="Q63" s="14">
        <v>52.178952969999997</v>
      </c>
      <c r="T63" s="24"/>
      <c r="U63" s="24"/>
      <c r="V63" s="25"/>
    </row>
    <row r="64" spans="2:22" ht="15.75" thickBot="1" x14ac:dyDescent="0.3">
      <c r="B64" s="6" t="s">
        <v>38</v>
      </c>
      <c r="C64" s="15">
        <v>1.4</v>
      </c>
      <c r="D64" s="15">
        <v>1.6</v>
      </c>
      <c r="E64" s="15">
        <v>1.3</v>
      </c>
      <c r="F64" s="15">
        <v>1.2</v>
      </c>
      <c r="G64" s="15">
        <v>1.2</v>
      </c>
      <c r="H64" s="15">
        <v>0.86819128000000001</v>
      </c>
      <c r="I64" s="15">
        <v>0.99764385</v>
      </c>
      <c r="J64" s="15">
        <v>1.6</v>
      </c>
      <c r="K64" s="15">
        <v>2.2000000000000002</v>
      </c>
      <c r="L64" s="15">
        <v>1.3376805999999999</v>
      </c>
      <c r="M64" s="15">
        <v>1.43</v>
      </c>
      <c r="N64" s="15">
        <v>1.2401829900000001</v>
      </c>
      <c r="O64" s="15">
        <v>1.1993420100000001</v>
      </c>
      <c r="P64" s="15">
        <v>0.48045473</v>
      </c>
      <c r="Q64" s="15">
        <v>0.34976053999999995</v>
      </c>
      <c r="T64" s="24"/>
      <c r="U64" s="24"/>
      <c r="V64" s="25"/>
    </row>
    <row r="65" spans="2:22" ht="15.75" thickBot="1" x14ac:dyDescent="0.3">
      <c r="B65" s="7" t="s">
        <v>50</v>
      </c>
      <c r="C65" s="16">
        <v>101.4</v>
      </c>
      <c r="D65" s="16">
        <v>111.6</v>
      </c>
      <c r="E65" s="16">
        <v>91.3</v>
      </c>
      <c r="F65" s="16">
        <v>104.9</v>
      </c>
      <c r="G65" s="16">
        <v>130.9</v>
      </c>
      <c r="H65" s="16">
        <v>296.88942808999997</v>
      </c>
      <c r="I65" s="16">
        <v>157.15638067</v>
      </c>
      <c r="J65" s="16">
        <v>127.7</v>
      </c>
      <c r="K65" s="16">
        <v>51.7</v>
      </c>
      <c r="L65" s="16">
        <v>57.205736149999993</v>
      </c>
      <c r="M65" s="16">
        <v>82.87</v>
      </c>
      <c r="N65" s="16">
        <v>94.406315469999996</v>
      </c>
      <c r="O65" s="16">
        <v>84.365474489999983</v>
      </c>
      <c r="P65" s="16">
        <v>44.992741059999993</v>
      </c>
      <c r="Q65" s="16">
        <f>SUM(Q62:Q64)</f>
        <v>52.528713509999996</v>
      </c>
      <c r="T65" s="24"/>
      <c r="U65" s="24"/>
      <c r="V65" s="25"/>
    </row>
    <row r="66" spans="2:22" ht="15.75" thickTop="1" x14ac:dyDescent="0.25">
      <c r="B66" s="8" t="s">
        <v>39</v>
      </c>
      <c r="C66" s="17">
        <v>109.4</v>
      </c>
      <c r="D66" s="17">
        <v>132.9</v>
      </c>
      <c r="E66" s="17">
        <v>102.2</v>
      </c>
      <c r="F66" s="17">
        <v>112.7</v>
      </c>
      <c r="G66" s="17">
        <v>148.30000000000001</v>
      </c>
      <c r="H66" s="17">
        <v>313.21291716999997</v>
      </c>
      <c r="I66" s="17">
        <v>173.75529743000001</v>
      </c>
      <c r="J66" s="17">
        <v>147.19999999999999</v>
      </c>
      <c r="K66" s="17">
        <v>73.900000000000006</v>
      </c>
      <c r="L66" s="17">
        <v>80.125552959999993</v>
      </c>
      <c r="M66" s="17">
        <v>102.67</v>
      </c>
      <c r="N66" s="17">
        <v>112.56632646</v>
      </c>
      <c r="O66" s="17">
        <v>91.923663679999976</v>
      </c>
      <c r="P66" s="17">
        <v>46.674353749999995</v>
      </c>
      <c r="Q66" s="17">
        <f>+Q61+Q65</f>
        <v>57.797910209999998</v>
      </c>
      <c r="T66" s="24"/>
      <c r="U66" s="24"/>
      <c r="V66" s="25"/>
    </row>
    <row r="67" spans="2:22" x14ac:dyDescent="0.25">
      <c r="B67" s="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T67" s="24"/>
      <c r="U67" s="24"/>
      <c r="V67" s="25"/>
    </row>
    <row r="68" spans="2:22" ht="15.75" x14ac:dyDescent="0.25">
      <c r="B68" s="12" t="s">
        <v>41</v>
      </c>
      <c r="C68" s="22">
        <v>2616.4</v>
      </c>
      <c r="D68" s="22">
        <v>2453.9</v>
      </c>
      <c r="E68" s="22">
        <v>2336.9</v>
      </c>
      <c r="F68" s="22">
        <v>2285.3000000000002</v>
      </c>
      <c r="G68" s="22">
        <v>2646.8</v>
      </c>
      <c r="H68" s="22">
        <v>2790.24539448</v>
      </c>
      <c r="I68" s="22">
        <v>2702.3679048200006</v>
      </c>
      <c r="J68" s="22">
        <v>2672.1</v>
      </c>
      <c r="K68" s="22">
        <v>2663.2999999999997</v>
      </c>
      <c r="L68" s="22">
        <v>2661.3665173899999</v>
      </c>
      <c r="M68" s="22">
        <v>2750.5413263700007</v>
      </c>
      <c r="N68" s="22">
        <v>2969.8754519999993</v>
      </c>
      <c r="O68" s="22">
        <v>3185.0411700099999</v>
      </c>
      <c r="P68" s="22">
        <v>3383.9507539900005</v>
      </c>
      <c r="Q68" s="22">
        <f>+Q66+Q55+Q36</f>
        <v>3646.5170864000002</v>
      </c>
      <c r="T68" s="24"/>
      <c r="U68" s="24"/>
      <c r="V68" s="25"/>
    </row>
    <row r="69" spans="2:22" x14ac:dyDescent="0.25">
      <c r="B69" s="1"/>
      <c r="J69" s="24"/>
      <c r="K69" s="24"/>
      <c r="L69" s="24"/>
      <c r="M69" s="24"/>
      <c r="N69" s="24"/>
      <c r="O69" s="24"/>
      <c r="P69" s="24"/>
      <c r="T69" s="24"/>
      <c r="U69" s="24"/>
      <c r="V69" s="25"/>
    </row>
    <row r="70" spans="2:22" x14ac:dyDescent="0.25">
      <c r="J70" s="24"/>
      <c r="K70" s="24"/>
      <c r="L70" s="24"/>
      <c r="M70" s="24"/>
      <c r="N70" s="24"/>
      <c r="O70" s="24"/>
      <c r="P70" s="24"/>
      <c r="T70" s="24"/>
      <c r="U70" s="24"/>
      <c r="V70" s="25"/>
    </row>
    <row r="71" spans="2:22" x14ac:dyDescent="0.25">
      <c r="J71" s="28"/>
      <c r="K71" s="24"/>
      <c r="L71" s="24"/>
      <c r="M71" s="24"/>
      <c r="N71" s="24"/>
      <c r="O71" s="24"/>
      <c r="P71" s="24"/>
      <c r="T71" s="24"/>
      <c r="U71" s="24"/>
      <c r="V71" s="25"/>
    </row>
    <row r="72" spans="2:22" x14ac:dyDescent="0.25">
      <c r="J72" s="24"/>
      <c r="K72" s="24"/>
      <c r="L72" s="24"/>
      <c r="M72" s="24"/>
      <c r="N72" s="24"/>
      <c r="O72" s="24"/>
      <c r="P72" s="24"/>
      <c r="T72" s="24"/>
      <c r="U72" s="24"/>
      <c r="V72" s="25"/>
    </row>
    <row r="73" spans="2:22" x14ac:dyDescent="0.25">
      <c r="J73" s="24"/>
      <c r="K73" s="24"/>
      <c r="L73" s="24"/>
      <c r="M73" s="24"/>
      <c r="N73" s="28"/>
      <c r="O73" s="28"/>
      <c r="P73" s="28"/>
      <c r="T73" s="24"/>
      <c r="U73" s="24"/>
      <c r="V73" s="25"/>
    </row>
    <row r="74" spans="2:22" x14ac:dyDescent="0.25">
      <c r="J74" s="24"/>
      <c r="K74" s="24"/>
      <c r="L74" s="24"/>
      <c r="M74" s="24"/>
      <c r="N74" s="24"/>
      <c r="O74" s="24"/>
      <c r="P74" s="24"/>
      <c r="T74" s="24"/>
      <c r="U74" s="24"/>
      <c r="V74" s="25"/>
    </row>
    <row r="75" spans="2:22" x14ac:dyDescent="0.25">
      <c r="J75" s="24"/>
      <c r="K75" s="24"/>
      <c r="L75" s="24"/>
      <c r="M75" s="24"/>
      <c r="N75" s="24"/>
      <c r="O75" s="24"/>
      <c r="P75" s="24"/>
      <c r="T75" s="24"/>
      <c r="U75" s="24"/>
      <c r="V75" s="25"/>
    </row>
    <row r="76" spans="2:22" x14ac:dyDescent="0.25">
      <c r="J76" s="24"/>
      <c r="K76" s="24"/>
      <c r="L76" s="24"/>
      <c r="M76" s="24"/>
      <c r="N76" s="24"/>
      <c r="O76" s="24"/>
      <c r="P76" s="24"/>
      <c r="T76" s="24"/>
      <c r="U76" s="24"/>
      <c r="V76" s="25"/>
    </row>
    <row r="77" spans="2:22" x14ac:dyDescent="0.25">
      <c r="J77" s="24"/>
      <c r="K77" s="24"/>
      <c r="L77" s="24"/>
      <c r="M77" s="24"/>
      <c r="N77" s="24"/>
      <c r="O77" s="24"/>
      <c r="P77" s="24"/>
      <c r="T77" s="24"/>
      <c r="U77" s="24"/>
      <c r="V77" s="25"/>
    </row>
    <row r="78" spans="2:22" x14ac:dyDescent="0.25">
      <c r="J78" s="24"/>
      <c r="K78" s="24"/>
      <c r="L78" s="24"/>
      <c r="M78" s="24"/>
      <c r="N78" s="24"/>
      <c r="O78" s="24"/>
      <c r="P78" s="24"/>
      <c r="T78" s="24"/>
      <c r="U78" s="24"/>
      <c r="V78" s="25"/>
    </row>
    <row r="79" spans="2:22" x14ac:dyDescent="0.25">
      <c r="J79" s="24"/>
      <c r="K79" s="24"/>
      <c r="L79" s="24"/>
      <c r="M79" s="24"/>
      <c r="N79" s="24"/>
      <c r="O79" s="24"/>
      <c r="P79" s="24"/>
      <c r="T79" s="24"/>
      <c r="U79" s="24"/>
      <c r="V79" s="25"/>
    </row>
    <row r="80" spans="2:22" x14ac:dyDescent="0.25">
      <c r="J80" s="24"/>
      <c r="K80" s="24"/>
      <c r="L80" s="24"/>
      <c r="M80" s="24"/>
      <c r="N80" s="24"/>
      <c r="O80" s="24"/>
      <c r="P80" s="24"/>
      <c r="T80" s="24"/>
      <c r="U80" s="24"/>
      <c r="V80" s="25"/>
    </row>
    <row r="81" spans="10:22" x14ac:dyDescent="0.25">
      <c r="J81" s="24"/>
      <c r="K81" s="24"/>
      <c r="L81" s="24"/>
      <c r="M81" s="24"/>
      <c r="N81" s="24"/>
      <c r="O81" s="24"/>
      <c r="P81" s="24"/>
      <c r="T81" s="24"/>
      <c r="U81" s="24"/>
      <c r="V81" s="25"/>
    </row>
    <row r="82" spans="10:22" x14ac:dyDescent="0.25">
      <c r="J82" s="24"/>
      <c r="K82" s="24"/>
      <c r="L82" s="24"/>
      <c r="M82" s="24"/>
      <c r="N82" s="24"/>
      <c r="O82" s="24"/>
      <c r="P82" s="24"/>
      <c r="T82" s="24"/>
      <c r="U82" s="24"/>
      <c r="V82" s="25"/>
    </row>
    <row r="83" spans="10:22" x14ac:dyDescent="0.25">
      <c r="J83" s="24"/>
      <c r="K83" s="24"/>
      <c r="L83" s="24"/>
      <c r="M83" s="24"/>
      <c r="N83" s="24"/>
      <c r="O83" s="24"/>
      <c r="P83" s="24"/>
      <c r="T83" s="24"/>
      <c r="U83" s="24"/>
      <c r="V83" s="25"/>
    </row>
    <row r="84" spans="10:22" x14ac:dyDescent="0.25">
      <c r="J84" s="24"/>
      <c r="K84" s="24"/>
      <c r="L84" s="24"/>
      <c r="M84" s="24"/>
      <c r="N84" s="24"/>
      <c r="O84" s="24"/>
      <c r="P84" s="24"/>
      <c r="T84" s="24"/>
      <c r="U84" s="24"/>
      <c r="V84" s="25"/>
    </row>
    <row r="85" spans="10:22" x14ac:dyDescent="0.25">
      <c r="J85" s="24"/>
      <c r="K85" s="24"/>
      <c r="L85" s="24"/>
      <c r="M85" s="24"/>
      <c r="N85" s="24"/>
      <c r="O85" s="24"/>
      <c r="P85" s="24"/>
      <c r="T85" s="24"/>
      <c r="U85" s="24"/>
      <c r="V85" s="25"/>
    </row>
    <row r="86" spans="10:22" x14ac:dyDescent="0.25">
      <c r="J86" s="24"/>
      <c r="K86" s="24"/>
      <c r="L86" s="24"/>
      <c r="M86" s="24"/>
      <c r="N86" s="24"/>
      <c r="O86" s="24"/>
      <c r="P86" s="24"/>
      <c r="T86" s="24"/>
      <c r="U86" s="24"/>
      <c r="V86" s="25"/>
    </row>
    <row r="87" spans="10:22" x14ac:dyDescent="0.25">
      <c r="J87" s="24"/>
      <c r="K87" s="24"/>
      <c r="L87" s="24"/>
      <c r="M87" s="24"/>
      <c r="N87" s="24"/>
      <c r="O87" s="24"/>
      <c r="P87" s="24"/>
      <c r="T87" s="24"/>
      <c r="U87" s="24"/>
      <c r="V87" s="25"/>
    </row>
    <row r="88" spans="10:22" x14ac:dyDescent="0.25">
      <c r="J88" s="24"/>
      <c r="K88" s="24"/>
      <c r="L88" s="24"/>
      <c r="M88" s="24"/>
      <c r="N88" s="24"/>
      <c r="O88" s="24"/>
      <c r="P88" s="24"/>
      <c r="T88" s="24"/>
      <c r="U88" s="24"/>
      <c r="V88" s="25"/>
    </row>
    <row r="89" spans="10:22" x14ac:dyDescent="0.25">
      <c r="J89" s="24"/>
      <c r="K89" s="24"/>
      <c r="L89" s="24"/>
      <c r="M89" s="24"/>
      <c r="N89" s="24"/>
      <c r="O89" s="24"/>
      <c r="P89" s="24"/>
      <c r="T89" s="24"/>
      <c r="U89" s="24"/>
      <c r="V89" s="25"/>
    </row>
    <row r="90" spans="10:22" x14ac:dyDescent="0.25">
      <c r="J90" s="24"/>
      <c r="K90" s="24"/>
      <c r="L90" s="24"/>
      <c r="M90" s="24"/>
      <c r="N90" s="24"/>
      <c r="O90" s="24"/>
      <c r="P90" s="24"/>
      <c r="T90" s="24"/>
      <c r="U90" s="24"/>
      <c r="V90" s="25"/>
    </row>
    <row r="91" spans="10:22" x14ac:dyDescent="0.25">
      <c r="J91" s="24"/>
      <c r="K91" s="24"/>
      <c r="L91" s="24"/>
      <c r="M91" s="24"/>
      <c r="N91" s="24"/>
      <c r="O91" s="24"/>
      <c r="P91" s="24"/>
      <c r="T91" s="24"/>
      <c r="U91" s="24"/>
      <c r="V91" s="25"/>
    </row>
    <row r="92" spans="10:22" x14ac:dyDescent="0.25">
      <c r="J92" s="24"/>
      <c r="K92" s="24"/>
      <c r="L92" s="24"/>
      <c r="M92" s="24"/>
      <c r="N92" s="24"/>
      <c r="O92" s="24"/>
      <c r="P92" s="24"/>
      <c r="T92" s="24"/>
      <c r="U92" s="24"/>
      <c r="V92" s="25"/>
    </row>
    <row r="93" spans="10:22" x14ac:dyDescent="0.25">
      <c r="J93" s="24"/>
      <c r="K93" s="24"/>
      <c r="L93" s="24"/>
      <c r="M93" s="24"/>
      <c r="N93" s="24"/>
      <c r="O93" s="24"/>
      <c r="P93" s="24"/>
      <c r="T93" s="24"/>
      <c r="U93" s="24"/>
      <c r="V93" s="25"/>
    </row>
    <row r="94" spans="10:22" x14ac:dyDescent="0.25">
      <c r="J94" s="24"/>
      <c r="K94" s="24"/>
      <c r="L94" s="24"/>
      <c r="M94" s="24"/>
      <c r="N94" s="24"/>
      <c r="O94" s="24"/>
      <c r="P94" s="24"/>
      <c r="T94" s="24"/>
      <c r="U94" s="24"/>
      <c r="V94" s="25"/>
    </row>
    <row r="95" spans="10:22" x14ac:dyDescent="0.25">
      <c r="J95" s="24"/>
      <c r="K95" s="24"/>
      <c r="L95" s="24"/>
      <c r="M95" s="24"/>
      <c r="N95" s="24"/>
      <c r="O95" s="24"/>
      <c r="P95" s="24"/>
      <c r="T95" s="24"/>
      <c r="U95" s="24"/>
      <c r="V95" s="25"/>
    </row>
    <row r="96" spans="10:22" x14ac:dyDescent="0.25">
      <c r="J96" s="24"/>
      <c r="K96" s="24"/>
      <c r="L96" s="24"/>
      <c r="M96" s="24"/>
      <c r="N96" s="24"/>
      <c r="O96" s="24"/>
      <c r="P96" s="24"/>
      <c r="T96" s="24"/>
      <c r="U96" s="24"/>
      <c r="V96" s="25"/>
    </row>
    <row r="97" spans="10:22" x14ac:dyDescent="0.25">
      <c r="J97" s="24"/>
      <c r="K97" s="24"/>
      <c r="L97" s="24"/>
      <c r="M97" s="24"/>
      <c r="N97" s="24"/>
      <c r="O97" s="24"/>
      <c r="P97" s="24"/>
      <c r="T97" s="24"/>
      <c r="U97" s="24"/>
      <c r="V97" s="25"/>
    </row>
    <row r="98" spans="10:22" x14ac:dyDescent="0.25">
      <c r="J98" s="24"/>
      <c r="K98" s="24"/>
      <c r="L98" s="24"/>
      <c r="M98" s="24"/>
      <c r="N98" s="24"/>
      <c r="O98" s="24"/>
      <c r="P98" s="24"/>
      <c r="T98" s="24"/>
      <c r="U98" s="24"/>
      <c r="V98" s="25"/>
    </row>
    <row r="99" spans="10:22" x14ac:dyDescent="0.25">
      <c r="J99" s="24"/>
      <c r="K99" s="24"/>
      <c r="L99" s="24"/>
      <c r="M99" s="24"/>
      <c r="N99" s="24"/>
      <c r="O99" s="24"/>
      <c r="P99" s="24"/>
      <c r="T99" s="24"/>
      <c r="U99" s="24"/>
      <c r="V99" s="25"/>
    </row>
    <row r="100" spans="10:22" x14ac:dyDescent="0.25">
      <c r="J100" s="24"/>
      <c r="K100" s="24"/>
      <c r="L100" s="24"/>
      <c r="M100" s="24"/>
      <c r="N100" s="24"/>
      <c r="O100" s="24"/>
      <c r="P100" s="24"/>
      <c r="T100" s="24"/>
      <c r="U100" s="24"/>
      <c r="V100" s="25"/>
    </row>
    <row r="101" spans="10:22" x14ac:dyDescent="0.25">
      <c r="J101" s="24"/>
      <c r="K101" s="24"/>
      <c r="L101" s="24"/>
      <c r="M101" s="24"/>
      <c r="N101" s="24"/>
      <c r="O101" s="24"/>
      <c r="P101" s="24"/>
      <c r="T101" s="24"/>
      <c r="U101" s="24"/>
      <c r="V101" s="25"/>
    </row>
    <row r="102" spans="10:22" x14ac:dyDescent="0.25">
      <c r="J102" s="24"/>
      <c r="K102" s="24"/>
      <c r="L102" s="24"/>
      <c r="M102" s="24"/>
      <c r="N102" s="24"/>
      <c r="O102" s="24"/>
      <c r="P102" s="24"/>
      <c r="T102" s="24"/>
      <c r="U102" s="24"/>
      <c r="V102" s="25"/>
    </row>
    <row r="103" spans="10:22" x14ac:dyDescent="0.25">
      <c r="J103" s="24"/>
      <c r="K103" s="24"/>
      <c r="L103" s="24"/>
      <c r="M103" s="24"/>
      <c r="N103" s="24"/>
      <c r="O103" s="24"/>
      <c r="P103" s="24"/>
      <c r="T103" s="24"/>
      <c r="U103" s="24"/>
      <c r="V103" s="25"/>
    </row>
    <row r="104" spans="10:22" x14ac:dyDescent="0.25">
      <c r="J104" s="24"/>
      <c r="K104" s="24"/>
      <c r="L104" s="24"/>
      <c r="M104" s="24"/>
      <c r="N104" s="24"/>
      <c r="O104" s="24"/>
      <c r="P104" s="24"/>
      <c r="T104" s="24"/>
      <c r="U104" s="24"/>
      <c r="V104" s="25"/>
    </row>
    <row r="105" spans="10:22" x14ac:dyDescent="0.25">
      <c r="J105" s="24"/>
      <c r="K105" s="24"/>
      <c r="L105" s="24"/>
      <c r="M105" s="24"/>
      <c r="N105" s="24"/>
      <c r="O105" s="24"/>
      <c r="P105" s="24"/>
      <c r="T105" s="24"/>
      <c r="U105" s="24"/>
      <c r="V105" s="25"/>
    </row>
    <row r="106" spans="10:22" x14ac:dyDescent="0.25">
      <c r="J106" s="24"/>
      <c r="K106" s="24"/>
      <c r="L106" s="24"/>
      <c r="M106" s="24"/>
      <c r="N106" s="24"/>
      <c r="O106" s="24"/>
      <c r="P106" s="24"/>
      <c r="T106" s="24"/>
      <c r="U106" s="24"/>
      <c r="V106" s="25"/>
    </row>
    <row r="107" spans="10:22" x14ac:dyDescent="0.25">
      <c r="J107" s="24"/>
      <c r="K107" s="24"/>
      <c r="L107" s="24"/>
      <c r="M107" s="24"/>
      <c r="N107" s="24"/>
      <c r="O107" s="24"/>
      <c r="P107" s="24"/>
      <c r="T107" s="24"/>
      <c r="U107" s="24"/>
      <c r="V107" s="25"/>
    </row>
    <row r="108" spans="10:22" x14ac:dyDescent="0.25">
      <c r="J108" s="24"/>
      <c r="K108" s="24"/>
      <c r="L108" s="24"/>
      <c r="M108" s="24"/>
      <c r="N108" s="24"/>
      <c r="O108" s="24"/>
      <c r="P108" s="24"/>
      <c r="T108" s="24"/>
      <c r="U108" s="24"/>
      <c r="V108" s="25"/>
    </row>
    <row r="109" spans="10:22" x14ac:dyDescent="0.25">
      <c r="J109" s="24"/>
      <c r="K109" s="24"/>
      <c r="L109" s="24"/>
      <c r="M109" s="24"/>
      <c r="N109" s="24"/>
      <c r="O109" s="24"/>
      <c r="P109" s="24"/>
      <c r="T109" s="24"/>
      <c r="U109" s="24"/>
      <c r="V109" s="25"/>
    </row>
    <row r="110" spans="10:22" x14ac:dyDescent="0.25">
      <c r="J110" s="24"/>
      <c r="K110" s="24"/>
      <c r="L110" s="24"/>
      <c r="M110" s="24"/>
      <c r="N110" s="24"/>
      <c r="O110" s="24"/>
      <c r="P110" s="24"/>
      <c r="T110" s="24"/>
      <c r="U110" s="24"/>
      <c r="V110" s="25"/>
    </row>
    <row r="111" spans="10:22" x14ac:dyDescent="0.25">
      <c r="J111" s="24"/>
      <c r="K111" s="24"/>
      <c r="L111" s="24"/>
      <c r="M111" s="24"/>
      <c r="N111" s="24"/>
      <c r="O111" s="24"/>
      <c r="P111" s="24"/>
      <c r="T111" s="24"/>
      <c r="U111" s="24"/>
      <c r="V111" s="25"/>
    </row>
    <row r="112" spans="10:22" x14ac:dyDescent="0.25">
      <c r="J112" s="24"/>
      <c r="K112" s="24"/>
      <c r="L112" s="24"/>
      <c r="M112" s="24"/>
      <c r="N112" s="24"/>
      <c r="O112" s="24"/>
      <c r="P112" s="24"/>
      <c r="T112" s="24"/>
      <c r="U112" s="24"/>
      <c r="V112" s="25"/>
    </row>
    <row r="113" spans="10:22" x14ac:dyDescent="0.25">
      <c r="J113" s="24"/>
      <c r="K113" s="24"/>
      <c r="L113" s="24"/>
      <c r="M113" s="24"/>
      <c r="N113" s="24"/>
      <c r="O113" s="24"/>
      <c r="P113" s="24"/>
      <c r="T113" s="24"/>
      <c r="U113" s="24"/>
      <c r="V113" s="25"/>
    </row>
    <row r="114" spans="10:22" x14ac:dyDescent="0.25">
      <c r="J114" s="24"/>
      <c r="K114" s="24"/>
      <c r="L114" s="24"/>
      <c r="M114" s="24"/>
      <c r="N114" s="24"/>
      <c r="O114" s="24"/>
      <c r="P114" s="24"/>
      <c r="T114" s="24"/>
      <c r="U114" s="24"/>
      <c r="V114" s="25"/>
    </row>
    <row r="115" spans="10:22" x14ac:dyDescent="0.25">
      <c r="J115" s="24"/>
      <c r="K115" s="24"/>
      <c r="L115" s="24"/>
      <c r="M115" s="24"/>
      <c r="N115" s="24"/>
      <c r="O115" s="24"/>
      <c r="P115" s="24"/>
      <c r="T115" s="24"/>
      <c r="U115" s="24"/>
      <c r="V115" s="25"/>
    </row>
    <row r="116" spans="10:22" x14ac:dyDescent="0.25">
      <c r="J116" s="24"/>
      <c r="K116" s="24"/>
      <c r="L116" s="24"/>
      <c r="M116" s="24"/>
      <c r="N116" s="24"/>
      <c r="O116" s="24"/>
      <c r="P116" s="24"/>
      <c r="T116" s="24"/>
      <c r="U116" s="24"/>
      <c r="V116" s="25"/>
    </row>
    <row r="117" spans="10:22" x14ac:dyDescent="0.25">
      <c r="J117" s="24"/>
      <c r="K117" s="24"/>
      <c r="L117" s="24"/>
      <c r="M117" s="24"/>
      <c r="N117" s="24"/>
      <c r="O117" s="24"/>
      <c r="P117" s="24"/>
      <c r="T117" s="24"/>
      <c r="U117" s="24"/>
      <c r="V117" s="25"/>
    </row>
    <row r="118" spans="10:22" x14ac:dyDescent="0.25">
      <c r="J118" s="24"/>
      <c r="K118" s="24"/>
      <c r="L118" s="24"/>
      <c r="M118" s="24"/>
      <c r="N118" s="24"/>
      <c r="O118" s="24"/>
      <c r="P118" s="24"/>
      <c r="T118" s="24"/>
      <c r="U118" s="24"/>
      <c r="V118" s="25"/>
    </row>
    <row r="119" spans="10:22" x14ac:dyDescent="0.25">
      <c r="J119" s="24"/>
      <c r="K119" s="24"/>
      <c r="L119" s="24"/>
      <c r="M119" s="24"/>
      <c r="N119" s="24"/>
      <c r="O119" s="24"/>
      <c r="P119" s="24"/>
      <c r="T119" s="24"/>
      <c r="U119" s="24"/>
      <c r="V119" s="25"/>
    </row>
    <row r="120" spans="10:22" x14ac:dyDescent="0.25">
      <c r="J120" s="24"/>
      <c r="K120" s="24"/>
      <c r="L120" s="24"/>
      <c r="M120" s="24"/>
      <c r="N120" s="24"/>
      <c r="O120" s="24"/>
      <c r="P120" s="24"/>
      <c r="T120" s="24"/>
      <c r="U120" s="24"/>
      <c r="V120" s="25"/>
    </row>
    <row r="121" spans="10:22" x14ac:dyDescent="0.25">
      <c r="J121" s="24"/>
      <c r="K121" s="24"/>
      <c r="L121" s="24"/>
      <c r="M121" s="24"/>
      <c r="N121" s="24"/>
      <c r="O121" s="24"/>
      <c r="P121" s="24"/>
      <c r="T121" s="24"/>
      <c r="U121" s="24"/>
      <c r="V121" s="25"/>
    </row>
    <row r="122" spans="10:22" x14ac:dyDescent="0.25">
      <c r="J122" s="24"/>
      <c r="K122" s="24"/>
      <c r="L122" s="24"/>
      <c r="M122" s="24"/>
      <c r="N122" s="24"/>
      <c r="O122" s="24"/>
      <c r="P122" s="24"/>
      <c r="T122" s="24"/>
      <c r="U122" s="24"/>
      <c r="V122" s="25"/>
    </row>
    <row r="123" spans="10:22" x14ac:dyDescent="0.25">
      <c r="J123" s="24"/>
      <c r="K123" s="24"/>
      <c r="L123" s="24"/>
      <c r="M123" s="24"/>
      <c r="N123" s="24"/>
      <c r="O123" s="24"/>
      <c r="P123" s="24"/>
      <c r="T123" s="24"/>
      <c r="U123" s="24"/>
      <c r="V123" s="25"/>
    </row>
    <row r="124" spans="10:22" x14ac:dyDescent="0.25">
      <c r="J124" s="24"/>
      <c r="K124" s="24"/>
      <c r="L124" s="24"/>
      <c r="M124" s="24"/>
      <c r="N124" s="24"/>
      <c r="O124" s="24"/>
      <c r="P124" s="24"/>
      <c r="T124" s="24"/>
      <c r="U124" s="24"/>
      <c r="V124" s="25"/>
    </row>
    <row r="125" spans="10:22" x14ac:dyDescent="0.25">
      <c r="J125" s="24"/>
      <c r="K125" s="24"/>
      <c r="L125" s="24"/>
      <c r="M125" s="24"/>
      <c r="N125" s="24"/>
      <c r="O125" s="24"/>
      <c r="P125" s="24"/>
      <c r="T125" s="24"/>
      <c r="U125" s="24"/>
      <c r="V125" s="25"/>
    </row>
    <row r="126" spans="10:22" x14ac:dyDescent="0.25">
      <c r="J126" s="24"/>
      <c r="K126" s="24"/>
      <c r="L126" s="24"/>
      <c r="M126" s="24"/>
      <c r="N126" s="24"/>
      <c r="O126" s="24"/>
      <c r="P126" s="24"/>
      <c r="T126" s="24"/>
      <c r="U126" s="24"/>
      <c r="V126" s="25"/>
    </row>
    <row r="127" spans="10:22" x14ac:dyDescent="0.25">
      <c r="J127" s="24"/>
      <c r="K127" s="24"/>
      <c r="L127" s="24"/>
      <c r="M127" s="24"/>
      <c r="N127" s="24"/>
      <c r="O127" s="24"/>
      <c r="P127" s="24"/>
      <c r="T127" s="24"/>
      <c r="U127" s="24"/>
      <c r="V127" s="25"/>
    </row>
    <row r="128" spans="10:22" x14ac:dyDescent="0.25">
      <c r="J128" s="24"/>
      <c r="K128" s="24"/>
      <c r="L128" s="24"/>
      <c r="M128" s="24"/>
      <c r="N128" s="24"/>
      <c r="O128" s="24"/>
      <c r="P128" s="24"/>
      <c r="T128" s="24"/>
      <c r="U128" s="24"/>
      <c r="V128" s="25"/>
    </row>
    <row r="129" spans="10:22" x14ac:dyDescent="0.25">
      <c r="J129" s="24"/>
      <c r="K129" s="24"/>
      <c r="L129" s="24"/>
      <c r="M129" s="24"/>
      <c r="N129" s="24"/>
      <c r="O129" s="24"/>
      <c r="P129" s="24"/>
      <c r="T129" s="24"/>
      <c r="U129" s="24"/>
      <c r="V129" s="25"/>
    </row>
    <row r="130" spans="10:22" x14ac:dyDescent="0.25">
      <c r="J130" s="24"/>
      <c r="K130" s="24"/>
      <c r="L130" s="24"/>
      <c r="M130" s="24"/>
      <c r="N130" s="24"/>
      <c r="O130" s="24"/>
      <c r="P130" s="24"/>
      <c r="T130" s="24"/>
      <c r="U130" s="24"/>
      <c r="V130" s="25"/>
    </row>
    <row r="131" spans="10:22" x14ac:dyDescent="0.25">
      <c r="J131" s="24"/>
      <c r="K131" s="24"/>
      <c r="L131" s="24"/>
      <c r="M131" s="24"/>
      <c r="N131" s="24"/>
      <c r="O131" s="24"/>
      <c r="P131" s="24"/>
      <c r="T131" s="24"/>
      <c r="U131" s="24"/>
      <c r="V131" s="25"/>
    </row>
    <row r="132" spans="10:22" x14ac:dyDescent="0.25">
      <c r="J132" s="24"/>
      <c r="K132" s="24"/>
      <c r="L132" s="24"/>
      <c r="M132" s="24"/>
      <c r="N132" s="24"/>
      <c r="O132" s="24"/>
      <c r="P132" s="24"/>
      <c r="T132" s="24"/>
      <c r="U132" s="24"/>
      <c r="V132" s="25"/>
    </row>
    <row r="133" spans="10:22" x14ac:dyDescent="0.25">
      <c r="J133" s="24"/>
      <c r="K133" s="24"/>
      <c r="L133" s="24"/>
      <c r="M133" s="24"/>
      <c r="N133" s="24"/>
      <c r="O133" s="24"/>
      <c r="P133" s="24"/>
      <c r="T133" s="24"/>
      <c r="U133" s="24"/>
      <c r="V133" s="25"/>
    </row>
    <row r="134" spans="10:22" x14ac:dyDescent="0.25">
      <c r="J134" s="24"/>
      <c r="K134" s="24"/>
      <c r="L134" s="24"/>
      <c r="M134" s="24"/>
      <c r="N134" s="24"/>
      <c r="O134" s="24"/>
      <c r="P134" s="24"/>
      <c r="T134" s="24"/>
      <c r="U134" s="24"/>
      <c r="V134" s="25"/>
    </row>
    <row r="135" spans="10:22" x14ac:dyDescent="0.25">
      <c r="J135" s="24"/>
      <c r="K135" s="24"/>
      <c r="L135" s="24"/>
      <c r="M135" s="24"/>
      <c r="N135" s="24"/>
      <c r="O135" s="24"/>
      <c r="P135" s="24"/>
      <c r="T135" s="24"/>
      <c r="U135" s="24"/>
      <c r="V135" s="25"/>
    </row>
    <row r="136" spans="10:22" x14ac:dyDescent="0.25">
      <c r="J136" s="24"/>
      <c r="K136" s="24"/>
      <c r="L136" s="24"/>
      <c r="M136" s="24"/>
      <c r="N136" s="24"/>
      <c r="O136" s="24"/>
      <c r="P136" s="24"/>
      <c r="T136" s="24"/>
      <c r="U136" s="24"/>
      <c r="V136" s="25"/>
    </row>
    <row r="137" spans="10:22" x14ac:dyDescent="0.25">
      <c r="J137" s="24"/>
      <c r="K137" s="24"/>
      <c r="L137" s="24"/>
      <c r="M137" s="24"/>
      <c r="N137" s="24"/>
      <c r="O137" s="24"/>
      <c r="P137" s="24"/>
      <c r="T137" s="24"/>
      <c r="U137" s="24"/>
      <c r="V137" s="25"/>
    </row>
    <row r="138" spans="10:22" x14ac:dyDescent="0.25">
      <c r="J138" s="24"/>
      <c r="K138" s="24"/>
      <c r="L138" s="24"/>
      <c r="M138" s="24"/>
      <c r="N138" s="24"/>
      <c r="O138" s="24"/>
      <c r="P138" s="24"/>
      <c r="T138" s="24"/>
      <c r="U138" s="24"/>
      <c r="V138" s="25"/>
    </row>
    <row r="139" spans="10:22" x14ac:dyDescent="0.25">
      <c r="J139" s="24"/>
      <c r="K139" s="24"/>
      <c r="L139" s="24"/>
      <c r="M139" s="24"/>
      <c r="N139" s="24"/>
      <c r="O139" s="24"/>
      <c r="P139" s="24"/>
      <c r="T139" s="24"/>
      <c r="U139" s="24"/>
      <c r="V139" s="25"/>
    </row>
    <row r="140" spans="10:22" x14ac:dyDescent="0.25">
      <c r="J140" s="24"/>
      <c r="K140" s="24"/>
      <c r="L140" s="24"/>
      <c r="M140" s="24"/>
      <c r="N140" s="24"/>
      <c r="O140" s="24"/>
      <c r="P140" s="24"/>
      <c r="T140" s="24"/>
      <c r="U140" s="24"/>
      <c r="V140" s="25"/>
    </row>
    <row r="141" spans="10:22" x14ac:dyDescent="0.25">
      <c r="J141" s="24"/>
      <c r="K141" s="24"/>
      <c r="L141" s="24"/>
      <c r="M141" s="24"/>
      <c r="N141" s="24"/>
      <c r="O141" s="24"/>
      <c r="P141" s="24"/>
      <c r="T141" s="24"/>
      <c r="U141" s="24"/>
      <c r="V141" s="25"/>
    </row>
    <row r="142" spans="10:22" x14ac:dyDescent="0.25">
      <c r="J142" s="24"/>
      <c r="K142" s="24"/>
      <c r="L142" s="24"/>
      <c r="M142" s="24"/>
      <c r="N142" s="24"/>
      <c r="O142" s="24"/>
      <c r="P142" s="24"/>
      <c r="T142" s="24"/>
      <c r="U142" s="24"/>
      <c r="V142" s="25"/>
    </row>
    <row r="143" spans="10:22" x14ac:dyDescent="0.25">
      <c r="J143" s="24"/>
      <c r="K143" s="24"/>
      <c r="L143" s="24"/>
      <c r="M143" s="24"/>
      <c r="N143" s="24"/>
      <c r="O143" s="24"/>
      <c r="P143" s="24"/>
      <c r="T143" s="24"/>
      <c r="U143" s="24"/>
      <c r="V143" s="25"/>
    </row>
    <row r="144" spans="10:22" x14ac:dyDescent="0.25">
      <c r="J144" s="24"/>
      <c r="K144" s="24"/>
      <c r="L144" s="24"/>
      <c r="M144" s="24"/>
      <c r="N144" s="24"/>
      <c r="O144" s="24"/>
      <c r="P144" s="24"/>
      <c r="T144" s="24"/>
      <c r="U144" s="24"/>
      <c r="V144" s="25"/>
    </row>
    <row r="145" spans="10:22" x14ac:dyDescent="0.25">
      <c r="J145" s="24"/>
      <c r="K145" s="24"/>
      <c r="L145" s="24"/>
      <c r="M145" s="24"/>
      <c r="N145" s="24"/>
      <c r="O145" s="24"/>
      <c r="P145" s="24"/>
      <c r="T145" s="24"/>
      <c r="U145" s="24"/>
      <c r="V145" s="25"/>
    </row>
    <row r="146" spans="10:22" x14ac:dyDescent="0.25">
      <c r="J146" s="24"/>
      <c r="K146" s="24"/>
      <c r="L146" s="24"/>
      <c r="M146" s="24"/>
      <c r="N146" s="24"/>
      <c r="O146" s="24"/>
      <c r="P146" s="24"/>
      <c r="T146" s="24"/>
      <c r="U146" s="24"/>
      <c r="V146" s="25"/>
    </row>
    <row r="147" spans="10:22" x14ac:dyDescent="0.25">
      <c r="J147" s="24"/>
      <c r="K147" s="24"/>
      <c r="L147" s="24"/>
      <c r="M147" s="24"/>
      <c r="N147" s="24"/>
      <c r="O147" s="24"/>
      <c r="P147" s="24"/>
      <c r="T147" s="24"/>
      <c r="U147" s="24"/>
      <c r="V147" s="25"/>
    </row>
    <row r="148" spans="10:22" x14ac:dyDescent="0.25">
      <c r="J148" s="24"/>
      <c r="K148" s="24"/>
      <c r="L148" s="24"/>
      <c r="M148" s="24"/>
      <c r="N148" s="24"/>
      <c r="O148" s="24"/>
      <c r="P148" s="24"/>
      <c r="T148" s="24"/>
      <c r="U148" s="24"/>
      <c r="V148" s="25"/>
    </row>
    <row r="149" spans="10:22" x14ac:dyDescent="0.25">
      <c r="J149" s="24"/>
      <c r="K149" s="24"/>
      <c r="L149" s="24"/>
      <c r="M149" s="24"/>
      <c r="N149" s="24"/>
      <c r="O149" s="24"/>
      <c r="P149" s="24"/>
      <c r="T149" s="24"/>
      <c r="U149" s="24"/>
      <c r="V149" s="25"/>
    </row>
    <row r="150" spans="10:22" x14ac:dyDescent="0.25">
      <c r="J150" s="24"/>
      <c r="K150" s="24"/>
      <c r="L150" s="24"/>
      <c r="M150" s="24"/>
      <c r="N150" s="24"/>
      <c r="O150" s="24"/>
      <c r="P150" s="24"/>
      <c r="T150" s="24"/>
      <c r="U150" s="24"/>
      <c r="V150" s="25"/>
    </row>
    <row r="151" spans="10:22" x14ac:dyDescent="0.25">
      <c r="J151" s="24"/>
      <c r="K151" s="24"/>
      <c r="L151" s="24"/>
      <c r="M151" s="24"/>
      <c r="N151" s="24"/>
      <c r="O151" s="24"/>
      <c r="P151" s="24"/>
      <c r="T151" s="24"/>
      <c r="U151" s="24"/>
      <c r="V151" s="25"/>
    </row>
    <row r="152" spans="10:22" x14ac:dyDescent="0.25">
      <c r="J152" s="24"/>
      <c r="K152" s="24"/>
      <c r="L152" s="24"/>
      <c r="M152" s="24"/>
      <c r="N152" s="24"/>
      <c r="O152" s="24"/>
      <c r="P152" s="24"/>
      <c r="T152" s="24"/>
      <c r="U152" s="24"/>
      <c r="V152" s="25"/>
    </row>
    <row r="153" spans="10:22" x14ac:dyDescent="0.25">
      <c r="J153" s="24"/>
      <c r="K153" s="24"/>
      <c r="L153" s="24"/>
      <c r="M153" s="24"/>
      <c r="N153" s="24"/>
      <c r="O153" s="24"/>
      <c r="P153" s="24"/>
      <c r="T153" s="24"/>
      <c r="U153" s="24"/>
      <c r="V153" s="25"/>
    </row>
    <row r="154" spans="10:22" x14ac:dyDescent="0.25">
      <c r="J154" s="24"/>
      <c r="K154" s="24"/>
      <c r="L154" s="24"/>
      <c r="M154" s="24"/>
      <c r="N154" s="24"/>
      <c r="O154" s="24"/>
      <c r="P154" s="24"/>
      <c r="T154" s="24"/>
      <c r="U154" s="24"/>
      <c r="V154" s="25"/>
    </row>
    <row r="155" spans="10:22" x14ac:dyDescent="0.25">
      <c r="J155" s="24"/>
      <c r="K155" s="24"/>
      <c r="L155" s="24"/>
      <c r="M155" s="24"/>
      <c r="N155" s="24"/>
      <c r="O155" s="24"/>
      <c r="P155" s="24"/>
      <c r="T155" s="24"/>
      <c r="U155" s="24"/>
      <c r="V155" s="25"/>
    </row>
    <row r="156" spans="10:22" x14ac:dyDescent="0.25">
      <c r="J156" s="24"/>
      <c r="K156" s="24"/>
      <c r="L156" s="24"/>
      <c r="M156" s="24"/>
      <c r="N156" s="24"/>
      <c r="O156" s="24"/>
      <c r="P156" s="24"/>
      <c r="T156" s="24"/>
      <c r="U156" s="24"/>
      <c r="V156" s="25"/>
    </row>
    <row r="157" spans="10:22" x14ac:dyDescent="0.25">
      <c r="J157" s="24"/>
      <c r="K157" s="24"/>
      <c r="L157" s="24"/>
      <c r="M157" s="24"/>
      <c r="N157" s="24"/>
      <c r="O157" s="24"/>
      <c r="P157" s="24"/>
      <c r="T157" s="24"/>
      <c r="U157" s="24"/>
      <c r="V157" s="25"/>
    </row>
    <row r="158" spans="10:22" x14ac:dyDescent="0.25">
      <c r="J158" s="24"/>
      <c r="K158" s="24"/>
      <c r="L158" s="24"/>
      <c r="M158" s="24"/>
      <c r="N158" s="24"/>
      <c r="O158" s="24"/>
      <c r="P158" s="24"/>
      <c r="T158" s="24"/>
      <c r="U158" s="24"/>
      <c r="V158" s="25"/>
    </row>
    <row r="159" spans="10:22" x14ac:dyDescent="0.25">
      <c r="J159" s="24"/>
      <c r="K159" s="24"/>
      <c r="L159" s="24"/>
      <c r="M159" s="24"/>
      <c r="N159" s="24"/>
      <c r="O159" s="24"/>
      <c r="P159" s="24"/>
      <c r="T159" s="24"/>
      <c r="U159" s="24"/>
      <c r="V159" s="25"/>
    </row>
    <row r="160" spans="10:22" x14ac:dyDescent="0.25">
      <c r="J160" s="24"/>
      <c r="K160" s="24"/>
      <c r="L160" s="24"/>
      <c r="M160" s="24"/>
      <c r="N160" s="24"/>
      <c r="O160" s="24"/>
      <c r="P160" s="24"/>
      <c r="T160" s="24"/>
      <c r="U160" s="24"/>
      <c r="V160" s="25"/>
    </row>
    <row r="161" spans="10:22" x14ac:dyDescent="0.25">
      <c r="J161" s="24"/>
      <c r="K161" s="24"/>
      <c r="L161" s="24"/>
      <c r="M161" s="24"/>
      <c r="N161" s="24"/>
      <c r="O161" s="24"/>
      <c r="P161" s="24"/>
      <c r="T161" s="24"/>
      <c r="U161" s="24"/>
      <c r="V161" s="25"/>
    </row>
    <row r="162" spans="10:22" x14ac:dyDescent="0.25">
      <c r="J162" s="24"/>
      <c r="K162" s="24"/>
      <c r="L162" s="24"/>
      <c r="M162" s="24"/>
      <c r="N162" s="24"/>
      <c r="O162" s="24"/>
      <c r="P162" s="24"/>
      <c r="T162" s="24"/>
      <c r="U162" s="24"/>
      <c r="V162" s="25"/>
    </row>
    <row r="163" spans="10:22" x14ac:dyDescent="0.25">
      <c r="J163" s="24"/>
      <c r="K163" s="24"/>
      <c r="L163" s="24"/>
      <c r="M163" s="24"/>
      <c r="N163" s="24"/>
      <c r="O163" s="24"/>
      <c r="P163" s="24"/>
      <c r="T163" s="24"/>
      <c r="U163" s="24"/>
      <c r="V163" s="25"/>
    </row>
    <row r="164" spans="10:22" x14ac:dyDescent="0.25">
      <c r="J164" s="24"/>
      <c r="K164" s="24"/>
      <c r="L164" s="24"/>
      <c r="M164" s="24"/>
      <c r="N164" s="24"/>
      <c r="O164" s="24"/>
      <c r="P164" s="24"/>
      <c r="T164" s="24"/>
      <c r="U164" s="24"/>
      <c r="V164" s="25"/>
    </row>
    <row r="165" spans="10:22" x14ac:dyDescent="0.25">
      <c r="J165" s="24"/>
      <c r="K165" s="24"/>
      <c r="L165" s="24"/>
      <c r="M165" s="24"/>
      <c r="N165" s="24"/>
      <c r="O165" s="24"/>
      <c r="P165" s="24"/>
      <c r="T165" s="24"/>
      <c r="U165" s="24"/>
      <c r="V165" s="25"/>
    </row>
    <row r="166" spans="10:22" x14ac:dyDescent="0.25">
      <c r="J166" s="24"/>
      <c r="K166" s="24"/>
      <c r="L166" s="24"/>
      <c r="M166" s="24"/>
      <c r="N166" s="24"/>
      <c r="O166" s="24"/>
      <c r="P166" s="24"/>
      <c r="T166" s="24"/>
      <c r="U166" s="24"/>
      <c r="V166" s="25"/>
    </row>
    <row r="167" spans="10:22" x14ac:dyDescent="0.25">
      <c r="J167" s="24"/>
      <c r="K167" s="24"/>
      <c r="L167" s="24"/>
      <c r="M167" s="24"/>
      <c r="N167" s="24"/>
      <c r="O167" s="24"/>
      <c r="P167" s="24"/>
      <c r="T167" s="24"/>
      <c r="U167" s="24"/>
      <c r="V167" s="25"/>
    </row>
    <row r="168" spans="10:22" x14ac:dyDescent="0.25">
      <c r="J168" s="24"/>
      <c r="K168" s="24"/>
      <c r="L168" s="24"/>
      <c r="M168" s="24"/>
      <c r="N168" s="24"/>
      <c r="O168" s="24"/>
      <c r="P168" s="24"/>
      <c r="T168" s="24"/>
      <c r="U168" s="24"/>
      <c r="V168" s="25"/>
    </row>
    <row r="169" spans="10:22" x14ac:dyDescent="0.25">
      <c r="J169" s="24"/>
      <c r="K169" s="24"/>
      <c r="L169" s="24"/>
      <c r="M169" s="24"/>
      <c r="N169" s="24"/>
      <c r="O169" s="24"/>
      <c r="P169" s="24"/>
      <c r="T169" s="24"/>
      <c r="U169" s="24"/>
      <c r="V169" s="25"/>
    </row>
    <row r="170" spans="10:22" x14ac:dyDescent="0.25">
      <c r="J170" s="24"/>
      <c r="K170" s="24"/>
      <c r="L170" s="24"/>
      <c r="M170" s="24"/>
      <c r="N170" s="24"/>
      <c r="O170" s="24"/>
      <c r="P170" s="24"/>
      <c r="T170" s="24"/>
      <c r="U170" s="24"/>
      <c r="V170" s="25"/>
    </row>
    <row r="171" spans="10:22" x14ac:dyDescent="0.25">
      <c r="J171" s="24"/>
      <c r="K171" s="24"/>
      <c r="L171" s="24"/>
      <c r="M171" s="24"/>
      <c r="N171" s="24"/>
      <c r="O171" s="24"/>
      <c r="P171" s="24"/>
      <c r="T171" s="24"/>
      <c r="U171" s="24"/>
      <c r="V171" s="25"/>
    </row>
    <row r="172" spans="10:22" x14ac:dyDescent="0.25">
      <c r="J172" s="24"/>
      <c r="K172" s="24"/>
      <c r="L172" s="24"/>
      <c r="M172" s="24"/>
      <c r="N172" s="24"/>
      <c r="O172" s="24"/>
      <c r="P172" s="24"/>
      <c r="T172" s="24"/>
      <c r="U172" s="24"/>
      <c r="V172" s="25"/>
    </row>
    <row r="173" spans="10:22" x14ac:dyDescent="0.25">
      <c r="J173" s="24"/>
      <c r="K173" s="24"/>
      <c r="L173" s="24"/>
      <c r="M173" s="24"/>
      <c r="N173" s="24"/>
      <c r="O173" s="24"/>
      <c r="P173" s="24"/>
      <c r="T173" s="24"/>
      <c r="U173" s="24"/>
      <c r="V173" s="25"/>
    </row>
    <row r="174" spans="10:22" x14ac:dyDescent="0.25">
      <c r="J174" s="24"/>
      <c r="K174" s="24"/>
      <c r="L174" s="24"/>
      <c r="M174" s="24"/>
      <c r="N174" s="24"/>
      <c r="O174" s="24"/>
      <c r="P174" s="24"/>
      <c r="T174" s="24"/>
      <c r="U174" s="24"/>
      <c r="V174" s="25"/>
    </row>
    <row r="175" spans="10:22" x14ac:dyDescent="0.25">
      <c r="J175" s="24"/>
      <c r="K175" s="24"/>
      <c r="L175" s="24"/>
      <c r="M175" s="24"/>
      <c r="N175" s="24"/>
      <c r="O175" s="24"/>
      <c r="P175" s="24"/>
      <c r="T175" s="24"/>
      <c r="U175" s="24"/>
      <c r="V175" s="25"/>
    </row>
    <row r="176" spans="10:22" x14ac:dyDescent="0.25">
      <c r="J176" s="24"/>
      <c r="K176" s="24"/>
      <c r="L176" s="24"/>
      <c r="M176" s="24"/>
      <c r="N176" s="24"/>
      <c r="O176" s="24"/>
      <c r="P176" s="24"/>
      <c r="T176" s="24"/>
      <c r="U176" s="24"/>
      <c r="V176" s="25"/>
    </row>
    <row r="177" spans="10:22" x14ac:dyDescent="0.25">
      <c r="J177" s="24"/>
      <c r="K177" s="24"/>
      <c r="L177" s="24"/>
      <c r="M177" s="24"/>
      <c r="N177" s="24"/>
      <c r="O177" s="24"/>
      <c r="P177" s="24"/>
      <c r="T177" s="24"/>
      <c r="U177" s="24"/>
      <c r="V177" s="25"/>
    </row>
    <row r="178" spans="10:22" x14ac:dyDescent="0.25">
      <c r="J178" s="24"/>
      <c r="K178" s="24"/>
      <c r="L178" s="24"/>
      <c r="M178" s="24"/>
      <c r="N178" s="24"/>
      <c r="O178" s="24"/>
      <c r="P178" s="24"/>
      <c r="T178" s="24"/>
      <c r="U178" s="24"/>
      <c r="V178" s="25"/>
    </row>
    <row r="179" spans="10:22" x14ac:dyDescent="0.25">
      <c r="J179" s="24"/>
      <c r="K179" s="24"/>
      <c r="L179" s="24"/>
      <c r="M179" s="24"/>
      <c r="N179" s="24"/>
      <c r="O179" s="24"/>
      <c r="P179" s="24"/>
      <c r="T179" s="24"/>
      <c r="U179" s="24"/>
      <c r="V179" s="25"/>
    </row>
    <row r="180" spans="10:22" x14ac:dyDescent="0.25">
      <c r="J180" s="24"/>
      <c r="K180" s="24"/>
      <c r="L180" s="24"/>
      <c r="M180" s="24"/>
      <c r="N180" s="24"/>
      <c r="O180" s="24"/>
      <c r="P180" s="24"/>
      <c r="T180" s="24"/>
      <c r="U180" s="24"/>
      <c r="V180" s="25"/>
    </row>
    <row r="181" spans="10:22" x14ac:dyDescent="0.25">
      <c r="J181" s="24"/>
      <c r="K181" s="24"/>
      <c r="L181" s="24"/>
      <c r="M181" s="24"/>
      <c r="N181" s="24"/>
      <c r="O181" s="24"/>
      <c r="P181" s="24"/>
      <c r="T181" s="24"/>
      <c r="U181" s="24"/>
      <c r="V181" s="25"/>
    </row>
    <row r="182" spans="10:22" x14ac:dyDescent="0.25">
      <c r="J182" s="24"/>
      <c r="K182" s="24"/>
      <c r="L182" s="24"/>
      <c r="M182" s="24"/>
      <c r="N182" s="24"/>
      <c r="O182" s="24"/>
      <c r="P182" s="24"/>
      <c r="T182" s="24"/>
      <c r="U182" s="24"/>
      <c r="V182" s="25"/>
    </row>
    <row r="183" spans="10:22" x14ac:dyDescent="0.25">
      <c r="J183" s="24"/>
      <c r="K183" s="24"/>
      <c r="L183" s="24"/>
      <c r="M183" s="24"/>
      <c r="N183" s="24"/>
      <c r="O183" s="24"/>
      <c r="P183" s="24"/>
      <c r="T183" s="24"/>
      <c r="U183" s="24"/>
      <c r="V183" s="25"/>
    </row>
    <row r="184" spans="10:22" x14ac:dyDescent="0.25">
      <c r="J184" s="24"/>
      <c r="K184" s="24"/>
      <c r="L184" s="24"/>
      <c r="M184" s="24"/>
      <c r="N184" s="24"/>
      <c r="O184" s="24"/>
      <c r="P184" s="24"/>
      <c r="T184" s="24"/>
      <c r="U184" s="24"/>
      <c r="V184" s="25"/>
    </row>
    <row r="185" spans="10:22" x14ac:dyDescent="0.25">
      <c r="J185" s="24"/>
      <c r="K185" s="24"/>
      <c r="L185" s="24"/>
      <c r="M185" s="24"/>
      <c r="N185" s="24"/>
      <c r="O185" s="24"/>
      <c r="P185" s="24"/>
      <c r="T185" s="24"/>
      <c r="U185" s="24"/>
      <c r="V185" s="25"/>
    </row>
    <row r="186" spans="10:22" x14ac:dyDescent="0.25">
      <c r="J186" s="24"/>
      <c r="K186" s="24"/>
      <c r="L186" s="24"/>
      <c r="M186" s="24"/>
      <c r="N186" s="24"/>
      <c r="O186" s="24"/>
      <c r="P186" s="24"/>
      <c r="T186" s="24"/>
      <c r="U186" s="24"/>
      <c r="V186" s="25"/>
    </row>
    <row r="187" spans="10:22" x14ac:dyDescent="0.25">
      <c r="J187" s="24"/>
      <c r="K187" s="24"/>
      <c r="L187" s="24"/>
      <c r="M187" s="24"/>
      <c r="N187" s="24"/>
      <c r="O187" s="24"/>
      <c r="P187" s="24"/>
      <c r="T187" s="24"/>
      <c r="U187" s="24"/>
      <c r="V187" s="25"/>
    </row>
    <row r="188" spans="10:22" x14ac:dyDescent="0.25">
      <c r="J188" s="24"/>
      <c r="K188" s="24"/>
      <c r="L188" s="24"/>
      <c r="M188" s="24"/>
      <c r="N188" s="24"/>
      <c r="O188" s="24"/>
      <c r="P188" s="24"/>
      <c r="T188" s="24"/>
      <c r="U188" s="24"/>
      <c r="V188" s="25"/>
    </row>
    <row r="189" spans="10:22" x14ac:dyDescent="0.25">
      <c r="J189" s="24"/>
      <c r="K189" s="24"/>
      <c r="L189" s="24"/>
      <c r="M189" s="24"/>
      <c r="N189" s="24"/>
      <c r="O189" s="24"/>
      <c r="P189" s="24"/>
      <c r="T189" s="24"/>
      <c r="U189" s="24"/>
      <c r="V189" s="25"/>
    </row>
    <row r="190" spans="10:22" x14ac:dyDescent="0.25">
      <c r="J190" s="24"/>
      <c r="K190" s="24"/>
      <c r="L190" s="24"/>
      <c r="M190" s="24"/>
      <c r="N190" s="24"/>
      <c r="O190" s="24"/>
      <c r="P190" s="24"/>
      <c r="T190" s="24"/>
      <c r="U190" s="24"/>
      <c r="V190" s="25"/>
    </row>
    <row r="191" spans="10:22" x14ac:dyDescent="0.25">
      <c r="J191" s="24"/>
      <c r="K191" s="24"/>
      <c r="L191" s="24"/>
      <c r="M191" s="24"/>
      <c r="N191" s="24"/>
      <c r="O191" s="24"/>
      <c r="P191" s="24"/>
      <c r="T191" s="24"/>
      <c r="U191" s="24"/>
      <c r="V191" s="25"/>
    </row>
    <row r="192" spans="10:22" x14ac:dyDescent="0.25">
      <c r="J192" s="24"/>
      <c r="K192" s="24"/>
      <c r="L192" s="24"/>
      <c r="M192" s="24"/>
      <c r="N192" s="24"/>
      <c r="O192" s="24"/>
      <c r="P192" s="24"/>
      <c r="T192" s="24"/>
      <c r="U192" s="24"/>
      <c r="V192" s="25"/>
    </row>
    <row r="193" spans="10:22" x14ac:dyDescent="0.25">
      <c r="J193" s="24"/>
      <c r="K193" s="24"/>
      <c r="L193" s="24"/>
      <c r="M193" s="24"/>
      <c r="N193" s="24"/>
      <c r="O193" s="24"/>
      <c r="P193" s="24"/>
      <c r="T193" s="24"/>
      <c r="U193" s="24"/>
      <c r="V193" s="25"/>
    </row>
    <row r="194" spans="10:22" x14ac:dyDescent="0.25">
      <c r="J194" s="24"/>
      <c r="K194" s="24"/>
      <c r="L194" s="24"/>
      <c r="M194" s="24"/>
      <c r="N194" s="24"/>
      <c r="O194" s="24"/>
      <c r="P194" s="24"/>
      <c r="T194" s="24"/>
      <c r="U194" s="24"/>
      <c r="V194" s="25"/>
    </row>
    <row r="195" spans="10:22" x14ac:dyDescent="0.25">
      <c r="J195" s="24"/>
      <c r="K195" s="24"/>
      <c r="L195" s="24"/>
      <c r="M195" s="24"/>
      <c r="N195" s="24"/>
      <c r="O195" s="24"/>
      <c r="P195" s="24"/>
      <c r="T195" s="24"/>
      <c r="U195" s="24"/>
      <c r="V195" s="25"/>
    </row>
    <row r="196" spans="10:22" x14ac:dyDescent="0.25">
      <c r="J196" s="24"/>
      <c r="K196" s="24"/>
      <c r="L196" s="24"/>
      <c r="M196" s="24"/>
      <c r="N196" s="24"/>
      <c r="O196" s="24"/>
      <c r="P196" s="24"/>
      <c r="T196" s="24"/>
      <c r="U196" s="24"/>
      <c r="V196" s="25"/>
    </row>
    <row r="197" spans="10:22" x14ac:dyDescent="0.25">
      <c r="J197" s="24"/>
      <c r="K197" s="24"/>
      <c r="L197" s="24"/>
      <c r="M197" s="24"/>
      <c r="N197" s="24"/>
      <c r="O197" s="24"/>
      <c r="P197" s="24"/>
      <c r="T197" s="24"/>
      <c r="U197" s="24"/>
      <c r="V197" s="25"/>
    </row>
    <row r="198" spans="10:22" x14ac:dyDescent="0.25">
      <c r="J198" s="24"/>
      <c r="K198" s="24"/>
      <c r="L198" s="24"/>
      <c r="M198" s="24"/>
      <c r="N198" s="24"/>
      <c r="O198" s="24"/>
      <c r="P198" s="24"/>
      <c r="T198" s="24"/>
      <c r="U198" s="24"/>
      <c r="V198" s="25"/>
    </row>
    <row r="199" spans="10:22" x14ac:dyDescent="0.25">
      <c r="J199" s="24"/>
      <c r="K199" s="24"/>
      <c r="L199" s="24"/>
      <c r="M199" s="24"/>
      <c r="N199" s="24"/>
      <c r="O199" s="24"/>
      <c r="P199" s="24"/>
      <c r="T199" s="24"/>
      <c r="U199" s="24"/>
      <c r="V199" s="25"/>
    </row>
    <row r="200" spans="10:22" x14ac:dyDescent="0.25">
      <c r="J200" s="24"/>
      <c r="K200" s="24"/>
      <c r="L200" s="24"/>
      <c r="M200" s="24"/>
      <c r="N200" s="24"/>
      <c r="O200" s="24"/>
      <c r="P200" s="24"/>
      <c r="T200" s="24"/>
      <c r="U200" s="24"/>
      <c r="V200" s="25"/>
    </row>
    <row r="201" spans="10:22" x14ac:dyDescent="0.25">
      <c r="J201" s="24"/>
      <c r="K201" s="24"/>
      <c r="L201" s="24"/>
      <c r="M201" s="24"/>
      <c r="N201" s="24"/>
      <c r="O201" s="24"/>
      <c r="P201" s="24"/>
      <c r="T201" s="24"/>
      <c r="U201" s="24"/>
      <c r="V201" s="25"/>
    </row>
    <row r="202" spans="10:22" x14ac:dyDescent="0.25">
      <c r="J202" s="24"/>
      <c r="K202" s="24"/>
      <c r="L202" s="24"/>
      <c r="M202" s="24"/>
      <c r="N202" s="24"/>
      <c r="O202" s="24"/>
      <c r="P202" s="24"/>
      <c r="T202" s="24"/>
      <c r="U202" s="24"/>
      <c r="V202" s="25"/>
    </row>
    <row r="203" spans="10:22" x14ac:dyDescent="0.25">
      <c r="J203" s="24"/>
      <c r="K203" s="24"/>
      <c r="L203" s="24"/>
      <c r="M203" s="24"/>
      <c r="N203" s="24"/>
      <c r="O203" s="24"/>
      <c r="P203" s="24"/>
      <c r="T203" s="24"/>
      <c r="U203" s="24"/>
      <c r="V203" s="25"/>
    </row>
    <row r="204" spans="10:22" x14ac:dyDescent="0.25">
      <c r="J204" s="24"/>
      <c r="K204" s="24"/>
      <c r="L204" s="24"/>
      <c r="M204" s="24"/>
      <c r="N204" s="24"/>
      <c r="O204" s="24"/>
      <c r="P204" s="24"/>
      <c r="T204" s="24"/>
      <c r="U204" s="24"/>
      <c r="V204" s="25"/>
    </row>
    <row r="205" spans="10:22" x14ac:dyDescent="0.25">
      <c r="J205" s="24"/>
      <c r="K205" s="24"/>
      <c r="L205" s="24"/>
      <c r="M205" s="24"/>
      <c r="N205" s="24"/>
      <c r="O205" s="24"/>
      <c r="P205" s="24"/>
      <c r="T205" s="24"/>
      <c r="U205" s="24"/>
      <c r="V205" s="25"/>
    </row>
    <row r="206" spans="10:22" x14ac:dyDescent="0.25">
      <c r="J206" s="24"/>
      <c r="K206" s="24"/>
      <c r="L206" s="24"/>
      <c r="M206" s="24"/>
      <c r="N206" s="24"/>
      <c r="O206" s="24"/>
      <c r="P206" s="24"/>
      <c r="T206" s="24"/>
      <c r="U206" s="24"/>
      <c r="V206" s="25"/>
    </row>
    <row r="207" spans="10:22" x14ac:dyDescent="0.25">
      <c r="J207" s="24"/>
      <c r="K207" s="24"/>
      <c r="L207" s="24"/>
      <c r="M207" s="24"/>
      <c r="N207" s="24"/>
      <c r="O207" s="24"/>
      <c r="P207" s="24"/>
      <c r="T207" s="24"/>
      <c r="U207" s="24"/>
      <c r="V207" s="25"/>
    </row>
    <row r="208" spans="10:22" x14ac:dyDescent="0.25">
      <c r="J208" s="24"/>
      <c r="K208" s="24"/>
      <c r="L208" s="24"/>
      <c r="M208" s="24"/>
      <c r="N208" s="24"/>
      <c r="O208" s="24"/>
      <c r="P208" s="24"/>
      <c r="T208" s="24"/>
      <c r="U208" s="24"/>
      <c r="V208" s="25"/>
    </row>
    <row r="209" spans="10:22" x14ac:dyDescent="0.25">
      <c r="J209" s="24"/>
      <c r="K209" s="24"/>
      <c r="L209" s="24"/>
      <c r="M209" s="24"/>
      <c r="N209" s="24"/>
      <c r="O209" s="24"/>
      <c r="P209" s="24"/>
      <c r="T209" s="24"/>
      <c r="U209" s="24"/>
      <c r="V209" s="25"/>
    </row>
    <row r="210" spans="10:22" x14ac:dyDescent="0.25">
      <c r="J210" s="24"/>
      <c r="K210" s="24"/>
      <c r="L210" s="24"/>
      <c r="M210" s="24"/>
      <c r="N210" s="24"/>
      <c r="O210" s="24"/>
      <c r="P210" s="24"/>
      <c r="T210" s="24"/>
      <c r="U210" s="24"/>
      <c r="V210" s="25"/>
    </row>
    <row r="211" spans="10:22" x14ac:dyDescent="0.25">
      <c r="J211" s="24"/>
      <c r="K211" s="24"/>
      <c r="L211" s="24"/>
      <c r="M211" s="24"/>
      <c r="N211" s="24"/>
      <c r="O211" s="24"/>
      <c r="P211" s="24"/>
      <c r="T211" s="24"/>
      <c r="U211" s="24"/>
      <c r="V211" s="25"/>
    </row>
    <row r="212" spans="10:22" x14ac:dyDescent="0.25">
      <c r="J212" s="24"/>
      <c r="K212" s="24"/>
      <c r="L212" s="24"/>
      <c r="M212" s="24"/>
      <c r="N212" s="24"/>
      <c r="O212" s="24"/>
      <c r="P212" s="24"/>
      <c r="T212" s="24"/>
      <c r="U212" s="24"/>
      <c r="V212" s="25"/>
    </row>
    <row r="213" spans="10:22" x14ac:dyDescent="0.25">
      <c r="J213" s="24"/>
      <c r="K213" s="24"/>
      <c r="L213" s="24"/>
      <c r="M213" s="24"/>
      <c r="N213" s="24"/>
      <c r="O213" s="24"/>
      <c r="P213" s="24"/>
      <c r="T213" s="24"/>
      <c r="U213" s="24"/>
      <c r="V213" s="25"/>
    </row>
    <row r="214" spans="10:22" x14ac:dyDescent="0.25">
      <c r="J214" s="24"/>
      <c r="K214" s="24"/>
      <c r="L214" s="24"/>
      <c r="M214" s="24"/>
      <c r="N214" s="24"/>
      <c r="O214" s="24"/>
      <c r="P214" s="24"/>
      <c r="T214" s="24"/>
      <c r="U214" s="24"/>
      <c r="V214" s="25"/>
    </row>
    <row r="215" spans="10:22" x14ac:dyDescent="0.25">
      <c r="J215" s="24"/>
      <c r="K215" s="24"/>
      <c r="L215" s="24"/>
      <c r="M215" s="24"/>
      <c r="N215" s="24"/>
      <c r="O215" s="24"/>
      <c r="P215" s="24"/>
      <c r="T215" s="24"/>
      <c r="U215" s="24"/>
      <c r="V215" s="25"/>
    </row>
    <row r="216" spans="10:22" x14ac:dyDescent="0.25">
      <c r="J216" s="24"/>
      <c r="K216" s="24"/>
      <c r="L216" s="24"/>
      <c r="M216" s="24"/>
      <c r="N216" s="24"/>
      <c r="O216" s="24"/>
      <c r="P216" s="24"/>
      <c r="T216" s="24"/>
      <c r="U216" s="24"/>
      <c r="V216" s="25"/>
    </row>
    <row r="217" spans="10:22" x14ac:dyDescent="0.25">
      <c r="J217" s="24"/>
      <c r="K217" s="24"/>
      <c r="L217" s="24"/>
      <c r="M217" s="24"/>
      <c r="N217" s="24"/>
      <c r="O217" s="24"/>
      <c r="P217" s="24"/>
      <c r="T217" s="24"/>
      <c r="U217" s="24"/>
      <c r="V217" s="25"/>
    </row>
    <row r="218" spans="10:22" x14ac:dyDescent="0.25">
      <c r="J218" s="24"/>
      <c r="K218" s="24"/>
      <c r="L218" s="24"/>
      <c r="M218" s="24"/>
      <c r="N218" s="24"/>
      <c r="O218" s="24"/>
      <c r="P218" s="24"/>
      <c r="T218" s="24"/>
      <c r="U218" s="24"/>
      <c r="V218" s="25"/>
    </row>
    <row r="219" spans="10:22" x14ac:dyDescent="0.25">
      <c r="J219" s="24"/>
      <c r="K219" s="24"/>
      <c r="L219" s="24"/>
      <c r="M219" s="24"/>
      <c r="N219" s="24"/>
      <c r="O219" s="24"/>
      <c r="P219" s="24"/>
      <c r="T219" s="24"/>
      <c r="U219" s="24"/>
      <c r="V219" s="25"/>
    </row>
    <row r="220" spans="10:22" x14ac:dyDescent="0.25">
      <c r="J220" s="24"/>
      <c r="K220" s="24"/>
      <c r="L220" s="24"/>
      <c r="M220" s="24"/>
      <c r="N220" s="24"/>
      <c r="O220" s="24"/>
      <c r="P220" s="24"/>
      <c r="T220" s="24"/>
      <c r="U220" s="24"/>
      <c r="V220" s="25"/>
    </row>
    <row r="221" spans="10:22" x14ac:dyDescent="0.25">
      <c r="J221" s="24"/>
      <c r="K221" s="24"/>
      <c r="L221" s="24"/>
      <c r="M221" s="24"/>
      <c r="N221" s="24"/>
      <c r="O221" s="24"/>
      <c r="P221" s="24"/>
      <c r="T221" s="24"/>
      <c r="U221" s="24"/>
      <c r="V221" s="25"/>
    </row>
    <row r="222" spans="10:22" x14ac:dyDescent="0.25">
      <c r="J222" s="24"/>
      <c r="K222" s="24"/>
      <c r="L222" s="24"/>
      <c r="M222" s="24"/>
      <c r="N222" s="24"/>
      <c r="O222" s="24"/>
      <c r="P222" s="24"/>
      <c r="T222" s="24"/>
      <c r="U222" s="24"/>
      <c r="V222" s="25"/>
    </row>
    <row r="223" spans="10:22" x14ac:dyDescent="0.25">
      <c r="J223" s="24"/>
      <c r="K223" s="24"/>
      <c r="L223" s="24"/>
      <c r="M223" s="24"/>
      <c r="N223" s="24"/>
      <c r="O223" s="24"/>
      <c r="P223" s="24"/>
      <c r="T223" s="24"/>
      <c r="U223" s="24"/>
      <c r="V223" s="25"/>
    </row>
    <row r="224" spans="10:22" x14ac:dyDescent="0.25">
      <c r="J224" s="24"/>
      <c r="K224" s="24"/>
      <c r="L224" s="24"/>
      <c r="M224" s="24"/>
      <c r="N224" s="24"/>
      <c r="O224" s="24"/>
      <c r="P224" s="24"/>
      <c r="T224" s="24"/>
      <c r="U224" s="24"/>
      <c r="V224" s="25"/>
    </row>
    <row r="225" spans="10:22" x14ac:dyDescent="0.25">
      <c r="J225" s="24"/>
      <c r="K225" s="24"/>
      <c r="L225" s="24"/>
      <c r="M225" s="24"/>
      <c r="N225" s="24"/>
      <c r="O225" s="24"/>
      <c r="P225" s="24"/>
      <c r="T225" s="24"/>
      <c r="U225" s="24"/>
      <c r="V225" s="25"/>
    </row>
    <row r="226" spans="10:22" x14ac:dyDescent="0.25">
      <c r="J226" s="24"/>
      <c r="K226" s="24"/>
      <c r="L226" s="24"/>
      <c r="M226" s="24"/>
      <c r="N226" s="24"/>
      <c r="O226" s="24"/>
      <c r="P226" s="24"/>
      <c r="T226" s="24"/>
      <c r="U226" s="24"/>
      <c r="V226" s="25"/>
    </row>
    <row r="227" spans="10:22" x14ac:dyDescent="0.25">
      <c r="J227" s="24"/>
      <c r="K227" s="24"/>
      <c r="L227" s="24"/>
      <c r="M227" s="24"/>
      <c r="N227" s="24"/>
      <c r="O227" s="24"/>
      <c r="P227" s="24"/>
      <c r="T227" s="24"/>
      <c r="U227" s="24"/>
      <c r="V227" s="25"/>
    </row>
    <row r="228" spans="10:22" x14ac:dyDescent="0.25">
      <c r="J228" s="24"/>
      <c r="K228" s="24"/>
      <c r="L228" s="24"/>
      <c r="M228" s="24"/>
      <c r="N228" s="24"/>
      <c r="O228" s="24"/>
      <c r="P228" s="24"/>
      <c r="T228" s="24"/>
      <c r="U228" s="24"/>
      <c r="V228" s="25"/>
    </row>
    <row r="229" spans="10:22" x14ac:dyDescent="0.25">
      <c r="J229" s="24"/>
      <c r="K229" s="24"/>
      <c r="L229" s="24"/>
      <c r="M229" s="24"/>
      <c r="N229" s="24"/>
      <c r="O229" s="24"/>
      <c r="P229" s="24"/>
      <c r="T229" s="24"/>
      <c r="U229" s="24"/>
      <c r="V229" s="25"/>
    </row>
    <row r="230" spans="10:22" x14ac:dyDescent="0.25">
      <c r="J230" s="24"/>
      <c r="K230" s="24"/>
      <c r="L230" s="24"/>
      <c r="M230" s="24"/>
      <c r="N230" s="24"/>
      <c r="O230" s="24"/>
      <c r="P230" s="24"/>
      <c r="T230" s="24"/>
      <c r="U230" s="24"/>
      <c r="V230" s="25"/>
    </row>
    <row r="231" spans="10:22" x14ac:dyDescent="0.25">
      <c r="J231" s="24"/>
      <c r="K231" s="24"/>
      <c r="L231" s="24"/>
      <c r="M231" s="24"/>
      <c r="N231" s="24"/>
      <c r="O231" s="24"/>
      <c r="P231" s="24"/>
      <c r="T231" s="24"/>
      <c r="U231" s="24"/>
      <c r="V231" s="25"/>
    </row>
    <row r="232" spans="10:22" x14ac:dyDescent="0.25">
      <c r="J232" s="24"/>
      <c r="K232" s="24"/>
      <c r="L232" s="24"/>
      <c r="M232" s="24"/>
      <c r="N232" s="24"/>
      <c r="O232" s="24"/>
      <c r="P232" s="24"/>
      <c r="T232" s="24"/>
      <c r="U232" s="24"/>
      <c r="V232" s="25"/>
    </row>
    <row r="233" spans="10:22" x14ac:dyDescent="0.25">
      <c r="J233" s="24"/>
      <c r="K233" s="24"/>
      <c r="L233" s="24"/>
      <c r="M233" s="24"/>
      <c r="N233" s="24"/>
      <c r="O233" s="24"/>
      <c r="P233" s="24"/>
      <c r="T233" s="24"/>
      <c r="U233" s="24"/>
      <c r="V233" s="25"/>
    </row>
    <row r="234" spans="10:22" x14ac:dyDescent="0.25">
      <c r="J234" s="24"/>
      <c r="K234" s="24"/>
      <c r="L234" s="24"/>
      <c r="M234" s="24"/>
      <c r="N234" s="24"/>
      <c r="O234" s="24"/>
      <c r="P234" s="24"/>
      <c r="T234" s="24"/>
      <c r="U234" s="24"/>
      <c r="V234" s="25"/>
    </row>
    <row r="235" spans="10:22" x14ac:dyDescent="0.25">
      <c r="J235" s="24"/>
      <c r="K235" s="24"/>
      <c r="L235" s="24"/>
      <c r="M235" s="24"/>
      <c r="N235" s="24"/>
      <c r="O235" s="24"/>
      <c r="P235" s="24"/>
      <c r="T235" s="24"/>
      <c r="U235" s="24"/>
      <c r="V235" s="25"/>
    </row>
    <row r="236" spans="10:22" x14ac:dyDescent="0.25">
      <c r="J236" s="24"/>
      <c r="K236" s="24"/>
      <c r="L236" s="24"/>
      <c r="M236" s="24"/>
      <c r="N236" s="24"/>
      <c r="O236" s="24"/>
      <c r="P236" s="24"/>
      <c r="T236" s="24"/>
      <c r="U236" s="24"/>
      <c r="V236" s="25"/>
    </row>
    <row r="237" spans="10:22" x14ac:dyDescent="0.25">
      <c r="J237" s="24"/>
      <c r="K237" s="24"/>
      <c r="L237" s="24"/>
      <c r="M237" s="24"/>
      <c r="N237" s="24"/>
      <c r="O237" s="24"/>
      <c r="P237" s="24"/>
      <c r="T237" s="24"/>
      <c r="U237" s="24"/>
      <c r="V237" s="25"/>
    </row>
    <row r="238" spans="10:22" x14ac:dyDescent="0.25">
      <c r="J238" s="24"/>
      <c r="K238" s="24"/>
      <c r="L238" s="24"/>
      <c r="M238" s="24"/>
      <c r="N238" s="24"/>
      <c r="O238" s="24"/>
      <c r="P238" s="24"/>
      <c r="T238" s="24"/>
      <c r="U238" s="24"/>
      <c r="V238" s="25"/>
    </row>
    <row r="239" spans="10:22" x14ac:dyDescent="0.25">
      <c r="J239" s="24"/>
      <c r="K239" s="24"/>
      <c r="L239" s="24"/>
      <c r="M239" s="24"/>
      <c r="N239" s="24"/>
      <c r="O239" s="24"/>
      <c r="P239" s="24"/>
      <c r="T239" s="24"/>
      <c r="U239" s="24"/>
      <c r="V239" s="25"/>
    </row>
    <row r="240" spans="10:22" x14ac:dyDescent="0.25">
      <c r="J240" s="24"/>
      <c r="K240" s="24"/>
      <c r="L240" s="24"/>
      <c r="M240" s="24"/>
      <c r="N240" s="24"/>
      <c r="O240" s="24"/>
      <c r="P240" s="24"/>
      <c r="T240" s="24"/>
      <c r="U240" s="24"/>
      <c r="V240" s="25"/>
    </row>
    <row r="241" spans="10:22" x14ac:dyDescent="0.25">
      <c r="J241" s="24"/>
      <c r="K241" s="24"/>
      <c r="L241" s="24"/>
      <c r="M241" s="24"/>
      <c r="N241" s="24"/>
      <c r="O241" s="24"/>
      <c r="P241" s="24"/>
      <c r="T241" s="24"/>
      <c r="U241" s="24"/>
      <c r="V241" s="25"/>
    </row>
    <row r="242" spans="10:22" x14ac:dyDescent="0.25">
      <c r="J242" s="24"/>
      <c r="K242" s="24"/>
      <c r="L242" s="24"/>
      <c r="M242" s="24"/>
      <c r="N242" s="24"/>
      <c r="O242" s="24"/>
      <c r="P242" s="24"/>
      <c r="T242" s="24"/>
      <c r="U242" s="24"/>
      <c r="V242" s="25"/>
    </row>
    <row r="243" spans="10:22" x14ac:dyDescent="0.25">
      <c r="J243" s="24"/>
      <c r="K243" s="24"/>
      <c r="L243" s="24"/>
      <c r="M243" s="24"/>
      <c r="N243" s="24"/>
      <c r="O243" s="24"/>
      <c r="P243" s="24"/>
      <c r="T243" s="24"/>
      <c r="U243" s="24"/>
      <c r="V243" s="25"/>
    </row>
    <row r="244" spans="10:22" x14ac:dyDescent="0.25">
      <c r="J244" s="24"/>
      <c r="K244" s="24"/>
      <c r="L244" s="24"/>
      <c r="M244" s="24"/>
      <c r="N244" s="24"/>
      <c r="O244" s="24"/>
      <c r="P244" s="24"/>
      <c r="T244" s="24"/>
      <c r="U244" s="24"/>
      <c r="V244" s="25"/>
    </row>
    <row r="245" spans="10:22" x14ac:dyDescent="0.25">
      <c r="J245" s="24"/>
      <c r="K245" s="24"/>
      <c r="L245" s="24"/>
      <c r="M245" s="24"/>
      <c r="N245" s="24"/>
      <c r="O245" s="24"/>
      <c r="P245" s="24"/>
      <c r="T245" s="24"/>
      <c r="U245" s="24"/>
      <c r="V245" s="25"/>
    </row>
    <row r="246" spans="10:22" x14ac:dyDescent="0.25">
      <c r="J246" s="24"/>
      <c r="K246" s="24"/>
      <c r="L246" s="24"/>
      <c r="M246" s="24"/>
      <c r="N246" s="24"/>
      <c r="O246" s="24"/>
      <c r="P246" s="24"/>
      <c r="T246" s="24"/>
      <c r="U246" s="24"/>
      <c r="V246" s="25"/>
    </row>
    <row r="247" spans="10:22" x14ac:dyDescent="0.25">
      <c r="J247" s="24"/>
      <c r="K247" s="24"/>
      <c r="L247" s="24"/>
      <c r="M247" s="24"/>
      <c r="N247" s="24"/>
      <c r="O247" s="24"/>
      <c r="P247" s="24"/>
      <c r="T247" s="24"/>
      <c r="U247" s="24"/>
      <c r="V247" s="25"/>
    </row>
    <row r="248" spans="10:22" x14ac:dyDescent="0.25">
      <c r="J248" s="24"/>
      <c r="K248" s="24"/>
      <c r="L248" s="24"/>
      <c r="M248" s="24"/>
      <c r="N248" s="24"/>
      <c r="O248" s="24"/>
      <c r="P248" s="24"/>
      <c r="T248" s="24"/>
      <c r="U248" s="24"/>
      <c r="V248" s="25"/>
    </row>
    <row r="249" spans="10:22" x14ac:dyDescent="0.25">
      <c r="J249" s="24"/>
      <c r="K249" s="24"/>
      <c r="L249" s="24"/>
      <c r="M249" s="24"/>
      <c r="N249" s="24"/>
      <c r="O249" s="24"/>
      <c r="P249" s="24"/>
      <c r="T249" s="24"/>
      <c r="U249" s="24"/>
      <c r="V249" s="25"/>
    </row>
    <row r="250" spans="10:22" x14ac:dyDescent="0.25">
      <c r="J250" s="24"/>
      <c r="K250" s="24"/>
      <c r="L250" s="24"/>
      <c r="M250" s="24"/>
      <c r="N250" s="24"/>
      <c r="O250" s="24"/>
      <c r="P250" s="24"/>
      <c r="T250" s="24"/>
      <c r="U250" s="24"/>
      <c r="V250" s="25"/>
    </row>
    <row r="251" spans="10:22" x14ac:dyDescent="0.25">
      <c r="J251" s="24"/>
      <c r="K251" s="24"/>
      <c r="L251" s="24"/>
      <c r="M251" s="24"/>
      <c r="N251" s="24"/>
      <c r="O251" s="24"/>
      <c r="P251" s="24"/>
      <c r="T251" s="24"/>
      <c r="U251" s="24"/>
      <c r="V251" s="25"/>
    </row>
    <row r="252" spans="10:22" x14ac:dyDescent="0.25">
      <c r="J252" s="24"/>
      <c r="K252" s="24"/>
      <c r="L252" s="24"/>
      <c r="M252" s="24"/>
      <c r="N252" s="24"/>
      <c r="O252" s="24"/>
      <c r="P252" s="24"/>
      <c r="T252" s="24"/>
      <c r="U252" s="24"/>
      <c r="V252" s="25"/>
    </row>
    <row r="253" spans="10:22" x14ac:dyDescent="0.25">
      <c r="J253" s="24"/>
      <c r="K253" s="24"/>
      <c r="L253" s="24"/>
      <c r="M253" s="24"/>
      <c r="N253" s="24"/>
      <c r="O253" s="24"/>
      <c r="P253" s="24"/>
      <c r="T253" s="24"/>
      <c r="U253" s="24"/>
      <c r="V253" s="25"/>
    </row>
    <row r="254" spans="10:22" x14ac:dyDescent="0.25">
      <c r="J254" s="24"/>
      <c r="K254" s="24"/>
      <c r="L254" s="24"/>
      <c r="M254" s="24"/>
      <c r="N254" s="24"/>
      <c r="O254" s="24"/>
      <c r="P254" s="24"/>
      <c r="T254" s="24"/>
      <c r="U254" s="24"/>
      <c r="V254" s="25"/>
    </row>
    <row r="255" spans="10:22" x14ac:dyDescent="0.25">
      <c r="J255" s="24"/>
      <c r="K255" s="24"/>
      <c r="L255" s="24"/>
      <c r="M255" s="24"/>
      <c r="N255" s="24"/>
      <c r="O255" s="24"/>
      <c r="P255" s="24"/>
      <c r="T255" s="24"/>
      <c r="U255" s="24"/>
      <c r="V255" s="25"/>
    </row>
    <row r="256" spans="10:22" x14ac:dyDescent="0.25">
      <c r="J256" s="24"/>
      <c r="K256" s="24"/>
      <c r="L256" s="24"/>
      <c r="M256" s="24"/>
      <c r="N256" s="24"/>
      <c r="O256" s="24"/>
      <c r="P256" s="24"/>
      <c r="T256" s="24"/>
      <c r="U256" s="24"/>
      <c r="V256" s="25"/>
    </row>
    <row r="257" spans="10:22" x14ac:dyDescent="0.25">
      <c r="J257" s="24"/>
      <c r="K257" s="24"/>
      <c r="L257" s="24"/>
      <c r="M257" s="24"/>
      <c r="N257" s="24"/>
      <c r="O257" s="24"/>
      <c r="P257" s="24"/>
      <c r="T257" s="24"/>
      <c r="U257" s="24"/>
      <c r="V257" s="25"/>
    </row>
    <row r="258" spans="10:22" x14ac:dyDescent="0.25">
      <c r="J258" s="24"/>
      <c r="K258" s="24"/>
      <c r="L258" s="24"/>
      <c r="M258" s="24"/>
      <c r="N258" s="24"/>
      <c r="O258" s="24"/>
      <c r="P258" s="24"/>
      <c r="T258" s="24"/>
      <c r="U258" s="24"/>
      <c r="V258" s="25"/>
    </row>
    <row r="259" spans="10:22" x14ac:dyDescent="0.25">
      <c r="J259" s="24"/>
      <c r="K259" s="24"/>
      <c r="L259" s="24"/>
      <c r="M259" s="24"/>
      <c r="N259" s="24"/>
      <c r="O259" s="24"/>
      <c r="P259" s="24"/>
      <c r="T259" s="24"/>
      <c r="U259" s="24"/>
      <c r="V259" s="25"/>
    </row>
    <row r="260" spans="10:22" x14ac:dyDescent="0.25">
      <c r="J260" s="24"/>
      <c r="K260" s="24"/>
      <c r="L260" s="24"/>
      <c r="M260" s="24"/>
      <c r="N260" s="24"/>
      <c r="O260" s="24"/>
      <c r="P260" s="24"/>
      <c r="T260" s="24"/>
      <c r="U260" s="24"/>
      <c r="V260" s="25"/>
    </row>
    <row r="261" spans="10:22" x14ac:dyDescent="0.25">
      <c r="J261" s="24"/>
      <c r="K261" s="24"/>
      <c r="L261" s="24"/>
      <c r="M261" s="24"/>
      <c r="N261" s="24"/>
      <c r="O261" s="24"/>
      <c r="P261" s="24"/>
      <c r="T261" s="24"/>
      <c r="U261" s="24"/>
      <c r="V261" s="25"/>
    </row>
    <row r="262" spans="10:22" x14ac:dyDescent="0.25">
      <c r="J262" s="24"/>
      <c r="K262" s="24"/>
      <c r="L262" s="24"/>
      <c r="M262" s="24"/>
      <c r="N262" s="24"/>
      <c r="O262" s="24"/>
      <c r="P262" s="24"/>
      <c r="T262" s="24"/>
      <c r="U262" s="24"/>
      <c r="V262" s="25"/>
    </row>
    <row r="263" spans="10:22" x14ac:dyDescent="0.25">
      <c r="J263" s="24"/>
      <c r="K263" s="24"/>
      <c r="L263" s="24"/>
      <c r="M263" s="24"/>
      <c r="N263" s="24"/>
      <c r="O263" s="24"/>
      <c r="P263" s="24"/>
      <c r="T263" s="24"/>
      <c r="U263" s="24"/>
      <c r="V263" s="25"/>
    </row>
    <row r="264" spans="10:22" x14ac:dyDescent="0.25">
      <c r="J264" s="24"/>
      <c r="K264" s="24"/>
      <c r="L264" s="24"/>
      <c r="M264" s="24"/>
      <c r="N264" s="24"/>
      <c r="O264" s="24"/>
      <c r="P264" s="24"/>
      <c r="T264" s="24"/>
      <c r="U264" s="24"/>
      <c r="V264" s="25"/>
    </row>
    <row r="265" spans="10:22" x14ac:dyDescent="0.25">
      <c r="J265" s="24"/>
      <c r="K265" s="24"/>
      <c r="L265" s="24"/>
      <c r="M265" s="24"/>
      <c r="N265" s="24"/>
      <c r="O265" s="24"/>
      <c r="P265" s="24"/>
      <c r="T265" s="24"/>
      <c r="U265" s="24"/>
      <c r="V265" s="25"/>
    </row>
    <row r="266" spans="10:22" x14ac:dyDescent="0.25">
      <c r="J266" s="24"/>
      <c r="K266" s="24"/>
      <c r="L266" s="24"/>
      <c r="M266" s="24"/>
      <c r="N266" s="24"/>
      <c r="O266" s="24"/>
      <c r="P266" s="24"/>
      <c r="T266" s="24"/>
      <c r="U266" s="24"/>
      <c r="V266" s="25"/>
    </row>
    <row r="267" spans="10:22" x14ac:dyDescent="0.25">
      <c r="J267" s="24"/>
      <c r="K267" s="24"/>
      <c r="L267" s="24"/>
      <c r="M267" s="24"/>
      <c r="N267" s="24"/>
      <c r="O267" s="24"/>
      <c r="P267" s="24"/>
      <c r="T267" s="24"/>
      <c r="U267" s="24"/>
      <c r="V267" s="25"/>
    </row>
    <row r="268" spans="10:22" x14ac:dyDescent="0.25">
      <c r="J268" s="24"/>
      <c r="K268" s="24"/>
      <c r="L268" s="24"/>
      <c r="M268" s="24"/>
      <c r="N268" s="24"/>
      <c r="O268" s="24"/>
      <c r="P268" s="24"/>
      <c r="T268" s="24"/>
      <c r="U268" s="24"/>
      <c r="V268" s="25"/>
    </row>
    <row r="269" spans="10:22" x14ac:dyDescent="0.25">
      <c r="J269" s="24"/>
      <c r="K269" s="24"/>
      <c r="L269" s="24"/>
      <c r="M269" s="24"/>
      <c r="N269" s="24"/>
      <c r="O269" s="24"/>
      <c r="P269" s="24"/>
      <c r="T269" s="24"/>
      <c r="U269" s="24"/>
      <c r="V269" s="25"/>
    </row>
    <row r="270" spans="10:22" x14ac:dyDescent="0.25">
      <c r="J270" s="24"/>
      <c r="K270" s="24"/>
      <c r="L270" s="24"/>
      <c r="M270" s="24"/>
      <c r="N270" s="24"/>
      <c r="O270" s="24"/>
      <c r="P270" s="24"/>
      <c r="T270" s="24"/>
      <c r="U270" s="24"/>
      <c r="V270" s="25"/>
    </row>
    <row r="271" spans="10:22" x14ac:dyDescent="0.25">
      <c r="J271" s="24"/>
      <c r="K271" s="24"/>
      <c r="L271" s="24"/>
      <c r="M271" s="24"/>
      <c r="N271" s="24"/>
      <c r="O271" s="24"/>
      <c r="P271" s="24"/>
      <c r="T271" s="24"/>
      <c r="U271" s="24"/>
      <c r="V271" s="25"/>
    </row>
    <row r="272" spans="10:22" x14ac:dyDescent="0.25">
      <c r="J272" s="24"/>
      <c r="K272" s="24"/>
      <c r="L272" s="24"/>
      <c r="M272" s="24"/>
      <c r="N272" s="24"/>
      <c r="O272" s="24"/>
      <c r="P272" s="24"/>
      <c r="T272" s="24"/>
      <c r="U272" s="24"/>
      <c r="V272" s="25"/>
    </row>
    <row r="273" spans="10:22" x14ac:dyDescent="0.25">
      <c r="J273" s="24"/>
      <c r="K273" s="24"/>
      <c r="L273" s="24"/>
      <c r="M273" s="24"/>
      <c r="N273" s="24"/>
      <c r="O273" s="24"/>
      <c r="P273" s="24"/>
      <c r="T273" s="24"/>
      <c r="U273" s="24"/>
      <c r="V273" s="25"/>
    </row>
    <row r="274" spans="10:22" x14ac:dyDescent="0.25">
      <c r="J274" s="24"/>
      <c r="K274" s="24"/>
      <c r="L274" s="24"/>
      <c r="M274" s="24"/>
      <c r="N274" s="24"/>
      <c r="O274" s="24"/>
      <c r="P274" s="24"/>
      <c r="T274" s="24"/>
      <c r="U274" s="24"/>
      <c r="V274" s="25"/>
    </row>
    <row r="275" spans="10:22" x14ac:dyDescent="0.25">
      <c r="J275" s="24"/>
      <c r="K275" s="24"/>
      <c r="L275" s="24"/>
      <c r="M275" s="24"/>
      <c r="N275" s="24"/>
      <c r="O275" s="24"/>
      <c r="P275" s="24"/>
      <c r="T275" s="24"/>
      <c r="U275" s="24"/>
      <c r="V275" s="25"/>
    </row>
    <row r="276" spans="10:22" x14ac:dyDescent="0.25">
      <c r="J276" s="24"/>
      <c r="K276" s="24"/>
      <c r="L276" s="24"/>
      <c r="M276" s="24"/>
      <c r="N276" s="24"/>
      <c r="O276" s="24"/>
      <c r="P276" s="24"/>
      <c r="T276" s="24"/>
      <c r="U276" s="24"/>
      <c r="V276" s="25"/>
    </row>
    <row r="277" spans="10:22" x14ac:dyDescent="0.25">
      <c r="J277" s="24"/>
      <c r="K277" s="24"/>
      <c r="L277" s="24"/>
      <c r="M277" s="24"/>
      <c r="N277" s="24"/>
      <c r="O277" s="24"/>
      <c r="P277" s="24"/>
      <c r="T277" s="24"/>
      <c r="U277" s="24"/>
      <c r="V277" s="25"/>
    </row>
    <row r="278" spans="10:22" x14ac:dyDescent="0.25">
      <c r="J278" s="24"/>
      <c r="K278" s="24"/>
      <c r="L278" s="24"/>
      <c r="M278" s="24"/>
      <c r="N278" s="24"/>
      <c r="O278" s="24"/>
      <c r="P278" s="24"/>
      <c r="T278" s="24"/>
      <c r="U278" s="24"/>
      <c r="V278" s="25"/>
    </row>
    <row r="279" spans="10:22" x14ac:dyDescent="0.25">
      <c r="J279" s="24"/>
      <c r="K279" s="24"/>
      <c r="L279" s="24"/>
      <c r="M279" s="24"/>
      <c r="N279" s="24"/>
      <c r="O279" s="24"/>
      <c r="P279" s="24"/>
      <c r="T279" s="24"/>
      <c r="U279" s="24"/>
      <c r="V279" s="25"/>
    </row>
    <row r="280" spans="10:22" x14ac:dyDescent="0.25">
      <c r="J280" s="24"/>
      <c r="K280" s="24"/>
      <c r="L280" s="24"/>
      <c r="M280" s="24"/>
      <c r="N280" s="24"/>
      <c r="O280" s="24"/>
      <c r="P280" s="24"/>
      <c r="T280" s="24"/>
      <c r="U280" s="24"/>
      <c r="V280" s="25"/>
    </row>
    <row r="281" spans="10:22" x14ac:dyDescent="0.25">
      <c r="J281" s="24"/>
      <c r="K281" s="24"/>
      <c r="L281" s="24"/>
      <c r="M281" s="24"/>
      <c r="N281" s="24"/>
      <c r="O281" s="24"/>
      <c r="P281" s="24"/>
      <c r="T281" s="24"/>
      <c r="U281" s="24"/>
      <c r="V281" s="25"/>
    </row>
    <row r="282" spans="10:22" x14ac:dyDescent="0.25">
      <c r="J282" s="24"/>
      <c r="K282" s="24"/>
      <c r="L282" s="24"/>
      <c r="M282" s="24"/>
      <c r="N282" s="24"/>
      <c r="O282" s="24"/>
      <c r="P282" s="24"/>
      <c r="T282" s="24"/>
      <c r="U282" s="24"/>
      <c r="V282" s="25"/>
    </row>
    <row r="283" spans="10:22" x14ac:dyDescent="0.25">
      <c r="J283" s="24"/>
      <c r="K283" s="24"/>
      <c r="L283" s="24"/>
      <c r="M283" s="24"/>
      <c r="N283" s="24"/>
      <c r="O283" s="24"/>
      <c r="P283" s="24"/>
      <c r="T283" s="24"/>
      <c r="U283" s="24"/>
      <c r="V283" s="25"/>
    </row>
    <row r="284" spans="10:22" x14ac:dyDescent="0.25">
      <c r="J284" s="24"/>
      <c r="K284" s="24"/>
      <c r="L284" s="24"/>
      <c r="M284" s="24"/>
      <c r="N284" s="24"/>
      <c r="O284" s="24"/>
      <c r="P284" s="24"/>
      <c r="T284" s="24"/>
      <c r="U284" s="24"/>
      <c r="V284" s="25"/>
    </row>
    <row r="285" spans="10:22" x14ac:dyDescent="0.25">
      <c r="J285" s="24"/>
      <c r="K285" s="24"/>
      <c r="L285" s="24"/>
      <c r="M285" s="24"/>
      <c r="N285" s="24"/>
      <c r="O285" s="24"/>
      <c r="P285" s="24"/>
      <c r="T285" s="24"/>
      <c r="U285" s="24"/>
      <c r="V285" s="25"/>
    </row>
    <row r="286" spans="10:22" x14ac:dyDescent="0.25">
      <c r="J286" s="24"/>
      <c r="K286" s="24"/>
      <c r="L286" s="24"/>
      <c r="M286" s="24"/>
      <c r="N286" s="24"/>
      <c r="O286" s="24"/>
      <c r="P286" s="24"/>
      <c r="T286" s="24"/>
      <c r="U286" s="24"/>
      <c r="V286" s="25"/>
    </row>
    <row r="287" spans="10:22" x14ac:dyDescent="0.25">
      <c r="J287" s="24"/>
      <c r="K287" s="24"/>
      <c r="L287" s="24"/>
      <c r="M287" s="24"/>
      <c r="N287" s="24"/>
      <c r="O287" s="24"/>
      <c r="P287" s="24"/>
      <c r="T287" s="24"/>
      <c r="U287" s="24"/>
      <c r="V287" s="25"/>
    </row>
    <row r="288" spans="10:22" x14ac:dyDescent="0.25">
      <c r="J288" s="24"/>
      <c r="K288" s="24"/>
      <c r="L288" s="24"/>
      <c r="M288" s="24"/>
      <c r="N288" s="24"/>
      <c r="O288" s="24"/>
      <c r="P288" s="24"/>
      <c r="T288" s="24"/>
      <c r="U288" s="24"/>
      <c r="V288" s="25"/>
    </row>
    <row r="289" spans="10:22" x14ac:dyDescent="0.25">
      <c r="J289" s="24"/>
      <c r="K289" s="24"/>
      <c r="L289" s="24"/>
      <c r="M289" s="24"/>
      <c r="N289" s="24"/>
      <c r="O289" s="24"/>
      <c r="P289" s="24"/>
      <c r="T289" s="24"/>
      <c r="U289" s="24"/>
      <c r="V289" s="25"/>
    </row>
    <row r="290" spans="10:22" x14ac:dyDescent="0.25">
      <c r="J290" s="24"/>
      <c r="K290" s="24"/>
      <c r="L290" s="24"/>
      <c r="M290" s="24"/>
      <c r="N290" s="24"/>
      <c r="O290" s="24"/>
      <c r="P290" s="24"/>
      <c r="T290" s="24"/>
      <c r="U290" s="24"/>
      <c r="V290" s="25"/>
    </row>
    <row r="291" spans="10:22" x14ac:dyDescent="0.25">
      <c r="J291" s="24"/>
      <c r="K291" s="24"/>
      <c r="L291" s="24"/>
      <c r="M291" s="24"/>
      <c r="N291" s="24"/>
      <c r="O291" s="24"/>
      <c r="P291" s="24"/>
      <c r="T291" s="24"/>
      <c r="U291" s="24"/>
      <c r="V291" s="25"/>
    </row>
    <row r="292" spans="10:22" x14ac:dyDescent="0.25">
      <c r="J292" s="24"/>
      <c r="K292" s="24"/>
      <c r="L292" s="24"/>
      <c r="M292" s="24"/>
      <c r="N292" s="24"/>
      <c r="O292" s="24"/>
      <c r="P292" s="24"/>
      <c r="T292" s="24"/>
      <c r="U292" s="24"/>
      <c r="V292" s="25"/>
    </row>
    <row r="293" spans="10:22" x14ac:dyDescent="0.25">
      <c r="J293" s="24"/>
      <c r="K293" s="24"/>
      <c r="L293" s="24"/>
      <c r="M293" s="24"/>
      <c r="N293" s="24"/>
      <c r="O293" s="24"/>
      <c r="P293" s="24"/>
      <c r="T293" s="24"/>
      <c r="U293" s="24"/>
      <c r="V293" s="25"/>
    </row>
    <row r="294" spans="10:22" x14ac:dyDescent="0.25">
      <c r="J294" s="24"/>
      <c r="K294" s="24"/>
      <c r="L294" s="24"/>
      <c r="M294" s="24"/>
      <c r="N294" s="24"/>
      <c r="O294" s="24"/>
      <c r="P294" s="24"/>
      <c r="T294" s="24"/>
      <c r="U294" s="24"/>
      <c r="V294" s="25"/>
    </row>
    <row r="295" spans="10:22" x14ac:dyDescent="0.25">
      <c r="J295" s="24"/>
      <c r="K295" s="24"/>
      <c r="L295" s="24"/>
      <c r="M295" s="24"/>
      <c r="N295" s="24"/>
      <c r="O295" s="24"/>
      <c r="P295" s="24"/>
      <c r="T295" s="24"/>
      <c r="U295" s="24"/>
      <c r="V295" s="25"/>
    </row>
    <row r="296" spans="10:22" x14ac:dyDescent="0.25">
      <c r="J296" s="24"/>
      <c r="K296" s="24"/>
      <c r="L296" s="24"/>
      <c r="M296" s="24"/>
      <c r="N296" s="24"/>
      <c r="O296" s="24"/>
      <c r="P296" s="24"/>
      <c r="T296" s="24"/>
      <c r="U296" s="24"/>
      <c r="V296" s="25"/>
    </row>
    <row r="297" spans="10:22" x14ac:dyDescent="0.25">
      <c r="J297" s="24"/>
      <c r="K297" s="24"/>
      <c r="L297" s="24"/>
      <c r="M297" s="24"/>
      <c r="N297" s="24"/>
      <c r="O297" s="24"/>
      <c r="P297" s="24"/>
      <c r="T297" s="24"/>
      <c r="U297" s="24"/>
      <c r="V297" s="25"/>
    </row>
    <row r="298" spans="10:22" x14ac:dyDescent="0.25">
      <c r="J298" s="24"/>
      <c r="K298" s="24"/>
      <c r="L298" s="24"/>
      <c r="M298" s="24"/>
      <c r="N298" s="24"/>
      <c r="O298" s="24"/>
      <c r="P298" s="24"/>
      <c r="T298" s="24"/>
      <c r="U298" s="24"/>
      <c r="V298" s="25"/>
    </row>
    <row r="299" spans="10:22" x14ac:dyDescent="0.25">
      <c r="J299" s="24"/>
      <c r="K299" s="24"/>
      <c r="L299" s="24"/>
      <c r="M299" s="24"/>
      <c r="N299" s="24"/>
      <c r="O299" s="24"/>
      <c r="P299" s="24"/>
      <c r="T299" s="24"/>
      <c r="U299" s="24"/>
      <c r="V299" s="25"/>
    </row>
    <row r="300" spans="10:22" x14ac:dyDescent="0.25">
      <c r="J300" s="24"/>
      <c r="K300" s="24"/>
      <c r="L300" s="24"/>
      <c r="M300" s="24"/>
      <c r="N300" s="24"/>
      <c r="O300" s="24"/>
      <c r="P300" s="24"/>
      <c r="T300" s="24"/>
      <c r="U300" s="24"/>
      <c r="V300" s="25"/>
    </row>
    <row r="301" spans="10:22" x14ac:dyDescent="0.25">
      <c r="J301" s="24"/>
      <c r="K301" s="24"/>
      <c r="L301" s="24"/>
      <c r="M301" s="24"/>
      <c r="N301" s="24"/>
      <c r="O301" s="24"/>
      <c r="P301" s="24"/>
      <c r="T301" s="24"/>
      <c r="U301" s="24"/>
      <c r="V301" s="25"/>
    </row>
    <row r="302" spans="10:22" x14ac:dyDescent="0.25">
      <c r="J302" s="24"/>
      <c r="K302" s="24"/>
      <c r="L302" s="24"/>
      <c r="M302" s="24"/>
      <c r="N302" s="24"/>
      <c r="O302" s="24"/>
      <c r="P302" s="24"/>
      <c r="T302" s="24"/>
      <c r="U302" s="24"/>
      <c r="V302" s="25"/>
    </row>
    <row r="303" spans="10:22" x14ac:dyDescent="0.25">
      <c r="J303" s="24"/>
      <c r="K303" s="24"/>
      <c r="L303" s="24"/>
      <c r="M303" s="24"/>
      <c r="N303" s="24"/>
      <c r="O303" s="24"/>
      <c r="P303" s="24"/>
      <c r="T303" s="24"/>
      <c r="U303" s="24"/>
      <c r="V303" s="25"/>
    </row>
    <row r="304" spans="10:22" x14ac:dyDescent="0.25">
      <c r="J304" s="24"/>
      <c r="K304" s="24"/>
      <c r="L304" s="24"/>
      <c r="M304" s="24"/>
      <c r="N304" s="24"/>
      <c r="O304" s="24"/>
      <c r="P304" s="24"/>
      <c r="T304" s="24"/>
      <c r="U304" s="24"/>
      <c r="V304" s="25"/>
    </row>
    <row r="305" spans="10:22" x14ac:dyDescent="0.25">
      <c r="J305" s="24"/>
      <c r="K305" s="24"/>
      <c r="L305" s="24"/>
      <c r="M305" s="24"/>
      <c r="N305" s="24"/>
      <c r="O305" s="24"/>
      <c r="P305" s="24"/>
      <c r="T305" s="24"/>
      <c r="U305" s="24"/>
      <c r="V305" s="25"/>
    </row>
    <row r="306" spans="10:22" x14ac:dyDescent="0.25">
      <c r="J306" s="24"/>
      <c r="K306" s="24"/>
      <c r="L306" s="24"/>
      <c r="M306" s="24"/>
      <c r="N306" s="24"/>
      <c r="O306" s="24"/>
      <c r="P306" s="24"/>
      <c r="T306" s="24"/>
      <c r="U306" s="24"/>
      <c r="V306" s="25"/>
    </row>
    <row r="307" spans="10:22" x14ac:dyDescent="0.25">
      <c r="J307" s="24"/>
      <c r="K307" s="24"/>
      <c r="L307" s="24"/>
      <c r="M307" s="24"/>
      <c r="N307" s="24"/>
      <c r="O307" s="24"/>
      <c r="P307" s="24"/>
      <c r="T307" s="24"/>
      <c r="U307" s="24"/>
      <c r="V307" s="25"/>
    </row>
    <row r="308" spans="10:22" x14ac:dyDescent="0.25">
      <c r="J308" s="24"/>
      <c r="K308" s="24"/>
      <c r="L308" s="24"/>
      <c r="M308" s="24"/>
      <c r="N308" s="24"/>
      <c r="O308" s="24"/>
      <c r="P308" s="24"/>
      <c r="T308" s="24"/>
      <c r="U308" s="24"/>
      <c r="V308" s="25"/>
    </row>
    <row r="309" spans="10:22" x14ac:dyDescent="0.25">
      <c r="J309" s="24"/>
      <c r="K309" s="24"/>
      <c r="L309" s="24"/>
      <c r="M309" s="24"/>
      <c r="N309" s="24"/>
      <c r="O309" s="24"/>
      <c r="P309" s="24"/>
      <c r="T309" s="24"/>
      <c r="U309" s="24"/>
      <c r="V309" s="25"/>
    </row>
    <row r="310" spans="10:22" x14ac:dyDescent="0.25">
      <c r="J310" s="24"/>
      <c r="K310" s="24"/>
      <c r="L310" s="24"/>
      <c r="M310" s="24"/>
      <c r="N310" s="24"/>
      <c r="O310" s="24"/>
      <c r="P310" s="24"/>
      <c r="T310" s="24"/>
      <c r="U310" s="24"/>
      <c r="V310" s="25"/>
    </row>
    <row r="311" spans="10:22" x14ac:dyDescent="0.25">
      <c r="J311" s="24"/>
      <c r="K311" s="24"/>
      <c r="L311" s="24"/>
      <c r="M311" s="24"/>
      <c r="N311" s="24"/>
      <c r="O311" s="24"/>
      <c r="P311" s="24"/>
      <c r="T311" s="24"/>
      <c r="U311" s="24"/>
      <c r="V311" s="25"/>
    </row>
    <row r="312" spans="10:22" x14ac:dyDescent="0.25">
      <c r="J312" s="24"/>
      <c r="K312" s="24"/>
      <c r="L312" s="24"/>
      <c r="M312" s="24"/>
      <c r="N312" s="24"/>
      <c r="O312" s="24"/>
      <c r="P312" s="24"/>
      <c r="T312" s="24"/>
      <c r="U312" s="24"/>
      <c r="V312" s="25"/>
    </row>
    <row r="313" spans="10:22" x14ac:dyDescent="0.25">
      <c r="J313" s="24"/>
      <c r="K313" s="24"/>
      <c r="L313" s="24"/>
      <c r="M313" s="24"/>
      <c r="N313" s="24"/>
      <c r="O313" s="24"/>
      <c r="P313" s="24"/>
      <c r="T313" s="24"/>
      <c r="U313" s="24"/>
      <c r="V313" s="25"/>
    </row>
    <row r="314" spans="10:22" x14ac:dyDescent="0.25">
      <c r="J314" s="24"/>
      <c r="K314" s="24"/>
      <c r="L314" s="24"/>
      <c r="M314" s="24"/>
      <c r="N314" s="24"/>
      <c r="O314" s="24"/>
      <c r="P314" s="24"/>
      <c r="T314" s="24"/>
      <c r="U314" s="24"/>
      <c r="V314" s="25"/>
    </row>
    <row r="315" spans="10:22" x14ac:dyDescent="0.25">
      <c r="J315" s="24"/>
      <c r="K315" s="24"/>
      <c r="L315" s="24"/>
      <c r="M315" s="24"/>
      <c r="N315" s="24"/>
      <c r="O315" s="24"/>
      <c r="P315" s="24"/>
      <c r="T315" s="24"/>
      <c r="U315" s="24"/>
      <c r="V315" s="25"/>
    </row>
    <row r="316" spans="10:22" x14ac:dyDescent="0.25">
      <c r="J316" s="24"/>
      <c r="K316" s="24"/>
      <c r="L316" s="24"/>
      <c r="M316" s="24"/>
      <c r="N316" s="24"/>
      <c r="O316" s="24"/>
      <c r="P316" s="24"/>
      <c r="T316" s="24"/>
      <c r="U316" s="24"/>
      <c r="V316" s="25"/>
    </row>
    <row r="317" spans="10:22" x14ac:dyDescent="0.25">
      <c r="J317" s="24"/>
      <c r="K317" s="24"/>
      <c r="L317" s="24"/>
      <c r="M317" s="24"/>
      <c r="N317" s="24"/>
      <c r="O317" s="24"/>
      <c r="P317" s="24"/>
      <c r="T317" s="24"/>
      <c r="U317" s="24"/>
      <c r="V317" s="25"/>
    </row>
    <row r="318" spans="10:22" x14ac:dyDescent="0.25">
      <c r="J318" s="24"/>
      <c r="K318" s="24"/>
      <c r="L318" s="24"/>
      <c r="M318" s="24"/>
      <c r="N318" s="24"/>
      <c r="O318" s="24"/>
      <c r="P318" s="24"/>
      <c r="T318" s="24"/>
      <c r="U318" s="24"/>
      <c r="V318" s="25"/>
    </row>
    <row r="319" spans="10:22" x14ac:dyDescent="0.25">
      <c r="J319" s="24"/>
      <c r="K319" s="24"/>
      <c r="L319" s="24"/>
      <c r="M319" s="24"/>
      <c r="N319" s="24"/>
      <c r="O319" s="24"/>
      <c r="P319" s="24"/>
      <c r="T319" s="24"/>
      <c r="U319" s="24"/>
      <c r="V319" s="25"/>
    </row>
    <row r="320" spans="10:22" x14ac:dyDescent="0.25">
      <c r="J320" s="24"/>
      <c r="K320" s="24"/>
      <c r="L320" s="24"/>
      <c r="M320" s="24"/>
      <c r="N320" s="24"/>
      <c r="O320" s="24"/>
      <c r="P320" s="24"/>
      <c r="T320" s="24"/>
      <c r="U320" s="24"/>
      <c r="V320" s="25"/>
    </row>
    <row r="321" spans="10:22" x14ac:dyDescent="0.25">
      <c r="J321" s="24"/>
      <c r="K321" s="24"/>
      <c r="L321" s="24"/>
      <c r="M321" s="24"/>
      <c r="N321" s="24"/>
      <c r="O321" s="24"/>
      <c r="P321" s="24"/>
      <c r="T321" s="24"/>
      <c r="U321" s="24"/>
      <c r="V321" s="25"/>
    </row>
    <row r="322" spans="10:22" x14ac:dyDescent="0.25">
      <c r="J322" s="24"/>
      <c r="K322" s="24"/>
      <c r="L322" s="24"/>
      <c r="M322" s="24"/>
      <c r="N322" s="24"/>
      <c r="O322" s="24"/>
      <c r="P322" s="24"/>
      <c r="T322" s="24"/>
      <c r="U322" s="24"/>
      <c r="V322" s="25"/>
    </row>
    <row r="323" spans="10:22" x14ac:dyDescent="0.25">
      <c r="J323" s="24"/>
      <c r="K323" s="24"/>
      <c r="L323" s="24"/>
      <c r="M323" s="24"/>
      <c r="N323" s="24"/>
      <c r="O323" s="24"/>
      <c r="P323" s="24"/>
      <c r="T323" s="24"/>
      <c r="U323" s="24"/>
      <c r="V323" s="25"/>
    </row>
    <row r="324" spans="10:22" x14ac:dyDescent="0.25">
      <c r="J324" s="24"/>
      <c r="K324" s="24"/>
      <c r="L324" s="24"/>
      <c r="M324" s="24"/>
      <c r="N324" s="24"/>
      <c r="O324" s="24"/>
      <c r="P324" s="24"/>
      <c r="T324" s="24"/>
      <c r="U324" s="24"/>
      <c r="V324" s="25"/>
    </row>
    <row r="325" spans="10:22" x14ac:dyDescent="0.25">
      <c r="J325" s="24"/>
      <c r="K325" s="24"/>
      <c r="L325" s="24"/>
      <c r="M325" s="24"/>
      <c r="N325" s="24"/>
      <c r="O325" s="24"/>
      <c r="P325" s="24"/>
      <c r="T325" s="24"/>
      <c r="U325" s="24"/>
      <c r="V325" s="25"/>
    </row>
    <row r="326" spans="10:22" x14ac:dyDescent="0.25">
      <c r="J326" s="24"/>
      <c r="K326" s="24"/>
      <c r="L326" s="24"/>
      <c r="M326" s="24"/>
      <c r="N326" s="24"/>
      <c r="O326" s="24"/>
      <c r="P326" s="24"/>
      <c r="T326" s="24"/>
      <c r="U326" s="24"/>
      <c r="V326" s="25"/>
    </row>
    <row r="327" spans="10:22" x14ac:dyDescent="0.25">
      <c r="J327" s="24"/>
      <c r="K327" s="24"/>
      <c r="L327" s="24"/>
      <c r="M327" s="24"/>
      <c r="N327" s="24"/>
      <c r="O327" s="24"/>
      <c r="P327" s="24"/>
      <c r="T327" s="24"/>
      <c r="U327" s="24"/>
      <c r="V327" s="25"/>
    </row>
    <row r="328" spans="10:22" x14ac:dyDescent="0.25">
      <c r="J328" s="24"/>
      <c r="K328" s="24"/>
      <c r="L328" s="24"/>
      <c r="M328" s="24"/>
      <c r="N328" s="24"/>
      <c r="O328" s="24"/>
      <c r="P328" s="24"/>
      <c r="T328" s="24"/>
      <c r="U328" s="24"/>
      <c r="V328" s="25"/>
    </row>
    <row r="329" spans="10:22" x14ac:dyDescent="0.25">
      <c r="J329" s="24"/>
      <c r="K329" s="24"/>
      <c r="L329" s="24"/>
      <c r="M329" s="24"/>
      <c r="N329" s="24"/>
      <c r="O329" s="24"/>
      <c r="P329" s="24"/>
      <c r="T329" s="24"/>
      <c r="U329" s="24"/>
      <c r="V329" s="25"/>
    </row>
    <row r="330" spans="10:22" x14ac:dyDescent="0.25">
      <c r="J330" s="24"/>
      <c r="K330" s="24"/>
      <c r="L330" s="24"/>
      <c r="M330" s="24"/>
      <c r="N330" s="24"/>
      <c r="O330" s="24"/>
      <c r="P330" s="24"/>
      <c r="T330" s="24"/>
      <c r="U330" s="24"/>
      <c r="V330" s="25"/>
    </row>
    <row r="331" spans="10:22" x14ac:dyDescent="0.25">
      <c r="J331" s="24"/>
      <c r="K331" s="24"/>
      <c r="L331" s="24"/>
      <c r="M331" s="24"/>
      <c r="N331" s="24"/>
      <c r="O331" s="24"/>
      <c r="P331" s="24"/>
      <c r="T331" s="24"/>
      <c r="U331" s="24"/>
      <c r="V331" s="25"/>
    </row>
    <row r="332" spans="10:22" x14ac:dyDescent="0.25">
      <c r="J332" s="24"/>
      <c r="K332" s="24"/>
      <c r="L332" s="24"/>
      <c r="M332" s="24"/>
      <c r="N332" s="24"/>
      <c r="O332" s="24"/>
      <c r="P332" s="24"/>
      <c r="T332" s="24"/>
      <c r="U332" s="24"/>
      <c r="V332" s="25"/>
    </row>
    <row r="333" spans="10:22" x14ac:dyDescent="0.25">
      <c r="J333" s="24"/>
      <c r="K333" s="24"/>
      <c r="L333" s="24"/>
      <c r="M333" s="24"/>
      <c r="N333" s="24"/>
      <c r="O333" s="24"/>
      <c r="P333" s="24"/>
      <c r="T333" s="24"/>
      <c r="U333" s="24"/>
      <c r="V333" s="25"/>
    </row>
    <row r="334" spans="10:22" x14ac:dyDescent="0.25">
      <c r="J334" s="24"/>
      <c r="K334" s="24"/>
      <c r="L334" s="24"/>
      <c r="M334" s="24"/>
      <c r="N334" s="24"/>
      <c r="O334" s="24"/>
      <c r="P334" s="24"/>
      <c r="T334" s="24"/>
      <c r="U334" s="24"/>
      <c r="V334" s="25"/>
    </row>
    <row r="335" spans="10:22" x14ac:dyDescent="0.25">
      <c r="J335" s="24"/>
      <c r="K335" s="24"/>
      <c r="L335" s="24"/>
      <c r="M335" s="24"/>
      <c r="N335" s="24"/>
      <c r="O335" s="24"/>
      <c r="P335" s="24"/>
      <c r="T335" s="24"/>
      <c r="U335" s="24"/>
      <c r="V335" s="25"/>
    </row>
    <row r="336" spans="10:22" x14ac:dyDescent="0.25">
      <c r="J336" s="24"/>
      <c r="K336" s="24"/>
      <c r="L336" s="24"/>
      <c r="M336" s="24"/>
      <c r="N336" s="24"/>
      <c r="O336" s="24"/>
      <c r="P336" s="24"/>
      <c r="T336" s="24"/>
      <c r="U336" s="24"/>
      <c r="V336" s="25"/>
    </row>
    <row r="337" spans="10:22" x14ac:dyDescent="0.25">
      <c r="J337" s="24"/>
      <c r="K337" s="24"/>
      <c r="L337" s="24"/>
      <c r="M337" s="24"/>
      <c r="N337" s="24"/>
      <c r="O337" s="24"/>
      <c r="P337" s="24"/>
      <c r="T337" s="24"/>
      <c r="U337" s="24"/>
      <c r="V337" s="25"/>
    </row>
    <row r="338" spans="10:22" x14ac:dyDescent="0.25">
      <c r="J338" s="24"/>
      <c r="K338" s="24"/>
      <c r="L338" s="24"/>
      <c r="M338" s="24"/>
      <c r="N338" s="24"/>
      <c r="O338" s="24"/>
      <c r="P338" s="24"/>
      <c r="T338" s="24"/>
      <c r="U338" s="24"/>
      <c r="V338" s="25"/>
    </row>
    <row r="339" spans="10:22" x14ac:dyDescent="0.25">
      <c r="J339" s="24"/>
      <c r="K339" s="24"/>
      <c r="L339" s="24"/>
      <c r="M339" s="24"/>
      <c r="N339" s="24"/>
      <c r="O339" s="24"/>
      <c r="P339" s="24"/>
      <c r="T339" s="24"/>
      <c r="U339" s="24"/>
      <c r="V339" s="25"/>
    </row>
    <row r="340" spans="10:22" x14ac:dyDescent="0.25">
      <c r="J340" s="24"/>
      <c r="K340" s="24"/>
      <c r="L340" s="24"/>
      <c r="M340" s="24"/>
      <c r="N340" s="24"/>
      <c r="O340" s="24"/>
      <c r="P340" s="24"/>
      <c r="T340" s="24"/>
      <c r="U340" s="24"/>
      <c r="V340" s="25"/>
    </row>
    <row r="341" spans="10:22" x14ac:dyDescent="0.25">
      <c r="J341" s="24"/>
      <c r="K341" s="24"/>
      <c r="L341" s="24"/>
      <c r="M341" s="24"/>
      <c r="N341" s="24"/>
      <c r="O341" s="24"/>
      <c r="P341" s="24"/>
      <c r="T341" s="24"/>
      <c r="U341" s="24"/>
      <c r="V341" s="25"/>
    </row>
    <row r="342" spans="10:22" x14ac:dyDescent="0.25">
      <c r="J342" s="24"/>
      <c r="K342" s="24"/>
      <c r="L342" s="24"/>
      <c r="M342" s="24"/>
      <c r="N342" s="24"/>
      <c r="O342" s="24"/>
      <c r="P342" s="24"/>
      <c r="T342" s="24"/>
      <c r="U342" s="24"/>
      <c r="V342" s="25"/>
    </row>
    <row r="343" spans="10:22" x14ac:dyDescent="0.25">
      <c r="J343" s="24"/>
      <c r="K343" s="24"/>
      <c r="L343" s="24"/>
      <c r="M343" s="24"/>
      <c r="N343" s="24"/>
      <c r="O343" s="24"/>
      <c r="P343" s="24"/>
      <c r="T343" s="24"/>
      <c r="U343" s="24"/>
      <c r="V343" s="25"/>
    </row>
    <row r="344" spans="10:22" x14ac:dyDescent="0.25">
      <c r="J344" s="24"/>
      <c r="K344" s="24"/>
      <c r="L344" s="24"/>
      <c r="M344" s="24"/>
      <c r="N344" s="24"/>
      <c r="O344" s="24"/>
      <c r="P344" s="24"/>
      <c r="T344" s="24"/>
      <c r="U344" s="24"/>
      <c r="V344" s="25"/>
    </row>
    <row r="345" spans="10:22" x14ac:dyDescent="0.25">
      <c r="J345" s="24"/>
      <c r="K345" s="24"/>
      <c r="L345" s="24"/>
      <c r="M345" s="24"/>
      <c r="N345" s="24"/>
      <c r="O345" s="24"/>
      <c r="P345" s="24"/>
      <c r="T345" s="24"/>
      <c r="U345" s="24"/>
      <c r="V345" s="25"/>
    </row>
    <row r="346" spans="10:22" x14ac:dyDescent="0.25">
      <c r="J346" s="24"/>
      <c r="K346" s="24"/>
      <c r="L346" s="24"/>
      <c r="M346" s="24"/>
      <c r="N346" s="24"/>
      <c r="O346" s="24"/>
      <c r="P346" s="24"/>
      <c r="T346" s="24"/>
      <c r="U346" s="24"/>
      <c r="V346" s="25"/>
    </row>
    <row r="347" spans="10:22" x14ac:dyDescent="0.25">
      <c r="J347" s="24"/>
      <c r="K347" s="24"/>
      <c r="L347" s="24"/>
      <c r="M347" s="24"/>
      <c r="N347" s="24"/>
      <c r="O347" s="24"/>
      <c r="P347" s="24"/>
      <c r="T347" s="24"/>
      <c r="U347" s="24"/>
      <c r="V347" s="25"/>
    </row>
    <row r="348" spans="10:22" x14ac:dyDescent="0.25">
      <c r="J348" s="24"/>
      <c r="K348" s="24"/>
      <c r="L348" s="24"/>
      <c r="M348" s="24"/>
      <c r="N348" s="24"/>
      <c r="O348" s="24"/>
      <c r="P348" s="24"/>
      <c r="T348" s="24"/>
      <c r="U348" s="24"/>
      <c r="V348" s="25"/>
    </row>
    <row r="349" spans="10:22" x14ac:dyDescent="0.25">
      <c r="J349" s="24"/>
      <c r="K349" s="24"/>
      <c r="L349" s="24"/>
      <c r="M349" s="24"/>
      <c r="N349" s="24"/>
      <c r="O349" s="24"/>
      <c r="P349" s="24"/>
      <c r="T349" s="24"/>
      <c r="U349" s="24"/>
      <c r="V349" s="25"/>
    </row>
    <row r="350" spans="10:22" x14ac:dyDescent="0.25">
      <c r="J350" s="24"/>
      <c r="K350" s="24"/>
      <c r="L350" s="24"/>
      <c r="M350" s="24"/>
      <c r="N350" s="24"/>
      <c r="O350" s="24"/>
      <c r="P350" s="24"/>
      <c r="T350" s="24"/>
      <c r="U350" s="24"/>
      <c r="V350" s="25"/>
    </row>
    <row r="351" spans="10:22" x14ac:dyDescent="0.25">
      <c r="J351" s="24"/>
      <c r="K351" s="24"/>
      <c r="L351" s="24"/>
      <c r="M351" s="24"/>
      <c r="N351" s="24"/>
      <c r="O351" s="24"/>
      <c r="P351" s="24"/>
      <c r="T351" s="24"/>
      <c r="U351" s="24"/>
      <c r="V351" s="25"/>
    </row>
    <row r="352" spans="10:22" x14ac:dyDescent="0.25">
      <c r="J352" s="24"/>
      <c r="K352" s="24"/>
      <c r="L352" s="24"/>
      <c r="M352" s="24"/>
      <c r="N352" s="24"/>
      <c r="O352" s="24"/>
      <c r="P352" s="24"/>
      <c r="T352" s="24"/>
      <c r="U352" s="24"/>
      <c r="V352" s="25"/>
    </row>
    <row r="353" spans="10:22" x14ac:dyDescent="0.25">
      <c r="J353" s="24"/>
      <c r="K353" s="24"/>
      <c r="L353" s="24"/>
      <c r="M353" s="24"/>
      <c r="N353" s="24"/>
      <c r="O353" s="24"/>
      <c r="P353" s="24"/>
      <c r="T353" s="24"/>
      <c r="U353" s="24"/>
      <c r="V353" s="25"/>
    </row>
    <row r="354" spans="10:22" x14ac:dyDescent="0.25">
      <c r="J354" s="24"/>
      <c r="K354" s="24"/>
      <c r="L354" s="24"/>
      <c r="M354" s="24"/>
      <c r="N354" s="24"/>
      <c r="O354" s="24"/>
      <c r="P354" s="24"/>
      <c r="T354" s="24"/>
      <c r="U354" s="24"/>
      <c r="V354" s="25"/>
    </row>
    <row r="355" spans="10:22" x14ac:dyDescent="0.25">
      <c r="J355" s="24"/>
      <c r="K355" s="24"/>
      <c r="L355" s="24"/>
      <c r="M355" s="24"/>
      <c r="N355" s="24"/>
      <c r="O355" s="24"/>
      <c r="P355" s="24"/>
    </row>
    <row r="356" spans="10:22" x14ac:dyDescent="0.25">
      <c r="J356" s="24"/>
      <c r="K356" s="24"/>
      <c r="L356" s="24"/>
      <c r="M356" s="24"/>
      <c r="N356" s="24"/>
      <c r="O356" s="24"/>
      <c r="P356" s="24"/>
    </row>
    <row r="357" spans="10:22" x14ac:dyDescent="0.25">
      <c r="J357" s="24"/>
    </row>
    <row r="358" spans="10:22" x14ac:dyDescent="0.25">
      <c r="J358" s="24"/>
    </row>
  </sheetData>
  <mergeCells count="1">
    <mergeCell ref="B5:B6"/>
  </mergeCells>
  <pageMargins left="0.25" right="0.25" top="0.75" bottom="0.75" header="0.3" footer="0.3"/>
  <pageSetup paperSize="9" scale="71" fitToHeight="0" orientation="landscape" r:id="rId1"/>
  <rowBreaks count="1" manualBreakCount="1">
    <brk id="37" max="16383" man="1"/>
  </rowBreaks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Excel per penjar</vt:lpstr>
      <vt:lpstr>'Excel per penjar'!Títols_per_imprimir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BAEZ FERNANDEZ, NURIA</cp:lastModifiedBy>
  <cp:lastPrinted>2024-03-15T10:59:11Z</cp:lastPrinted>
  <dcterms:created xsi:type="dcterms:W3CDTF">2015-05-20T07:15:25Z</dcterms:created>
  <dcterms:modified xsi:type="dcterms:W3CDTF">2025-03-26T15:33:06Z</dcterms:modified>
</cp:coreProperties>
</file>