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30" yWindow="660" windowWidth="10610" windowHeight="8390" tabRatio="856" activeTab="6"/>
  </bookViews>
  <sheets>
    <sheet name="Instància justificació" sheetId="16" r:id="rId1"/>
    <sheet name="Annex1" sheetId="6" r:id="rId2"/>
    <sheet name="Annex2" sheetId="15" r:id="rId3"/>
    <sheet name="Annex3A" sheetId="2" r:id="rId4"/>
    <sheet name="Annex 3B" sheetId="18" r:id="rId5"/>
    <sheet name="Annex4" sheetId="4" r:id="rId6"/>
    <sheet name="Annex5" sheetId="8" r:id="rId7"/>
  </sheets>
  <definedNames>
    <definedName name="_1Àrea_d_impressió" localSheetId="4">'Annex 3B'!$B$1:$I$61</definedName>
    <definedName name="_2Àrea_d_impressió" localSheetId="1">Annex1!$A$1:$G$60</definedName>
    <definedName name="_3Àrea_d_impressió" localSheetId="2">Annex2!$B$2:$Q$42</definedName>
    <definedName name="_4Àrea_d_impressió" localSheetId="3">Annex3A!$A$1:$P$141</definedName>
    <definedName name="_5Àrea_d_impressió" localSheetId="5">Annex4!$A$1:$L$33</definedName>
    <definedName name="_6Àrea_d_impressió" localSheetId="6">Annex5!$A$1:$G$36</definedName>
    <definedName name="_7Àrea_d_impressió" localSheetId="0">'Instància justificació'!$A$1:$G$55</definedName>
    <definedName name="_xlnm.Print_Area" localSheetId="4">'Annex 3B'!$B$1:$I$52</definedName>
    <definedName name="_xlnm.Print_Area" localSheetId="1">Annex1!$A$1:$G$60</definedName>
    <definedName name="_xlnm.Print_Area" localSheetId="2">Annex2!$A$1:$Q$42</definedName>
    <definedName name="_xlnm.Print_Area" localSheetId="3">Annex3A!$A$1:$P$141</definedName>
    <definedName name="_xlnm.Print_Area" localSheetId="5">Annex4!$A$1:$L$33</definedName>
    <definedName name="_xlnm.Print_Area" localSheetId="6">Annex5!$A$1:$G$36</definedName>
    <definedName name="_xlnm.Print_Area" localSheetId="0">'Instància justificació'!$A$1:$G$54</definedName>
    <definedName name="_xlnm.Print_Titles" localSheetId="1">Annex1!$1:$4</definedName>
  </definedNames>
  <calcPr calcId="145621"/>
</workbook>
</file>

<file path=xl/calcChain.xml><?xml version="1.0" encoding="utf-8"?>
<calcChain xmlns="http://schemas.openxmlformats.org/spreadsheetml/2006/main">
  <c r="M29" i="15" l="1"/>
  <c r="M20" i="15"/>
  <c r="M27" i="15"/>
  <c r="M19" i="15"/>
  <c r="M31" i="15"/>
  <c r="D23" i="6"/>
  <c r="K29" i="15"/>
  <c r="K20" i="15"/>
  <c r="K27" i="15"/>
  <c r="K19" i="15"/>
  <c r="K31" i="15"/>
  <c r="D22" i="6"/>
  <c r="I29" i="15"/>
  <c r="I20" i="15"/>
  <c r="I27" i="15"/>
  <c r="I19" i="15"/>
  <c r="I31" i="15"/>
  <c r="D21" i="6"/>
  <c r="G29" i="15"/>
  <c r="G20" i="15"/>
  <c r="G27" i="15"/>
  <c r="G19" i="15"/>
  <c r="G31" i="15"/>
  <c r="D20" i="6"/>
  <c r="E29" i="15"/>
  <c r="E20" i="15"/>
  <c r="E27" i="15"/>
  <c r="E19" i="15"/>
  <c r="E31" i="15"/>
  <c r="D19" i="6"/>
  <c r="C29" i="15"/>
  <c r="C20" i="15"/>
  <c r="C27" i="15"/>
  <c r="C19" i="15"/>
  <c r="C31" i="15"/>
  <c r="D18" i="6"/>
  <c r="I23" i="2"/>
  <c r="I27" i="2"/>
  <c r="I31" i="2"/>
  <c r="I19" i="2"/>
  <c r="D21" i="15"/>
  <c r="I36" i="2"/>
  <c r="I40" i="2"/>
  <c r="I44" i="2"/>
  <c r="I32" i="2"/>
  <c r="D22" i="15"/>
  <c r="I49" i="2"/>
  <c r="I53" i="2"/>
  <c r="I57" i="2"/>
  <c r="I45" i="2"/>
  <c r="D23" i="15"/>
  <c r="I62" i="2"/>
  <c r="I66" i="2"/>
  <c r="I70" i="2"/>
  <c r="I58" i="2"/>
  <c r="D24" i="15"/>
  <c r="I75" i="2"/>
  <c r="I79" i="2"/>
  <c r="I83" i="2"/>
  <c r="I71" i="2"/>
  <c r="D25" i="15"/>
  <c r="I88" i="2"/>
  <c r="I92" i="2"/>
  <c r="I96" i="2"/>
  <c r="I84" i="2"/>
  <c r="D26" i="15"/>
  <c r="D20" i="15"/>
  <c r="I102" i="2"/>
  <c r="I106" i="2"/>
  <c r="I110" i="2"/>
  <c r="I98" i="2"/>
  <c r="D28" i="15"/>
  <c r="D27" i="15"/>
  <c r="D19" i="15"/>
  <c r="J23" i="2"/>
  <c r="J27" i="2"/>
  <c r="J31" i="2"/>
  <c r="J19" i="2"/>
  <c r="F21" i="15"/>
  <c r="J36" i="2"/>
  <c r="J40" i="2"/>
  <c r="J44" i="2"/>
  <c r="J32" i="2"/>
  <c r="F22" i="15"/>
  <c r="J49" i="2"/>
  <c r="J53" i="2"/>
  <c r="J57" i="2"/>
  <c r="J45" i="2"/>
  <c r="F23" i="15"/>
  <c r="J62" i="2"/>
  <c r="J66" i="2"/>
  <c r="J70" i="2"/>
  <c r="J58" i="2"/>
  <c r="F24" i="15"/>
  <c r="J75" i="2"/>
  <c r="J79" i="2"/>
  <c r="J83" i="2"/>
  <c r="J71" i="2"/>
  <c r="F25" i="15"/>
  <c r="J88" i="2"/>
  <c r="J92" i="2"/>
  <c r="J96" i="2"/>
  <c r="J84" i="2"/>
  <c r="F26" i="15"/>
  <c r="F20" i="15"/>
  <c r="J102" i="2"/>
  <c r="J106" i="2"/>
  <c r="J110" i="2"/>
  <c r="J98" i="2"/>
  <c r="F28" i="15"/>
  <c r="F27" i="15"/>
  <c r="F19" i="15"/>
  <c r="K23" i="2"/>
  <c r="K27" i="2"/>
  <c r="K31" i="2"/>
  <c r="K19" i="2"/>
  <c r="H21" i="15"/>
  <c r="K36" i="2"/>
  <c r="K40" i="2"/>
  <c r="K44" i="2"/>
  <c r="K32" i="2"/>
  <c r="H22" i="15"/>
  <c r="K49" i="2"/>
  <c r="K53" i="2"/>
  <c r="K57" i="2"/>
  <c r="K45" i="2"/>
  <c r="H23" i="15"/>
  <c r="K62" i="2"/>
  <c r="K66" i="2"/>
  <c r="K70" i="2"/>
  <c r="K58" i="2"/>
  <c r="H24" i="15"/>
  <c r="K75" i="2"/>
  <c r="K79" i="2"/>
  <c r="K83" i="2"/>
  <c r="K71" i="2"/>
  <c r="H25" i="15"/>
  <c r="K88" i="2"/>
  <c r="K92" i="2"/>
  <c r="K96" i="2"/>
  <c r="K84" i="2"/>
  <c r="H26" i="15"/>
  <c r="H20" i="15"/>
  <c r="K102" i="2"/>
  <c r="K106" i="2"/>
  <c r="K110" i="2"/>
  <c r="K98" i="2"/>
  <c r="H28" i="15"/>
  <c r="H27" i="15"/>
  <c r="H19" i="15"/>
  <c r="L23" i="2"/>
  <c r="L27" i="2"/>
  <c r="L31" i="2"/>
  <c r="L19" i="2"/>
  <c r="J21" i="15"/>
  <c r="L36" i="2"/>
  <c r="L40" i="2"/>
  <c r="L44" i="2"/>
  <c r="L32" i="2"/>
  <c r="J22" i="15"/>
  <c r="L49" i="2"/>
  <c r="L53" i="2"/>
  <c r="L57" i="2"/>
  <c r="L45" i="2"/>
  <c r="J23" i="15"/>
  <c r="L62" i="2"/>
  <c r="L66" i="2"/>
  <c r="L70" i="2"/>
  <c r="L58" i="2"/>
  <c r="J24" i="15"/>
  <c r="L75" i="2"/>
  <c r="L79" i="2"/>
  <c r="L83" i="2"/>
  <c r="L71" i="2"/>
  <c r="J25" i="15"/>
  <c r="L88" i="2"/>
  <c r="L92" i="2"/>
  <c r="L96" i="2"/>
  <c r="L84" i="2"/>
  <c r="J26" i="15"/>
  <c r="J20" i="15"/>
  <c r="L102" i="2"/>
  <c r="L106" i="2"/>
  <c r="L110" i="2"/>
  <c r="L98" i="2"/>
  <c r="J28" i="15"/>
  <c r="J27" i="15"/>
  <c r="J19" i="15"/>
  <c r="M23" i="2"/>
  <c r="M27" i="2"/>
  <c r="M31" i="2"/>
  <c r="M19" i="2"/>
  <c r="L21" i="15"/>
  <c r="M36" i="2"/>
  <c r="M40" i="2"/>
  <c r="M44" i="2"/>
  <c r="M32" i="2"/>
  <c r="L22" i="15"/>
  <c r="M49" i="2"/>
  <c r="M53" i="2"/>
  <c r="M57" i="2"/>
  <c r="M45" i="2"/>
  <c r="L23" i="15"/>
  <c r="M62" i="2"/>
  <c r="M66" i="2"/>
  <c r="M70" i="2"/>
  <c r="M58" i="2"/>
  <c r="L24" i="15"/>
  <c r="M75" i="2"/>
  <c r="M79" i="2"/>
  <c r="M83" i="2"/>
  <c r="M71" i="2"/>
  <c r="L25" i="15"/>
  <c r="M88" i="2"/>
  <c r="M92" i="2"/>
  <c r="M96" i="2"/>
  <c r="M84" i="2"/>
  <c r="L26" i="15"/>
  <c r="L20" i="15"/>
  <c r="M102" i="2"/>
  <c r="M106" i="2"/>
  <c r="M110" i="2"/>
  <c r="M98" i="2"/>
  <c r="L28" i="15"/>
  <c r="L27" i="15"/>
  <c r="L19" i="15"/>
  <c r="N23" i="2"/>
  <c r="N27" i="2"/>
  <c r="N31" i="2"/>
  <c r="N19" i="2"/>
  <c r="N21" i="15"/>
  <c r="N36" i="2"/>
  <c r="N40" i="2"/>
  <c r="N44" i="2"/>
  <c r="N32" i="2"/>
  <c r="N22" i="15"/>
  <c r="N49" i="2"/>
  <c r="N53" i="2"/>
  <c r="N57" i="2"/>
  <c r="N45" i="2"/>
  <c r="N23" i="15"/>
  <c r="N62" i="2"/>
  <c r="N66" i="2"/>
  <c r="N70" i="2"/>
  <c r="N58" i="2"/>
  <c r="N24" i="15"/>
  <c r="N75" i="2"/>
  <c r="N79" i="2"/>
  <c r="N83" i="2"/>
  <c r="N71" i="2"/>
  <c r="N25" i="15"/>
  <c r="N88" i="2"/>
  <c r="N92" i="2"/>
  <c r="N96" i="2"/>
  <c r="N84" i="2"/>
  <c r="N26" i="15"/>
  <c r="N20" i="15"/>
  <c r="N102" i="2"/>
  <c r="N106" i="2"/>
  <c r="N110" i="2"/>
  <c r="N98" i="2"/>
  <c r="N28" i="15"/>
  <c r="N27" i="15"/>
  <c r="N19" i="15"/>
  <c r="O23" i="2"/>
  <c r="O27" i="2"/>
  <c r="O31" i="2"/>
  <c r="O19" i="2"/>
  <c r="O36" i="2"/>
  <c r="O40" i="2"/>
  <c r="O44" i="2"/>
  <c r="O32" i="2"/>
  <c r="O49" i="2"/>
  <c r="O53" i="2"/>
  <c r="O57" i="2"/>
  <c r="O45" i="2"/>
  <c r="O62" i="2"/>
  <c r="O66" i="2"/>
  <c r="O70" i="2"/>
  <c r="O58" i="2"/>
  <c r="O75" i="2"/>
  <c r="O79" i="2"/>
  <c r="O83" i="2"/>
  <c r="O71" i="2"/>
  <c r="O88" i="2"/>
  <c r="O92" i="2"/>
  <c r="O96" i="2"/>
  <c r="O84" i="2"/>
  <c r="O18" i="2"/>
  <c r="O102" i="2"/>
  <c r="O106" i="2"/>
  <c r="O110" i="2"/>
  <c r="O98" i="2"/>
  <c r="O97" i="2"/>
  <c r="O17" i="2"/>
  <c r="P19" i="15"/>
  <c r="P20" i="15"/>
  <c r="P21" i="15"/>
  <c r="P22" i="15"/>
  <c r="P23" i="15"/>
  <c r="P24" i="15"/>
  <c r="P25" i="15"/>
  <c r="P26" i="15"/>
  <c r="P28" i="15"/>
  <c r="P27" i="15"/>
  <c r="I116" i="2"/>
  <c r="I120" i="2"/>
  <c r="I124" i="2"/>
  <c r="I112" i="2"/>
  <c r="D30" i="15"/>
  <c r="D29" i="15"/>
  <c r="D31" i="15"/>
  <c r="J116" i="2"/>
  <c r="J120" i="2"/>
  <c r="J124" i="2"/>
  <c r="J112" i="2"/>
  <c r="F30" i="15"/>
  <c r="F29" i="15"/>
  <c r="F31" i="15"/>
  <c r="K116" i="2"/>
  <c r="K120" i="2"/>
  <c r="K124" i="2"/>
  <c r="K112" i="2"/>
  <c r="H30" i="15"/>
  <c r="H29" i="15"/>
  <c r="H31" i="15"/>
  <c r="L116" i="2"/>
  <c r="L120" i="2"/>
  <c r="L124" i="2"/>
  <c r="L112" i="2"/>
  <c r="J30" i="15"/>
  <c r="J29" i="15"/>
  <c r="J31" i="15"/>
  <c r="M116" i="2"/>
  <c r="M120" i="2"/>
  <c r="M124" i="2"/>
  <c r="M112" i="2"/>
  <c r="L30" i="15"/>
  <c r="L29" i="15"/>
  <c r="L31" i="15"/>
  <c r="N116" i="2"/>
  <c r="N120" i="2"/>
  <c r="N124" i="2"/>
  <c r="N112" i="2"/>
  <c r="N30" i="15"/>
  <c r="N29" i="15"/>
  <c r="N31" i="15"/>
  <c r="O125" i="2"/>
  <c r="P31" i="15"/>
  <c r="H124" i="2"/>
  <c r="I19" i="4"/>
  <c r="H110" i="2"/>
  <c r="I17" i="4"/>
  <c r="I16" i="4"/>
  <c r="H102" i="2"/>
  <c r="G17" i="4"/>
  <c r="H106" i="2"/>
  <c r="H17" i="4"/>
  <c r="H16" i="4"/>
  <c r="O28" i="15"/>
  <c r="C17" i="4"/>
  <c r="C16" i="4"/>
  <c r="F16" i="4"/>
  <c r="H96" i="2"/>
  <c r="I15" i="4"/>
  <c r="H83" i="2"/>
  <c r="I14" i="4"/>
  <c r="H70" i="2"/>
  <c r="H62" i="2"/>
  <c r="H66" i="2"/>
  <c r="H58" i="2"/>
  <c r="I13" i="4"/>
  <c r="G13" i="4"/>
  <c r="H13" i="4"/>
  <c r="J13" i="4"/>
  <c r="O24" i="15"/>
  <c r="C13" i="4"/>
  <c r="K13" i="4"/>
  <c r="H57" i="2"/>
  <c r="I12" i="4"/>
  <c r="H49" i="2"/>
  <c r="G12" i="4"/>
  <c r="H53" i="2"/>
  <c r="H12" i="4"/>
  <c r="J12" i="4"/>
  <c r="O23" i="15"/>
  <c r="C12" i="4"/>
  <c r="K12" i="4"/>
  <c r="H44" i="2"/>
  <c r="I11" i="4"/>
  <c r="H31" i="2"/>
  <c r="I10" i="4"/>
  <c r="H120" i="2"/>
  <c r="H116" i="2"/>
  <c r="H112" i="2"/>
  <c r="H19" i="4"/>
  <c r="G19" i="4"/>
  <c r="J19" i="4"/>
  <c r="O30" i="15"/>
  <c r="C19" i="4"/>
  <c r="K19" i="4"/>
  <c r="H92" i="2"/>
  <c r="H88" i="2"/>
  <c r="H84" i="2"/>
  <c r="G15" i="4"/>
  <c r="L15" i="4"/>
  <c r="O26" i="15"/>
  <c r="C15" i="4"/>
  <c r="H79" i="2"/>
  <c r="H14" i="4"/>
  <c r="H40" i="2"/>
  <c r="H11" i="4"/>
  <c r="H27" i="2"/>
  <c r="H10" i="4"/>
  <c r="H75" i="2"/>
  <c r="H71" i="2"/>
  <c r="G14" i="4"/>
  <c r="L14" i="4"/>
  <c r="H36" i="2"/>
  <c r="H32" i="2"/>
  <c r="G11" i="4"/>
  <c r="L11" i="4"/>
  <c r="H23" i="2"/>
  <c r="G10" i="4"/>
  <c r="J10" i="4"/>
  <c r="M111" i="2"/>
  <c r="L97" i="2"/>
  <c r="K111" i="2"/>
  <c r="J111" i="2"/>
  <c r="K97" i="2"/>
  <c r="H19" i="2"/>
  <c r="H98" i="2"/>
  <c r="H97" i="2"/>
  <c r="O21" i="15"/>
  <c r="C10" i="4"/>
  <c r="O22" i="15"/>
  <c r="D37" i="6"/>
  <c r="O25" i="15"/>
  <c r="D40" i="6"/>
  <c r="C14" i="4"/>
  <c r="D43" i="6"/>
  <c r="D42" i="6"/>
  <c r="F23" i="6"/>
  <c r="C6" i="15"/>
  <c r="G50" i="6"/>
  <c r="G49" i="6"/>
  <c r="F19" i="6"/>
  <c r="F20" i="6"/>
  <c r="F21" i="6"/>
  <c r="F22" i="6"/>
  <c r="F24" i="6"/>
  <c r="F18" i="6"/>
  <c r="O29" i="15"/>
  <c r="C46" i="18"/>
  <c r="H46" i="18"/>
  <c r="G128" i="2"/>
  <c r="C128" i="2"/>
  <c r="D50" i="6"/>
  <c r="D8" i="6"/>
  <c r="D9" i="6"/>
  <c r="D10" i="6"/>
  <c r="F45" i="18"/>
  <c r="C45" i="18"/>
  <c r="E127" i="2"/>
  <c r="C127" i="2"/>
  <c r="F10" i="18"/>
  <c r="D10" i="18"/>
  <c r="D9" i="18"/>
  <c r="D8" i="18"/>
  <c r="D7" i="18"/>
  <c r="D6" i="18"/>
  <c r="D5" i="18"/>
  <c r="G11" i="15"/>
  <c r="D49" i="6"/>
  <c r="E17" i="8"/>
  <c r="E16" i="8"/>
  <c r="D15" i="8"/>
  <c r="C14" i="8"/>
  <c r="G12" i="8"/>
  <c r="E12" i="8"/>
  <c r="D11" i="8"/>
  <c r="D10" i="8"/>
  <c r="D9" i="8"/>
  <c r="D8" i="8"/>
  <c r="D7" i="8"/>
  <c r="F13" i="2"/>
  <c r="D13" i="2"/>
  <c r="D12" i="2"/>
  <c r="D11" i="2"/>
  <c r="D10" i="2"/>
  <c r="D9" i="2"/>
  <c r="D8" i="2"/>
  <c r="C8" i="15"/>
  <c r="C7" i="15"/>
  <c r="D11" i="15"/>
  <c r="D10" i="15"/>
  <c r="D9" i="15"/>
  <c r="F13" i="6"/>
  <c r="D13" i="6"/>
  <c r="D12" i="6"/>
  <c r="D11" i="6"/>
  <c r="O20" i="15"/>
  <c r="I42" i="18"/>
  <c r="B42" i="18"/>
  <c r="I41" i="18"/>
  <c r="B41" i="18"/>
  <c r="I40" i="18"/>
  <c r="B40" i="18"/>
  <c r="I39" i="18"/>
  <c r="B39" i="18"/>
  <c r="I38" i="18"/>
  <c r="B38" i="18"/>
  <c r="I37" i="18"/>
  <c r="B37" i="18"/>
  <c r="I36" i="18"/>
  <c r="B36" i="18"/>
  <c r="I35" i="18"/>
  <c r="B35" i="18"/>
  <c r="I34" i="18"/>
  <c r="B34" i="18"/>
  <c r="I33" i="18"/>
  <c r="B33" i="18"/>
  <c r="I32" i="18"/>
  <c r="B32" i="18"/>
  <c r="I31" i="18"/>
  <c r="B31" i="18"/>
  <c r="I30" i="18"/>
  <c r="B30" i="18"/>
  <c r="I29" i="18"/>
  <c r="B29" i="18"/>
  <c r="I28" i="18"/>
  <c r="B28" i="18"/>
  <c r="I27" i="18"/>
  <c r="B27" i="18"/>
  <c r="I26" i="18"/>
  <c r="B26" i="18"/>
  <c r="I25" i="18"/>
  <c r="B25" i="18"/>
  <c r="I24" i="18"/>
  <c r="B24" i="18"/>
  <c r="I23" i="18"/>
  <c r="B23" i="18"/>
  <c r="I22" i="18"/>
  <c r="B22" i="18"/>
  <c r="I21" i="18"/>
  <c r="B21" i="18"/>
  <c r="I20" i="18"/>
  <c r="B20" i="18"/>
  <c r="I19" i="18"/>
  <c r="B19" i="18"/>
  <c r="I18" i="18"/>
  <c r="B18" i="18"/>
  <c r="I17" i="18"/>
  <c r="B17" i="18"/>
  <c r="I16" i="18"/>
  <c r="I18" i="4"/>
  <c r="F18" i="4"/>
  <c r="F9" i="4"/>
  <c r="F8" i="4"/>
  <c r="F20" i="4"/>
  <c r="E18" i="4"/>
  <c r="D18" i="4"/>
  <c r="E16" i="4"/>
  <c r="D16" i="4"/>
  <c r="E9" i="4"/>
  <c r="E8" i="4"/>
  <c r="E20" i="4"/>
  <c r="D9" i="4"/>
  <c r="E25" i="6"/>
  <c r="D25" i="6"/>
  <c r="F25" i="6"/>
  <c r="D45" i="6"/>
  <c r="D44" i="6"/>
  <c r="D39" i="6"/>
  <c r="C11" i="4"/>
  <c r="C9" i="4"/>
  <c r="C8" i="4"/>
  <c r="C18" i="4"/>
  <c r="C20" i="4"/>
  <c r="D41" i="6"/>
  <c r="D8" i="4"/>
  <c r="I111" i="2"/>
  <c r="I97" i="2"/>
  <c r="D38" i="6"/>
  <c r="D36" i="6"/>
  <c r="H111" i="2"/>
  <c r="M97" i="2"/>
  <c r="L13" i="4"/>
  <c r="L19" i="4"/>
  <c r="G18" i="4"/>
  <c r="L10" i="4"/>
  <c r="K10" i="4"/>
  <c r="J11" i="4"/>
  <c r="K11" i="4"/>
  <c r="E38" i="6"/>
  <c r="F38" i="6"/>
  <c r="I9" i="4"/>
  <c r="I8" i="4"/>
  <c r="I20" i="4"/>
  <c r="I18" i="2"/>
  <c r="I17" i="2"/>
  <c r="I125" i="2"/>
  <c r="K18" i="2"/>
  <c r="K17" i="2"/>
  <c r="K125" i="2"/>
  <c r="L12" i="4"/>
  <c r="G9" i="4"/>
  <c r="E39" i="6"/>
  <c r="F39" i="6"/>
  <c r="N97" i="2"/>
  <c r="H15" i="4"/>
  <c r="J15" i="4"/>
  <c r="K15" i="4"/>
  <c r="O27" i="15"/>
  <c r="E41" i="6"/>
  <c r="F41" i="6"/>
  <c r="E40" i="6"/>
  <c r="F40" i="6"/>
  <c r="L17" i="4"/>
  <c r="G16" i="4"/>
  <c r="D20" i="4"/>
  <c r="D27" i="6"/>
  <c r="J17" i="4"/>
  <c r="K17" i="4"/>
  <c r="L18" i="4"/>
  <c r="P30" i="15"/>
  <c r="E45" i="6"/>
  <c r="E37" i="6"/>
  <c r="F37" i="6"/>
  <c r="D35" i="6"/>
  <c r="D34" i="6"/>
  <c r="D46" i="6"/>
  <c r="D29" i="6"/>
  <c r="L111" i="2"/>
  <c r="H18" i="4"/>
  <c r="J18" i="4"/>
  <c r="K18" i="4"/>
  <c r="H45" i="2"/>
  <c r="H18" i="2"/>
  <c r="H17" i="2"/>
  <c r="H125" i="2"/>
  <c r="J14" i="4"/>
  <c r="K14" i="4"/>
  <c r="J97" i="2"/>
  <c r="E27" i="6"/>
  <c r="N111" i="2"/>
  <c r="M18" i="2"/>
  <c r="M17" i="2"/>
  <c r="M125" i="2"/>
  <c r="E44" i="6"/>
  <c r="F44" i="6"/>
  <c r="F45" i="6"/>
  <c r="N18" i="2"/>
  <c r="N17" i="2"/>
  <c r="N125" i="2"/>
  <c r="H9" i="4"/>
  <c r="H8" i="4"/>
  <c r="H20" i="4"/>
  <c r="G8" i="4"/>
  <c r="J9" i="4"/>
  <c r="K9" i="4"/>
  <c r="L9" i="4"/>
  <c r="J18" i="2"/>
  <c r="J17" i="2"/>
  <c r="J125" i="2"/>
  <c r="J16" i="4"/>
  <c r="K16" i="4"/>
  <c r="L16" i="4"/>
  <c r="O31" i="15"/>
  <c r="O19" i="15"/>
  <c r="E43" i="6"/>
  <c r="P29" i="15"/>
  <c r="L18" i="2"/>
  <c r="L17" i="2"/>
  <c r="L125" i="2"/>
  <c r="E36" i="6"/>
  <c r="F36" i="6"/>
  <c r="E42" i="6"/>
  <c r="F42" i="6"/>
  <c r="F43" i="6"/>
  <c r="L8" i="4"/>
  <c r="J8" i="4"/>
  <c r="G20" i="4"/>
  <c r="L20" i="4"/>
  <c r="E35" i="6"/>
  <c r="F35" i="6"/>
  <c r="J20" i="4"/>
  <c r="K20" i="4"/>
  <c r="K8" i="4"/>
  <c r="E34" i="6"/>
  <c r="F34" i="6"/>
  <c r="E46" i="6"/>
  <c r="E29" i="6"/>
  <c r="F46" i="6"/>
</calcChain>
</file>

<file path=xl/sharedStrings.xml><?xml version="1.0" encoding="utf-8"?>
<sst xmlns="http://schemas.openxmlformats.org/spreadsheetml/2006/main" count="323" uniqueCount="199">
  <si>
    <t>PARTIDES</t>
  </si>
  <si>
    <t xml:space="preserve">CONTRIBUCIÓ EXTERIOR EFECTIVA </t>
  </si>
  <si>
    <t>Ajuntament de Barcelona</t>
  </si>
  <si>
    <t>Entitat Sol·licitant</t>
  </si>
  <si>
    <t>Total</t>
  </si>
  <si>
    <t>A.I COSTOS DIRECTES CORRENTS</t>
  </si>
  <si>
    <t>A.II COSTOS DIRECTES D’INVERSIÓ</t>
  </si>
  <si>
    <t>TOTAL COSTOS DIRECTES</t>
  </si>
  <si>
    <t>B.I Despeses Indirectes sol·licitant</t>
  </si>
  <si>
    <t>TOTAL DESPESES</t>
  </si>
  <si>
    <t>ANNEX 2</t>
  </si>
  <si>
    <t>A.II. Costos directes d’inversió</t>
  </si>
  <si>
    <t>TOTAL</t>
  </si>
  <si>
    <t>Costos directes corrents</t>
  </si>
  <si>
    <t>ANNEX 5</t>
  </si>
  <si>
    <t>Concepte pressupostari</t>
  </si>
  <si>
    <t xml:space="preserve">Total executat </t>
  </si>
  <si>
    <t>COSTOS DIRECTES</t>
  </si>
  <si>
    <t>B. COSTOS INDIRECTES</t>
  </si>
  <si>
    <t>A. COSTOS DIRECTES</t>
  </si>
  <si>
    <t xml:space="preserve">TOTAL </t>
  </si>
  <si>
    <t>A.I.1-001</t>
  </si>
  <si>
    <t>A.I.1-002</t>
  </si>
  <si>
    <t>Nom del projecte subvencionat:</t>
  </si>
  <si>
    <t>Import total del projecte:</t>
  </si>
  <si>
    <t>euros</t>
  </si>
  <si>
    <t>Import de la subvenció atorgada</t>
  </si>
  <si>
    <t>a</t>
  </si>
  <si>
    <t>Concepte</t>
  </si>
  <si>
    <t>Total Ingressos</t>
  </si>
  <si>
    <t>(5)</t>
  </si>
  <si>
    <t>Ingressos - Despeses del projecte subvencionat</t>
  </si>
  <si>
    <t>A. Subvencions de l'Ajuntament de Barcelona</t>
  </si>
  <si>
    <t>ANNEX 4</t>
  </si>
  <si>
    <t xml:space="preserve">amb DNI/NIE número </t>
  </si>
  <si>
    <t xml:space="preserve">en qualitat de representant legal de la persona jurídica </t>
  </si>
  <si>
    <t>amb NIF</t>
  </si>
  <si>
    <t>(Marqueu aquesta opció en el cas que l’activitat NO s’hagi justificat en la seva totalitat)</t>
  </si>
  <si>
    <r>
      <rPr>
        <b/>
        <sz val="10"/>
        <color indexed="8"/>
        <rFont val="Calibri"/>
        <family val="2"/>
      </rPr>
      <t xml:space="preserve">DECLARA </t>
    </r>
    <r>
      <rPr>
        <sz val="10"/>
        <color indexed="8"/>
        <rFont val="Calibri"/>
        <family val="2"/>
      </rPr>
      <t>que:</t>
    </r>
  </si>
  <si>
    <t>% despesa sobre previst</t>
  </si>
  <si>
    <t>Carta de reintegrament, en el supòsit de romanents no aplicats</t>
  </si>
  <si>
    <t>Relació de justificants de despesa del projecte</t>
  </si>
  <si>
    <t>ANNEX 3A</t>
  </si>
  <si>
    <t>Altres aportacions públiques</t>
  </si>
  <si>
    <t>Entitat sol·licitant</t>
  </si>
  <si>
    <t>Altres aportacions privades</t>
  </si>
  <si>
    <t>Import de la subvenció atorgada:</t>
  </si>
  <si>
    <r>
      <rPr>
        <b/>
        <sz val="10"/>
        <color indexed="8"/>
        <rFont val="Calibri"/>
        <family val="2"/>
      </rPr>
      <t>núm.</t>
    </r>
    <r>
      <rPr>
        <b/>
        <sz val="6"/>
        <color indexed="8"/>
        <rFont val="Calibri"/>
        <family val="2"/>
      </rPr>
      <t xml:space="preserve"> D'ordre</t>
    </r>
  </si>
  <si>
    <t>perceptor</t>
  </si>
  <si>
    <t>Detall de la tasca realitzada per cada persona</t>
  </si>
  <si>
    <t>% Dedicació al projecte subvencionat</t>
  </si>
  <si>
    <t>NIF</t>
  </si>
  <si>
    <t>Nom i Cognoms</t>
  </si>
  <si>
    <t>ANNEX 3B</t>
  </si>
  <si>
    <t>B. Altres administracions publiques</t>
  </si>
  <si>
    <t>Data emissió</t>
  </si>
  <si>
    <t>Emissor  (NIF i NOM)</t>
  </si>
  <si>
    <t>Relació de despeses per anys</t>
  </si>
  <si>
    <t xml:space="preserve">en qualitat de representant legal de la persona jurídica (l'entitat) </t>
  </si>
  <si>
    <t>Declara:</t>
  </si>
  <si>
    <t>a)</t>
  </si>
  <si>
    <t>Que el detall de la documentació del compte justificatiu (justificació) que s’adjunta és el següent:</t>
  </si>
  <si>
    <t>b)</t>
  </si>
  <si>
    <t>c)</t>
  </si>
  <si>
    <t>d)</t>
  </si>
  <si>
    <t>Que els imports i relació de documents abans indicats són certs i justifiquen la totalitat de l’import de la subvenció de que li va ser atorgada i en conseqüència no correspon cap reintegrament.</t>
  </si>
  <si>
    <t>A.II.1 Equips i materials inventariables</t>
  </si>
  <si>
    <t>Executat total</t>
  </si>
  <si>
    <t>Previst total</t>
  </si>
  <si>
    <t>Altres aportacions Públiques (*)</t>
  </si>
  <si>
    <t>Observacions</t>
  </si>
  <si>
    <t>% finançament municipal</t>
  </si>
  <si>
    <t>Data pagament</t>
  </si>
  <si>
    <t>En /Na</t>
  </si>
  <si>
    <t>Ingressos totals del projecte subvencionat</t>
  </si>
  <si>
    <t>ANNEX 2- Despeses totals per partides i finançadors</t>
  </si>
  <si>
    <t xml:space="preserve">Memòria d’actuació- Informe de seguiment o final amb indicació de les activitats realitzades i resultats obtinguts </t>
  </si>
  <si>
    <t>El Sr. / La Sra.</t>
  </si>
  <si>
    <t>(assenyaleu amb una “x” la documentació que s’aporta):</t>
  </si>
  <si>
    <t>Declaració del règim de l’IVA (assenyaleu amb una “x” la que correspongui):</t>
  </si>
  <si>
    <t>Despeses totals per partides i finançadors</t>
  </si>
  <si>
    <t>ANNEX 1</t>
  </si>
  <si>
    <t xml:space="preserve">Nom de la persona jurídica:         </t>
  </si>
  <si>
    <t>A.I.1 Personal</t>
  </si>
  <si>
    <t>A.I.2 Viatges, estades i dietes</t>
  </si>
  <si>
    <t>A.I.3 Subministraments i  material no inventariables</t>
  </si>
  <si>
    <t>A.I.4 Publicacions</t>
  </si>
  <si>
    <t>A.I.5 Serveis tècnics i professionals</t>
  </si>
  <si>
    <t>A.I.6 Arrendaments</t>
  </si>
  <si>
    <t>Núm. Expedient o codi de subvenció:</t>
  </si>
  <si>
    <t>Període d'execució del projecte:</t>
  </si>
  <si>
    <t>e)</t>
  </si>
  <si>
    <t>Període d'execució del projecte subvencionat:</t>
  </si>
  <si>
    <t xml:space="preserve">Despeses totals del projecte subvencionat </t>
  </si>
  <si>
    <t>Pressupost previst TOTAL (1)</t>
  </si>
  <si>
    <t>DECLARA que en relació a l'activitat subvencionada s'han produït els ingressos i despeses que figuren en el present document.</t>
  </si>
  <si>
    <t>Executat total (2)</t>
  </si>
  <si>
    <t>(1) Pressupost inicial/reformulat/ modificat i acceptat = Despeses acceptades amb l'aprovació del projecte (pressupost inicial o reformulat) o amb les modificacions comunicades (no substancials) o sol.licitades i acceptades (substancials).En el cas d'informes de seguiment de projectes pluriennals, caldrà indicar el pressupost total (ANY 1 + ANY 2)</t>
  </si>
  <si>
    <t xml:space="preserve">(2) Despeses reals = Cost real total del projecte subvencionat. En el cas d'informes de seguiment de projectes pluriennals, caldrà consignar les despeses acumulades des de l'inici del projecte (p.ex: el segon informe de seguiment haurà d'incloure les despeses del primer informe de seguiment, i així successivament) </t>
  </si>
  <si>
    <r>
      <rPr>
        <sz val="12"/>
        <color indexed="8"/>
        <rFont val="Calibri"/>
        <family val="2"/>
      </rPr>
      <t>CERTIFICA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que el justificants i rebuts que s'han identificat com a tals en el camp d'observacions són despeses generades pel projecte, que pels seus imports i característiques no han pogut ser objecte de factura i que les factures imputades a les activitats subvencionades en el període .......................... han estat efectivament pagades.</t>
    </r>
  </si>
  <si>
    <r>
      <t>CERTIFICA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que les hores de dedicació a les activitats subvencionades en el període indicat és el que recull aquest document i que els costos de personal estan efectivament pagats. </t>
    </r>
  </si>
  <si>
    <r>
      <t xml:space="preserve">Pressupost previst </t>
    </r>
    <r>
      <rPr>
        <b/>
        <sz val="9"/>
        <color indexed="8"/>
        <rFont val="Arial"/>
        <family val="2"/>
      </rPr>
      <t>TOTAL</t>
    </r>
    <r>
      <rPr>
        <sz val="9"/>
        <color indexed="8"/>
        <rFont val="Arial"/>
        <family val="2"/>
      </rPr>
      <t xml:space="preserve"> (1)</t>
    </r>
  </si>
  <si>
    <r>
      <t>Pressupost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previst </t>
    </r>
    <r>
      <rPr>
        <b/>
        <sz val="9"/>
        <color indexed="8"/>
        <rFont val="Arial"/>
        <family val="2"/>
      </rPr>
      <t xml:space="preserve">ANY 1 </t>
    </r>
    <r>
      <rPr>
        <sz val="9"/>
        <color indexed="8"/>
        <rFont val="Arial"/>
        <family val="2"/>
      </rPr>
      <t>(2)</t>
    </r>
  </si>
  <si>
    <r>
      <t xml:space="preserve">Pressupost previst </t>
    </r>
    <r>
      <rPr>
        <b/>
        <sz val="9"/>
        <color indexed="8"/>
        <rFont val="Arial"/>
        <family val="2"/>
      </rPr>
      <t xml:space="preserve">ANY 2 </t>
    </r>
    <r>
      <rPr>
        <sz val="9"/>
        <color indexed="8"/>
        <rFont val="Arial"/>
        <family val="2"/>
      </rPr>
      <t>(2)</t>
    </r>
  </si>
  <si>
    <t>Pressupost executat
Primer IS</t>
  </si>
  <si>
    <t>Pressupost executat
Segon IS</t>
  </si>
  <si>
    <t>% d'execució respecte TOTAL</t>
  </si>
  <si>
    <t>(1) Pressupost inicial/reformulat/ modificat i acceptat = Despeses acceptades amb l'aprovació del projecte (pressupost inicial o reformulat) o amb les modificacions comunicades (no substancials) o sol.licitades i acceptades (substancials). Caldrà indicar el pressupost total (ANY 1 + ANY 2)</t>
  </si>
  <si>
    <t>(2) Pressupost inicial/reformulat/ modificat i acceptat = Despeses acceptades amb l'aprovació del projecte (pressupost inicial o reformulat) o amb les modificacions comunicades (no substancials) o sol.licitades i acceptades (substancials) per a cada any del projecte (ANY 1 o ANY 2, segons correspongui)</t>
  </si>
  <si>
    <t>Que les factures i altres documents de valor probatori equivalent que es detallen en annex i que, si escau, s’adjunten:</t>
  </si>
  <si>
    <t>•</t>
  </si>
  <si>
    <t>són factures electròniques originals o, en cas que siguin escanejades, concorden amb els documents originals que estan en possessió de l’entitat beneficiària d’aquesta subvenció;</t>
  </si>
  <si>
    <t>corresponen a despeses vinculades a l’execució del projecte indicat i subvencionat per part de l’Ajuntament de Barcelona en el marc d’aquesta convocatòria;</t>
  </si>
  <si>
    <t>s’han imputat totalment o parcialment a aquesta subvenció i, en conseqüència, aquest import total o parcial no es pot tornar a imputar en la justificació d’ aquest o altres projectes en cap altre procediment d’atorgament de subvencions de l’Ajuntament de Barcelona o d’una altra Administració.</t>
  </si>
  <si>
    <t>TOTAL informe final (projectes anuals) i primer informe de seguiment (projectes pluriennals)</t>
  </si>
  <si>
    <t>TOTAL segon informe de seguiment (projectes pluriennals)</t>
  </si>
  <si>
    <t>TOTAL últim informe de seguiment (projectes pluriennals)</t>
  </si>
  <si>
    <t>Import total (en euros)</t>
  </si>
  <si>
    <t xml:space="preserve">(*) En el cas dels projectes pluriennals, aquest annex recollirà les despeses acumulades des de l'inici del projecte, indicant a l'apartat corresponent la despesa de cada període. </t>
  </si>
  <si>
    <t>Quadre de desglossament de recursos humans (*)</t>
  </si>
  <si>
    <t>A. Recursos Humans</t>
  </si>
  <si>
    <t>Mes</t>
  </si>
  <si>
    <t>(*) En el cas dels projectes pluriennals, aquest annex recollirà la informació acumulada des de l'inici del projecte</t>
  </si>
  <si>
    <t>Partides (1)</t>
  </si>
  <si>
    <t>C. Entitat Sol·licitant</t>
  </si>
  <si>
    <t>D. Altres  Aportacions privades</t>
  </si>
  <si>
    <t xml:space="preserve">Altres aportacions Privades </t>
  </si>
  <si>
    <t xml:space="preserve"> en qualitat de representant legal de l'entitat </t>
  </si>
  <si>
    <t xml:space="preserve">amb NIF </t>
  </si>
  <si>
    <t xml:space="preserve">En/Na </t>
  </si>
  <si>
    <t>(*)</t>
  </si>
  <si>
    <t>En/na</t>
  </si>
  <si>
    <t>amb DNI/NIE</t>
  </si>
  <si>
    <t xml:space="preserve">En/na </t>
  </si>
  <si>
    <t>l'entitat</t>
  </si>
  <si>
    <t>en qualitat de representant legal de</t>
  </si>
  <si>
    <t xml:space="preserve">En qualitat de representant legal de </t>
  </si>
  <si>
    <t>Interessos generats</t>
  </si>
  <si>
    <t>* Només cal introduir les dades generals en aquest apartat de la instància; En la resta d'annexos aquestes dades s'omplen automàticament.</t>
  </si>
  <si>
    <t>% Ingressos sobre previst</t>
  </si>
  <si>
    <t>amb DNI/NIE número .</t>
  </si>
  <si>
    <r>
      <t>Atès que l’article 17 de l’Ordre d’1 d’octubre de 1997, sobre tramitació, justificació, i control d’ajuts i de subvencions, indica que “</t>
    </r>
    <r>
      <rPr>
        <i/>
        <sz val="10"/>
        <color indexed="8"/>
        <rFont val="Arial"/>
        <family val="2"/>
      </rPr>
      <t>L’IVA dels justificants queda exclòs de la subvenció si el beneficiari no és consumidor final i se’l pot deduir...</t>
    </r>
    <r>
      <rPr>
        <sz val="10"/>
        <color indexed="8"/>
        <rFont val="Arial"/>
        <family val="2"/>
      </rPr>
      <t xml:space="preserve">.”, </t>
    </r>
    <r>
      <rPr>
        <b/>
        <sz val="10"/>
        <color indexed="8"/>
        <rFont val="Arial"/>
        <family val="2"/>
      </rPr>
      <t>DECLARO que:</t>
    </r>
  </si>
  <si>
    <r>
      <rPr>
        <b/>
        <sz val="10"/>
        <color indexed="8"/>
        <rFont val="Arial"/>
        <family val="2"/>
      </rPr>
      <t xml:space="preserve">la persona jurídica (l'entitat) NO té activitat subjecta a l’IVA, </t>
    </r>
    <r>
      <rPr>
        <sz val="10"/>
        <color indexed="8"/>
        <rFont val="Arial"/>
        <family val="2"/>
      </rPr>
      <t>per la qual cosa pren com a despesa subvencionable l’import total de la factura, IVA inclòs.</t>
    </r>
  </si>
  <si>
    <r>
      <rPr>
        <b/>
        <sz val="10"/>
        <color indexed="8"/>
        <rFont val="Arial"/>
        <family val="2"/>
      </rPr>
      <t xml:space="preserve">la persona jurídica (l'entitat) té activitat subjecta a l’IVA, </t>
    </r>
    <r>
      <rPr>
        <sz val="10"/>
        <color indexed="8"/>
        <rFont val="Arial"/>
        <family val="2"/>
      </rPr>
      <t>per la qual cosa pren com a despesa subvencionable l’import brut de la factura, més l’IVA suportat no compensable d’acord amb la Regla de Prorrata, i declara que l’empresa o entitat aplica durant l’exercici 2O_ _ el ......................% com a percentatge de l'IVA.</t>
    </r>
  </si>
  <si>
    <r>
      <rPr>
        <b/>
        <sz val="12"/>
        <color indexed="8"/>
        <rFont val="Arial"/>
        <family val="2"/>
      </rPr>
      <t xml:space="preserve">Que es compromet a la custòdia de tota la documentació suport </t>
    </r>
    <r>
      <rPr>
        <sz val="10"/>
        <color indexed="8"/>
        <rFont val="Arial"/>
        <family val="2"/>
      </rPr>
      <t>que justifica les dades que es detallen en els annexos adjunts i que s'han relacionat en l'apartat a) per un termini mínim de 4 anys a comptar des de la presentació de la present justificació, així com a presentar i facilitar totes les dades i accessos que li puguin ser exigits per l'Ajuntament de Barcelona o els altres ens municipals per a la inspecció i comprovació de l’activitat subvencionada.</t>
    </r>
  </si>
  <si>
    <r>
      <t xml:space="preserve">Que l'activitat ha estat totalment justificada </t>
    </r>
    <r>
      <rPr>
        <sz val="8"/>
        <color indexed="8"/>
        <rFont val="Arial"/>
        <family val="2"/>
      </rPr>
      <t>(Marqueu aquesta casella en el cas que l’activitat s’hagi realitzat i justificat en la seva totalitat, i per tant, no s'hagi d'omplir l'annex 4)</t>
    </r>
  </si>
  <si>
    <t xml:space="preserve">(1) En el cas de les despeses relacionades amb recursos humans, indicar, de forma diferenciada, la nòmina, el tc1 i el tc2.  </t>
  </si>
  <si>
    <t>Entitats en agrupació</t>
  </si>
  <si>
    <t>E. Entitats agrupades</t>
  </si>
  <si>
    <t xml:space="preserve">Interessos generats </t>
  </si>
  <si>
    <t>RECORDEU QUE: Aquest annex fa referència al total del projecte, no a la part finançada per l'Ajuntament de Barcelona. L’entitat ha de justificar el 100% del cost del projecte.</t>
  </si>
  <si>
    <t>(Marqueu aquesta opció en el cas que l’activitat NO s’hagi realitzat en la seva totalitat)</t>
  </si>
  <si>
    <t>RECORDEU QUE: Aquest annex fa referència al total del projecte, no a la part finançada per l'Ajuntament de Barcelona. L’entitat ha de justificar el 100% del cost del  projecte.</t>
  </si>
  <si>
    <t>ANNEX1- Despeses i ingressos totals del projecte</t>
  </si>
  <si>
    <t>CODI (**)</t>
  </si>
  <si>
    <t xml:space="preserve">Pressupost executat
Últim IS </t>
  </si>
  <si>
    <t>% d'execució respecte ANY 1 (*)</t>
  </si>
  <si>
    <t xml:space="preserve">(*) El primer informe de seguiment haurà de cobrir les activitats dutes a terme des de l’inici del projecte i amb un pressupost executat mínim del 60 % del pressupost total del primer any d’execució. </t>
  </si>
  <si>
    <t>Import imputat al projecte</t>
  </si>
  <si>
    <t>IMPORTANT: Inserir les files necessàries per relacionar les despeses seleccionant la fila de la cel·la groga situada  per sobre de la línia grisa de subtotals per a cada informe de seguiment i per a cada partida.</t>
  </si>
  <si>
    <t>Import imputat a l'Ajuntament de Barcelona  (en euros) Màx. 80%</t>
  </si>
  <si>
    <t>ANNEX 3A – Relació de justificants de despesa del projecte</t>
  </si>
  <si>
    <t>ANNEX 3B – Quadre de desglossament de recursos humans</t>
  </si>
  <si>
    <t xml:space="preserve">IMPORTANT: Només s'hauran d'emplenar les columnes corresponents al pressupost previst. Les columnes corresponents al pressupost executat s'emplenen automàticament a partir de les despeses relacionades a l'annex 3A. </t>
  </si>
  <si>
    <t xml:space="preserve">IMPORTANT: Només s'hauran d'emplenar les columnes corresponents al pressupost previst de cada any i la dels interessos generats; Les columnes corresponents al pressupost executat s'emplenen automàticament a partir de les despeses relacionades a l'annex 3A. </t>
  </si>
  <si>
    <t xml:space="preserve">ANNEX 4- Relació de despeses per anys (només per a projectes pluriennals) </t>
  </si>
  <si>
    <t>F. Població destinatària</t>
  </si>
  <si>
    <t>Població destinatària</t>
  </si>
  <si>
    <t>Informe d'auditor de comptes en el cas de subvencions iguals o superiors a 30.000 euros (base divuitena)</t>
  </si>
  <si>
    <t>Codi de subvenció:</t>
  </si>
  <si>
    <t>ATENCIÓ: No s'haurà de fer el reintegrament ni presentar-ne el comprovant bancari fins que l'Ajuntament no hagi validat el compte justificatiu.</t>
  </si>
  <si>
    <t>Si escau, la documentació relativa a la subcontractació en els termes previstos a la Base 10.6.</t>
  </si>
  <si>
    <t>f)</t>
  </si>
  <si>
    <t>Que en el cas que s'hagin produït rendiments financers en els termes recollits a la Base 10.4, els fa constar a l'informe econòmic.</t>
  </si>
  <si>
    <t>Interessos obtinguts</t>
  </si>
  <si>
    <t>nombre hores totals treballades mensuals</t>
  </si>
  <si>
    <t>nombre hores dedicació al projecte subvencionat</t>
  </si>
  <si>
    <r>
      <t xml:space="preserve">(1) Ingressos previstos </t>
    </r>
    <r>
      <rPr>
        <i/>
        <sz val="8"/>
        <color indexed="8"/>
        <rFont val="Arial"/>
        <family val="2"/>
      </rPr>
      <t xml:space="preserve">= Total d'ingressos previstos per a la realització del projecte subvencionat.En el cas d'informes de seguiment de projectes pluriennals, caldrà indicar els ingressos totals (ANY 1 + ANY 2) </t>
    </r>
  </si>
  <si>
    <r>
      <t xml:space="preserve">(2) Ingressos reals </t>
    </r>
    <r>
      <rPr>
        <i/>
        <sz val="8"/>
        <color indexed="8"/>
        <rFont val="Arial"/>
        <family val="2"/>
      </rPr>
      <t xml:space="preserve">= Total d'ingressos obtinguts per a la realització del projecte subvencionat.En el cas d'informes de seguiment de projectes pluriennals, caldrà consignar els ingressos acumulats des de l'inici del projecte.  </t>
    </r>
  </si>
  <si>
    <r>
      <t>(3) Pressupost inicial/reformulat/ modificat i acceptat</t>
    </r>
    <r>
      <rPr>
        <sz val="8"/>
        <color indexed="8"/>
        <rFont val="Arial"/>
        <family val="2"/>
      </rPr>
      <t xml:space="preserve"> = Despeses acceptades amb l'aprovació del projecte (pressupost inicial o reformulat) o amb les modificacions comunicades (no substancials) o sol.licitades i acceptades (substancials).En el cas d'informes de seguiment de projectes pluriennals, caldrà indicar el pressupost total (ANY 1 + ANY 2)</t>
    </r>
  </si>
  <si>
    <r>
      <t xml:space="preserve">(4) Despeses reals </t>
    </r>
    <r>
      <rPr>
        <sz val="8"/>
        <color indexed="8"/>
        <rFont val="Arial"/>
        <family val="2"/>
      </rPr>
      <t xml:space="preserve">= Cost real total del projecte subvencionat. En el cas d'informes de seguiment de projectes pluriennals, caldrà consignar les despeses acumulades des de l'inici del projecte (p.ex: el segon informe de seguiment haurà d'incloure les despeses del primer informe de seguiment, i així successivament) </t>
    </r>
  </si>
  <si>
    <t>Ingressos previstos (1)</t>
  </si>
  <si>
    <t xml:space="preserve">Ingressos Reals (2)
</t>
  </si>
  <si>
    <t>Despeses reals TOTALS (4)*</t>
  </si>
  <si>
    <t>Pressupost previst TOTAL (3)*</t>
  </si>
  <si>
    <t>Partides</t>
  </si>
  <si>
    <t>NOTES:</t>
  </si>
  <si>
    <t>(*)No cal introduir dades en aquesta columna. Vinculat a l'annex 2</t>
  </si>
  <si>
    <t>PRESENTACIÓ DE JUSTIFICACIÓ D'UNA SUBVENCIÓ:</t>
  </si>
  <si>
    <t>AJUNTAMENT DE BARCELONA
Programa C
JUSTIFICACIÓ SUBVENCIÓ PROJECTES ANUALS I PLURIENNALS - CONVOCATÒRIA 2024</t>
  </si>
  <si>
    <t>AJUNTAMENT DE BARCELONA
Programa C
JUSTIFICACIÓ SUBVENCIÓ PROJECTES PLURIENNALS - CONVOCATÒRIA 2024</t>
  </si>
  <si>
    <t>Documentació acreditativa de la difusió de la subvenció (fulletons, díptics, cartells, etc)</t>
  </si>
  <si>
    <t>ANNEX 5 – Carta de reintegrament, en el supòsit de romanents no aplicats. Omplir si s'escau, quan no s'hagi omplert l'apartat d) d'aquesta declaració</t>
  </si>
  <si>
    <t>Si escau, FACTURES o ALTRES DOCUMENTS DE VALOR PROBATORI EQUIVALENT que justifiquen la subvenció municipal atorgada, segons consten en els annexos 3.A</t>
  </si>
  <si>
    <t>Que  els rebuts que es presenten com a justificants no han pogut ser objecte de factura i que compleixen allò establert a la base 17.6</t>
  </si>
  <si>
    <t>g)</t>
  </si>
  <si>
    <t>que els rebuts que es presenten com a justificants no han pogut ser objecte de factura;</t>
  </si>
  <si>
    <t xml:space="preserve">Que els imports i relació de documents abans indicats son certs i justifiquen un import de ................... euros de la subvenció que li va ser atorgada per la qual cosa es compromet a reintegrar l’import no justificat de .................. euros en el compte bancari que indiqui l'Ajuntament de Barcelona. </t>
  </si>
  <si>
    <t xml:space="preserve">Que no s’ha dut a terme el projecte presentat a la convocatòria de subvencions a l’Ajuntament de Barcelona per la qual cosa es compromet a reintegrar l’import total de la subvenció que li va ser atorgada en el compte bancari que indiqui l'Ajuntament de Barcelona.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</si>
</sst>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0\ &quot;€&quot;"/>
    <numFmt numFmtId="166" formatCode="0.0"/>
    <numFmt numFmtId="167" formatCode="#,##0.00_ ;\-#,##0.00\ "/>
  </numFmts>
  <fonts count="60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6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Arial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4" tint="-0.499984740745262"/>
      <name val="Calibri"/>
      <family val="2"/>
      <scheme val="minor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Arial"/>
      <family val="2"/>
    </font>
    <font>
      <vertAlign val="superscript"/>
      <sz val="8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3" tint="0.39997558519241921"/>
      <name val="Arial"/>
      <family val="2"/>
    </font>
    <font>
      <b/>
      <sz val="12"/>
      <color rgb="FF000000"/>
      <name val="Arial"/>
      <family val="2"/>
    </font>
    <font>
      <sz val="10"/>
      <color theme="4" tint="-0.499984740745262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8"/>
      <color rgb="FFFF0000"/>
      <name val="Arial"/>
      <family val="2"/>
    </font>
    <font>
      <b/>
      <sz val="12"/>
      <color theme="1"/>
      <name val="Calibri"/>
      <family val="2"/>
      <scheme val="minor"/>
    </font>
    <font>
      <i/>
      <sz val="8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darkDown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darkDown">
        <bgColor theme="4" tint="0.59999389629810485"/>
      </patternFill>
    </fill>
    <fill>
      <patternFill patternType="darkDown">
        <bgColor theme="2" tint="-0.249977111117893"/>
      </patternFill>
    </fill>
    <fill>
      <patternFill patternType="darkDown">
        <bgColor theme="0" tint="-0.14999847407452621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/>
      <right style="thick">
        <color theme="3"/>
      </right>
      <top/>
      <bottom style="dashed">
        <color indexed="64"/>
      </bottom>
      <diagonal/>
    </border>
    <border>
      <left/>
      <right style="thick">
        <color theme="3"/>
      </right>
      <top style="dashed">
        <color indexed="64"/>
      </top>
      <bottom style="dashed">
        <color indexed="64"/>
      </bottom>
      <diagonal/>
    </border>
    <border>
      <left/>
      <right style="thick">
        <color theme="3"/>
      </right>
      <top style="dashed">
        <color indexed="64"/>
      </top>
      <bottom/>
      <diagonal/>
    </border>
    <border>
      <left style="thin">
        <color indexed="64"/>
      </left>
      <right style="thick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theme="3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theme="3"/>
      </right>
      <top style="hair">
        <color indexed="64"/>
      </top>
      <bottom style="thin">
        <color indexed="64"/>
      </bottom>
      <diagonal/>
    </border>
    <border>
      <left style="thick">
        <color theme="3"/>
      </left>
      <right/>
      <top/>
      <bottom style="thin">
        <color indexed="64"/>
      </bottom>
      <diagonal/>
    </border>
    <border>
      <left/>
      <right style="thick">
        <color theme="3"/>
      </right>
      <top/>
      <bottom style="thin">
        <color indexed="64"/>
      </bottom>
      <diagonal/>
    </border>
    <border>
      <left/>
      <right style="thick">
        <color theme="3"/>
      </right>
      <top style="thin">
        <color indexed="64"/>
      </top>
      <bottom/>
      <diagonal/>
    </border>
  </borders>
  <cellStyleXfs count="4">
    <xf numFmtId="0" fontId="0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723">
    <xf numFmtId="0" fontId="0" fillId="0" borderId="0" xfId="0"/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Fill="1" applyBorder="1"/>
    <xf numFmtId="0" fontId="0" fillId="0" borderId="0" xfId="0" applyFill="1" applyBorder="1"/>
    <xf numFmtId="0" fontId="27" fillId="3" borderId="1" xfId="0" applyFont="1" applyFill="1" applyBorder="1" applyAlignment="1">
      <alignment vertical="center" wrapText="1"/>
    </xf>
    <xf numFmtId="0" fontId="27" fillId="4" borderId="2" xfId="0" applyFont="1" applyFill="1" applyBorder="1" applyAlignment="1">
      <alignment horizontal="right"/>
    </xf>
    <xf numFmtId="0" fontId="27" fillId="5" borderId="2" xfId="0" applyFont="1" applyFill="1" applyBorder="1" applyAlignment="1">
      <alignment horizontal="right"/>
    </xf>
    <xf numFmtId="44" fontId="27" fillId="0" borderId="0" xfId="1" applyNumberFormat="1" applyFont="1" applyBorder="1"/>
    <xf numFmtId="0" fontId="28" fillId="6" borderId="3" xfId="0" applyFont="1" applyFill="1" applyBorder="1" applyAlignment="1" applyProtection="1">
      <protection locked="0"/>
    </xf>
    <xf numFmtId="0" fontId="28" fillId="6" borderId="4" xfId="0" applyFont="1" applyFill="1" applyBorder="1" applyAlignment="1" applyProtection="1">
      <protection locked="0"/>
    </xf>
    <xf numFmtId="14" fontId="28" fillId="6" borderId="4" xfId="0" applyNumberFormat="1" applyFont="1" applyFill="1" applyBorder="1" applyAlignment="1" applyProtection="1">
      <alignment horizontal="center"/>
      <protection locked="0"/>
    </xf>
    <xf numFmtId="0" fontId="28" fillId="6" borderId="3" xfId="0" applyFont="1" applyFill="1" applyBorder="1" applyAlignment="1">
      <alignment horizontal="left"/>
    </xf>
    <xf numFmtId="0" fontId="28" fillId="6" borderId="4" xfId="0" applyFont="1" applyFill="1" applyBorder="1" applyAlignment="1">
      <alignment horizontal="left"/>
    </xf>
    <xf numFmtId="0" fontId="28" fillId="6" borderId="4" xfId="0" applyFont="1" applyFill="1" applyBorder="1" applyAlignment="1"/>
    <xf numFmtId="0" fontId="0" fillId="0" borderId="0" xfId="0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Fill="1" applyBorder="1"/>
    <xf numFmtId="0" fontId="28" fillId="0" borderId="2" xfId="0" applyFont="1" applyBorder="1" applyAlignment="1">
      <alignment horizontal="justify" vertical="center"/>
    </xf>
    <xf numFmtId="0" fontId="27" fillId="7" borderId="2" xfId="0" applyFont="1" applyFill="1" applyBorder="1" applyAlignment="1">
      <alignment horizontal="left" vertical="center"/>
    </xf>
    <xf numFmtId="0" fontId="27" fillId="8" borderId="2" xfId="0" applyFont="1" applyFill="1" applyBorder="1" applyAlignment="1">
      <alignment horizontal="justify" vertical="center"/>
    </xf>
    <xf numFmtId="0" fontId="28" fillId="0" borderId="2" xfId="0" applyFont="1" applyBorder="1" applyAlignment="1">
      <alignment horizontal="justify"/>
    </xf>
    <xf numFmtId="0" fontId="27" fillId="7" borderId="2" xfId="0" applyFont="1" applyFill="1" applyBorder="1" applyAlignment="1">
      <alignment horizontal="justify" vertical="center"/>
    </xf>
    <xf numFmtId="0" fontId="27" fillId="9" borderId="2" xfId="0" applyFont="1" applyFill="1" applyBorder="1" applyAlignment="1">
      <alignment horizontal="center" vertical="center"/>
    </xf>
    <xf numFmtId="164" fontId="27" fillId="10" borderId="0" xfId="3" applyNumberFormat="1" applyFont="1" applyFill="1" applyBorder="1"/>
    <xf numFmtId="44" fontId="27" fillId="10" borderId="5" xfId="0" applyNumberFormat="1" applyFont="1" applyFill="1" applyBorder="1"/>
    <xf numFmtId="0" fontId="28" fillId="0" borderId="2" xfId="0" applyFont="1" applyBorder="1" applyAlignment="1"/>
    <xf numFmtId="0" fontId="28" fillId="0" borderId="2" xfId="0" applyFont="1" applyBorder="1" applyAlignment="1">
      <alignment horizontal="left" wrapText="1"/>
    </xf>
    <xf numFmtId="44" fontId="26" fillId="6" borderId="2" xfId="0" applyNumberFormat="1" applyFont="1" applyFill="1" applyBorder="1" applyProtection="1">
      <protection locked="0"/>
    </xf>
    <xf numFmtId="0" fontId="28" fillId="0" borderId="0" xfId="0" applyFont="1" applyFill="1" applyBorder="1" applyAlignment="1" applyProtection="1">
      <protection locked="0"/>
    </xf>
    <xf numFmtId="0" fontId="28" fillId="0" borderId="0" xfId="0" applyFont="1" applyFill="1" applyBorder="1" applyAlignment="1"/>
    <xf numFmtId="14" fontId="28" fillId="0" borderId="0" xfId="0" applyNumberFormat="1" applyFont="1" applyFill="1" applyBorder="1" applyAlignment="1" applyProtection="1">
      <alignment horizontal="center"/>
      <protection locked="0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0" xfId="0" applyBorder="1"/>
    <xf numFmtId="0" fontId="0" fillId="0" borderId="46" xfId="0" applyBorder="1"/>
    <xf numFmtId="0" fontId="26" fillId="0" borderId="0" xfId="0" applyFont="1" applyBorder="1"/>
    <xf numFmtId="0" fontId="28" fillId="0" borderId="0" xfId="0" applyFon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11" borderId="0" xfId="0" applyFill="1"/>
    <xf numFmtId="14" fontId="0" fillId="11" borderId="0" xfId="0" applyNumberFormat="1" applyFill="1"/>
    <xf numFmtId="0" fontId="0" fillId="11" borderId="0" xfId="0" applyFill="1" applyAlignment="1">
      <alignment wrapText="1"/>
    </xf>
    <xf numFmtId="0" fontId="0" fillId="11" borderId="0" xfId="0" applyFill="1" applyBorder="1"/>
    <xf numFmtId="0" fontId="26" fillId="11" borderId="0" xfId="0" applyFont="1" applyFill="1"/>
    <xf numFmtId="0" fontId="26" fillId="11" borderId="0" xfId="0" applyFont="1" applyFill="1" applyAlignment="1">
      <alignment wrapText="1"/>
    </xf>
    <xf numFmtId="0" fontId="26" fillId="11" borderId="0" xfId="0" applyFont="1" applyFill="1" applyBorder="1"/>
    <xf numFmtId="0" fontId="26" fillId="11" borderId="0" xfId="0" applyFont="1" applyFill="1" applyAlignment="1"/>
    <xf numFmtId="0" fontId="26" fillId="11" borderId="0" xfId="0" applyFont="1" applyFill="1" applyAlignment="1">
      <alignment vertical="top" wrapText="1"/>
    </xf>
    <xf numFmtId="14" fontId="26" fillId="11" borderId="0" xfId="0" applyNumberFormat="1" applyFont="1" applyFill="1"/>
    <xf numFmtId="0" fontId="29" fillId="11" borderId="0" xfId="0" applyFont="1" applyFill="1"/>
    <xf numFmtId="14" fontId="29" fillId="11" borderId="0" xfId="0" applyNumberFormat="1" applyFont="1" applyFill="1"/>
    <xf numFmtId="0" fontId="29" fillId="11" borderId="0" xfId="0" applyFont="1" applyFill="1" applyAlignment="1">
      <alignment wrapText="1"/>
    </xf>
    <xf numFmtId="0" fontId="29" fillId="11" borderId="0" xfId="0" applyFont="1" applyFill="1" applyBorder="1"/>
    <xf numFmtId="0" fontId="0" fillId="0" borderId="42" xfId="0" applyBorder="1" applyAlignment="1">
      <alignment vertical="center"/>
    </xf>
    <xf numFmtId="0" fontId="0" fillId="0" borderId="45" xfId="0" applyBorder="1" applyAlignment="1">
      <alignment vertical="center"/>
    </xf>
    <xf numFmtId="0" fontId="28" fillId="0" borderId="0" xfId="0" applyFont="1" applyBorder="1" applyAlignment="1">
      <alignment horizontal="left" wrapText="1"/>
    </xf>
    <xf numFmtId="0" fontId="28" fillId="0" borderId="46" xfId="0" applyFont="1" applyBorder="1" applyAlignment="1">
      <alignment horizontal="left" wrapText="1"/>
    </xf>
    <xf numFmtId="0" fontId="0" fillId="0" borderId="47" xfId="0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25" fillId="0" borderId="45" xfId="0" applyFont="1" applyBorder="1" applyAlignment="1">
      <alignment vertical="center"/>
    </xf>
    <xf numFmtId="0" fontId="28" fillId="0" borderId="46" xfId="0" applyFont="1" applyBorder="1" applyAlignment="1">
      <alignment vertical="center"/>
    </xf>
    <xf numFmtId="0" fontId="0" fillId="11" borderId="0" xfId="0" applyFill="1" applyAlignment="1">
      <alignment vertical="center"/>
    </xf>
    <xf numFmtId="0" fontId="25" fillId="11" borderId="0" xfId="0" applyFont="1" applyFill="1" applyAlignment="1">
      <alignment vertical="center"/>
    </xf>
    <xf numFmtId="0" fontId="0" fillId="11" borderId="0" xfId="0" applyFill="1" applyAlignment="1">
      <alignment horizontal="center" vertical="center"/>
    </xf>
    <xf numFmtId="16" fontId="0" fillId="11" borderId="0" xfId="0" applyNumberFormat="1" applyFill="1" applyAlignment="1">
      <alignment vertical="center"/>
    </xf>
    <xf numFmtId="0" fontId="30" fillId="0" borderId="0" xfId="0" applyFont="1" applyBorder="1"/>
    <xf numFmtId="0" fontId="31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5" fillId="0" borderId="42" xfId="0" applyFont="1" applyBorder="1"/>
    <xf numFmtId="0" fontId="25" fillId="0" borderId="45" xfId="0" applyFont="1" applyBorder="1"/>
    <xf numFmtId="0" fontId="25" fillId="0" borderId="0" xfId="0" applyFont="1" applyBorder="1" applyAlignment="1">
      <alignment horizontal="center"/>
    </xf>
    <xf numFmtId="0" fontId="25" fillId="11" borderId="0" xfId="0" applyFont="1" applyFill="1"/>
    <xf numFmtId="0" fontId="11" fillId="11" borderId="0" xfId="0" applyFont="1" applyFill="1"/>
    <xf numFmtId="0" fontId="25" fillId="11" borderId="0" xfId="0" applyFont="1" applyFill="1" applyAlignment="1">
      <alignment horizontal="center"/>
    </xf>
    <xf numFmtId="0" fontId="25" fillId="11" borderId="0" xfId="0" applyFont="1" applyFill="1" applyAlignment="1">
      <alignment horizontal="center" vertical="center"/>
    </xf>
    <xf numFmtId="0" fontId="25" fillId="10" borderId="42" xfId="0" applyFont="1" applyFill="1" applyBorder="1" applyAlignment="1">
      <alignment vertical="center"/>
    </xf>
    <xf numFmtId="0" fontId="25" fillId="10" borderId="45" xfId="0" applyFont="1" applyFill="1" applyBorder="1" applyAlignment="1">
      <alignment vertical="center"/>
    </xf>
    <xf numFmtId="0" fontId="25" fillId="10" borderId="46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justify"/>
    </xf>
    <xf numFmtId="0" fontId="25" fillId="10" borderId="2" xfId="0" applyFont="1" applyFill="1" applyBorder="1" applyAlignment="1">
      <alignment horizontal="justify" vertical="center"/>
    </xf>
    <xf numFmtId="0" fontId="25" fillId="10" borderId="0" xfId="0" applyFont="1" applyFill="1" applyBorder="1" applyAlignment="1">
      <alignment vertical="center"/>
    </xf>
    <xf numFmtId="0" fontId="25" fillId="10" borderId="0" xfId="0" applyFont="1" applyFill="1" applyBorder="1" applyAlignment="1">
      <alignment horizontal="center" vertical="center"/>
    </xf>
    <xf numFmtId="0" fontId="25" fillId="10" borderId="47" xfId="0" applyFont="1" applyFill="1" applyBorder="1" applyAlignment="1">
      <alignment vertical="center"/>
    </xf>
    <xf numFmtId="0" fontId="26" fillId="11" borderId="0" xfId="0" applyFont="1" applyFill="1" applyAlignment="1">
      <alignment horizontal="center"/>
    </xf>
    <xf numFmtId="2" fontId="26" fillId="11" borderId="0" xfId="0" applyNumberFormat="1" applyFont="1" applyFill="1" applyAlignment="1">
      <alignment horizontal="center"/>
    </xf>
    <xf numFmtId="0" fontId="32" fillId="11" borderId="0" xfId="0" applyFont="1" applyFill="1" applyBorder="1"/>
    <xf numFmtId="0" fontId="26" fillId="11" borderId="0" xfId="0" applyFont="1" applyFill="1" applyAlignment="1">
      <alignment horizontal="center" wrapText="1"/>
    </xf>
    <xf numFmtId="0" fontId="26" fillId="10" borderId="45" xfId="0" applyFont="1" applyFill="1" applyBorder="1"/>
    <xf numFmtId="0" fontId="26" fillId="10" borderId="4" xfId="0" applyFont="1" applyFill="1" applyBorder="1" applyAlignment="1">
      <alignment horizontal="left"/>
    </xf>
    <xf numFmtId="0" fontId="26" fillId="10" borderId="0" xfId="0" applyFont="1" applyFill="1" applyBorder="1" applyAlignment="1">
      <alignment horizontal="left" indent="7"/>
    </xf>
    <xf numFmtId="0" fontId="0" fillId="10" borderId="42" xfId="0" applyFill="1" applyBorder="1"/>
    <xf numFmtId="0" fontId="0" fillId="10" borderId="43" xfId="0" applyFill="1" applyBorder="1"/>
    <xf numFmtId="0" fontId="0" fillId="10" borderId="44" xfId="0" applyFill="1" applyBorder="1"/>
    <xf numFmtId="0" fontId="0" fillId="10" borderId="45" xfId="0" applyFill="1" applyBorder="1"/>
    <xf numFmtId="0" fontId="0" fillId="10" borderId="0" xfId="0" applyFill="1" applyBorder="1"/>
    <xf numFmtId="0" fontId="0" fillId="10" borderId="46" xfId="0" applyFill="1" applyBorder="1"/>
    <xf numFmtId="0" fontId="26" fillId="10" borderId="3" xfId="0" applyFont="1" applyFill="1" applyBorder="1" applyAlignment="1">
      <alignment horizontal="left"/>
    </xf>
    <xf numFmtId="0" fontId="26" fillId="10" borderId="50" xfId="0" applyFont="1" applyFill="1" applyBorder="1" applyAlignment="1"/>
    <xf numFmtId="0" fontId="26" fillId="10" borderId="51" xfId="0" applyFont="1" applyFill="1" applyBorder="1" applyAlignment="1"/>
    <xf numFmtId="0" fontId="33" fillId="10" borderId="4" xfId="0" applyFont="1" applyFill="1" applyBorder="1" applyAlignment="1" applyProtection="1"/>
    <xf numFmtId="0" fontId="26" fillId="10" borderId="4" xfId="0" applyFont="1" applyFill="1" applyBorder="1" applyAlignment="1"/>
    <xf numFmtId="0" fontId="26" fillId="10" borderId="4" xfId="0" applyFont="1" applyFill="1" applyBorder="1" applyAlignment="1" applyProtection="1"/>
    <xf numFmtId="14" fontId="26" fillId="10" borderId="4" xfId="0" applyNumberFormat="1" applyFont="1" applyFill="1" applyBorder="1" applyAlignment="1" applyProtection="1"/>
    <xf numFmtId="0" fontId="33" fillId="10" borderId="3" xfId="0" applyFont="1" applyFill="1" applyBorder="1" applyAlignment="1">
      <alignment horizontal="left"/>
    </xf>
    <xf numFmtId="0" fontId="34" fillId="10" borderId="3" xfId="0" applyFont="1" applyFill="1" applyBorder="1" applyAlignment="1">
      <alignment horizontal="left"/>
    </xf>
    <xf numFmtId="0" fontId="26" fillId="10" borderId="3" xfId="0" applyFont="1" applyFill="1" applyBorder="1" applyAlignment="1">
      <alignment wrapText="1"/>
    </xf>
    <xf numFmtId="0" fontId="26" fillId="10" borderId="50" xfId="0" applyFont="1" applyFill="1" applyBorder="1" applyAlignment="1">
      <alignment wrapText="1"/>
    </xf>
    <xf numFmtId="0" fontId="34" fillId="10" borderId="4" xfId="0" applyFont="1" applyFill="1" applyBorder="1" applyAlignment="1">
      <alignment horizontal="left"/>
    </xf>
    <xf numFmtId="0" fontId="26" fillId="10" borderId="4" xfId="0" applyFont="1" applyFill="1" applyBorder="1" applyAlignment="1">
      <alignment wrapText="1"/>
    </xf>
    <xf numFmtId="0" fontId="26" fillId="10" borderId="51" xfId="0" applyFont="1" applyFill="1" applyBorder="1" applyAlignment="1">
      <alignment wrapText="1"/>
    </xf>
    <xf numFmtId="0" fontId="26" fillId="10" borderId="4" xfId="0" applyFont="1" applyFill="1" applyBorder="1" applyAlignment="1">
      <alignment horizontal="left" wrapText="1"/>
    </xf>
    <xf numFmtId="0" fontId="26" fillId="10" borderId="51" xfId="0" applyFont="1" applyFill="1" applyBorder="1" applyAlignment="1">
      <alignment horizontal="left" wrapText="1"/>
    </xf>
    <xf numFmtId="0" fontId="34" fillId="10" borderId="0" xfId="0" applyFont="1" applyFill="1" applyBorder="1" applyAlignment="1">
      <alignment horizontal="left"/>
    </xf>
    <xf numFmtId="0" fontId="26" fillId="10" borderId="0" xfId="0" applyFont="1" applyFill="1" applyBorder="1" applyAlignment="1">
      <alignment horizontal="left" wrapText="1"/>
    </xf>
    <xf numFmtId="0" fontId="26" fillId="10" borderId="46" xfId="0" applyFont="1" applyFill="1" applyBorder="1" applyAlignment="1">
      <alignment horizontal="left" wrapText="1"/>
    </xf>
    <xf numFmtId="0" fontId="28" fillId="10" borderId="0" xfId="0" applyFont="1" applyFill="1" applyBorder="1"/>
    <xf numFmtId="0" fontId="0" fillId="10" borderId="47" xfId="0" applyFill="1" applyBorder="1"/>
    <xf numFmtId="0" fontId="0" fillId="10" borderId="48" xfId="0" applyFill="1" applyBorder="1"/>
    <xf numFmtId="0" fontId="0" fillId="10" borderId="49" xfId="0" applyFill="1" applyBorder="1"/>
    <xf numFmtId="0" fontId="35" fillId="6" borderId="2" xfId="0" applyFont="1" applyFill="1" applyBorder="1" applyAlignment="1">
      <alignment horizontal="justify" vertical="center"/>
    </xf>
    <xf numFmtId="0" fontId="35" fillId="8" borderId="2" xfId="0" applyFont="1" applyFill="1" applyBorder="1" applyAlignment="1">
      <alignment horizontal="justify" vertical="center" wrapText="1"/>
    </xf>
    <xf numFmtId="0" fontId="36" fillId="12" borderId="2" xfId="0" applyFont="1" applyFill="1" applyBorder="1" applyAlignment="1">
      <alignment horizontal="justify" vertical="center"/>
    </xf>
    <xf numFmtId="0" fontId="35" fillId="8" borderId="2" xfId="0" applyFont="1" applyFill="1" applyBorder="1" applyAlignment="1">
      <alignment horizontal="justify" vertical="center"/>
    </xf>
    <xf numFmtId="0" fontId="26" fillId="0" borderId="0" xfId="0" applyFont="1" applyBorder="1" applyAlignment="1">
      <alignment horizontal="justify" vertical="top" wrapText="1"/>
    </xf>
    <xf numFmtId="0" fontId="25" fillId="0" borderId="0" xfId="0" applyFont="1" applyBorder="1" applyAlignment="1">
      <alignment horizontal="justify"/>
    </xf>
    <xf numFmtId="0" fontId="30" fillId="0" borderId="0" xfId="0" applyFont="1" applyAlignment="1">
      <alignment vertical="top" wrapText="1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2" fontId="26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10" borderId="48" xfId="0" applyFont="1" applyFill="1" applyBorder="1" applyAlignment="1">
      <alignment vertical="center"/>
    </xf>
    <xf numFmtId="0" fontId="25" fillId="10" borderId="49" xfId="0" applyFont="1" applyFill="1" applyBorder="1" applyAlignment="1">
      <alignment vertical="center"/>
    </xf>
    <xf numFmtId="0" fontId="26" fillId="0" borderId="0" xfId="0" applyFont="1" applyFill="1"/>
    <xf numFmtId="14" fontId="26" fillId="0" borderId="0" xfId="0" applyNumberFormat="1" applyFont="1" applyFill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/>
    </xf>
    <xf numFmtId="0" fontId="32" fillId="0" borderId="0" xfId="0" applyFont="1" applyFill="1" applyBorder="1"/>
    <xf numFmtId="0" fontId="38" fillId="0" borderId="6" xfId="0" applyFont="1" applyBorder="1"/>
    <xf numFmtId="0" fontId="26" fillId="0" borderId="6" xfId="0" applyFont="1" applyBorder="1"/>
    <xf numFmtId="0" fontId="26" fillId="0" borderId="6" xfId="0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0" fontId="39" fillId="0" borderId="7" xfId="0" applyFont="1" applyBorder="1"/>
    <xf numFmtId="0" fontId="32" fillId="0" borderId="7" xfId="0" applyFont="1" applyBorder="1" applyAlignment="1">
      <alignment horizontal="right" vertical="top"/>
    </xf>
    <xf numFmtId="0" fontId="40" fillId="0" borderId="0" xfId="0" applyFont="1" applyBorder="1"/>
    <xf numFmtId="0" fontId="2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/>
    </xf>
    <xf numFmtId="0" fontId="27" fillId="8" borderId="8" xfId="0" applyFon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44" fontId="28" fillId="0" borderId="2" xfId="2" applyFont="1" applyFill="1" applyBorder="1" applyAlignment="1" applyProtection="1">
      <alignment horizontal="center" vertical="center" wrapText="1"/>
      <protection locked="0"/>
    </xf>
    <xf numFmtId="44" fontId="28" fillId="0" borderId="9" xfId="2" applyFont="1" applyFill="1" applyBorder="1" applyAlignment="1" applyProtection="1">
      <alignment horizontal="center" vertical="center"/>
      <protection locked="0"/>
    </xf>
    <xf numFmtId="44" fontId="28" fillId="0" borderId="10" xfId="2" applyFont="1" applyFill="1" applyBorder="1" applyAlignment="1" applyProtection="1">
      <alignment horizontal="center" vertical="center"/>
      <protection locked="0"/>
    </xf>
    <xf numFmtId="0" fontId="41" fillId="0" borderId="0" xfId="0" applyFont="1" applyBorder="1" applyAlignment="1">
      <alignment horizontal="left" vertical="center" wrapText="1"/>
    </xf>
    <xf numFmtId="44" fontId="35" fillId="7" borderId="2" xfId="0" applyNumberFormat="1" applyFont="1" applyFill="1" applyBorder="1" applyAlignment="1" applyProtection="1">
      <alignment horizontal="center" vertical="center" wrapText="1"/>
    </xf>
    <xf numFmtId="44" fontId="0" fillId="8" borderId="2" xfId="0" applyNumberFormat="1" applyFill="1" applyBorder="1" applyAlignment="1" applyProtection="1">
      <alignment horizontal="center" vertical="center"/>
    </xf>
    <xf numFmtId="44" fontId="0" fillId="10" borderId="2" xfId="0" applyNumberFormat="1" applyFill="1" applyBorder="1" applyAlignment="1" applyProtection="1">
      <alignment horizontal="center" vertical="center" wrapText="1"/>
    </xf>
    <xf numFmtId="44" fontId="0" fillId="10" borderId="2" xfId="0" applyNumberFormat="1" applyFont="1" applyFill="1" applyBorder="1" applyAlignment="1" applyProtection="1">
      <alignment horizontal="center" vertical="center" wrapText="1"/>
    </xf>
    <xf numFmtId="44" fontId="0" fillId="0" borderId="11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Border="1" applyAlignment="1" applyProtection="1">
      <alignment horizontal="center" vertical="center" wrapText="1"/>
    </xf>
    <xf numFmtId="44" fontId="0" fillId="0" borderId="9" xfId="0" applyNumberFormat="1" applyFont="1" applyFill="1" applyBorder="1" applyAlignment="1" applyProtection="1">
      <alignment horizontal="center" vertical="center" wrapText="1"/>
    </xf>
    <xf numFmtId="44" fontId="0" fillId="0" borderId="10" xfId="0" applyNumberFormat="1" applyFont="1" applyBorder="1" applyAlignment="1" applyProtection="1">
      <alignment horizontal="center" vertical="center" wrapText="1"/>
    </xf>
    <xf numFmtId="44" fontId="0" fillId="0" borderId="13" xfId="0" applyNumberFormat="1" applyFont="1" applyFill="1" applyBorder="1" applyAlignment="1" applyProtection="1">
      <alignment horizontal="center" vertical="center" wrapText="1"/>
    </xf>
    <xf numFmtId="44" fontId="0" fillId="0" borderId="14" xfId="0" applyNumberFormat="1" applyFont="1" applyBorder="1" applyAlignment="1" applyProtection="1">
      <alignment horizontal="center" vertical="center" wrapText="1"/>
    </xf>
    <xf numFmtId="44" fontId="0" fillId="0" borderId="2" xfId="0" applyNumberFormat="1" applyFont="1" applyFill="1" applyBorder="1" applyAlignment="1" applyProtection="1">
      <alignment horizontal="center" vertical="center"/>
    </xf>
    <xf numFmtId="44" fontId="0" fillId="0" borderId="2" xfId="0" applyNumberFormat="1" applyFont="1" applyBorder="1" applyAlignment="1" applyProtection="1">
      <alignment horizontal="center" vertical="center"/>
    </xf>
    <xf numFmtId="44" fontId="0" fillId="7" borderId="2" xfId="0" applyNumberFormat="1" applyFill="1" applyBorder="1" applyAlignment="1" applyProtection="1">
      <alignment horizontal="center" vertical="center"/>
    </xf>
    <xf numFmtId="44" fontId="0" fillId="9" borderId="2" xfId="0" applyNumberFormat="1" applyFont="1" applyFill="1" applyBorder="1" applyAlignment="1" applyProtection="1">
      <alignment horizontal="center" vertical="center"/>
    </xf>
    <xf numFmtId="14" fontId="28" fillId="6" borderId="4" xfId="0" applyNumberFormat="1" applyFont="1" applyFill="1" applyBorder="1" applyAlignment="1">
      <alignment horizontal="center"/>
    </xf>
    <xf numFmtId="44" fontId="28" fillId="10" borderId="2" xfId="2" applyFont="1" applyFill="1" applyBorder="1" applyAlignment="1" applyProtection="1">
      <alignment horizontal="center" vertical="center" wrapText="1"/>
      <protection locked="0"/>
    </xf>
    <xf numFmtId="44" fontId="28" fillId="10" borderId="9" xfId="2" applyFont="1" applyFill="1" applyBorder="1" applyAlignment="1" applyProtection="1">
      <alignment horizontal="center" vertical="center"/>
      <protection locked="0"/>
    </xf>
    <xf numFmtId="44" fontId="26" fillId="0" borderId="2" xfId="0" applyNumberFormat="1" applyFont="1" applyBorder="1" applyProtection="1">
      <protection locked="0"/>
    </xf>
    <xf numFmtId="0" fontId="28" fillId="0" borderId="0" xfId="0" applyFont="1" applyBorder="1" applyProtection="1"/>
    <xf numFmtId="0" fontId="42" fillId="0" borderId="15" xfId="0" quotePrefix="1" applyFont="1" applyBorder="1" applyAlignment="1" applyProtection="1">
      <alignment horizontal="right"/>
    </xf>
    <xf numFmtId="10" fontId="27" fillId="5" borderId="2" xfId="3" applyNumberFormat="1" applyFont="1" applyFill="1" applyBorder="1" applyAlignment="1" applyProtection="1">
      <alignment horizontal="right"/>
    </xf>
    <xf numFmtId="0" fontId="28" fillId="0" borderId="0" xfId="0" applyFont="1" applyBorder="1" applyAlignment="1" applyProtection="1">
      <alignment horizontal="left" wrapText="1"/>
    </xf>
    <xf numFmtId="44" fontId="27" fillId="3" borderId="2" xfId="0" applyNumberFormat="1" applyFont="1" applyFill="1" applyBorder="1" applyProtection="1"/>
    <xf numFmtId="0" fontId="28" fillId="0" borderId="2" xfId="0" applyFont="1" applyBorder="1" applyAlignment="1" applyProtection="1">
      <alignment horizontal="justify" vertical="center"/>
      <protection locked="0"/>
    </xf>
    <xf numFmtId="0" fontId="25" fillId="0" borderId="2" xfId="0" applyFont="1" applyBorder="1" applyAlignment="1" applyProtection="1">
      <alignment horizontal="justify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 applyProtection="1">
      <alignment horizontal="justify" vertical="center"/>
      <protection locked="0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43" fillId="0" borderId="2" xfId="0" applyFont="1" applyBorder="1" applyAlignment="1" applyProtection="1">
      <alignment vertical="center"/>
      <protection locked="0"/>
    </xf>
    <xf numFmtId="0" fontId="28" fillId="13" borderId="2" xfId="0" applyFont="1" applyFill="1" applyBorder="1" applyAlignment="1" applyProtection="1">
      <alignment horizontal="justify" vertical="center"/>
      <protection locked="0"/>
    </xf>
    <xf numFmtId="0" fontId="43" fillId="13" borderId="2" xfId="0" applyFont="1" applyFill="1" applyBorder="1" applyAlignment="1" applyProtection="1">
      <alignment vertical="center"/>
      <protection locked="0"/>
    </xf>
    <xf numFmtId="0" fontId="25" fillId="13" borderId="2" xfId="0" applyFont="1" applyFill="1" applyBorder="1" applyAlignment="1" applyProtection="1">
      <alignment horizontal="justify" vertical="center"/>
      <protection locked="0"/>
    </xf>
    <xf numFmtId="0" fontId="26" fillId="0" borderId="0" xfId="0" applyFont="1" applyBorder="1" applyAlignment="1">
      <alignment wrapText="1"/>
    </xf>
    <xf numFmtId="2" fontId="26" fillId="0" borderId="16" xfId="0" applyNumberFormat="1" applyFont="1" applyBorder="1" applyAlignment="1"/>
    <xf numFmtId="0" fontId="26" fillId="10" borderId="4" xfId="0" applyFont="1" applyFill="1" applyBorder="1" applyAlignment="1">
      <alignment horizontal="right"/>
    </xf>
    <xf numFmtId="14" fontId="26" fillId="10" borderId="51" xfId="0" applyNumberFormat="1" applyFont="1" applyFill="1" applyBorder="1" applyAlignment="1" applyProtection="1">
      <alignment horizontal="center"/>
    </xf>
    <xf numFmtId="44" fontId="28" fillId="0" borderId="0" xfId="2" applyFont="1" applyFill="1" applyBorder="1" applyAlignment="1" applyProtection="1">
      <alignment horizontal="center" vertical="center"/>
      <protection locked="0"/>
    </xf>
    <xf numFmtId="44" fontId="0" fillId="0" borderId="0" xfId="0" applyNumberFormat="1" applyFont="1" applyFill="1" applyBorder="1" applyAlignment="1" applyProtection="1">
      <alignment horizontal="center" vertical="center"/>
    </xf>
    <xf numFmtId="10" fontId="26" fillId="0" borderId="2" xfId="0" applyNumberFormat="1" applyFont="1" applyBorder="1"/>
    <xf numFmtId="10" fontId="27" fillId="4" borderId="2" xfId="1" applyNumberFormat="1" applyFont="1" applyFill="1" applyBorder="1" applyProtection="1"/>
    <xf numFmtId="44" fontId="0" fillId="0" borderId="9" xfId="0" applyNumberFormat="1" applyFont="1" applyBorder="1" applyAlignment="1" applyProtection="1">
      <alignment horizontal="center" vertical="center" wrapText="1"/>
      <protection locked="0"/>
    </xf>
    <xf numFmtId="44" fontId="0" fillId="0" borderId="10" xfId="0" applyNumberFormat="1" applyFont="1" applyBorder="1" applyAlignment="1" applyProtection="1">
      <alignment horizontal="center" vertical="center" wrapText="1"/>
      <protection locked="0"/>
    </xf>
    <xf numFmtId="44" fontId="0" fillId="0" borderId="9" xfId="0" applyNumberFormat="1" applyFont="1" applyBorder="1" applyAlignment="1" applyProtection="1">
      <alignment horizontal="center" vertical="center"/>
      <protection locked="0"/>
    </xf>
    <xf numFmtId="44" fontId="0" fillId="0" borderId="10" xfId="0" applyNumberFormat="1" applyFont="1" applyBorder="1" applyAlignment="1" applyProtection="1">
      <alignment horizontal="center" vertical="center"/>
      <protection locked="0"/>
    </xf>
    <xf numFmtId="4" fontId="25" fillId="11" borderId="0" xfId="0" applyNumberFormat="1" applyFont="1" applyFill="1"/>
    <xf numFmtId="4" fontId="25" fillId="0" borderId="0" xfId="0" applyNumberFormat="1" applyFont="1"/>
    <xf numFmtId="2" fontId="25" fillId="0" borderId="2" xfId="0" applyNumberFormat="1" applyFont="1" applyBorder="1" applyAlignment="1" applyProtection="1">
      <alignment horizontal="center" vertical="center"/>
      <protection locked="0"/>
    </xf>
    <xf numFmtId="0" fontId="0" fillId="0" borderId="42" xfId="0" applyFont="1" applyBorder="1"/>
    <xf numFmtId="0" fontId="0" fillId="0" borderId="43" xfId="0" applyFont="1" applyBorder="1"/>
    <xf numFmtId="0" fontId="0" fillId="0" borderId="44" xfId="0" applyFont="1" applyBorder="1"/>
    <xf numFmtId="0" fontId="0" fillId="0" borderId="45" xfId="0" applyFont="1" applyBorder="1"/>
    <xf numFmtId="0" fontId="0" fillId="0" borderId="0" xfId="0" applyFont="1" applyBorder="1"/>
    <xf numFmtId="0" fontId="0" fillId="0" borderId="46" xfId="0" applyFont="1" applyBorder="1"/>
    <xf numFmtId="0" fontId="14" fillId="0" borderId="45" xfId="0" applyFont="1" applyBorder="1"/>
    <xf numFmtId="0" fontId="0" fillId="6" borderId="4" xfId="0" applyFont="1" applyFill="1" applyBorder="1" applyAlignment="1">
      <alignment horizontal="left"/>
    </xf>
    <xf numFmtId="0" fontId="0" fillId="6" borderId="4" xfId="0" applyFont="1" applyFill="1" applyBorder="1" applyAlignment="1">
      <alignment horizontal="left" vertical="top"/>
    </xf>
    <xf numFmtId="167" fontId="0" fillId="0" borderId="4" xfId="0" applyNumberFormat="1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/>
    <xf numFmtId="0" fontId="0" fillId="6" borderId="51" xfId="0" applyFont="1" applyFill="1" applyBorder="1" applyAlignment="1"/>
    <xf numFmtId="14" fontId="0" fillId="0" borderId="3" xfId="0" applyNumberFormat="1" applyFont="1" applyFill="1" applyBorder="1" applyAlignment="1" applyProtection="1">
      <alignment wrapText="1"/>
      <protection locked="0"/>
    </xf>
    <xf numFmtId="14" fontId="0" fillId="6" borderId="4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left" indent="7"/>
    </xf>
    <xf numFmtId="0" fontId="0" fillId="0" borderId="17" xfId="0" applyFont="1" applyBorder="1" applyAlignment="1"/>
    <xf numFmtId="0" fontId="0" fillId="0" borderId="52" xfId="0" applyFont="1" applyBorder="1" applyAlignment="1"/>
    <xf numFmtId="0" fontId="44" fillId="6" borderId="3" xfId="0" applyFont="1" applyFill="1" applyBorder="1" applyAlignment="1">
      <alignment horizontal="left"/>
    </xf>
    <xf numFmtId="0" fontId="44" fillId="6" borderId="4" xfId="0" applyFont="1" applyFill="1" applyBorder="1" applyAlignment="1">
      <alignment horizontal="left"/>
    </xf>
    <xf numFmtId="0" fontId="0" fillId="0" borderId="4" xfId="0" applyFont="1" applyFill="1" applyBorder="1" applyAlignment="1" applyProtection="1">
      <alignment wrapText="1"/>
      <protection locked="0"/>
    </xf>
    <xf numFmtId="0" fontId="0" fillId="6" borderId="4" xfId="0" applyFont="1" applyFill="1" applyBorder="1" applyAlignment="1">
      <alignment wrapText="1"/>
    </xf>
    <xf numFmtId="0" fontId="0" fillId="6" borderId="51" xfId="0" applyFont="1" applyFill="1" applyBorder="1" applyAlignment="1">
      <alignment wrapText="1"/>
    </xf>
    <xf numFmtId="0" fontId="0" fillId="6" borderId="4" xfId="0" applyFont="1" applyFill="1" applyBorder="1" applyAlignment="1">
      <alignment horizontal="left" wrapText="1"/>
    </xf>
    <xf numFmtId="0" fontId="0" fillId="6" borderId="51" xfId="0" applyFont="1" applyFill="1" applyBorder="1" applyAlignment="1">
      <alignment horizontal="left" wrapText="1"/>
    </xf>
    <xf numFmtId="0" fontId="44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46" xfId="0" applyFont="1" applyBorder="1" applyAlignment="1">
      <alignment horizontal="left" wrapText="1"/>
    </xf>
    <xf numFmtId="0" fontId="25" fillId="0" borderId="45" xfId="0" applyFont="1" applyBorder="1" applyProtection="1"/>
    <xf numFmtId="0" fontId="25" fillId="0" borderId="0" xfId="0" applyFont="1" applyBorder="1" applyAlignment="1" applyProtection="1">
      <alignment horizontal="justify"/>
    </xf>
    <xf numFmtId="0" fontId="25" fillId="0" borderId="0" xfId="0" applyFont="1" applyBorder="1" applyAlignment="1" applyProtection="1">
      <alignment horizontal="center"/>
    </xf>
    <xf numFmtId="4" fontId="25" fillId="0" borderId="0" xfId="0" applyNumberFormat="1" applyFont="1" applyBorder="1" applyAlignment="1" applyProtection="1">
      <alignment horizontal="justify"/>
    </xf>
    <xf numFmtId="0" fontId="25" fillId="0" borderId="46" xfId="0" applyFont="1" applyBorder="1" applyProtection="1"/>
    <xf numFmtId="0" fontId="28" fillId="6" borderId="3" xfId="0" applyFont="1" applyFill="1" applyBorder="1" applyAlignment="1" applyProtection="1"/>
    <xf numFmtId="4" fontId="28" fillId="0" borderId="0" xfId="0" applyNumberFormat="1" applyFont="1" applyFill="1" applyBorder="1" applyAlignment="1" applyProtection="1"/>
    <xf numFmtId="0" fontId="28" fillId="6" borderId="4" xfId="0" applyFont="1" applyFill="1" applyBorder="1" applyAlignment="1" applyProtection="1"/>
    <xf numFmtId="0" fontId="28" fillId="6" borderId="4" xfId="0" applyFont="1" applyFill="1" applyBorder="1" applyAlignment="1" applyProtection="1">
      <alignment horizontal="center"/>
    </xf>
    <xf numFmtId="14" fontId="28" fillId="6" borderId="4" xfId="0" applyNumberFormat="1" applyFont="1" applyFill="1" applyBorder="1" applyAlignment="1" applyProtection="1">
      <alignment horizontal="center"/>
    </xf>
    <xf numFmtId="14" fontId="28" fillId="6" borderId="4" xfId="0" applyNumberFormat="1" applyFont="1" applyFill="1" applyBorder="1" applyAlignment="1" applyProtection="1"/>
    <xf numFmtId="4" fontId="28" fillId="0" borderId="0" xfId="0" applyNumberFormat="1" applyFont="1" applyFill="1" applyBorder="1" applyAlignment="1" applyProtection="1">
      <alignment horizontal="center"/>
    </xf>
    <xf numFmtId="0" fontId="25" fillId="8" borderId="2" xfId="0" applyFont="1" applyFill="1" applyBorder="1" applyAlignment="1" applyProtection="1">
      <alignment horizontal="center" vertical="center" wrapText="1"/>
      <protection locked="0"/>
    </xf>
    <xf numFmtId="0" fontId="25" fillId="8" borderId="2" xfId="0" applyFont="1" applyFill="1" applyBorder="1" applyAlignment="1" applyProtection="1">
      <alignment horizontal="left" vertical="center" wrapText="1"/>
      <protection locked="0"/>
    </xf>
    <xf numFmtId="4" fontId="25" fillId="8" borderId="2" xfId="0" applyNumberFormat="1" applyFont="1" applyFill="1" applyBorder="1" applyAlignment="1" applyProtection="1">
      <alignment horizontal="center" vertical="center" wrapText="1"/>
      <protection locked="0"/>
    </xf>
    <xf numFmtId="4" fontId="25" fillId="8" borderId="53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" xfId="0" applyFont="1" applyFill="1" applyBorder="1" applyAlignment="1" applyProtection="1">
      <alignment horizontal="justify" vertical="center"/>
      <protection locked="0"/>
    </xf>
    <xf numFmtId="0" fontId="25" fillId="5" borderId="2" xfId="0" applyFont="1" applyFill="1" applyBorder="1" applyAlignment="1" applyProtection="1">
      <alignment horizontal="justify"/>
      <protection locked="0"/>
    </xf>
    <xf numFmtId="0" fontId="25" fillId="5" borderId="2" xfId="0" applyFont="1" applyFill="1" applyBorder="1" applyAlignment="1" applyProtection="1">
      <alignment horizontal="center" vertical="center"/>
      <protection locked="0"/>
    </xf>
    <xf numFmtId="4" fontId="25" fillId="5" borderId="2" xfId="0" applyNumberFormat="1" applyFont="1" applyFill="1" applyBorder="1" applyAlignment="1" applyProtection="1">
      <alignment horizontal="justify" vertical="center"/>
      <protection locked="0"/>
    </xf>
    <xf numFmtId="4" fontId="25" fillId="5" borderId="2" xfId="0" applyNumberFormat="1" applyFont="1" applyFill="1" applyBorder="1" applyAlignment="1" applyProtection="1">
      <alignment horizontal="center" vertical="center"/>
      <protection locked="0"/>
    </xf>
    <xf numFmtId="4" fontId="25" fillId="5" borderId="53" xfId="0" applyNumberFormat="1" applyFont="1" applyFill="1" applyBorder="1" applyAlignment="1" applyProtection="1">
      <alignment horizontal="center" vertical="center"/>
      <protection locked="0"/>
    </xf>
    <xf numFmtId="4" fontId="25" fillId="0" borderId="2" xfId="0" applyNumberFormat="1" applyFont="1" applyBorder="1" applyAlignment="1" applyProtection="1">
      <alignment horizontal="justify" vertical="center"/>
      <protection locked="0"/>
    </xf>
    <xf numFmtId="4" fontId="25" fillId="0" borderId="2" xfId="0" applyNumberFormat="1" applyFont="1" applyBorder="1" applyAlignment="1" applyProtection="1">
      <alignment horizontal="center" vertical="center"/>
      <protection locked="0"/>
    </xf>
    <xf numFmtId="4" fontId="25" fillId="0" borderId="53" xfId="0" applyNumberFormat="1" applyFont="1" applyBorder="1" applyAlignment="1" applyProtection="1">
      <alignment horizontal="center" vertical="center"/>
      <protection locked="0"/>
    </xf>
    <xf numFmtId="4" fontId="25" fillId="0" borderId="2" xfId="0" applyNumberFormat="1" applyFont="1" applyFill="1" applyBorder="1" applyAlignment="1" applyProtection="1">
      <alignment horizontal="justify" vertical="center"/>
      <protection locked="0"/>
    </xf>
    <xf numFmtId="4" fontId="25" fillId="0" borderId="53" xfId="0" applyNumberFormat="1" applyFont="1" applyFill="1" applyBorder="1" applyAlignment="1" applyProtection="1">
      <alignment horizontal="center" vertical="center"/>
      <protection locked="0"/>
    </xf>
    <xf numFmtId="0" fontId="43" fillId="5" borderId="2" xfId="0" applyFont="1" applyFill="1" applyBorder="1" applyAlignment="1" applyProtection="1">
      <alignment vertical="center"/>
      <protection locked="0"/>
    </xf>
    <xf numFmtId="0" fontId="25" fillId="8" borderId="2" xfId="0" applyFont="1" applyFill="1" applyBorder="1" applyAlignment="1" applyProtection="1">
      <alignment horizontal="justify" vertical="center"/>
      <protection locked="0"/>
    </xf>
    <xf numFmtId="0" fontId="25" fillId="8" borderId="2" xfId="0" applyFont="1" applyFill="1" applyBorder="1" applyAlignment="1" applyProtection="1">
      <alignment horizontal="center" vertical="center"/>
      <protection locked="0"/>
    </xf>
    <xf numFmtId="4" fontId="25" fillId="8" borderId="2" xfId="0" applyNumberFormat="1" applyFont="1" applyFill="1" applyBorder="1" applyAlignment="1" applyProtection="1">
      <alignment horizontal="justify" vertical="center"/>
      <protection locked="0"/>
    </xf>
    <xf numFmtId="4" fontId="25" fillId="8" borderId="2" xfId="0" applyNumberFormat="1" applyFont="1" applyFill="1" applyBorder="1" applyAlignment="1" applyProtection="1">
      <alignment horizontal="center" vertical="center"/>
      <protection locked="0"/>
    </xf>
    <xf numFmtId="4" fontId="25" fillId="8" borderId="53" xfId="0" applyNumberFormat="1" applyFont="1" applyFill="1" applyBorder="1" applyAlignment="1" applyProtection="1">
      <alignment horizontal="center" vertical="center"/>
      <protection locked="0"/>
    </xf>
    <xf numFmtId="0" fontId="25" fillId="7" borderId="2" xfId="0" applyFont="1" applyFill="1" applyBorder="1" applyAlignment="1" applyProtection="1">
      <alignment horizontal="justify" vertical="center"/>
      <protection locked="0"/>
    </xf>
    <xf numFmtId="0" fontId="25" fillId="7" borderId="2" xfId="0" applyFont="1" applyFill="1" applyBorder="1" applyAlignment="1" applyProtection="1">
      <alignment horizontal="center" vertical="center"/>
      <protection locked="0"/>
    </xf>
    <xf numFmtId="4" fontId="25" fillId="7" borderId="2" xfId="0" applyNumberFormat="1" applyFont="1" applyFill="1" applyBorder="1" applyAlignment="1" applyProtection="1">
      <alignment horizontal="justify" vertical="center"/>
      <protection locked="0"/>
    </xf>
    <xf numFmtId="4" fontId="25" fillId="7" borderId="2" xfId="0" applyNumberFormat="1" applyFont="1" applyFill="1" applyBorder="1" applyAlignment="1" applyProtection="1">
      <alignment horizontal="center" vertical="center"/>
      <protection locked="0"/>
    </xf>
    <xf numFmtId="4" fontId="25" fillId="7" borderId="53" xfId="0" applyNumberFormat="1" applyFont="1" applyFill="1" applyBorder="1" applyAlignment="1" applyProtection="1">
      <alignment horizontal="center" vertical="center"/>
      <protection locked="0"/>
    </xf>
    <xf numFmtId="0" fontId="35" fillId="14" borderId="2" xfId="0" applyFont="1" applyFill="1" applyBorder="1" applyAlignment="1" applyProtection="1">
      <alignment horizontal="justify" vertical="center"/>
      <protection locked="0"/>
    </xf>
    <xf numFmtId="0" fontId="45" fillId="14" borderId="2" xfId="0" applyFont="1" applyFill="1" applyBorder="1" applyAlignment="1" applyProtection="1">
      <alignment horizontal="justify" vertical="center"/>
      <protection locked="0"/>
    </xf>
    <xf numFmtId="0" fontId="45" fillId="14" borderId="2" xfId="0" applyFont="1" applyFill="1" applyBorder="1" applyAlignment="1" applyProtection="1">
      <alignment horizontal="center" vertical="center"/>
      <protection locked="0"/>
    </xf>
    <xf numFmtId="4" fontId="45" fillId="14" borderId="2" xfId="0" applyNumberFormat="1" applyFont="1" applyFill="1" applyBorder="1" applyAlignment="1" applyProtection="1">
      <alignment horizontal="justify" vertical="center"/>
      <protection locked="0"/>
    </xf>
    <xf numFmtId="4" fontId="45" fillId="14" borderId="2" xfId="0" applyNumberFormat="1" applyFont="1" applyFill="1" applyBorder="1" applyAlignment="1" applyProtection="1">
      <alignment horizontal="center" vertical="center"/>
      <protection locked="0"/>
    </xf>
    <xf numFmtId="4" fontId="45" fillId="14" borderId="53" xfId="0" applyNumberFormat="1" applyFont="1" applyFill="1" applyBorder="1" applyAlignment="1" applyProtection="1">
      <alignment horizontal="center" vertical="center"/>
      <protection locked="0"/>
    </xf>
    <xf numFmtId="4" fontId="25" fillId="0" borderId="0" xfId="0" applyNumberFormat="1" applyFont="1" applyBorder="1" applyAlignment="1" applyProtection="1">
      <alignment horizontal="left" wrapText="1"/>
    </xf>
    <xf numFmtId="0" fontId="26" fillId="0" borderId="0" xfId="0" applyFont="1" applyAlignment="1" applyProtection="1">
      <alignment vertical="top" wrapText="1"/>
    </xf>
    <xf numFmtId="4" fontId="26" fillId="0" borderId="0" xfId="0" applyNumberFormat="1" applyFont="1" applyAlignment="1" applyProtection="1">
      <alignment vertical="top" wrapText="1"/>
    </xf>
    <xf numFmtId="0" fontId="26" fillId="0" borderId="0" xfId="0" applyFont="1" applyAlignment="1" applyProtection="1">
      <alignment horizontal="right" vertical="top" wrapText="1"/>
    </xf>
    <xf numFmtId="0" fontId="26" fillId="0" borderId="0" xfId="0" applyFont="1" applyBorder="1" applyProtection="1"/>
    <xf numFmtId="0" fontId="26" fillId="0" borderId="0" xfId="0" applyFont="1" applyBorder="1" applyAlignment="1" applyProtection="1">
      <alignment wrapText="1"/>
    </xf>
    <xf numFmtId="4" fontId="26" fillId="0" borderId="0" xfId="0" applyNumberFormat="1" applyFont="1" applyBorder="1" applyAlignment="1" applyProtection="1">
      <alignment wrapText="1"/>
    </xf>
    <xf numFmtId="0" fontId="26" fillId="0" borderId="0" xfId="0" applyFont="1" applyBorder="1" applyAlignment="1" applyProtection="1">
      <alignment horizontal="right"/>
    </xf>
    <xf numFmtId="0" fontId="26" fillId="0" borderId="46" xfId="0" applyFont="1" applyBorder="1" applyProtection="1"/>
    <xf numFmtId="0" fontId="25" fillId="0" borderId="0" xfId="0" applyFont="1" applyBorder="1" applyProtection="1"/>
    <xf numFmtId="4" fontId="25" fillId="0" borderId="0" xfId="0" applyNumberFormat="1" applyFont="1" applyBorder="1" applyProtection="1"/>
    <xf numFmtId="0" fontId="41" fillId="0" borderId="0" xfId="0" applyFont="1" applyProtection="1"/>
    <xf numFmtId="0" fontId="25" fillId="0" borderId="45" xfId="0" applyFont="1" applyBorder="1" applyProtection="1">
      <protection locked="0"/>
    </xf>
    <xf numFmtId="0" fontId="25" fillId="11" borderId="0" xfId="0" applyFont="1" applyFill="1" applyProtection="1">
      <protection locked="0"/>
    </xf>
    <xf numFmtId="0" fontId="25" fillId="0" borderId="0" xfId="0" applyFont="1" applyProtection="1">
      <protection locked="0"/>
    </xf>
    <xf numFmtId="0" fontId="25" fillId="6" borderId="2" xfId="0" applyFont="1" applyFill="1" applyBorder="1" applyAlignment="1" applyProtection="1">
      <alignment horizontal="center" vertical="center" wrapText="1"/>
      <protection locked="0"/>
    </xf>
    <xf numFmtId="0" fontId="35" fillId="6" borderId="2" xfId="0" applyFont="1" applyFill="1" applyBorder="1" applyAlignment="1" applyProtection="1">
      <alignment horizontal="left" vertical="center" wrapText="1"/>
      <protection locked="0"/>
    </xf>
    <xf numFmtId="4" fontId="25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25" fillId="6" borderId="5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45" xfId="0" applyFont="1" applyBorder="1" applyAlignment="1" applyProtection="1">
      <alignment vertical="center"/>
      <protection locked="0"/>
    </xf>
    <xf numFmtId="0" fontId="25" fillId="11" borderId="0" xfId="0" applyFont="1" applyFill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2" fontId="25" fillId="6" borderId="2" xfId="0" applyNumberFormat="1" applyFont="1" applyFill="1" applyBorder="1" applyAlignment="1" applyProtection="1">
      <alignment horizontal="center" vertical="center" wrapText="1"/>
      <protection locked="0"/>
    </xf>
    <xf numFmtId="2" fontId="25" fillId="8" borderId="2" xfId="0" applyNumberFormat="1" applyFont="1" applyFill="1" applyBorder="1" applyAlignment="1" applyProtection="1">
      <alignment horizontal="center" vertical="center" wrapText="1"/>
      <protection locked="0"/>
    </xf>
    <xf numFmtId="2" fontId="25" fillId="5" borderId="2" xfId="0" applyNumberFormat="1" applyFont="1" applyFill="1" applyBorder="1" applyAlignment="1" applyProtection="1">
      <alignment horizontal="center" vertical="center"/>
      <protection locked="0"/>
    </xf>
    <xf numFmtId="2" fontId="25" fillId="12" borderId="2" xfId="0" applyNumberFormat="1" applyFont="1" applyFill="1" applyBorder="1" applyAlignment="1" applyProtection="1">
      <alignment horizontal="center" vertical="center"/>
      <protection locked="0"/>
    </xf>
    <xf numFmtId="2" fontId="25" fillId="8" borderId="2" xfId="0" applyNumberFormat="1" applyFont="1" applyFill="1" applyBorder="1" applyAlignment="1" applyProtection="1">
      <alignment horizontal="center" vertical="center"/>
      <protection locked="0"/>
    </xf>
    <xf numFmtId="2" fontId="25" fillId="7" borderId="2" xfId="0" applyNumberFormat="1" applyFont="1" applyFill="1" applyBorder="1" applyAlignment="1" applyProtection="1">
      <alignment horizontal="center" vertical="center"/>
      <protection locked="0"/>
    </xf>
    <xf numFmtId="2" fontId="45" fillId="14" borderId="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vertical="center"/>
    </xf>
    <xf numFmtId="44" fontId="27" fillId="7" borderId="2" xfId="2" applyFont="1" applyFill="1" applyBorder="1" applyAlignment="1" applyProtection="1">
      <alignment horizontal="center" vertical="center" wrapText="1"/>
      <protection locked="0"/>
    </xf>
    <xf numFmtId="44" fontId="27" fillId="8" borderId="2" xfId="2" applyFont="1" applyFill="1" applyBorder="1" applyAlignment="1" applyProtection="1">
      <alignment horizontal="center" vertical="center"/>
      <protection locked="0"/>
    </xf>
    <xf numFmtId="44" fontId="28" fillId="8" borderId="2" xfId="2" applyFont="1" applyFill="1" applyBorder="1" applyAlignment="1" applyProtection="1">
      <alignment horizontal="center" vertical="center" wrapText="1"/>
      <protection locked="0"/>
    </xf>
    <xf numFmtId="44" fontId="27" fillId="7" borderId="2" xfId="2" applyFont="1" applyFill="1" applyBorder="1" applyAlignment="1" applyProtection="1">
      <alignment horizontal="justify" vertical="center"/>
      <protection locked="0"/>
    </xf>
    <xf numFmtId="44" fontId="27" fillId="9" borderId="2" xfId="2" applyFont="1" applyFill="1" applyBorder="1" applyAlignment="1" applyProtection="1">
      <alignment horizontal="center" vertical="center"/>
      <protection locked="0"/>
    </xf>
    <xf numFmtId="0" fontId="26" fillId="15" borderId="0" xfId="0" applyFont="1" applyFill="1" applyBorder="1" applyProtection="1">
      <protection locked="0"/>
    </xf>
    <xf numFmtId="0" fontId="46" fillId="5" borderId="6" xfId="0" applyFont="1" applyFill="1" applyBorder="1" applyAlignment="1" applyProtection="1">
      <alignment horizontal="center" textRotation="90" wrapText="1"/>
      <protection locked="0"/>
    </xf>
    <xf numFmtId="0" fontId="32" fillId="5" borderId="2" xfId="0" applyFont="1" applyFill="1" applyBorder="1" applyAlignment="1" applyProtection="1">
      <alignment horizontal="center" vertical="center" wrapText="1"/>
      <protection locked="0"/>
    </xf>
    <xf numFmtId="2" fontId="32" fillId="5" borderId="18" xfId="0" applyNumberFormat="1" applyFont="1" applyFill="1" applyBorder="1" applyAlignment="1" applyProtection="1">
      <alignment horizontal="center" wrapText="1"/>
      <protection locked="0"/>
    </xf>
    <xf numFmtId="0" fontId="32" fillId="5" borderId="18" xfId="0" applyFont="1" applyFill="1" applyBorder="1" applyAlignment="1" applyProtection="1">
      <alignment horizontal="center" wrapText="1"/>
      <protection locked="0"/>
    </xf>
    <xf numFmtId="0" fontId="32" fillId="5" borderId="2" xfId="0" applyFont="1" applyFill="1" applyBorder="1" applyAlignment="1" applyProtection="1">
      <alignment horizontal="center" wrapText="1"/>
      <protection locked="0"/>
    </xf>
    <xf numFmtId="0" fontId="32" fillId="5" borderId="1" xfId="0" applyFont="1" applyFill="1" applyBorder="1" applyAlignment="1" applyProtection="1">
      <alignment horizontal="center" wrapText="1"/>
      <protection locked="0"/>
    </xf>
    <xf numFmtId="0" fontId="26" fillId="12" borderId="19" xfId="0" applyFont="1" applyFill="1" applyBorder="1" applyAlignment="1" applyProtection="1">
      <alignment horizontal="center"/>
      <protection locked="0"/>
    </xf>
    <xf numFmtId="165" fontId="39" fillId="0" borderId="10" xfId="0" applyNumberFormat="1" applyFont="1" applyBorder="1" applyAlignment="1" applyProtection="1">
      <alignment horizontal="right"/>
      <protection locked="0"/>
    </xf>
    <xf numFmtId="165" fontId="39" fillId="0" borderId="10" xfId="0" applyNumberFormat="1" applyFont="1" applyBorder="1" applyAlignment="1" applyProtection="1">
      <alignment horizontal="center"/>
      <protection locked="0"/>
    </xf>
    <xf numFmtId="166" fontId="39" fillId="0" borderId="10" xfId="0" applyNumberFormat="1" applyFont="1" applyBorder="1" applyAlignment="1" applyProtection="1">
      <alignment horizontal="center"/>
      <protection locked="0"/>
    </xf>
    <xf numFmtId="9" fontId="39" fillId="12" borderId="10" xfId="3" applyFont="1" applyFill="1" applyBorder="1" applyAlignment="1" applyProtection="1">
      <alignment horizontal="center"/>
      <protection locked="0"/>
    </xf>
    <xf numFmtId="0" fontId="26" fillId="12" borderId="20" xfId="0" applyFont="1" applyFill="1" applyBorder="1" applyAlignment="1" applyProtection="1">
      <alignment horizontal="center"/>
      <protection locked="0"/>
    </xf>
    <xf numFmtId="2" fontId="39" fillId="0" borderId="10" xfId="0" applyNumberFormat="1" applyFont="1" applyBorder="1" applyAlignment="1" applyProtection="1">
      <alignment horizontal="center"/>
      <protection locked="0"/>
    </xf>
    <xf numFmtId="0" fontId="39" fillId="0" borderId="10" xfId="0" applyNumberFormat="1" applyFont="1" applyBorder="1" applyAlignment="1" applyProtection="1">
      <alignment horizontal="center"/>
      <protection locked="0"/>
    </xf>
    <xf numFmtId="0" fontId="26" fillId="0" borderId="20" xfId="0" applyFont="1" applyBorder="1" applyAlignment="1" applyProtection="1">
      <alignment horizontal="center"/>
      <protection locked="0"/>
    </xf>
    <xf numFmtId="9" fontId="39" fillId="0" borderId="10" xfId="3" applyFont="1" applyBorder="1" applyAlignment="1" applyProtection="1">
      <alignment horizontal="center"/>
      <protection locked="0"/>
    </xf>
    <xf numFmtId="0" fontId="26" fillId="12" borderId="0" xfId="0" applyFont="1" applyFill="1" applyBorder="1" applyAlignment="1" applyProtection="1">
      <alignment horizontal="center"/>
      <protection locked="0"/>
    </xf>
    <xf numFmtId="0" fontId="26" fillId="12" borderId="21" xfId="0" applyFont="1" applyFill="1" applyBorder="1" applyProtection="1">
      <protection locked="0"/>
    </xf>
    <xf numFmtId="165" fontId="39" fillId="12" borderId="14" xfId="0" applyNumberFormat="1" applyFont="1" applyFill="1" applyBorder="1" applyAlignment="1" applyProtection="1">
      <alignment horizontal="center"/>
      <protection locked="0"/>
    </xf>
    <xf numFmtId="2" fontId="39" fillId="12" borderId="14" xfId="0" applyNumberFormat="1" applyFont="1" applyFill="1" applyBorder="1" applyAlignment="1" applyProtection="1">
      <alignment horizontal="center"/>
      <protection locked="0"/>
    </xf>
    <xf numFmtId="0" fontId="39" fillId="12" borderId="14" xfId="0" applyNumberFormat="1" applyFont="1" applyFill="1" applyBorder="1" applyAlignment="1" applyProtection="1">
      <alignment horizontal="center"/>
      <protection locked="0"/>
    </xf>
    <xf numFmtId="9" fontId="39" fillId="12" borderId="14" xfId="3" applyFont="1" applyFill="1" applyBorder="1" applyAlignment="1" applyProtection="1">
      <alignment horizontal="center"/>
      <protection locked="0"/>
    </xf>
    <xf numFmtId="0" fontId="26" fillId="10" borderId="0" xfId="0" applyFont="1" applyFill="1" applyBorder="1" applyAlignment="1" applyProtection="1">
      <alignment vertical="top" wrapText="1"/>
      <protection locked="0"/>
    </xf>
    <xf numFmtId="0" fontId="26" fillId="10" borderId="0" xfId="0" applyFont="1" applyFill="1" applyBorder="1" applyProtection="1">
      <protection locked="0"/>
    </xf>
    <xf numFmtId="0" fontId="47" fillId="10" borderId="46" xfId="0" applyFont="1" applyFill="1" applyBorder="1" applyAlignment="1" applyProtection="1">
      <alignment horizontal="justify" vertical="top" wrapText="1"/>
      <protection locked="0"/>
    </xf>
    <xf numFmtId="0" fontId="26" fillId="10" borderId="46" xfId="0" applyFont="1" applyFill="1" applyBorder="1" applyProtection="1">
      <protection locked="0"/>
    </xf>
    <xf numFmtId="0" fontId="47" fillId="10" borderId="46" xfId="0" applyFont="1" applyFill="1" applyBorder="1" applyAlignment="1" applyProtection="1">
      <alignment horizontal="left" vertical="top" wrapText="1"/>
      <protection locked="0"/>
    </xf>
    <xf numFmtId="0" fontId="40" fillId="10" borderId="0" xfId="0" applyFont="1" applyFill="1" applyBorder="1" applyProtection="1">
      <protection locked="0"/>
    </xf>
    <xf numFmtId="0" fontId="0" fillId="10" borderId="0" xfId="0" applyFill="1" applyBorder="1" applyProtection="1">
      <protection locked="0"/>
    </xf>
    <xf numFmtId="0" fontId="0" fillId="10" borderId="46" xfId="0" applyFill="1" applyBorder="1" applyProtection="1">
      <protection locked="0"/>
    </xf>
    <xf numFmtId="44" fontId="0" fillId="16" borderId="22" xfId="0" applyNumberFormat="1" applyFont="1" applyFill="1" applyBorder="1" applyAlignment="1" applyProtection="1">
      <alignment horizontal="center" vertical="center"/>
      <protection locked="0"/>
    </xf>
    <xf numFmtId="44" fontId="0" fillId="16" borderId="10" xfId="0" applyNumberFormat="1" applyFont="1" applyFill="1" applyBorder="1" applyAlignment="1" applyProtection="1">
      <alignment horizontal="center" vertical="center"/>
      <protection locked="0"/>
    </xf>
    <xf numFmtId="44" fontId="0" fillId="17" borderId="22" xfId="0" applyNumberFormat="1" applyFont="1" applyFill="1" applyBorder="1" applyAlignment="1" applyProtection="1">
      <alignment horizontal="center" vertical="center" wrapText="1"/>
      <protection locked="0"/>
    </xf>
    <xf numFmtId="44" fontId="0" fillId="17" borderId="22" xfId="0" applyNumberFormat="1" applyFont="1" applyFill="1" applyBorder="1" applyAlignment="1" applyProtection="1">
      <alignment horizontal="center" vertical="center"/>
      <protection locked="0"/>
    </xf>
    <xf numFmtId="44" fontId="0" fillId="17" borderId="10" xfId="0" applyNumberFormat="1" applyFont="1" applyFill="1" applyBorder="1" applyAlignment="1" applyProtection="1">
      <alignment horizontal="center" vertical="center"/>
      <protection locked="0"/>
    </xf>
    <xf numFmtId="44" fontId="24" fillId="12" borderId="23" xfId="0" applyNumberFormat="1" applyFont="1" applyFill="1" applyBorder="1" applyAlignment="1" applyProtection="1">
      <alignment horizontal="center" vertical="center"/>
      <protection locked="0"/>
    </xf>
    <xf numFmtId="44" fontId="24" fillId="12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0" fontId="25" fillId="0" borderId="0" xfId="0" applyFont="1" applyBorder="1" applyAlignment="1" applyProtection="1">
      <alignment horizontal="left" wrapText="1"/>
    </xf>
    <xf numFmtId="0" fontId="26" fillId="0" borderId="0" xfId="0" applyFont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/>
    </xf>
    <xf numFmtId="0" fontId="28" fillId="6" borderId="4" xfId="0" applyFont="1" applyFill="1" applyBorder="1" applyAlignment="1" applyProtection="1">
      <alignment horizontal="left"/>
    </xf>
    <xf numFmtId="0" fontId="28" fillId="6" borderId="3" xfId="0" applyFont="1" applyFill="1" applyBorder="1" applyAlignment="1" applyProtection="1">
      <alignment horizontal="left"/>
    </xf>
    <xf numFmtId="0" fontId="25" fillId="0" borderId="0" xfId="0" applyFont="1" applyBorder="1" applyAlignment="1">
      <alignment horizontal="left" vertical="top" wrapText="1"/>
    </xf>
    <xf numFmtId="0" fontId="25" fillId="0" borderId="46" xfId="0" applyFont="1" applyBorder="1" applyAlignment="1">
      <alignment horizontal="left" vertical="top" wrapText="1"/>
    </xf>
    <xf numFmtId="4" fontId="25" fillId="18" borderId="2" xfId="0" applyNumberFormat="1" applyFont="1" applyFill="1" applyBorder="1" applyAlignment="1" applyProtection="1">
      <alignment horizontal="center" vertical="center"/>
      <protection locked="0"/>
    </xf>
    <xf numFmtId="0" fontId="27" fillId="8" borderId="8" xfId="0" applyFont="1" applyFill="1" applyBorder="1" applyAlignment="1" applyProtection="1">
      <alignment horizontal="center" vertical="center" wrapText="1"/>
    </xf>
    <xf numFmtId="44" fontId="27" fillId="7" borderId="2" xfId="2" applyFont="1" applyFill="1" applyBorder="1" applyAlignment="1" applyProtection="1">
      <alignment horizontal="center" vertical="center" wrapText="1"/>
    </xf>
    <xf numFmtId="44" fontId="27" fillId="8" borderId="2" xfId="2" applyFont="1" applyFill="1" applyBorder="1" applyAlignment="1" applyProtection="1">
      <alignment horizontal="center" vertical="center"/>
    </xf>
    <xf numFmtId="44" fontId="28" fillId="0" borderId="2" xfId="2" applyFont="1" applyFill="1" applyBorder="1" applyAlignment="1" applyProtection="1">
      <alignment horizontal="center" vertical="center" wrapText="1"/>
    </xf>
    <xf numFmtId="44" fontId="28" fillId="8" borderId="2" xfId="2" applyFont="1" applyFill="1" applyBorder="1" applyAlignment="1" applyProtection="1">
      <alignment horizontal="center" vertical="center" wrapText="1"/>
    </xf>
    <xf numFmtId="44" fontId="27" fillId="7" borderId="2" xfId="2" applyFont="1" applyFill="1" applyBorder="1" applyAlignment="1" applyProtection="1">
      <alignment horizontal="justify" vertical="center"/>
    </xf>
    <xf numFmtId="44" fontId="28" fillId="0" borderId="9" xfId="2" applyFont="1" applyFill="1" applyBorder="1" applyAlignment="1" applyProtection="1">
      <alignment horizontal="center" vertical="center"/>
    </xf>
    <xf numFmtId="44" fontId="27" fillId="9" borderId="2" xfId="2" applyFont="1" applyFill="1" applyBorder="1" applyAlignment="1" applyProtection="1">
      <alignment horizontal="center" vertical="center"/>
    </xf>
    <xf numFmtId="0" fontId="27" fillId="0" borderId="8" xfId="0" applyFont="1" applyBorder="1" applyAlignment="1" applyProtection="1">
      <alignment horizontal="center" vertical="center" wrapText="1"/>
    </xf>
    <xf numFmtId="44" fontId="28" fillId="0" borderId="10" xfId="2" applyFont="1" applyFill="1" applyBorder="1" applyAlignment="1" applyProtection="1">
      <alignment horizontal="center" vertical="center"/>
    </xf>
    <xf numFmtId="44" fontId="28" fillId="0" borderId="25" xfId="2" applyFont="1" applyFill="1" applyBorder="1" applyAlignment="1" applyProtection="1">
      <alignment horizontal="center" vertical="center"/>
    </xf>
    <xf numFmtId="44" fontId="28" fillId="0" borderId="0" xfId="2" applyFont="1" applyFill="1" applyBorder="1" applyAlignment="1" applyProtection="1">
      <alignment horizontal="center" vertical="center"/>
    </xf>
    <xf numFmtId="0" fontId="27" fillId="10" borderId="8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6" fillId="6" borderId="3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center"/>
    </xf>
    <xf numFmtId="0" fontId="26" fillId="6" borderId="4" xfId="0" applyFont="1" applyFill="1" applyBorder="1" applyAlignment="1" applyProtection="1">
      <alignment horizontal="left"/>
    </xf>
    <xf numFmtId="0" fontId="26" fillId="6" borderId="4" xfId="0" applyFont="1" applyFill="1" applyBorder="1" applyAlignment="1" applyProtection="1"/>
    <xf numFmtId="0" fontId="26" fillId="0" borderId="0" xfId="0" applyFont="1" applyFill="1" applyBorder="1" applyAlignment="1" applyProtection="1"/>
    <xf numFmtId="14" fontId="26" fillId="6" borderId="4" xfId="0" applyNumberFormat="1" applyFont="1" applyFill="1" applyBorder="1" applyAlignment="1" applyProtection="1">
      <alignment horizontal="center"/>
    </xf>
    <xf numFmtId="0" fontId="26" fillId="6" borderId="4" xfId="0" applyFont="1" applyFill="1" applyBorder="1" applyAlignment="1" applyProtection="1">
      <alignment horizontal="center"/>
    </xf>
    <xf numFmtId="14" fontId="26" fillId="0" borderId="0" xfId="0" applyNumberFormat="1" applyFont="1" applyFill="1" applyBorder="1" applyAlignment="1" applyProtection="1">
      <alignment horizontal="center"/>
    </xf>
    <xf numFmtId="0" fontId="0" fillId="0" borderId="43" xfId="0" applyBorder="1" applyAlignment="1" applyProtection="1">
      <alignment vertical="center"/>
    </xf>
    <xf numFmtId="0" fontId="0" fillId="0" borderId="43" xfId="0" applyBorder="1" applyAlignment="1" applyProtection="1">
      <alignment horizontal="center" vertical="center"/>
    </xf>
    <xf numFmtId="0" fontId="0" fillId="0" borderId="44" xfId="0" applyBorder="1" applyAlignment="1" applyProtection="1">
      <alignment vertical="center"/>
    </xf>
    <xf numFmtId="0" fontId="48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48" fillId="0" borderId="4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45" fillId="0" borderId="0" xfId="0" applyFont="1" applyFill="1" applyBorder="1" applyAlignment="1" applyProtection="1">
      <alignment horizontal="center" vertical="center"/>
    </xf>
    <xf numFmtId="0" fontId="0" fillId="0" borderId="46" xfId="0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7" fillId="0" borderId="2" xfId="0" applyFont="1" applyBorder="1" applyAlignment="1" applyProtection="1">
      <alignment horizontal="center" vertical="center"/>
    </xf>
    <xf numFmtId="0" fontId="27" fillId="10" borderId="2" xfId="0" applyFont="1" applyFill="1" applyBorder="1" applyAlignment="1" applyProtection="1">
      <alignment horizontal="center" vertical="center" wrapText="1"/>
    </xf>
    <xf numFmtId="0" fontId="35" fillId="0" borderId="2" xfId="0" applyFont="1" applyBorder="1" applyAlignment="1" applyProtection="1">
      <alignment horizontal="center" vertical="center" wrapText="1"/>
    </xf>
    <xf numFmtId="0" fontId="25" fillId="0" borderId="46" xfId="0" applyFont="1" applyBorder="1" applyAlignment="1" applyProtection="1">
      <alignment vertical="center"/>
    </xf>
    <xf numFmtId="0" fontId="27" fillId="7" borderId="2" xfId="0" applyFont="1" applyFill="1" applyBorder="1" applyAlignment="1" applyProtection="1">
      <alignment horizontal="left" vertical="center"/>
    </xf>
    <xf numFmtId="10" fontId="35" fillId="7" borderId="2" xfId="0" applyNumberFormat="1" applyFont="1" applyFill="1" applyBorder="1" applyAlignment="1" applyProtection="1">
      <alignment horizontal="center" vertical="center" wrapText="1"/>
    </xf>
    <xf numFmtId="0" fontId="27" fillId="8" borderId="2" xfId="0" applyFont="1" applyFill="1" applyBorder="1" applyAlignment="1" applyProtection="1">
      <alignment horizontal="justify" vertical="center"/>
    </xf>
    <xf numFmtId="0" fontId="28" fillId="10" borderId="2" xfId="0" applyFont="1" applyFill="1" applyBorder="1" applyAlignment="1" applyProtection="1">
      <alignment horizontal="justify"/>
    </xf>
    <xf numFmtId="0" fontId="28" fillId="0" borderId="2" xfId="0" applyFont="1" applyBorder="1" applyAlignment="1" applyProtection="1">
      <alignment horizontal="justify"/>
    </xf>
    <xf numFmtId="0" fontId="28" fillId="0" borderId="2" xfId="0" applyFont="1" applyBorder="1" applyAlignment="1" applyProtection="1"/>
    <xf numFmtId="0" fontId="28" fillId="0" borderId="26" xfId="0" applyFont="1" applyBorder="1" applyAlignment="1" applyProtection="1">
      <alignment horizontal="justify"/>
    </xf>
    <xf numFmtId="0" fontId="28" fillId="0" borderId="2" xfId="0" applyFont="1" applyBorder="1" applyAlignment="1" applyProtection="1">
      <alignment horizontal="justify" vertical="center"/>
    </xf>
    <xf numFmtId="0" fontId="27" fillId="7" borderId="2" xfId="0" applyFont="1" applyFill="1" applyBorder="1" applyAlignment="1" applyProtection="1">
      <alignment horizontal="justify" vertical="center"/>
    </xf>
    <xf numFmtId="0" fontId="27" fillId="9" borderId="2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10" fontId="35" fillId="0" borderId="0" xfId="0" applyNumberFormat="1" applyFont="1" applyFill="1" applyBorder="1" applyAlignment="1" applyProtection="1">
      <alignment horizontal="center" vertical="center" wrapText="1"/>
    </xf>
    <xf numFmtId="16" fontId="0" fillId="0" borderId="46" xfId="0" applyNumberFormat="1" applyBorder="1" applyAlignment="1" applyProtection="1">
      <alignment vertical="center"/>
    </xf>
    <xf numFmtId="0" fontId="33" fillId="0" borderId="0" xfId="0" applyFont="1" applyBorder="1" applyProtection="1"/>
    <xf numFmtId="0" fontId="40" fillId="0" borderId="0" xfId="0" applyFont="1" applyBorder="1" applyAlignment="1" applyProtection="1">
      <alignment horizontal="right"/>
    </xf>
    <xf numFmtId="0" fontId="0" fillId="0" borderId="0" xfId="0" applyAlignment="1" applyProtection="1">
      <alignment vertical="center"/>
    </xf>
    <xf numFmtId="0" fontId="36" fillId="0" borderId="27" xfId="0" applyFont="1" applyBorder="1" applyAlignment="1" applyProtection="1">
      <alignment horizontal="left"/>
    </xf>
    <xf numFmtId="0" fontId="40" fillId="0" borderId="46" xfId="0" applyFont="1" applyBorder="1" applyAlignment="1" applyProtection="1">
      <alignment horizontal="right"/>
    </xf>
    <xf numFmtId="0" fontId="27" fillId="4" borderId="2" xfId="0" applyFont="1" applyFill="1" applyBorder="1" applyAlignment="1" applyProtection="1">
      <alignment vertical="top"/>
    </xf>
    <xf numFmtId="0" fontId="27" fillId="4" borderId="2" xfId="0" applyFont="1" applyFill="1" applyBorder="1" applyAlignment="1" applyProtection="1">
      <alignment horizontal="center" vertical="top" wrapText="1"/>
    </xf>
    <xf numFmtId="0" fontId="35" fillId="4" borderId="2" xfId="0" applyFont="1" applyFill="1" applyBorder="1" applyAlignment="1" applyProtection="1">
      <alignment horizontal="center" vertical="center" wrapText="1"/>
    </xf>
    <xf numFmtId="44" fontId="27" fillId="4" borderId="2" xfId="1" applyNumberFormat="1" applyFont="1" applyFill="1" applyBorder="1" applyProtection="1">
      <protection locked="0"/>
    </xf>
    <xf numFmtId="0" fontId="28" fillId="0" borderId="46" xfId="0" applyFont="1" applyBorder="1" applyAlignment="1" applyProtection="1">
      <alignment horizontal="left" wrapText="1"/>
    </xf>
    <xf numFmtId="0" fontId="28" fillId="6" borderId="0" xfId="0" applyFont="1" applyFill="1" applyBorder="1" applyAlignment="1" applyProtection="1">
      <alignment horizontal="left" vertical="top"/>
    </xf>
    <xf numFmtId="0" fontId="28" fillId="6" borderId="0" xfId="0" applyFont="1" applyFill="1" applyBorder="1" applyAlignment="1" applyProtection="1">
      <alignment horizontal="left" vertical="top" wrapText="1"/>
    </xf>
    <xf numFmtId="0" fontId="28" fillId="6" borderId="46" xfId="0" applyFont="1" applyFill="1" applyBorder="1" applyAlignment="1" applyProtection="1">
      <alignment horizontal="left" wrapText="1"/>
    </xf>
    <xf numFmtId="0" fontId="28" fillId="6" borderId="0" xfId="0" applyFont="1" applyFill="1" applyBorder="1" applyAlignment="1" applyProtection="1">
      <alignment vertical="top" wrapText="1"/>
    </xf>
    <xf numFmtId="0" fontId="28" fillId="6" borderId="0" xfId="0" applyFont="1" applyFill="1" applyBorder="1" applyAlignment="1" applyProtection="1">
      <alignment wrapText="1"/>
    </xf>
    <xf numFmtId="0" fontId="28" fillId="6" borderId="46" xfId="0" applyFont="1" applyFill="1" applyBorder="1" applyAlignment="1" applyProtection="1">
      <alignment horizontal="left" vertical="center"/>
    </xf>
    <xf numFmtId="0" fontId="28" fillId="0" borderId="46" xfId="0" applyFont="1" applyBorder="1" applyAlignment="1" applyProtection="1">
      <alignment vertical="center"/>
    </xf>
    <xf numFmtId="0" fontId="27" fillId="0" borderId="6" xfId="0" applyFont="1" applyFill="1" applyBorder="1" applyAlignment="1" applyProtection="1">
      <alignment horizontal="left"/>
    </xf>
    <xf numFmtId="0" fontId="0" fillId="0" borderId="48" xfId="0" applyBorder="1" applyAlignment="1" applyProtection="1">
      <alignment vertical="center"/>
    </xf>
    <xf numFmtId="0" fontId="0" fillId="0" borderId="49" xfId="0" applyBorder="1" applyAlignment="1" applyProtection="1">
      <alignment vertical="center"/>
    </xf>
    <xf numFmtId="0" fontId="25" fillId="10" borderId="43" xfId="0" applyFont="1" applyFill="1" applyBorder="1" applyAlignment="1" applyProtection="1">
      <alignment vertical="center"/>
    </xf>
    <xf numFmtId="0" fontId="25" fillId="10" borderId="43" xfId="0" applyFont="1" applyFill="1" applyBorder="1" applyAlignment="1" applyProtection="1">
      <alignment horizontal="center" vertical="center"/>
    </xf>
    <xf numFmtId="0" fontId="25" fillId="10" borderId="44" xfId="0" applyFont="1" applyFill="1" applyBorder="1" applyAlignment="1" applyProtection="1">
      <alignment horizontal="center" vertical="center"/>
    </xf>
    <xf numFmtId="0" fontId="25" fillId="10" borderId="46" xfId="0" applyFont="1" applyFill="1" applyBorder="1" applyAlignment="1" applyProtection="1">
      <alignment horizontal="center" vertical="center"/>
    </xf>
    <xf numFmtId="0" fontId="35" fillId="10" borderId="2" xfId="0" applyFont="1" applyFill="1" applyBorder="1" applyAlignment="1" applyProtection="1">
      <alignment horizontal="center" vertical="center" wrapText="1"/>
    </xf>
    <xf numFmtId="0" fontId="35" fillId="6" borderId="28" xfId="0" applyFont="1" applyFill="1" applyBorder="1" applyAlignment="1" applyProtection="1">
      <alignment horizontal="center" vertical="center" wrapText="1"/>
    </xf>
    <xf numFmtId="0" fontId="35" fillId="6" borderId="54" xfId="0" applyFont="1" applyFill="1" applyBorder="1" applyAlignment="1" applyProtection="1">
      <alignment horizontal="center" vertical="center"/>
    </xf>
    <xf numFmtId="0" fontId="25" fillId="0" borderId="22" xfId="0" applyFont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 wrapText="1"/>
    </xf>
    <xf numFmtId="0" fontId="49" fillId="0" borderId="10" xfId="0" applyFont="1" applyBorder="1" applyAlignment="1" applyProtection="1">
      <alignment horizontal="center" vertical="center" wrapText="1"/>
    </xf>
    <xf numFmtId="0" fontId="50" fillId="0" borderId="10" xfId="0" applyFont="1" applyBorder="1" applyAlignment="1" applyProtection="1">
      <alignment horizontal="center" vertical="center" wrapText="1"/>
    </xf>
    <xf numFmtId="0" fontId="35" fillId="19" borderId="29" xfId="0" applyFont="1" applyFill="1" applyBorder="1" applyAlignment="1" applyProtection="1">
      <alignment horizontal="center" vertical="center" wrapText="1"/>
    </xf>
    <xf numFmtId="0" fontId="25" fillId="20" borderId="55" xfId="0" applyFont="1" applyFill="1" applyBorder="1" applyAlignment="1" applyProtection="1">
      <alignment horizontal="center" vertical="center" wrapText="1"/>
    </xf>
    <xf numFmtId="44" fontId="0" fillId="16" borderId="22" xfId="0" applyNumberFormat="1" applyFont="1" applyFill="1" applyBorder="1" applyAlignment="1" applyProtection="1">
      <alignment horizontal="center" vertical="center"/>
    </xf>
    <xf numFmtId="44" fontId="0" fillId="17" borderId="22" xfId="0" applyNumberFormat="1" applyFont="1" applyFill="1" applyBorder="1" applyAlignment="1" applyProtection="1">
      <alignment horizontal="center" vertical="center" wrapText="1"/>
    </xf>
    <xf numFmtId="44" fontId="0" fillId="0" borderId="22" xfId="0" applyNumberFormat="1" applyFont="1" applyBorder="1" applyAlignment="1" applyProtection="1">
      <alignment horizontal="center" vertical="center" wrapText="1"/>
    </xf>
    <xf numFmtId="44" fontId="0" fillId="17" borderId="22" xfId="0" applyNumberFormat="1" applyFont="1" applyFill="1" applyBorder="1" applyAlignment="1" applyProtection="1">
      <alignment horizontal="center" vertical="center"/>
    </xf>
    <xf numFmtId="44" fontId="24" fillId="12" borderId="23" xfId="0" applyNumberFormat="1" applyFont="1" applyFill="1" applyBorder="1" applyAlignment="1" applyProtection="1">
      <alignment horizontal="center" vertical="center"/>
    </xf>
    <xf numFmtId="44" fontId="0" fillId="16" borderId="10" xfId="0" applyNumberFormat="1" applyFont="1" applyFill="1" applyBorder="1" applyAlignment="1" applyProtection="1">
      <alignment horizontal="center" vertical="center"/>
    </xf>
    <xf numFmtId="44" fontId="0" fillId="16" borderId="29" xfId="0" applyNumberFormat="1" applyFont="1" applyFill="1" applyBorder="1" applyAlignment="1" applyProtection="1">
      <alignment horizontal="center" vertical="center"/>
    </xf>
    <xf numFmtId="10" fontId="0" fillId="16" borderId="29" xfId="0" applyNumberFormat="1" applyFont="1" applyFill="1" applyBorder="1" applyAlignment="1" applyProtection="1">
      <alignment horizontal="center" vertical="center"/>
    </xf>
    <xf numFmtId="10" fontId="0" fillId="16" borderId="55" xfId="0" applyNumberFormat="1" applyFont="1" applyFill="1" applyBorder="1" applyAlignment="1" applyProtection="1">
      <alignment horizontal="center" vertical="center"/>
    </xf>
    <xf numFmtId="44" fontId="0" fillId="17" borderId="29" xfId="0" applyNumberFormat="1" applyFont="1" applyFill="1" applyBorder="1" applyAlignment="1" applyProtection="1">
      <alignment horizontal="center" vertical="center" wrapText="1"/>
    </xf>
    <xf numFmtId="10" fontId="0" fillId="17" borderId="29" xfId="0" applyNumberFormat="1" applyFont="1" applyFill="1" applyBorder="1" applyAlignment="1" applyProtection="1">
      <alignment horizontal="center" vertical="center" wrapText="1"/>
    </xf>
    <xf numFmtId="9" fontId="0" fillId="17" borderId="55" xfId="0" applyNumberFormat="1" applyFont="1" applyFill="1" applyBorder="1" applyAlignment="1" applyProtection="1">
      <alignment horizontal="center" vertical="center"/>
    </xf>
    <xf numFmtId="44" fontId="0" fillId="0" borderId="29" xfId="0" applyNumberFormat="1" applyFont="1" applyBorder="1" applyAlignment="1" applyProtection="1">
      <alignment horizontal="center" vertical="center" wrapText="1"/>
    </xf>
    <xf numFmtId="10" fontId="0" fillId="0" borderId="55" xfId="0" applyNumberFormat="1" applyFont="1" applyBorder="1" applyAlignment="1" applyProtection="1">
      <alignment horizontal="center" vertical="center"/>
    </xf>
    <xf numFmtId="9" fontId="0" fillId="0" borderId="55" xfId="0" applyNumberFormat="1" applyFont="1" applyBorder="1" applyAlignment="1" applyProtection="1">
      <alignment horizontal="center" vertical="center"/>
    </xf>
    <xf numFmtId="44" fontId="0" fillId="17" borderId="10" xfId="0" applyNumberFormat="1" applyFont="1" applyFill="1" applyBorder="1" applyAlignment="1" applyProtection="1">
      <alignment horizontal="center" vertical="center"/>
    </xf>
    <xf numFmtId="44" fontId="0" fillId="17" borderId="29" xfId="0" applyNumberFormat="1" applyFont="1" applyFill="1" applyBorder="1" applyAlignment="1" applyProtection="1">
      <alignment horizontal="center" vertical="center"/>
    </xf>
    <xf numFmtId="10" fontId="0" fillId="17" borderId="29" xfId="0" applyNumberFormat="1" applyFont="1" applyFill="1" applyBorder="1" applyAlignment="1" applyProtection="1">
      <alignment horizontal="center" vertical="center"/>
    </xf>
    <xf numFmtId="44" fontId="0" fillId="0" borderId="10" xfId="0" applyNumberFormat="1" applyFont="1" applyBorder="1" applyAlignment="1" applyProtection="1">
      <alignment horizontal="center" vertical="center"/>
    </xf>
    <xf numFmtId="44" fontId="0" fillId="0" borderId="29" xfId="0" applyNumberFormat="1" applyFont="1" applyBorder="1" applyAlignment="1" applyProtection="1">
      <alignment horizontal="center" vertical="center"/>
    </xf>
    <xf numFmtId="44" fontId="24" fillId="12" borderId="24" xfId="0" applyNumberFormat="1" applyFont="1" applyFill="1" applyBorder="1" applyAlignment="1" applyProtection="1">
      <alignment horizontal="center" vertical="center"/>
    </xf>
    <xf numFmtId="44" fontId="24" fillId="12" borderId="30" xfId="0" applyNumberFormat="1" applyFont="1" applyFill="1" applyBorder="1" applyAlignment="1" applyProtection="1">
      <alignment horizontal="center" vertical="center"/>
    </xf>
    <xf numFmtId="10" fontId="24" fillId="12" borderId="30" xfId="0" applyNumberFormat="1" applyFont="1" applyFill="1" applyBorder="1" applyAlignment="1" applyProtection="1">
      <alignment horizontal="center" vertical="center"/>
    </xf>
    <xf numFmtId="10" fontId="24" fillId="12" borderId="56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25" fillId="0" borderId="47" xfId="0" applyFont="1" applyBorder="1" applyProtection="1"/>
    <xf numFmtId="0" fontId="25" fillId="0" borderId="48" xfId="0" applyFont="1" applyBorder="1" applyProtection="1"/>
    <xf numFmtId="0" fontId="25" fillId="0" borderId="48" xfId="0" applyFont="1" applyBorder="1" applyAlignment="1" applyProtection="1">
      <alignment horizontal="center"/>
    </xf>
    <xf numFmtId="4" fontId="25" fillId="0" borderId="48" xfId="0" applyNumberFormat="1" applyFont="1" applyBorder="1" applyProtection="1"/>
    <xf numFmtId="0" fontId="25" fillId="0" borderId="49" xfId="0" applyFont="1" applyBorder="1" applyProtection="1"/>
    <xf numFmtId="0" fontId="25" fillId="0" borderId="43" xfId="0" applyFont="1" applyBorder="1" applyProtection="1"/>
    <xf numFmtId="0" fontId="25" fillId="0" borderId="43" xfId="0" applyFont="1" applyBorder="1" applyAlignment="1" applyProtection="1">
      <alignment horizontal="center"/>
    </xf>
    <xf numFmtId="4" fontId="25" fillId="0" borderId="43" xfId="0" applyNumberFormat="1" applyFont="1" applyBorder="1" applyProtection="1"/>
    <xf numFmtId="0" fontId="25" fillId="0" borderId="44" xfId="0" applyFont="1" applyBorder="1" applyProtection="1"/>
    <xf numFmtId="0" fontId="50" fillId="0" borderId="46" xfId="0" applyFont="1" applyBorder="1" applyAlignment="1" applyProtection="1">
      <alignment vertical="center"/>
    </xf>
    <xf numFmtId="0" fontId="45" fillId="0" borderId="0" xfId="0" applyFont="1" applyBorder="1" applyAlignment="1" applyProtection="1">
      <alignment horizontal="center"/>
    </xf>
    <xf numFmtId="0" fontId="51" fillId="0" borderId="0" xfId="0" applyFont="1" applyFill="1" applyBorder="1" applyAlignment="1" applyProtection="1">
      <alignment horizontal="center"/>
    </xf>
    <xf numFmtId="0" fontId="25" fillId="21" borderId="2" xfId="0" applyFont="1" applyFill="1" applyBorder="1" applyAlignment="1" applyProtection="1">
      <alignment horizontal="center" vertical="center" wrapText="1"/>
    </xf>
    <xf numFmtId="0" fontId="11" fillId="21" borderId="2" xfId="0" applyFont="1" applyFill="1" applyBorder="1" applyAlignment="1" applyProtection="1">
      <alignment horizontal="center" vertical="center" wrapText="1"/>
    </xf>
    <xf numFmtId="4" fontId="11" fillId="21" borderId="2" xfId="0" applyNumberFormat="1" applyFont="1" applyFill="1" applyBorder="1" applyAlignment="1" applyProtection="1">
      <alignment horizontal="center" vertical="center" wrapText="1"/>
    </xf>
    <xf numFmtId="0" fontId="35" fillId="18" borderId="14" xfId="0" applyFont="1" applyFill="1" applyBorder="1" applyAlignment="1" applyProtection="1">
      <alignment horizontal="center" vertical="center" wrapText="1"/>
    </xf>
    <xf numFmtId="2" fontId="28" fillId="22" borderId="2" xfId="0" applyNumberFormat="1" applyFont="1" applyFill="1" applyBorder="1" applyAlignment="1" applyProtection="1">
      <alignment horizontal="center" vertical="center" wrapText="1"/>
    </xf>
    <xf numFmtId="2" fontId="25" fillId="22" borderId="2" xfId="0" applyNumberFormat="1" applyFont="1" applyFill="1" applyBorder="1" applyAlignment="1" applyProtection="1">
      <alignment horizontal="center" vertical="center" wrapText="1"/>
    </xf>
    <xf numFmtId="0" fontId="25" fillId="21" borderId="53" xfId="0" applyFont="1" applyFill="1" applyBorder="1" applyAlignment="1" applyProtection="1">
      <alignment horizontal="center" vertical="center" wrapText="1"/>
    </xf>
    <xf numFmtId="0" fontId="52" fillId="0" borderId="45" xfId="0" applyFont="1" applyBorder="1" applyAlignment="1" applyProtection="1">
      <alignment horizontal="left"/>
    </xf>
    <xf numFmtId="0" fontId="44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 wrapText="1"/>
    </xf>
    <xf numFmtId="0" fontId="0" fillId="0" borderId="46" xfId="0" applyFont="1" applyBorder="1" applyAlignment="1" applyProtection="1">
      <alignment horizontal="left" wrapText="1"/>
    </xf>
    <xf numFmtId="0" fontId="36" fillId="0" borderId="57" xfId="0" applyFont="1" applyBorder="1" applyProtection="1"/>
    <xf numFmtId="0" fontId="0" fillId="0" borderId="45" xfId="0" applyFont="1" applyBorder="1" applyProtection="1"/>
    <xf numFmtId="0" fontId="0" fillId="0" borderId="0" xfId="0" applyFont="1" applyBorder="1" applyAlignment="1" applyProtection="1">
      <alignment horizontal="center" vertical="top" wrapText="1"/>
    </xf>
    <xf numFmtId="0" fontId="0" fillId="0" borderId="0" xfId="0" applyFont="1" applyBorder="1" applyAlignment="1" applyProtection="1">
      <alignment vertical="top" wrapText="1"/>
    </xf>
    <xf numFmtId="0" fontId="53" fillId="0" borderId="45" xfId="0" applyFont="1" applyBorder="1" applyProtection="1"/>
    <xf numFmtId="0" fontId="36" fillId="0" borderId="45" xfId="0" applyFont="1" applyBorder="1" applyProtection="1"/>
    <xf numFmtId="0" fontId="0" fillId="0" borderId="0" xfId="0" applyFont="1" applyBorder="1" applyProtection="1"/>
    <xf numFmtId="0" fontId="24" fillId="0" borderId="0" xfId="0" applyFont="1" applyBorder="1" applyAlignment="1" applyProtection="1">
      <alignment horizontal="left" vertical="top" wrapText="1"/>
    </xf>
    <xf numFmtId="0" fontId="24" fillId="0" borderId="46" xfId="0" applyFont="1" applyBorder="1" applyAlignment="1" applyProtection="1">
      <alignment horizontal="left" vertical="top" wrapText="1"/>
    </xf>
    <xf numFmtId="0" fontId="45" fillId="0" borderId="27" xfId="0" applyFont="1" applyBorder="1" applyProtection="1"/>
    <xf numFmtId="0" fontId="45" fillId="0" borderId="27" xfId="0" applyFont="1" applyBorder="1" applyAlignment="1" applyProtection="1">
      <alignment horizontal="left" vertical="top" wrapText="1"/>
    </xf>
    <xf numFmtId="0" fontId="45" fillId="0" borderId="58" xfId="0" applyFont="1" applyBorder="1" applyAlignment="1" applyProtection="1">
      <alignment horizontal="left" vertical="top" wrapText="1"/>
    </xf>
    <xf numFmtId="0" fontId="36" fillId="0" borderId="45" xfId="0" applyFont="1" applyBorder="1" applyAlignment="1" applyProtection="1">
      <alignment vertical="top"/>
    </xf>
    <xf numFmtId="0" fontId="36" fillId="0" borderId="0" xfId="0" applyFont="1" applyBorder="1" applyAlignment="1" applyProtection="1">
      <alignment vertical="top"/>
    </xf>
    <xf numFmtId="0" fontId="54" fillId="0" borderId="0" xfId="0" applyFont="1" applyBorder="1" applyAlignment="1" applyProtection="1">
      <alignment horizontal="left" vertical="center"/>
    </xf>
    <xf numFmtId="0" fontId="0" fillId="0" borderId="46" xfId="0" applyFont="1" applyBorder="1" applyProtection="1"/>
    <xf numFmtId="0" fontId="0" fillId="0" borderId="0" xfId="0" applyFont="1" applyBorder="1" applyAlignment="1" applyProtection="1">
      <alignment horizontal="right" vertical="top"/>
    </xf>
    <xf numFmtId="0" fontId="28" fillId="0" borderId="46" xfId="0" applyFont="1" applyBorder="1" applyAlignment="1" applyProtection="1">
      <alignment horizontal="right"/>
    </xf>
    <xf numFmtId="0" fontId="0" fillId="0" borderId="47" xfId="0" applyFont="1" applyBorder="1" applyProtection="1"/>
    <xf numFmtId="0" fontId="0" fillId="0" borderId="48" xfId="0" applyFont="1" applyBorder="1" applyProtection="1"/>
    <xf numFmtId="0" fontId="0" fillId="0" borderId="49" xfId="0" applyFont="1" applyBorder="1" applyProtection="1"/>
    <xf numFmtId="0" fontId="25" fillId="0" borderId="0" xfId="0" applyFont="1" applyBorder="1" applyAlignment="1" applyProtection="1">
      <alignment horizontal="left"/>
    </xf>
    <xf numFmtId="0" fontId="45" fillId="0" borderId="0" xfId="0" applyFont="1" applyBorder="1" applyAlignment="1" applyProtection="1">
      <alignment horizontal="center"/>
    </xf>
    <xf numFmtId="0" fontId="51" fillId="0" borderId="0" xfId="0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left" vertical="top" wrapText="1"/>
    </xf>
    <xf numFmtId="2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5" borderId="1" xfId="0" applyNumberFormat="1" applyFont="1" applyFill="1" applyBorder="1" applyAlignment="1" applyProtection="1">
      <alignment horizontal="center" vertical="center"/>
      <protection locked="0"/>
    </xf>
    <xf numFmtId="2" fontId="25" fillId="0" borderId="1" xfId="0" applyNumberFormat="1" applyFont="1" applyBorder="1" applyAlignment="1" applyProtection="1">
      <alignment horizontal="center" vertical="center"/>
      <protection locked="0"/>
    </xf>
    <xf numFmtId="2" fontId="25" fillId="12" borderId="1" xfId="0" applyNumberFormat="1" applyFont="1" applyFill="1" applyBorder="1" applyAlignment="1" applyProtection="1">
      <alignment horizontal="center" vertical="center"/>
      <protection locked="0"/>
    </xf>
    <xf numFmtId="2" fontId="25" fillId="8" borderId="1" xfId="0" applyNumberFormat="1" applyFont="1" applyFill="1" applyBorder="1" applyAlignment="1" applyProtection="1">
      <alignment horizontal="center" vertical="center"/>
      <protection locked="0"/>
    </xf>
    <xf numFmtId="2" fontId="45" fillId="14" borderId="1" xfId="0" applyNumberFormat="1" applyFont="1" applyFill="1" applyBorder="1" applyAlignment="1" applyProtection="1">
      <alignment horizontal="center" vertical="center"/>
      <protection locked="0"/>
    </xf>
    <xf numFmtId="2" fontId="25" fillId="16" borderId="1" xfId="0" applyNumberFormat="1" applyFont="1" applyFill="1" applyBorder="1" applyAlignment="1" applyProtection="1">
      <alignment horizontal="center" vertical="center" wrapText="1"/>
    </xf>
    <xf numFmtId="2" fontId="25" fillId="23" borderId="1" xfId="0" applyNumberFormat="1" applyFont="1" applyFill="1" applyBorder="1" applyAlignment="1" applyProtection="1">
      <alignment horizontal="center" vertical="center"/>
      <protection locked="0"/>
    </xf>
    <xf numFmtId="2" fontId="25" fillId="24" borderId="1" xfId="0" applyNumberFormat="1" applyFont="1" applyFill="1" applyBorder="1" applyAlignment="1" applyProtection="1">
      <alignment horizontal="center" vertical="center"/>
      <protection locked="0"/>
    </xf>
    <xf numFmtId="2" fontId="25" fillId="2" borderId="1" xfId="0" applyNumberFormat="1" applyFont="1" applyFill="1" applyBorder="1" applyAlignment="1" applyProtection="1">
      <alignment horizontal="center" vertical="center"/>
      <protection locked="0"/>
    </xf>
    <xf numFmtId="2" fontId="25" fillId="2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44" fontId="27" fillId="0" borderId="0" xfId="0" applyNumberFormat="1" applyFont="1" applyFill="1" applyBorder="1" applyProtection="1"/>
    <xf numFmtId="44" fontId="27" fillId="0" borderId="0" xfId="0" applyNumberFormat="1" applyFont="1" applyFill="1" applyBorder="1"/>
    <xf numFmtId="44" fontId="26" fillId="0" borderId="2" xfId="0" applyNumberFormat="1" applyFont="1" applyFill="1" applyBorder="1" applyProtection="1"/>
    <xf numFmtId="0" fontId="9" fillId="0" borderId="6" xfId="0" applyFont="1" applyBorder="1" applyAlignment="1" applyProtection="1">
      <alignment horizontal="left" vertical="top" wrapText="1"/>
    </xf>
    <xf numFmtId="0" fontId="57" fillId="0" borderId="6" xfId="0" applyFont="1" applyBorder="1" applyAlignment="1" applyProtection="1">
      <alignment horizontal="left" vertical="top" wrapText="1"/>
    </xf>
    <xf numFmtId="0" fontId="0" fillId="0" borderId="0" xfId="0" applyBorder="1" applyAlignment="1"/>
    <xf numFmtId="0" fontId="0" fillId="0" borderId="0" xfId="0" applyFont="1" applyBorder="1" applyAlignment="1" applyProtection="1">
      <alignment horizontal="left" vertical="top" wrapText="1"/>
    </xf>
    <xf numFmtId="0" fontId="0" fillId="0" borderId="46" xfId="0" applyFont="1" applyBorder="1" applyAlignment="1" applyProtection="1">
      <alignment horizontal="left" vertical="top" wrapText="1"/>
    </xf>
    <xf numFmtId="0" fontId="36" fillId="0" borderId="0" xfId="0" applyFont="1" applyBorder="1" applyAlignment="1">
      <alignment vertical="top"/>
    </xf>
    <xf numFmtId="0" fontId="55" fillId="14" borderId="45" xfId="0" applyFont="1" applyFill="1" applyBorder="1" applyAlignment="1">
      <alignment horizontal="center" wrapText="1"/>
    </xf>
    <xf numFmtId="0" fontId="55" fillId="14" borderId="0" xfId="0" applyFont="1" applyFill="1" applyBorder="1" applyAlignment="1">
      <alignment horizontal="center" wrapText="1"/>
    </xf>
    <xf numFmtId="0" fontId="55" fillId="14" borderId="46" xfId="0" applyFont="1" applyFill="1" applyBorder="1" applyAlignment="1">
      <alignment horizontal="center" wrapText="1"/>
    </xf>
    <xf numFmtId="0" fontId="45" fillId="0" borderId="27" xfId="0" applyFont="1" applyBorder="1" applyAlignment="1" applyProtection="1">
      <alignment horizontal="left" vertical="top" wrapText="1"/>
    </xf>
    <xf numFmtId="0" fontId="56" fillId="0" borderId="27" xfId="0" applyFont="1" applyBorder="1" applyAlignment="1" applyProtection="1">
      <alignment horizontal="left" vertical="top" wrapText="1"/>
    </xf>
    <xf numFmtId="0" fontId="56" fillId="0" borderId="58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0" fillId="0" borderId="46" xfId="0" applyFont="1" applyBorder="1" applyAlignment="1" applyProtection="1">
      <alignment horizontal="left" vertical="top" wrapText="1"/>
    </xf>
    <xf numFmtId="0" fontId="44" fillId="6" borderId="4" xfId="0" applyFont="1" applyFill="1" applyBorder="1" applyAlignment="1">
      <alignment horizontal="left" wrapText="1"/>
    </xf>
    <xf numFmtId="0" fontId="0" fillId="0" borderId="4" xfId="0" applyFont="1" applyFill="1" applyBorder="1" applyAlignment="1" applyProtection="1">
      <alignment horizontal="left"/>
      <protection locked="0"/>
    </xf>
    <xf numFmtId="0" fontId="0" fillId="0" borderId="51" xfId="0" applyFont="1" applyFill="1" applyBorder="1" applyAlignment="1" applyProtection="1">
      <alignment horizontal="left"/>
      <protection locked="0"/>
    </xf>
    <xf numFmtId="14" fontId="0" fillId="0" borderId="4" xfId="0" applyNumberFormat="1" applyFont="1" applyFill="1" applyBorder="1" applyAlignment="1" applyProtection="1">
      <alignment horizontal="center"/>
      <protection locked="0"/>
    </xf>
    <xf numFmtId="14" fontId="0" fillId="0" borderId="51" xfId="0" applyNumberFormat="1" applyFont="1" applyFill="1" applyBorder="1" applyAlignment="1" applyProtection="1">
      <alignment horizontal="center"/>
      <protection locked="0"/>
    </xf>
    <xf numFmtId="0" fontId="44" fillId="0" borderId="3" xfId="0" applyFont="1" applyFill="1" applyBorder="1" applyAlignment="1" applyProtection="1">
      <alignment horizontal="left"/>
      <protection locked="0"/>
    </xf>
    <xf numFmtId="0" fontId="44" fillId="0" borderId="50" xfId="0" applyFon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wrapText="1"/>
    </xf>
    <xf numFmtId="0" fontId="10" fillId="0" borderId="46" xfId="0" applyFont="1" applyBorder="1" applyAlignment="1" applyProtection="1">
      <alignment horizontal="left" wrapText="1"/>
    </xf>
    <xf numFmtId="0" fontId="45" fillId="0" borderId="0" xfId="0" applyFont="1" applyBorder="1" applyAlignment="1" applyProtection="1">
      <alignment horizontal="left" vertical="top" wrapText="1"/>
    </xf>
    <xf numFmtId="0" fontId="45" fillId="0" borderId="46" xfId="0" applyFont="1" applyBorder="1" applyAlignment="1" applyProtection="1">
      <alignment horizontal="left" vertical="top" wrapText="1"/>
    </xf>
    <xf numFmtId="0" fontId="45" fillId="0" borderId="58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46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justify" vertical="top" wrapText="1"/>
    </xf>
    <xf numFmtId="0" fontId="0" fillId="0" borderId="46" xfId="0" applyFont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left" wrapText="1"/>
      <protection locked="0"/>
    </xf>
    <xf numFmtId="0" fontId="0" fillId="0" borderId="51" xfId="0" applyFont="1" applyFill="1" applyBorder="1" applyAlignment="1" applyProtection="1">
      <alignment horizontal="left" wrapText="1"/>
      <protection locked="0"/>
    </xf>
    <xf numFmtId="0" fontId="0" fillId="0" borderId="4" xfId="0" applyFont="1" applyFill="1" applyBorder="1" applyAlignment="1" applyProtection="1">
      <alignment horizontal="center" wrapText="1"/>
      <protection locked="0"/>
    </xf>
    <xf numFmtId="0" fontId="0" fillId="0" borderId="51" xfId="0" applyFont="1" applyFill="1" applyBorder="1" applyAlignment="1" applyProtection="1">
      <alignment horizontal="center" wrapText="1"/>
      <protection locked="0"/>
    </xf>
    <xf numFmtId="0" fontId="45" fillId="0" borderId="0" xfId="0" applyFont="1" applyBorder="1" applyAlignment="1" applyProtection="1">
      <alignment vertical="top" wrapText="1"/>
    </xf>
    <xf numFmtId="0" fontId="56" fillId="0" borderId="0" xfId="0" applyFont="1" applyAlignment="1" applyProtection="1">
      <alignment vertical="top" wrapText="1"/>
    </xf>
    <xf numFmtId="0" fontId="56" fillId="0" borderId="46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justify" vertical="top" wrapText="1"/>
      <protection locked="0"/>
    </xf>
    <xf numFmtId="0" fontId="0" fillId="0" borderId="0" xfId="0" applyFont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justify" vertical="top" wrapText="1"/>
      <protection locked="0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46" xfId="0" applyFont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justify" vertical="center"/>
    </xf>
    <xf numFmtId="0" fontId="0" fillId="0" borderId="46" xfId="0" applyFont="1" applyFill="1" applyBorder="1" applyAlignment="1" applyProtection="1">
      <alignment horizontal="justify" vertical="center"/>
    </xf>
    <xf numFmtId="0" fontId="28" fillId="0" borderId="0" xfId="0" applyFont="1" applyAlignment="1" applyProtection="1">
      <alignment horizontal="left" wrapText="1"/>
    </xf>
    <xf numFmtId="0" fontId="24" fillId="0" borderId="0" xfId="0" applyFont="1" applyBorder="1" applyAlignment="1" applyProtection="1">
      <alignment horizontal="center" vertical="top" wrapText="1"/>
    </xf>
    <xf numFmtId="0" fontId="24" fillId="0" borderId="46" xfId="0" applyFont="1" applyBorder="1" applyAlignment="1" applyProtection="1">
      <alignment horizontal="center" vertical="top" wrapText="1"/>
    </xf>
    <xf numFmtId="0" fontId="28" fillId="0" borderId="48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horizontal="left" wrapText="1"/>
    </xf>
    <xf numFmtId="0" fontId="28" fillId="11" borderId="0" xfId="0" applyFont="1" applyFill="1" applyAlignment="1">
      <alignment horizontal="left" wrapText="1"/>
    </xf>
    <xf numFmtId="0" fontId="8" fillId="0" borderId="27" xfId="0" applyFont="1" applyBorder="1" applyAlignment="1" applyProtection="1">
      <alignment horizontal="left"/>
    </xf>
    <xf numFmtId="0" fontId="26" fillId="6" borderId="3" xfId="0" applyFont="1" applyFill="1" applyBorder="1" applyAlignment="1" applyProtection="1">
      <alignment horizontal="center"/>
    </xf>
    <xf numFmtId="0" fontId="26" fillId="6" borderId="4" xfId="0" applyFont="1" applyFill="1" applyBorder="1" applyAlignment="1" applyProtection="1">
      <alignment horizontal="center"/>
    </xf>
    <xf numFmtId="0" fontId="28" fillId="6" borderId="0" xfId="0" applyNumberFormat="1" applyFont="1" applyFill="1" applyAlignment="1" applyProtection="1">
      <alignment horizontal="left" vertical="top"/>
    </xf>
    <xf numFmtId="0" fontId="28" fillId="6" borderId="0" xfId="0" applyNumberFormat="1" applyFont="1" applyFill="1" applyBorder="1" applyAlignment="1" applyProtection="1">
      <alignment horizontal="left" wrapText="1"/>
    </xf>
    <xf numFmtId="0" fontId="31" fillId="0" borderId="0" xfId="0" applyFont="1" applyAlignment="1" applyProtection="1">
      <alignment horizontal="left" wrapText="1"/>
    </xf>
    <xf numFmtId="0" fontId="28" fillId="0" borderId="0" xfId="0" applyFont="1" applyFill="1" applyAlignment="1" applyProtection="1">
      <alignment horizontal="left" wrapText="1"/>
    </xf>
    <xf numFmtId="0" fontId="9" fillId="0" borderId="1" xfId="0" applyFont="1" applyBorder="1" applyAlignment="1" applyProtection="1">
      <alignment horizontal="left" vertical="top" wrapText="1"/>
    </xf>
    <xf numFmtId="0" fontId="57" fillId="0" borderId="15" xfId="0" applyFont="1" applyBorder="1" applyAlignment="1" applyProtection="1">
      <alignment horizontal="left" vertical="top" wrapText="1"/>
    </xf>
    <xf numFmtId="0" fontId="57" fillId="0" borderId="31" xfId="0" applyFont="1" applyBorder="1" applyAlignment="1" applyProtection="1">
      <alignment horizontal="left" vertical="top" wrapText="1"/>
    </xf>
    <xf numFmtId="0" fontId="28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6" fillId="6" borderId="4" xfId="0" applyFont="1" applyFill="1" applyBorder="1" applyAlignment="1" applyProtection="1">
      <alignment horizontal="right"/>
    </xf>
    <xf numFmtId="14" fontId="26" fillId="6" borderId="4" xfId="0" applyNumberFormat="1" applyFont="1" applyFill="1" applyBorder="1" applyAlignment="1" applyProtection="1">
      <alignment horizontal="right"/>
    </xf>
    <xf numFmtId="14" fontId="26" fillId="6" borderId="4" xfId="0" applyNumberFormat="1" applyFont="1" applyFill="1" applyBorder="1" applyAlignment="1" applyProtection="1">
      <alignment horizontal="center"/>
    </xf>
    <xf numFmtId="0" fontId="27" fillId="12" borderId="32" xfId="0" applyFont="1" applyFill="1" applyBorder="1" applyAlignment="1">
      <alignment horizontal="center" vertical="center" wrapText="1"/>
    </xf>
    <xf numFmtId="0" fontId="27" fillId="12" borderId="33" xfId="0" applyFont="1" applyFill="1" applyBorder="1" applyAlignment="1">
      <alignment horizontal="center" vertical="center" wrapText="1"/>
    </xf>
    <xf numFmtId="0" fontId="27" fillId="12" borderId="5" xfId="0" applyFont="1" applyFill="1" applyBorder="1" applyAlignment="1">
      <alignment horizontal="center" vertical="center" wrapText="1"/>
    </xf>
    <xf numFmtId="0" fontId="27" fillId="12" borderId="36" xfId="0" applyFont="1" applyFill="1" applyBorder="1" applyAlignment="1">
      <alignment horizontal="center" vertical="center" wrapText="1"/>
    </xf>
    <xf numFmtId="0" fontId="27" fillId="12" borderId="34" xfId="0" applyFont="1" applyFill="1" applyBorder="1" applyAlignment="1">
      <alignment horizontal="center" vertical="center" wrapText="1"/>
    </xf>
    <xf numFmtId="0" fontId="27" fillId="12" borderId="35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8" borderId="32" xfId="0" applyFont="1" applyFill="1" applyBorder="1" applyAlignment="1">
      <alignment horizontal="center" vertical="center" wrapText="1"/>
    </xf>
    <xf numFmtId="0" fontId="27" fillId="8" borderId="33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center" vertical="center" wrapText="1"/>
    </xf>
    <xf numFmtId="0" fontId="27" fillId="8" borderId="34" xfId="0" applyFont="1" applyFill="1" applyBorder="1" applyAlignment="1">
      <alignment horizontal="center" vertical="center" wrapText="1"/>
    </xf>
    <xf numFmtId="0" fontId="27" fillId="8" borderId="35" xfId="0" applyFont="1" applyFill="1" applyBorder="1" applyAlignment="1">
      <alignment horizontal="center" vertical="center" wrapText="1"/>
    </xf>
    <xf numFmtId="0" fontId="27" fillId="21" borderId="1" xfId="0" applyFont="1" applyFill="1" applyBorder="1" applyAlignment="1">
      <alignment horizontal="center" vertical="center"/>
    </xf>
    <xf numFmtId="0" fontId="27" fillId="21" borderId="15" xfId="0" applyFont="1" applyFill="1" applyBorder="1" applyAlignment="1">
      <alignment horizontal="center" vertical="center"/>
    </xf>
    <xf numFmtId="0" fontId="27" fillId="21" borderId="31" xfId="0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6" fillId="0" borderId="0" xfId="0" applyFont="1" applyFill="1" applyBorder="1" applyAlignment="1" applyProtection="1">
      <alignment horizontal="center" vertical="center"/>
    </xf>
    <xf numFmtId="0" fontId="26" fillId="6" borderId="3" xfId="0" applyFont="1" applyFill="1" applyBorder="1" applyAlignment="1" applyProtection="1">
      <alignment horizontal="left"/>
    </xf>
    <xf numFmtId="0" fontId="26" fillId="6" borderId="4" xfId="0" applyFont="1" applyFill="1" applyBorder="1" applyAlignment="1" applyProtection="1">
      <alignment horizontal="left"/>
    </xf>
    <xf numFmtId="0" fontId="28" fillId="12" borderId="1" xfId="0" applyFont="1" applyFill="1" applyBorder="1" applyAlignment="1" applyProtection="1">
      <alignment horizontal="right" vertical="center"/>
      <protection locked="0"/>
    </xf>
    <xf numFmtId="0" fontId="28" fillId="12" borderId="15" xfId="0" applyFont="1" applyFill="1" applyBorder="1" applyAlignment="1" applyProtection="1">
      <alignment horizontal="right" vertical="center"/>
      <protection locked="0"/>
    </xf>
    <xf numFmtId="0" fontId="28" fillId="12" borderId="31" xfId="0" applyFont="1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wrapText="1"/>
    </xf>
    <xf numFmtId="0" fontId="28" fillId="6" borderId="4" xfId="0" applyFont="1" applyFill="1" applyBorder="1" applyAlignment="1" applyProtection="1">
      <alignment horizontal="left"/>
    </xf>
    <xf numFmtId="0" fontId="25" fillId="0" borderId="0" xfId="0" applyFont="1" applyBorder="1" applyAlignment="1" applyProtection="1">
      <alignment horizontal="left"/>
    </xf>
    <xf numFmtId="0" fontId="45" fillId="0" borderId="0" xfId="0" applyFont="1" applyBorder="1" applyAlignment="1" applyProtection="1">
      <alignment horizontal="center"/>
    </xf>
    <xf numFmtId="0" fontId="51" fillId="0" borderId="0" xfId="0" applyFont="1" applyFill="1" applyBorder="1" applyAlignment="1" applyProtection="1">
      <alignment horizontal="center"/>
    </xf>
    <xf numFmtId="0" fontId="28" fillId="6" borderId="3" xfId="0" applyFont="1" applyFill="1" applyBorder="1" applyAlignment="1" applyProtection="1">
      <alignment horizontal="left"/>
    </xf>
    <xf numFmtId="0" fontId="45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58" fillId="15" borderId="0" xfId="0" applyFont="1" applyFill="1" applyBorder="1" applyAlignment="1" applyProtection="1">
      <alignment horizontal="left" wrapText="1"/>
      <protection locked="0"/>
    </xf>
    <xf numFmtId="0" fontId="46" fillId="5" borderId="33" xfId="0" applyFont="1" applyFill="1" applyBorder="1" applyAlignment="1" applyProtection="1">
      <alignment horizontal="center" textRotation="90" wrapText="1"/>
      <protection locked="0"/>
    </xf>
    <xf numFmtId="0" fontId="46" fillId="5" borderId="35" xfId="0" applyFont="1" applyFill="1" applyBorder="1" applyAlignment="1" applyProtection="1">
      <alignment horizontal="center" textRotation="90" wrapText="1"/>
      <protection locked="0"/>
    </xf>
    <xf numFmtId="0" fontId="32" fillId="5" borderId="1" xfId="0" applyFont="1" applyFill="1" applyBorder="1" applyAlignment="1" applyProtection="1">
      <alignment horizontal="center" vertical="center" wrapText="1"/>
      <protection locked="0"/>
    </xf>
    <xf numFmtId="0" fontId="32" fillId="5" borderId="31" xfId="0" applyFont="1" applyFill="1" applyBorder="1" applyAlignment="1" applyProtection="1">
      <alignment horizontal="center" vertical="center" wrapText="1"/>
      <protection locked="0"/>
    </xf>
    <xf numFmtId="43" fontId="32" fillId="5" borderId="1" xfId="1" applyFont="1" applyFill="1" applyBorder="1" applyAlignment="1" applyProtection="1">
      <alignment horizontal="center" vertical="center" wrapText="1"/>
      <protection locked="0"/>
    </xf>
    <xf numFmtId="43" fontId="32" fillId="5" borderId="15" xfId="1" applyFont="1" applyFill="1" applyBorder="1" applyAlignment="1" applyProtection="1">
      <alignment horizontal="center" vertical="center" wrapText="1"/>
      <protection locked="0"/>
    </xf>
    <xf numFmtId="0" fontId="28" fillId="6" borderId="3" xfId="0" applyFont="1" applyFill="1" applyBorder="1" applyAlignment="1" applyProtection="1">
      <alignment horizontal="center"/>
      <protection locked="0"/>
    </xf>
    <xf numFmtId="0" fontId="28" fillId="6" borderId="4" xfId="0" applyFont="1" applyFill="1" applyBorder="1" applyAlignment="1" applyProtection="1">
      <alignment horizontal="center"/>
      <protection locked="0"/>
    </xf>
    <xf numFmtId="2" fontId="28" fillId="6" borderId="3" xfId="0" applyNumberFormat="1" applyFont="1" applyFill="1" applyBorder="1" applyAlignment="1">
      <alignment horizontal="center"/>
    </xf>
    <xf numFmtId="4" fontId="28" fillId="6" borderId="17" xfId="0" applyNumberFormat="1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26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50" fillId="0" borderId="32" xfId="0" applyFont="1" applyBorder="1" applyAlignment="1">
      <alignment horizontal="left" vertical="top" wrapText="1"/>
    </xf>
    <xf numFmtId="0" fontId="50" fillId="0" borderId="6" xfId="0" applyFont="1" applyBorder="1" applyAlignment="1">
      <alignment horizontal="left" vertical="top" wrapText="1"/>
    </xf>
    <xf numFmtId="0" fontId="50" fillId="0" borderId="59" xfId="0" applyFont="1" applyBorder="1" applyAlignment="1">
      <alignment horizontal="left" vertical="top" wrapText="1"/>
    </xf>
    <xf numFmtId="0" fontId="50" fillId="0" borderId="34" xfId="0" applyFont="1" applyBorder="1" applyAlignment="1">
      <alignment horizontal="left" vertical="top" wrapText="1"/>
    </xf>
    <xf numFmtId="0" fontId="50" fillId="0" borderId="27" xfId="0" applyFont="1" applyBorder="1" applyAlignment="1">
      <alignment horizontal="left" vertical="top" wrapText="1"/>
    </xf>
    <xf numFmtId="0" fontId="50" fillId="0" borderId="58" xfId="0" applyFont="1" applyBorder="1" applyAlignment="1">
      <alignment horizontal="left" vertical="top" wrapText="1"/>
    </xf>
    <xf numFmtId="0" fontId="13" fillId="10" borderId="0" xfId="0" applyFont="1" applyFill="1" applyBorder="1" applyAlignment="1" applyProtection="1">
      <alignment horizontal="center" vertical="center" wrapText="1"/>
    </xf>
    <xf numFmtId="0" fontId="13" fillId="10" borderId="0" xfId="0" applyFont="1" applyFill="1" applyBorder="1" applyAlignment="1" applyProtection="1">
      <alignment horizontal="center" vertical="center"/>
    </xf>
    <xf numFmtId="0" fontId="13" fillId="10" borderId="46" xfId="0" applyFont="1" applyFill="1" applyBorder="1" applyAlignment="1" applyProtection="1">
      <alignment horizontal="center" vertical="center"/>
    </xf>
    <xf numFmtId="0" fontId="36" fillId="10" borderId="0" xfId="0" applyFont="1" applyFill="1" applyBorder="1" applyAlignment="1" applyProtection="1">
      <alignment horizontal="center" vertical="center" wrapText="1"/>
    </xf>
    <xf numFmtId="0" fontId="36" fillId="10" borderId="46" xfId="0" applyFont="1" applyFill="1" applyBorder="1" applyAlignment="1" applyProtection="1">
      <alignment horizontal="center" vertical="center" wrapText="1"/>
    </xf>
    <xf numFmtId="0" fontId="35" fillId="10" borderId="0" xfId="0" applyFont="1" applyFill="1" applyBorder="1" applyAlignment="1" applyProtection="1">
      <alignment horizontal="center" vertical="center" wrapText="1"/>
    </xf>
    <xf numFmtId="0" fontId="35" fillId="6" borderId="38" xfId="0" applyFont="1" applyFill="1" applyBorder="1" applyAlignment="1" applyProtection="1">
      <alignment horizontal="center" vertical="center" wrapText="1"/>
    </xf>
    <xf numFmtId="0" fontId="35" fillId="6" borderId="39" xfId="0" applyFont="1" applyFill="1" applyBorder="1" applyAlignment="1" applyProtection="1">
      <alignment horizontal="center" vertical="center" wrapText="1"/>
    </xf>
    <xf numFmtId="0" fontId="35" fillId="6" borderId="40" xfId="0" applyFont="1" applyFill="1" applyBorder="1" applyAlignment="1" applyProtection="1">
      <alignment horizontal="center" vertical="center" wrapText="1"/>
    </xf>
    <xf numFmtId="0" fontId="35" fillId="6" borderId="41" xfId="0" applyFont="1" applyFill="1" applyBorder="1" applyAlignment="1" applyProtection="1">
      <alignment horizontal="center" vertical="center" wrapText="1"/>
    </xf>
    <xf numFmtId="0" fontId="41" fillId="0" borderId="0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46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 wrapText="1"/>
    </xf>
    <xf numFmtId="0" fontId="25" fillId="0" borderId="46" xfId="0" applyFont="1" applyBorder="1" applyAlignment="1">
      <alignment horizontal="left" vertical="top" wrapText="1"/>
    </xf>
    <xf numFmtId="0" fontId="8" fillId="10" borderId="0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/>
    </xf>
    <xf numFmtId="0" fontId="8" fillId="10" borderId="46" xfId="0" applyFont="1" applyFill="1" applyBorder="1" applyAlignment="1">
      <alignment horizontal="center" vertical="center"/>
    </xf>
    <xf numFmtId="0" fontId="12" fillId="10" borderId="0" xfId="0" applyFont="1" applyFill="1" applyBorder="1" applyAlignment="1" applyProtection="1">
      <alignment horizontal="left" vertical="top" wrapText="1"/>
      <protection locked="0"/>
    </xf>
    <xf numFmtId="0" fontId="10" fillId="10" borderId="0" xfId="0" applyFont="1" applyFill="1" applyBorder="1" applyAlignment="1" applyProtection="1">
      <alignment horizontal="left" vertical="top" wrapText="1"/>
      <protection locked="0"/>
    </xf>
    <xf numFmtId="0" fontId="26" fillId="10" borderId="4" xfId="0" applyFont="1" applyFill="1" applyBorder="1" applyAlignment="1">
      <alignment horizontal="center" wrapText="1"/>
    </xf>
    <xf numFmtId="0" fontId="26" fillId="10" borderId="51" xfId="0" applyFont="1" applyFill="1" applyBorder="1" applyAlignment="1">
      <alignment horizontal="center" wrapText="1"/>
    </xf>
    <xf numFmtId="0" fontId="0" fillId="10" borderId="0" xfId="0" applyFill="1" applyBorder="1" applyAlignment="1">
      <alignment horizontal="left" wrapText="1"/>
    </xf>
    <xf numFmtId="0" fontId="0" fillId="10" borderId="46" xfId="0" applyFill="1" applyBorder="1" applyAlignment="1">
      <alignment horizontal="left" wrapText="1"/>
    </xf>
    <xf numFmtId="0" fontId="59" fillId="10" borderId="0" xfId="0" applyFont="1" applyFill="1" applyBorder="1" applyAlignment="1" applyProtection="1">
      <alignment horizontal="left"/>
      <protection locked="0"/>
    </xf>
    <xf numFmtId="0" fontId="59" fillId="10" borderId="46" xfId="0" applyFont="1" applyFill="1" applyBorder="1" applyAlignment="1" applyProtection="1">
      <alignment horizontal="left"/>
      <protection locked="0"/>
    </xf>
    <xf numFmtId="0" fontId="47" fillId="10" borderId="0" xfId="0" applyFont="1" applyFill="1" applyBorder="1" applyAlignment="1" applyProtection="1">
      <alignment horizontal="justify" vertical="top" wrapText="1"/>
      <protection locked="0"/>
    </xf>
    <xf numFmtId="0" fontId="47" fillId="10" borderId="46" xfId="0" applyFont="1" applyFill="1" applyBorder="1" applyAlignment="1" applyProtection="1">
      <alignment horizontal="justify" vertical="top" wrapText="1"/>
      <protection locked="0"/>
    </xf>
    <xf numFmtId="0" fontId="45" fillId="10" borderId="0" xfId="0" applyFont="1" applyFill="1" applyBorder="1" applyAlignment="1">
      <alignment horizontal="center" vertical="center"/>
    </xf>
    <xf numFmtId="0" fontId="45" fillId="10" borderId="46" xfId="0" applyFont="1" applyFill="1" applyBorder="1" applyAlignment="1">
      <alignment horizontal="center" vertical="center"/>
    </xf>
    <xf numFmtId="0" fontId="36" fillId="10" borderId="0" xfId="0" applyFont="1" applyFill="1" applyBorder="1" applyAlignment="1">
      <alignment horizontal="center"/>
    </xf>
    <xf numFmtId="0" fontId="36" fillId="10" borderId="46" xfId="0" applyFont="1" applyFill="1" applyBorder="1" applyAlignment="1">
      <alignment horizontal="center"/>
    </xf>
    <xf numFmtId="0" fontId="26" fillId="10" borderId="0" xfId="0" applyFont="1" applyFill="1" applyBorder="1" applyAlignment="1" applyProtection="1">
      <alignment horizontal="left" vertical="top" wrapText="1"/>
      <protection locked="0"/>
    </xf>
    <xf numFmtId="0" fontId="26" fillId="10" borderId="46" xfId="0" applyFont="1" applyFill="1" applyBorder="1" applyAlignment="1" applyProtection="1">
      <alignment horizontal="left" vertical="top" wrapText="1"/>
      <protection locked="0"/>
    </xf>
    <xf numFmtId="0" fontId="33" fillId="10" borderId="3" xfId="0" applyFont="1" applyFill="1" applyBorder="1" applyAlignment="1" applyProtection="1">
      <alignment horizontal="center"/>
    </xf>
    <xf numFmtId="0" fontId="33" fillId="10" borderId="4" xfId="0" applyFont="1" applyFill="1" applyBorder="1" applyAlignment="1" applyProtection="1">
      <alignment horizontal="center"/>
    </xf>
    <xf numFmtId="0" fontId="26" fillId="10" borderId="17" xfId="0" applyFont="1" applyFill="1" applyBorder="1" applyAlignment="1">
      <alignment horizontal="center"/>
    </xf>
    <xf numFmtId="0" fontId="26" fillId="10" borderId="52" xfId="0" applyFont="1" applyFill="1" applyBorder="1" applyAlignment="1">
      <alignment horizontal="center"/>
    </xf>
  </cellXfs>
  <cellStyles count="4">
    <cellStyle name="Coma" xfId="1" builtinId="3"/>
    <cellStyle name="Moneda" xfId="2" builtinId="4"/>
    <cellStyle name="Normal" xfId="0" builtinId="0"/>
    <cellStyle name="Percentat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18</xdr:row>
      <xdr:rowOff>28575</xdr:rowOff>
    </xdr:from>
    <xdr:to>
      <xdr:col>1</xdr:col>
      <xdr:colOff>723900</xdr:colOff>
      <xdr:row>18</xdr:row>
      <xdr:rowOff>266700</xdr:rowOff>
    </xdr:to>
    <xdr:sp macro="" textlink="">
      <xdr:nvSpPr>
        <xdr:cNvPr id="21359" name="Rectangle 1"/>
        <xdr:cNvSpPr>
          <a:spLocks noChangeArrowheads="1"/>
        </xdr:cNvSpPr>
      </xdr:nvSpPr>
      <xdr:spPr bwMode="auto">
        <a:xfrm>
          <a:off x="695325" y="3457575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457200</xdr:colOff>
      <xdr:row>19</xdr:row>
      <xdr:rowOff>9525</xdr:rowOff>
    </xdr:from>
    <xdr:to>
      <xdr:col>1</xdr:col>
      <xdr:colOff>704850</xdr:colOff>
      <xdr:row>19</xdr:row>
      <xdr:rowOff>247650</xdr:rowOff>
    </xdr:to>
    <xdr:sp macro="" textlink="">
      <xdr:nvSpPr>
        <xdr:cNvPr id="21360" name="Rectangle 2"/>
        <xdr:cNvSpPr>
          <a:spLocks noChangeArrowheads="1"/>
        </xdr:cNvSpPr>
      </xdr:nvSpPr>
      <xdr:spPr bwMode="auto">
        <a:xfrm>
          <a:off x="676275" y="3819525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20</xdr:row>
      <xdr:rowOff>9525</xdr:rowOff>
    </xdr:from>
    <xdr:to>
      <xdr:col>1</xdr:col>
      <xdr:colOff>695325</xdr:colOff>
      <xdr:row>20</xdr:row>
      <xdr:rowOff>266700</xdr:rowOff>
    </xdr:to>
    <xdr:sp macro="" textlink="">
      <xdr:nvSpPr>
        <xdr:cNvPr id="21361" name="Rectangle 3"/>
        <xdr:cNvSpPr>
          <a:spLocks noChangeArrowheads="1"/>
        </xdr:cNvSpPr>
      </xdr:nvSpPr>
      <xdr:spPr bwMode="auto">
        <a:xfrm>
          <a:off x="666750" y="4133850"/>
          <a:ext cx="2476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21</xdr:row>
      <xdr:rowOff>0</xdr:rowOff>
    </xdr:from>
    <xdr:to>
      <xdr:col>1</xdr:col>
      <xdr:colOff>695325</xdr:colOff>
      <xdr:row>21</xdr:row>
      <xdr:rowOff>266700</xdr:rowOff>
    </xdr:to>
    <xdr:sp macro="" textlink="">
      <xdr:nvSpPr>
        <xdr:cNvPr id="21362" name="Rectangle 4"/>
        <xdr:cNvSpPr>
          <a:spLocks noChangeArrowheads="1"/>
        </xdr:cNvSpPr>
      </xdr:nvSpPr>
      <xdr:spPr bwMode="auto">
        <a:xfrm>
          <a:off x="666750" y="4438650"/>
          <a:ext cx="2476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22</xdr:row>
      <xdr:rowOff>28575</xdr:rowOff>
    </xdr:from>
    <xdr:to>
      <xdr:col>1</xdr:col>
      <xdr:colOff>695325</xdr:colOff>
      <xdr:row>22</xdr:row>
      <xdr:rowOff>285750</xdr:rowOff>
    </xdr:to>
    <xdr:sp macro="" textlink="">
      <xdr:nvSpPr>
        <xdr:cNvPr id="21363" name="Rectangle 5"/>
        <xdr:cNvSpPr>
          <a:spLocks noChangeArrowheads="1"/>
        </xdr:cNvSpPr>
      </xdr:nvSpPr>
      <xdr:spPr bwMode="auto">
        <a:xfrm>
          <a:off x="666750" y="4781550"/>
          <a:ext cx="2476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438150</xdr:colOff>
      <xdr:row>23</xdr:row>
      <xdr:rowOff>0</xdr:rowOff>
    </xdr:from>
    <xdr:to>
      <xdr:col>1</xdr:col>
      <xdr:colOff>695325</xdr:colOff>
      <xdr:row>23</xdr:row>
      <xdr:rowOff>238125</xdr:rowOff>
    </xdr:to>
    <xdr:sp macro="" textlink="">
      <xdr:nvSpPr>
        <xdr:cNvPr id="21364" name="Rectangle 7"/>
        <xdr:cNvSpPr>
          <a:spLocks noChangeArrowheads="1"/>
        </xdr:cNvSpPr>
      </xdr:nvSpPr>
      <xdr:spPr bwMode="auto">
        <a:xfrm>
          <a:off x="657225" y="5105400"/>
          <a:ext cx="2571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24</xdr:row>
      <xdr:rowOff>28575</xdr:rowOff>
    </xdr:from>
    <xdr:to>
      <xdr:col>1</xdr:col>
      <xdr:colOff>695325</xdr:colOff>
      <xdr:row>24</xdr:row>
      <xdr:rowOff>266700</xdr:rowOff>
    </xdr:to>
    <xdr:sp macro="" textlink="">
      <xdr:nvSpPr>
        <xdr:cNvPr id="21365" name="Rectangle 8"/>
        <xdr:cNvSpPr>
          <a:spLocks noChangeArrowheads="1"/>
        </xdr:cNvSpPr>
      </xdr:nvSpPr>
      <xdr:spPr bwMode="auto">
        <a:xfrm>
          <a:off x="666750" y="5448300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25</xdr:row>
      <xdr:rowOff>28575</xdr:rowOff>
    </xdr:from>
    <xdr:to>
      <xdr:col>1</xdr:col>
      <xdr:colOff>695325</xdr:colOff>
      <xdr:row>25</xdr:row>
      <xdr:rowOff>285750</xdr:rowOff>
    </xdr:to>
    <xdr:sp macro="" textlink="">
      <xdr:nvSpPr>
        <xdr:cNvPr id="21366" name="Rectangle 9"/>
        <xdr:cNvSpPr>
          <a:spLocks noChangeArrowheads="1"/>
        </xdr:cNvSpPr>
      </xdr:nvSpPr>
      <xdr:spPr bwMode="auto">
        <a:xfrm>
          <a:off x="666750" y="5867400"/>
          <a:ext cx="2476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26</xdr:row>
      <xdr:rowOff>9525</xdr:rowOff>
    </xdr:from>
    <xdr:to>
      <xdr:col>1</xdr:col>
      <xdr:colOff>695325</xdr:colOff>
      <xdr:row>26</xdr:row>
      <xdr:rowOff>247650</xdr:rowOff>
    </xdr:to>
    <xdr:sp macro="" textlink="">
      <xdr:nvSpPr>
        <xdr:cNvPr id="21367" name="Rectangle 12"/>
        <xdr:cNvSpPr>
          <a:spLocks noChangeArrowheads="1"/>
        </xdr:cNvSpPr>
      </xdr:nvSpPr>
      <xdr:spPr bwMode="auto">
        <a:xfrm>
          <a:off x="666750" y="6162675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438150</xdr:colOff>
      <xdr:row>27</xdr:row>
      <xdr:rowOff>9525</xdr:rowOff>
    </xdr:from>
    <xdr:to>
      <xdr:col>1</xdr:col>
      <xdr:colOff>685800</xdr:colOff>
      <xdr:row>27</xdr:row>
      <xdr:rowOff>247650</xdr:rowOff>
    </xdr:to>
    <xdr:sp macro="" textlink="">
      <xdr:nvSpPr>
        <xdr:cNvPr id="21368" name="Rectangle 13"/>
        <xdr:cNvSpPr>
          <a:spLocks noChangeArrowheads="1"/>
        </xdr:cNvSpPr>
      </xdr:nvSpPr>
      <xdr:spPr bwMode="auto">
        <a:xfrm>
          <a:off x="657225" y="6553200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28</xdr:row>
      <xdr:rowOff>0</xdr:rowOff>
    </xdr:from>
    <xdr:to>
      <xdr:col>1</xdr:col>
      <xdr:colOff>695325</xdr:colOff>
      <xdr:row>28</xdr:row>
      <xdr:rowOff>238125</xdr:rowOff>
    </xdr:to>
    <xdr:sp macro="" textlink="">
      <xdr:nvSpPr>
        <xdr:cNvPr id="21369" name="Rectangle 14"/>
        <xdr:cNvSpPr>
          <a:spLocks noChangeArrowheads="1"/>
        </xdr:cNvSpPr>
      </xdr:nvSpPr>
      <xdr:spPr bwMode="auto">
        <a:xfrm>
          <a:off x="666750" y="6943725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39</xdr:row>
      <xdr:rowOff>38100</xdr:rowOff>
    </xdr:from>
    <xdr:to>
      <xdr:col>1</xdr:col>
      <xdr:colOff>695325</xdr:colOff>
      <xdr:row>39</xdr:row>
      <xdr:rowOff>295275</xdr:rowOff>
    </xdr:to>
    <xdr:sp macro="" textlink="">
      <xdr:nvSpPr>
        <xdr:cNvPr id="21370" name="Rectangle 17"/>
        <xdr:cNvSpPr>
          <a:spLocks noChangeArrowheads="1"/>
        </xdr:cNvSpPr>
      </xdr:nvSpPr>
      <xdr:spPr bwMode="auto">
        <a:xfrm>
          <a:off x="666750" y="11506200"/>
          <a:ext cx="2476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466725</xdr:colOff>
      <xdr:row>32</xdr:row>
      <xdr:rowOff>47625</xdr:rowOff>
    </xdr:from>
    <xdr:to>
      <xdr:col>1</xdr:col>
      <xdr:colOff>676275</xdr:colOff>
      <xdr:row>32</xdr:row>
      <xdr:rowOff>276225</xdr:rowOff>
    </xdr:to>
    <xdr:sp macro="" textlink="">
      <xdr:nvSpPr>
        <xdr:cNvPr id="21371" name="Rectangle 1"/>
        <xdr:cNvSpPr>
          <a:spLocks noChangeArrowheads="1"/>
        </xdr:cNvSpPr>
      </xdr:nvSpPr>
      <xdr:spPr bwMode="auto">
        <a:xfrm>
          <a:off x="685800" y="8448675"/>
          <a:ext cx="2095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466725</xdr:colOff>
      <xdr:row>33</xdr:row>
      <xdr:rowOff>47625</xdr:rowOff>
    </xdr:from>
    <xdr:to>
      <xdr:col>1</xdr:col>
      <xdr:colOff>676275</xdr:colOff>
      <xdr:row>33</xdr:row>
      <xdr:rowOff>276225</xdr:rowOff>
    </xdr:to>
    <xdr:sp macro="" textlink="">
      <xdr:nvSpPr>
        <xdr:cNvPr id="21372" name="Rectangle 1"/>
        <xdr:cNvSpPr>
          <a:spLocks noChangeArrowheads="1"/>
        </xdr:cNvSpPr>
      </xdr:nvSpPr>
      <xdr:spPr bwMode="auto">
        <a:xfrm>
          <a:off x="685800" y="8810625"/>
          <a:ext cx="2095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10936</xdr:colOff>
      <xdr:row>0</xdr:row>
      <xdr:rowOff>348615</xdr:rowOff>
    </xdr:to>
    <xdr:pic>
      <xdr:nvPicPr>
        <xdr:cNvPr id="16" name="I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25778" y="0"/>
          <a:ext cx="1266825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20</xdr:row>
      <xdr:rowOff>114300</xdr:rowOff>
    </xdr:from>
    <xdr:to>
      <xdr:col>1</xdr:col>
      <xdr:colOff>542925</xdr:colOff>
      <xdr:row>20</xdr:row>
      <xdr:rowOff>314325</xdr:rowOff>
    </xdr:to>
    <xdr:sp macro="" textlink="">
      <xdr:nvSpPr>
        <xdr:cNvPr id="7914" name="Rectangle 1"/>
        <xdr:cNvSpPr>
          <a:spLocks noChangeArrowheads="1"/>
        </xdr:cNvSpPr>
      </xdr:nvSpPr>
      <xdr:spPr bwMode="auto">
        <a:xfrm>
          <a:off x="533400" y="4276725"/>
          <a:ext cx="2095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304800</xdr:colOff>
      <xdr:row>24</xdr:row>
      <xdr:rowOff>114300</xdr:rowOff>
    </xdr:from>
    <xdr:to>
      <xdr:col>1</xdr:col>
      <xdr:colOff>514350</xdr:colOff>
      <xdr:row>24</xdr:row>
      <xdr:rowOff>333375</xdr:rowOff>
    </xdr:to>
    <xdr:sp macro="" textlink="">
      <xdr:nvSpPr>
        <xdr:cNvPr id="7915" name="Rectangle 1"/>
        <xdr:cNvSpPr>
          <a:spLocks noChangeArrowheads="1"/>
        </xdr:cNvSpPr>
      </xdr:nvSpPr>
      <xdr:spPr bwMode="auto">
        <a:xfrm>
          <a:off x="504825" y="5505450"/>
          <a:ext cx="2095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53"/>
  <sheetViews>
    <sheetView topLeftCell="A40" zoomScale="90" zoomScaleNormal="90" workbookViewId="0">
      <selection activeCell="C44" sqref="C44:G44"/>
    </sheetView>
  </sheetViews>
  <sheetFormatPr defaultColWidth="11.453125" defaultRowHeight="12.5" x14ac:dyDescent="0.25"/>
  <cols>
    <col min="1" max="1" width="3.26953125" style="21" customWidth="1"/>
    <col min="2" max="2" width="18" style="21" customWidth="1"/>
    <col min="3" max="3" width="24.7265625" style="21" customWidth="1"/>
    <col min="4" max="4" width="28.1796875" style="21" customWidth="1"/>
    <col min="5" max="5" width="9.1796875" style="21" customWidth="1"/>
    <col min="6" max="6" width="11.453125" style="21" customWidth="1"/>
    <col min="7" max="7" width="14.453125" style="21" customWidth="1"/>
    <col min="8" max="8" width="11.453125" style="51" customWidth="1"/>
    <col min="9" max="10" width="11.453125" style="52" customWidth="1"/>
    <col min="11" max="13" width="11.453125" style="51" customWidth="1"/>
    <col min="14" max="14" width="11.453125" style="53" customWidth="1"/>
    <col min="15" max="15" width="11.453125" style="54" customWidth="1"/>
    <col min="16" max="16" width="11.453125" style="53" customWidth="1"/>
    <col min="17" max="74" width="11.453125" style="54" customWidth="1"/>
    <col min="75" max="16384" width="11.453125" style="10"/>
  </cols>
  <sheetData>
    <row r="1" spans="1:74" ht="28.5" customHeight="1" thickTop="1" x14ac:dyDescent="0.25">
      <c r="A1" s="220"/>
      <c r="B1" s="221"/>
      <c r="C1" s="221"/>
      <c r="D1" s="221"/>
      <c r="E1" s="221"/>
      <c r="F1" s="221"/>
      <c r="G1" s="222"/>
    </row>
    <row r="2" spans="1:74" s="21" customFormat="1" ht="18" customHeight="1" x14ac:dyDescent="0.4">
      <c r="A2" s="553" t="s">
        <v>188</v>
      </c>
      <c r="B2" s="554"/>
      <c r="C2" s="554"/>
      <c r="D2" s="554"/>
      <c r="E2" s="554"/>
      <c r="F2" s="554"/>
      <c r="G2" s="555"/>
      <c r="H2" s="51"/>
      <c r="I2" s="52"/>
      <c r="J2" s="52"/>
      <c r="K2" s="51"/>
      <c r="L2" s="51"/>
      <c r="M2" s="51"/>
      <c r="N2" s="53"/>
      <c r="O2" s="54"/>
      <c r="P2" s="53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</row>
    <row r="3" spans="1:74" x14ac:dyDescent="0.25">
      <c r="A3" s="223"/>
      <c r="B3" s="224"/>
      <c r="C3" s="224"/>
      <c r="D3" s="224"/>
      <c r="E3" s="224"/>
      <c r="F3" s="224"/>
      <c r="G3" s="225"/>
    </row>
    <row r="4" spans="1:74" s="7" customFormat="1" ht="13" x14ac:dyDescent="0.3">
      <c r="A4" s="226" t="s">
        <v>130</v>
      </c>
      <c r="B4" s="227" t="s">
        <v>169</v>
      </c>
      <c r="C4" s="227"/>
      <c r="D4" s="562"/>
      <c r="E4" s="562"/>
      <c r="F4" s="562"/>
      <c r="G4" s="563"/>
      <c r="H4" s="51"/>
      <c r="I4" s="52"/>
      <c r="J4" s="52"/>
      <c r="K4" s="55"/>
      <c r="L4" s="55"/>
      <c r="M4" s="55"/>
      <c r="N4" s="56"/>
      <c r="O4" s="57"/>
      <c r="P4" s="56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</row>
    <row r="5" spans="1:74" s="7" customFormat="1" ht="25.5" customHeight="1" x14ac:dyDescent="0.3">
      <c r="A5" s="223"/>
      <c r="B5" s="228" t="s">
        <v>23</v>
      </c>
      <c r="C5" s="227"/>
      <c r="D5" s="577"/>
      <c r="E5" s="577"/>
      <c r="F5" s="577"/>
      <c r="G5" s="578"/>
      <c r="H5" s="51"/>
      <c r="I5" s="52"/>
      <c r="J5" s="52"/>
      <c r="K5" s="55"/>
      <c r="L5" s="55"/>
      <c r="M5" s="55"/>
      <c r="N5" s="56"/>
      <c r="O5" s="57"/>
      <c r="P5" s="56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</row>
    <row r="6" spans="1:74" s="7" customFormat="1" ht="13" x14ac:dyDescent="0.3">
      <c r="A6" s="223"/>
      <c r="B6" s="227" t="s">
        <v>24</v>
      </c>
      <c r="C6" s="227"/>
      <c r="D6" s="229"/>
      <c r="E6" s="230" t="s">
        <v>25</v>
      </c>
      <c r="F6" s="230"/>
      <c r="G6" s="231"/>
      <c r="H6" s="51"/>
      <c r="I6" s="52"/>
      <c r="J6" s="52"/>
      <c r="K6" s="55"/>
      <c r="L6" s="55"/>
      <c r="M6" s="55"/>
      <c r="N6" s="56"/>
      <c r="O6" s="57"/>
      <c r="P6" s="56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</row>
    <row r="7" spans="1:74" s="7" customFormat="1" ht="13" x14ac:dyDescent="0.3">
      <c r="A7" s="223"/>
      <c r="B7" s="227" t="s">
        <v>26</v>
      </c>
      <c r="C7" s="227"/>
      <c r="D7" s="229"/>
      <c r="E7" s="230" t="s">
        <v>25</v>
      </c>
      <c r="F7" s="230"/>
      <c r="G7" s="231"/>
      <c r="H7" s="51"/>
      <c r="I7" s="52"/>
      <c r="J7" s="52"/>
      <c r="K7" s="55"/>
      <c r="L7" s="55"/>
      <c r="M7" s="55"/>
      <c r="N7" s="56"/>
      <c r="O7" s="57"/>
      <c r="P7" s="56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</row>
    <row r="8" spans="1:74" s="7" customFormat="1" ht="13" x14ac:dyDescent="0.3">
      <c r="A8" s="223"/>
      <c r="B8" s="227" t="s">
        <v>90</v>
      </c>
      <c r="C8" s="227"/>
      <c r="D8" s="232"/>
      <c r="E8" s="233" t="s">
        <v>27</v>
      </c>
      <c r="F8" s="564"/>
      <c r="G8" s="565"/>
      <c r="H8" s="51"/>
      <c r="I8" s="52"/>
      <c r="J8" s="52"/>
      <c r="K8" s="55"/>
      <c r="L8" s="55"/>
      <c r="M8" s="55"/>
      <c r="N8" s="56"/>
      <c r="O8" s="57"/>
      <c r="P8" s="56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</row>
    <row r="9" spans="1:74" s="7" customFormat="1" ht="13" x14ac:dyDescent="0.3">
      <c r="A9" s="223"/>
      <c r="B9" s="234"/>
      <c r="C9" s="234"/>
      <c r="D9" s="235"/>
      <c r="E9" s="235"/>
      <c r="F9" s="235"/>
      <c r="G9" s="236"/>
      <c r="H9" s="51"/>
      <c r="I9" s="52"/>
      <c r="J9" s="52"/>
      <c r="K9" s="55"/>
      <c r="L9" s="55"/>
      <c r="M9" s="55"/>
      <c r="N9" s="56"/>
      <c r="O9" s="57"/>
      <c r="P9" s="56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</row>
    <row r="10" spans="1:74" s="8" customFormat="1" ht="13" x14ac:dyDescent="0.3">
      <c r="A10" s="223"/>
      <c r="B10" s="237" t="s">
        <v>77</v>
      </c>
      <c r="C10" s="566"/>
      <c r="D10" s="566"/>
      <c r="E10" s="566"/>
      <c r="F10" s="566"/>
      <c r="G10" s="567"/>
      <c r="H10" s="56"/>
      <c r="I10" s="58"/>
      <c r="J10" s="58"/>
      <c r="K10" s="58"/>
      <c r="L10" s="58"/>
      <c r="M10" s="58"/>
      <c r="N10" s="58"/>
      <c r="O10" s="58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</row>
    <row r="11" spans="1:74" s="8" customFormat="1" ht="13" x14ac:dyDescent="0.3">
      <c r="A11" s="223"/>
      <c r="B11" s="238" t="s">
        <v>34</v>
      </c>
      <c r="C11" s="238"/>
      <c r="D11" s="239"/>
      <c r="E11" s="240"/>
      <c r="F11" s="240"/>
      <c r="G11" s="241"/>
      <c r="H11" s="56"/>
      <c r="I11" s="58"/>
      <c r="J11" s="58"/>
      <c r="K11" s="58"/>
      <c r="L11" s="58"/>
      <c r="M11" s="58"/>
      <c r="N11" s="58"/>
      <c r="O11" s="58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</row>
    <row r="12" spans="1:74" s="8" customFormat="1" ht="29.25" customHeight="1" x14ac:dyDescent="0.3">
      <c r="A12" s="223"/>
      <c r="B12" s="561" t="s">
        <v>58</v>
      </c>
      <c r="C12" s="561"/>
      <c r="D12" s="579"/>
      <c r="E12" s="579"/>
      <c r="F12" s="579"/>
      <c r="G12" s="580"/>
      <c r="H12" s="56"/>
      <c r="I12" s="58"/>
      <c r="J12" s="58"/>
      <c r="K12" s="58"/>
      <c r="L12" s="58"/>
      <c r="M12" s="58"/>
      <c r="N12" s="58"/>
      <c r="O12" s="58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</row>
    <row r="13" spans="1:74" s="8" customFormat="1" ht="13" x14ac:dyDescent="0.3">
      <c r="A13" s="223"/>
      <c r="B13" s="238" t="s">
        <v>36</v>
      </c>
      <c r="C13" s="238"/>
      <c r="D13" s="364"/>
      <c r="E13" s="242"/>
      <c r="F13" s="242"/>
      <c r="G13" s="243"/>
      <c r="H13" s="56"/>
      <c r="I13" s="58"/>
      <c r="J13" s="58"/>
      <c r="K13" s="58"/>
      <c r="L13" s="58"/>
      <c r="M13" s="58"/>
      <c r="N13" s="58"/>
      <c r="O13" s="58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</row>
    <row r="14" spans="1:74" s="8" customFormat="1" ht="13" x14ac:dyDescent="0.3">
      <c r="A14" s="223"/>
      <c r="B14" s="244"/>
      <c r="C14" s="244"/>
      <c r="D14" s="245"/>
      <c r="E14" s="245"/>
      <c r="F14" s="245"/>
      <c r="G14" s="246"/>
      <c r="H14" s="56"/>
      <c r="I14" s="58"/>
      <c r="J14" s="58"/>
      <c r="K14" s="58"/>
      <c r="L14" s="58"/>
      <c r="M14" s="58"/>
      <c r="N14" s="58"/>
      <c r="O14" s="58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</row>
    <row r="15" spans="1:74" s="8" customFormat="1" ht="15.5" x14ac:dyDescent="0.35">
      <c r="A15" s="501" t="s">
        <v>59</v>
      </c>
      <c r="B15" s="502"/>
      <c r="C15" s="502"/>
      <c r="D15" s="503"/>
      <c r="E15" s="503"/>
      <c r="F15" s="503"/>
      <c r="G15" s="504"/>
      <c r="H15" s="56"/>
      <c r="I15" s="58"/>
      <c r="J15" s="58"/>
      <c r="K15" s="58"/>
      <c r="L15" s="58"/>
      <c r="M15" s="58"/>
      <c r="N15" s="58"/>
      <c r="O15" s="58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</row>
    <row r="16" spans="1:74" s="8" customFormat="1" ht="15.75" customHeight="1" x14ac:dyDescent="0.3">
      <c r="A16" s="505" t="s">
        <v>60</v>
      </c>
      <c r="B16" s="556" t="s">
        <v>61</v>
      </c>
      <c r="C16" s="557"/>
      <c r="D16" s="557"/>
      <c r="E16" s="557"/>
      <c r="F16" s="557"/>
      <c r="G16" s="558"/>
      <c r="H16" s="59"/>
      <c r="I16" s="59"/>
      <c r="J16" s="59"/>
      <c r="K16" s="59"/>
      <c r="L16" s="59"/>
      <c r="M16" s="59"/>
      <c r="N16" s="59"/>
      <c r="O16" s="59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</row>
    <row r="17" spans="1:74" s="8" customFormat="1" ht="12.75" customHeight="1" x14ac:dyDescent="0.3">
      <c r="A17" s="506"/>
      <c r="B17" s="559" t="s">
        <v>78</v>
      </c>
      <c r="C17" s="559"/>
      <c r="D17" s="559"/>
      <c r="E17" s="559"/>
      <c r="F17" s="559"/>
      <c r="G17" s="560"/>
      <c r="H17" s="59"/>
      <c r="I17" s="59"/>
      <c r="J17" s="59"/>
      <c r="K17" s="59"/>
      <c r="L17" s="59"/>
      <c r="M17" s="59"/>
      <c r="N17" s="59"/>
      <c r="O17" s="59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</row>
    <row r="18" spans="1:74" s="8" customFormat="1" ht="12" customHeight="1" x14ac:dyDescent="0.3">
      <c r="A18" s="506"/>
      <c r="B18" s="194"/>
      <c r="C18" s="194"/>
      <c r="D18" s="194"/>
      <c r="E18" s="194"/>
      <c r="F18" s="194"/>
      <c r="G18" s="433"/>
      <c r="H18" s="55"/>
      <c r="I18" s="60"/>
      <c r="J18" s="60"/>
      <c r="K18" s="55"/>
      <c r="L18" s="55"/>
      <c r="M18" s="55"/>
      <c r="N18" s="56"/>
      <c r="O18" s="57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</row>
    <row r="19" spans="1:74" s="8" customFormat="1" ht="30" customHeight="1" x14ac:dyDescent="0.3">
      <c r="A19" s="506"/>
      <c r="B19" s="507"/>
      <c r="C19" s="559" t="s">
        <v>76</v>
      </c>
      <c r="D19" s="559"/>
      <c r="E19" s="559"/>
      <c r="F19" s="559"/>
      <c r="G19" s="560"/>
      <c r="H19" s="59"/>
      <c r="I19" s="59"/>
      <c r="J19" s="59"/>
      <c r="K19" s="59"/>
      <c r="L19" s="59"/>
      <c r="M19" s="59"/>
      <c r="N19" s="59"/>
      <c r="O19" s="59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</row>
    <row r="20" spans="1:74" s="9" customFormat="1" ht="24.75" customHeight="1" x14ac:dyDescent="0.3">
      <c r="A20" s="506"/>
      <c r="B20" s="508"/>
      <c r="C20" s="559" t="s">
        <v>191</v>
      </c>
      <c r="D20" s="559"/>
      <c r="E20" s="559"/>
      <c r="F20" s="559"/>
      <c r="G20" s="560"/>
      <c r="H20" s="55"/>
      <c r="I20" s="60"/>
      <c r="J20" s="60"/>
      <c r="K20" s="55"/>
      <c r="L20" s="55"/>
      <c r="M20" s="55"/>
      <c r="N20" s="56"/>
      <c r="O20" s="57"/>
      <c r="P20" s="56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</row>
    <row r="21" spans="1:74" s="9" customFormat="1" ht="24.75" customHeight="1" x14ac:dyDescent="0.3">
      <c r="A21" s="506"/>
      <c r="B21" s="508"/>
      <c r="C21" s="559" t="s">
        <v>153</v>
      </c>
      <c r="D21" s="559"/>
      <c r="E21" s="559"/>
      <c r="F21" s="559"/>
      <c r="G21" s="560"/>
      <c r="H21" s="55"/>
      <c r="I21" s="60"/>
      <c r="J21" s="60"/>
      <c r="K21" s="55"/>
      <c r="L21" s="55"/>
      <c r="M21" s="55"/>
      <c r="N21" s="56"/>
      <c r="O21" s="57"/>
      <c r="P21" s="56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</row>
    <row r="22" spans="1:74" s="8" customFormat="1" ht="24.75" customHeight="1" x14ac:dyDescent="0.3">
      <c r="A22" s="506"/>
      <c r="B22" s="508"/>
      <c r="C22" s="559" t="s">
        <v>75</v>
      </c>
      <c r="D22" s="559"/>
      <c r="E22" s="559"/>
      <c r="F22" s="559"/>
      <c r="G22" s="560"/>
      <c r="H22" s="59"/>
      <c r="I22" s="59"/>
      <c r="J22" s="59"/>
      <c r="K22" s="59"/>
      <c r="L22" s="59"/>
      <c r="M22" s="59"/>
      <c r="N22" s="59"/>
      <c r="O22" s="59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</row>
    <row r="23" spans="1:74" s="9" customFormat="1" ht="28" customHeight="1" x14ac:dyDescent="0.3">
      <c r="A23" s="506"/>
      <c r="B23" s="508"/>
      <c r="C23" s="559" t="s">
        <v>161</v>
      </c>
      <c r="D23" s="559"/>
      <c r="E23" s="559"/>
      <c r="F23" s="559"/>
      <c r="G23" s="560"/>
      <c r="H23" s="55"/>
      <c r="I23" s="60"/>
      <c r="J23" s="60"/>
      <c r="K23" s="55"/>
      <c r="L23" s="55"/>
      <c r="M23" s="55"/>
      <c r="N23" s="56"/>
      <c r="O23" s="57"/>
      <c r="P23" s="56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</row>
    <row r="24" spans="1:74" s="9" customFormat="1" ht="24.75" customHeight="1" x14ac:dyDescent="0.3">
      <c r="A24" s="506"/>
      <c r="B24" s="508"/>
      <c r="C24" s="559" t="s">
        <v>162</v>
      </c>
      <c r="D24" s="559"/>
      <c r="E24" s="559"/>
      <c r="F24" s="559"/>
      <c r="G24" s="560"/>
      <c r="H24" s="55"/>
      <c r="I24" s="60"/>
      <c r="J24" s="60"/>
      <c r="K24" s="55"/>
      <c r="L24" s="55"/>
      <c r="M24" s="55"/>
      <c r="N24" s="56"/>
      <c r="O24" s="57"/>
      <c r="P24" s="56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</row>
    <row r="25" spans="1:74" s="9" customFormat="1" ht="33" customHeight="1" x14ac:dyDescent="0.3">
      <c r="A25" s="506"/>
      <c r="B25" s="508"/>
      <c r="C25" s="559" t="s">
        <v>165</v>
      </c>
      <c r="D25" s="559"/>
      <c r="E25" s="559"/>
      <c r="F25" s="559"/>
      <c r="G25" s="560"/>
      <c r="H25" s="55"/>
      <c r="I25" s="60"/>
      <c r="J25" s="60"/>
      <c r="K25" s="55"/>
      <c r="L25" s="55"/>
      <c r="M25" s="55"/>
      <c r="N25" s="56"/>
      <c r="O25" s="57"/>
      <c r="P25" s="56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</row>
    <row r="26" spans="1:74" s="9" customFormat="1" ht="24.75" customHeight="1" x14ac:dyDescent="0.3">
      <c r="A26" s="506"/>
      <c r="B26" s="508"/>
      <c r="C26" s="559" t="s">
        <v>192</v>
      </c>
      <c r="D26" s="559"/>
      <c r="E26" s="559"/>
      <c r="F26" s="559"/>
      <c r="G26" s="560"/>
      <c r="H26" s="55"/>
      <c r="I26" s="60"/>
      <c r="J26" s="60"/>
      <c r="K26" s="55"/>
      <c r="L26" s="55"/>
      <c r="M26" s="55"/>
      <c r="N26" s="56"/>
      <c r="O26" s="57"/>
      <c r="P26" s="56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</row>
    <row r="27" spans="1:74" s="9" customFormat="1" ht="30.75" customHeight="1" x14ac:dyDescent="0.3">
      <c r="A27" s="506"/>
      <c r="B27" s="508"/>
      <c r="C27" s="588" t="s">
        <v>168</v>
      </c>
      <c r="D27" s="588"/>
      <c r="E27" s="588"/>
      <c r="F27" s="588"/>
      <c r="G27" s="589"/>
      <c r="H27" s="55"/>
      <c r="I27" s="60"/>
      <c r="J27" s="60"/>
      <c r="K27" s="55"/>
      <c r="L27" s="55"/>
      <c r="M27" s="55"/>
      <c r="N27" s="56"/>
      <c r="O27" s="57"/>
      <c r="P27" s="56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</row>
    <row r="28" spans="1:74" s="25" customFormat="1" ht="31.5" customHeight="1" x14ac:dyDescent="0.3">
      <c r="A28" s="509"/>
      <c r="B28" s="508"/>
      <c r="C28" s="590" t="s">
        <v>171</v>
      </c>
      <c r="D28" s="590"/>
      <c r="E28" s="590"/>
      <c r="F28" s="590"/>
      <c r="G28" s="591"/>
      <c r="H28" s="61"/>
      <c r="I28" s="62"/>
      <c r="J28" s="62"/>
      <c r="K28" s="61"/>
      <c r="L28" s="61"/>
      <c r="M28" s="61"/>
      <c r="N28" s="63"/>
      <c r="O28" s="64"/>
      <c r="P28" s="63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</row>
    <row r="29" spans="1:74" s="9" customFormat="1" ht="28.5" customHeight="1" x14ac:dyDescent="0.3">
      <c r="A29" s="506"/>
      <c r="B29" s="508"/>
      <c r="C29" s="573" t="s">
        <v>193</v>
      </c>
      <c r="D29" s="573"/>
      <c r="E29" s="573"/>
      <c r="F29" s="573"/>
      <c r="G29" s="574"/>
      <c r="H29" s="55"/>
      <c r="I29" s="60"/>
      <c r="J29" s="60"/>
      <c r="K29" s="55"/>
      <c r="L29" s="55"/>
      <c r="M29" s="55"/>
      <c r="N29" s="56"/>
      <c r="O29" s="57"/>
      <c r="P29" s="56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</row>
    <row r="30" spans="1:74" s="9" customFormat="1" ht="14" x14ac:dyDescent="0.3">
      <c r="A30" s="510"/>
      <c r="B30" s="511"/>
      <c r="C30" s="512"/>
      <c r="D30" s="512"/>
      <c r="E30" s="512"/>
      <c r="F30" s="512"/>
      <c r="G30" s="513"/>
      <c r="H30" s="55"/>
      <c r="I30" s="60"/>
      <c r="J30" s="60"/>
      <c r="K30" s="55"/>
      <c r="L30" s="55"/>
      <c r="M30" s="55"/>
      <c r="N30" s="56"/>
      <c r="O30" s="57"/>
      <c r="P30" s="56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</row>
    <row r="31" spans="1:74" s="9" customFormat="1" ht="24.75" customHeight="1" x14ac:dyDescent="0.35">
      <c r="A31" s="505" t="s">
        <v>62</v>
      </c>
      <c r="B31" s="514" t="s">
        <v>79</v>
      </c>
      <c r="C31" s="515"/>
      <c r="D31" s="515"/>
      <c r="E31" s="515"/>
      <c r="F31" s="515"/>
      <c r="G31" s="516"/>
      <c r="H31" s="55"/>
      <c r="I31" s="60"/>
      <c r="J31" s="60"/>
      <c r="K31" s="55"/>
      <c r="L31" s="55"/>
      <c r="M31" s="55"/>
      <c r="N31" s="56"/>
      <c r="O31" s="57"/>
      <c r="P31" s="56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</row>
    <row r="32" spans="1:74" s="9" customFormat="1" ht="46.75" customHeight="1" x14ac:dyDescent="0.3">
      <c r="A32" s="506"/>
      <c r="B32" s="575" t="s">
        <v>141</v>
      </c>
      <c r="C32" s="575"/>
      <c r="D32" s="575"/>
      <c r="E32" s="575"/>
      <c r="F32" s="575"/>
      <c r="G32" s="576"/>
      <c r="H32" s="55"/>
      <c r="I32" s="60"/>
      <c r="J32" s="60"/>
      <c r="K32" s="55"/>
      <c r="L32" s="55"/>
      <c r="M32" s="55"/>
      <c r="N32" s="56"/>
      <c r="O32" s="57"/>
      <c r="P32" s="56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</row>
    <row r="33" spans="1:74" s="9" customFormat="1" ht="28.5" customHeight="1" x14ac:dyDescent="0.3">
      <c r="A33" s="506"/>
      <c r="B33" s="508"/>
      <c r="C33" s="584" t="s">
        <v>142</v>
      </c>
      <c r="D33" s="575"/>
      <c r="E33" s="575"/>
      <c r="F33" s="575"/>
      <c r="G33" s="576"/>
      <c r="H33" s="55"/>
      <c r="I33" s="60"/>
      <c r="J33" s="60"/>
      <c r="K33" s="55"/>
      <c r="L33" s="55"/>
      <c r="M33" s="55"/>
      <c r="N33" s="56"/>
      <c r="O33" s="57"/>
      <c r="P33" s="56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</row>
    <row r="34" spans="1:74" s="9" customFormat="1" ht="51" customHeight="1" x14ac:dyDescent="0.3">
      <c r="A34" s="506"/>
      <c r="B34" s="508"/>
      <c r="C34" s="585" t="s">
        <v>143</v>
      </c>
      <c r="D34" s="586"/>
      <c r="E34" s="586"/>
      <c r="F34" s="586"/>
      <c r="G34" s="587"/>
      <c r="H34" s="55"/>
      <c r="I34" s="60"/>
      <c r="J34" s="60"/>
      <c r="K34" s="55"/>
      <c r="L34" s="55"/>
      <c r="M34" s="55"/>
      <c r="N34" s="56"/>
      <c r="O34" s="57"/>
      <c r="P34" s="56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</row>
    <row r="35" spans="1:74" s="9" customFormat="1" ht="26.25" customHeight="1" x14ac:dyDescent="0.3">
      <c r="A35" s="510"/>
      <c r="B35" s="511"/>
      <c r="C35" s="512"/>
      <c r="D35" s="512"/>
      <c r="E35" s="512"/>
      <c r="F35" s="512"/>
      <c r="G35" s="513"/>
      <c r="H35" s="55"/>
      <c r="I35" s="60"/>
      <c r="J35" s="60"/>
      <c r="K35" s="55"/>
      <c r="L35" s="55"/>
      <c r="M35" s="55"/>
      <c r="N35" s="56"/>
      <c r="O35" s="57"/>
      <c r="P35" s="56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</row>
    <row r="36" spans="1:74" s="9" customFormat="1" ht="66" customHeight="1" x14ac:dyDescent="0.3">
      <c r="A36" s="517" t="s">
        <v>63</v>
      </c>
      <c r="B36" s="559" t="s">
        <v>144</v>
      </c>
      <c r="C36" s="559"/>
      <c r="D36" s="559"/>
      <c r="E36" s="559"/>
      <c r="F36" s="559"/>
      <c r="G36" s="560"/>
      <c r="H36" s="55"/>
      <c r="I36" s="60"/>
      <c r="J36" s="60"/>
      <c r="K36" s="55"/>
      <c r="L36" s="55"/>
      <c r="M36" s="55"/>
      <c r="N36" s="56"/>
      <c r="O36" s="57"/>
      <c r="P36" s="56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</row>
    <row r="37" spans="1:74" s="9" customFormat="1" ht="13.5" customHeight="1" x14ac:dyDescent="0.3">
      <c r="A37" s="510"/>
      <c r="B37" s="511"/>
      <c r="C37" s="512"/>
      <c r="D37" s="512"/>
      <c r="E37" s="512"/>
      <c r="F37" s="512"/>
      <c r="G37" s="513"/>
      <c r="H37" s="55"/>
      <c r="I37" s="60"/>
      <c r="J37" s="60"/>
      <c r="K37" s="55"/>
      <c r="L37" s="55"/>
      <c r="M37" s="55"/>
      <c r="N37" s="56"/>
      <c r="O37" s="57"/>
      <c r="P37" s="56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</row>
    <row r="38" spans="1:74" s="9" customFormat="1" ht="31.5" customHeight="1" x14ac:dyDescent="0.3">
      <c r="A38" s="518" t="s">
        <v>64</v>
      </c>
      <c r="B38" s="556" t="s">
        <v>145</v>
      </c>
      <c r="C38" s="556"/>
      <c r="D38" s="556"/>
      <c r="E38" s="556"/>
      <c r="F38" s="556"/>
      <c r="G38" s="572"/>
      <c r="H38" s="55"/>
      <c r="I38" s="60"/>
      <c r="J38" s="60"/>
      <c r="K38" s="55"/>
      <c r="L38" s="55"/>
      <c r="M38" s="55"/>
      <c r="N38" s="56"/>
      <c r="O38" s="57"/>
      <c r="P38" s="56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</row>
    <row r="39" spans="1:74" ht="24.75" customHeight="1" x14ac:dyDescent="0.25">
      <c r="A39" s="506"/>
      <c r="B39" s="519"/>
      <c r="C39" s="575"/>
      <c r="D39" s="575"/>
      <c r="E39" s="575"/>
      <c r="F39" s="575"/>
      <c r="G39" s="576"/>
    </row>
    <row r="40" spans="1:74" s="9" customFormat="1" ht="27" customHeight="1" x14ac:dyDescent="0.3">
      <c r="A40" s="506"/>
      <c r="B40" s="508"/>
      <c r="C40" s="575" t="s">
        <v>65</v>
      </c>
      <c r="D40" s="575"/>
      <c r="E40" s="575"/>
      <c r="F40" s="575"/>
      <c r="G40" s="576"/>
      <c r="H40" s="55"/>
      <c r="I40" s="60"/>
      <c r="J40" s="60"/>
      <c r="K40" s="55"/>
      <c r="L40" s="55"/>
      <c r="M40" s="55"/>
      <c r="N40" s="56"/>
      <c r="O40" s="57"/>
      <c r="P40" s="56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</row>
    <row r="41" spans="1:74" ht="24.75" customHeight="1" x14ac:dyDescent="0.25">
      <c r="A41" s="506"/>
      <c r="B41" s="511"/>
      <c r="C41" s="511"/>
      <c r="D41" s="511"/>
      <c r="E41" s="511"/>
      <c r="F41" s="511"/>
      <c r="G41" s="520"/>
    </row>
    <row r="42" spans="1:74" ht="34.5" customHeight="1" x14ac:dyDescent="0.25">
      <c r="A42" s="517" t="s">
        <v>91</v>
      </c>
      <c r="B42" s="581" t="s">
        <v>109</v>
      </c>
      <c r="C42" s="582"/>
      <c r="D42" s="582"/>
      <c r="E42" s="582"/>
      <c r="F42" s="582"/>
      <c r="G42" s="583"/>
    </row>
    <row r="43" spans="1:74" ht="30.65" customHeight="1" x14ac:dyDescent="0.25">
      <c r="A43" s="506"/>
      <c r="B43" s="521" t="s">
        <v>110</v>
      </c>
      <c r="C43" s="559" t="s">
        <v>111</v>
      </c>
      <c r="D43" s="559"/>
      <c r="E43" s="559"/>
      <c r="F43" s="559"/>
      <c r="G43" s="560"/>
    </row>
    <row r="44" spans="1:74" ht="13.5" customHeight="1" x14ac:dyDescent="0.25">
      <c r="A44" s="506"/>
      <c r="B44" s="521" t="s">
        <v>110</v>
      </c>
      <c r="C44" s="559" t="s">
        <v>196</v>
      </c>
      <c r="D44" s="559"/>
      <c r="E44" s="559"/>
      <c r="F44" s="559"/>
      <c r="G44" s="560"/>
    </row>
    <row r="45" spans="1:74" ht="26.25" customHeight="1" x14ac:dyDescent="0.25">
      <c r="A45" s="506"/>
      <c r="B45" s="521" t="s">
        <v>110</v>
      </c>
      <c r="C45" s="559" t="s">
        <v>112</v>
      </c>
      <c r="D45" s="559"/>
      <c r="E45" s="559"/>
      <c r="F45" s="559"/>
      <c r="G45" s="560"/>
    </row>
    <row r="46" spans="1:74" ht="42" customHeight="1" x14ac:dyDescent="0.25">
      <c r="A46" s="506"/>
      <c r="B46" s="521" t="s">
        <v>110</v>
      </c>
      <c r="C46" s="559" t="s">
        <v>113</v>
      </c>
      <c r="D46" s="559"/>
      <c r="E46" s="559"/>
      <c r="F46" s="559"/>
      <c r="G46" s="560"/>
    </row>
    <row r="47" spans="1:74" ht="14.5" customHeight="1" x14ac:dyDescent="0.25">
      <c r="A47" s="506"/>
      <c r="B47" s="521"/>
      <c r="C47" s="550"/>
      <c r="D47" s="550"/>
      <c r="E47" s="550"/>
      <c r="F47" s="550"/>
      <c r="G47" s="551"/>
    </row>
    <row r="48" spans="1:74" ht="34" customHeight="1" x14ac:dyDescent="0.25">
      <c r="A48" s="552" t="s">
        <v>172</v>
      </c>
      <c r="B48" s="570" t="s">
        <v>194</v>
      </c>
      <c r="C48" s="570"/>
      <c r="D48" s="570"/>
      <c r="E48" s="570"/>
      <c r="F48" s="570"/>
      <c r="G48" s="571"/>
    </row>
    <row r="49" spans="1:74" ht="12" customHeight="1" x14ac:dyDescent="0.25">
      <c r="A49" s="506"/>
      <c r="B49" s="521"/>
      <c r="C49" s="550"/>
      <c r="D49" s="550"/>
      <c r="E49" s="550"/>
      <c r="F49" s="550"/>
      <c r="G49" s="551"/>
    </row>
    <row r="50" spans="1:74" ht="32" customHeight="1" x14ac:dyDescent="0.25">
      <c r="A50" s="517" t="s">
        <v>195</v>
      </c>
      <c r="B50" s="570" t="s">
        <v>173</v>
      </c>
      <c r="C50" s="570"/>
      <c r="D50" s="570"/>
      <c r="E50" s="570"/>
      <c r="F50" s="570"/>
      <c r="G50" s="571"/>
    </row>
    <row r="51" spans="1:74" x14ac:dyDescent="0.25">
      <c r="A51" s="506"/>
      <c r="B51" s="191"/>
      <c r="C51" s="511"/>
      <c r="D51" s="511"/>
      <c r="E51" s="511"/>
      <c r="F51" s="511"/>
      <c r="G51" s="522"/>
    </row>
    <row r="52" spans="1:74" x14ac:dyDescent="0.25">
      <c r="A52" s="506"/>
      <c r="B52" s="568" t="s">
        <v>138</v>
      </c>
      <c r="C52" s="568"/>
      <c r="D52" s="568"/>
      <c r="E52" s="568"/>
      <c r="F52" s="568"/>
      <c r="G52" s="569"/>
    </row>
    <row r="53" spans="1:74" s="21" customFormat="1" x14ac:dyDescent="0.25">
      <c r="A53" s="506"/>
      <c r="B53" s="568"/>
      <c r="C53" s="568"/>
      <c r="D53" s="568"/>
      <c r="E53" s="568"/>
      <c r="F53" s="568"/>
      <c r="G53" s="569"/>
      <c r="H53" s="51"/>
      <c r="I53" s="52"/>
      <c r="J53" s="52"/>
      <c r="K53" s="51"/>
      <c r="L53" s="51"/>
      <c r="M53" s="51"/>
      <c r="N53" s="53"/>
      <c r="O53" s="54"/>
      <c r="P53" s="53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</row>
    <row r="54" spans="1:74" x14ac:dyDescent="0.25">
      <c r="A54" s="506"/>
      <c r="B54" s="511"/>
      <c r="C54" s="511"/>
      <c r="D54" s="511"/>
      <c r="E54" s="511"/>
      <c r="F54" s="511"/>
      <c r="G54" s="520"/>
    </row>
    <row r="55" spans="1:74" ht="13" thickBot="1" x14ac:dyDescent="0.3">
      <c r="A55" s="523"/>
      <c r="B55" s="524"/>
      <c r="C55" s="524"/>
      <c r="D55" s="524"/>
      <c r="E55" s="524"/>
      <c r="F55" s="524"/>
      <c r="G55" s="525"/>
    </row>
    <row r="56" spans="1:74" s="54" customFormat="1" ht="13" thickTop="1" x14ac:dyDescent="0.25">
      <c r="A56" s="51"/>
      <c r="B56" s="51"/>
      <c r="C56" s="51"/>
      <c r="D56" s="51"/>
      <c r="E56" s="51"/>
      <c r="F56" s="51"/>
      <c r="G56" s="51"/>
      <c r="H56" s="51"/>
      <c r="I56" s="52"/>
      <c r="J56" s="52"/>
      <c r="K56" s="51"/>
      <c r="L56" s="51"/>
      <c r="M56" s="51"/>
      <c r="N56" s="53"/>
      <c r="P56" s="53"/>
    </row>
    <row r="57" spans="1:74" s="54" customFormat="1" x14ac:dyDescent="0.25">
      <c r="A57" s="51"/>
      <c r="B57" s="51"/>
      <c r="C57" s="51"/>
      <c r="D57" s="51"/>
      <c r="E57" s="51"/>
      <c r="F57" s="51"/>
      <c r="G57" s="51"/>
      <c r="H57" s="51"/>
      <c r="I57" s="52"/>
      <c r="J57" s="52"/>
      <c r="K57" s="51"/>
      <c r="L57" s="51"/>
      <c r="M57" s="51"/>
      <c r="N57" s="53"/>
      <c r="P57" s="53"/>
    </row>
    <row r="58" spans="1:74" s="54" customFormat="1" x14ac:dyDescent="0.25">
      <c r="A58" s="51"/>
      <c r="B58" s="51"/>
      <c r="C58" s="51"/>
      <c r="D58" s="51"/>
      <c r="E58" s="51"/>
      <c r="F58" s="51"/>
      <c r="G58" s="51"/>
      <c r="H58" s="51"/>
      <c r="I58" s="52"/>
      <c r="J58" s="52"/>
      <c r="K58" s="51"/>
      <c r="L58" s="51"/>
      <c r="M58" s="51"/>
      <c r="N58" s="53"/>
      <c r="P58" s="53"/>
    </row>
    <row r="59" spans="1:74" s="54" customFormat="1" x14ac:dyDescent="0.25">
      <c r="A59" s="51"/>
      <c r="B59" s="51"/>
      <c r="C59" s="51"/>
      <c r="D59" s="51"/>
      <c r="E59" s="51"/>
      <c r="F59" s="51"/>
      <c r="G59" s="51"/>
      <c r="H59" s="51"/>
      <c r="I59" s="52"/>
      <c r="J59" s="52"/>
      <c r="K59" s="51"/>
      <c r="L59" s="51"/>
      <c r="M59" s="51"/>
      <c r="N59" s="53"/>
      <c r="P59" s="53"/>
    </row>
    <row r="60" spans="1:74" s="54" customFormat="1" x14ac:dyDescent="0.25">
      <c r="A60" s="51"/>
      <c r="B60" s="51"/>
      <c r="C60" s="51"/>
      <c r="D60" s="51"/>
      <c r="E60" s="51"/>
      <c r="F60" s="51"/>
      <c r="G60" s="51"/>
      <c r="H60" s="51"/>
      <c r="I60" s="52"/>
      <c r="J60" s="52"/>
      <c r="K60" s="51"/>
      <c r="L60" s="51"/>
      <c r="M60" s="51"/>
      <c r="N60" s="53"/>
      <c r="P60" s="53"/>
    </row>
    <row r="61" spans="1:74" s="54" customFormat="1" x14ac:dyDescent="0.25">
      <c r="A61" s="51"/>
      <c r="B61" s="51"/>
      <c r="C61" s="51"/>
      <c r="D61" s="51"/>
      <c r="E61" s="51"/>
      <c r="F61" s="51"/>
      <c r="G61" s="51"/>
      <c r="H61" s="51"/>
      <c r="I61" s="52"/>
      <c r="J61" s="52"/>
      <c r="K61" s="51"/>
      <c r="L61" s="51"/>
      <c r="M61" s="51"/>
      <c r="N61" s="53"/>
      <c r="P61" s="53"/>
    </row>
    <row r="62" spans="1:74" s="54" customFormat="1" x14ac:dyDescent="0.25">
      <c r="A62" s="51"/>
      <c r="B62" s="51"/>
      <c r="C62" s="51"/>
      <c r="D62" s="51"/>
      <c r="E62" s="51"/>
      <c r="F62" s="51"/>
      <c r="G62" s="51"/>
      <c r="H62" s="51"/>
      <c r="I62" s="52"/>
      <c r="J62" s="52"/>
      <c r="K62" s="51"/>
      <c r="L62" s="51"/>
      <c r="M62" s="51"/>
      <c r="N62" s="53"/>
      <c r="P62" s="53"/>
    </row>
    <row r="63" spans="1:74" s="54" customFormat="1" x14ac:dyDescent="0.25">
      <c r="A63" s="51"/>
      <c r="B63" s="51"/>
      <c r="C63" s="51"/>
      <c r="D63" s="51"/>
      <c r="E63" s="51"/>
      <c r="F63" s="51"/>
      <c r="G63" s="51"/>
      <c r="H63" s="51"/>
      <c r="I63" s="52"/>
      <c r="J63" s="52"/>
      <c r="K63" s="51"/>
      <c r="L63" s="51"/>
      <c r="M63" s="51"/>
      <c r="N63" s="53"/>
      <c r="P63" s="53"/>
    </row>
    <row r="64" spans="1:74" s="54" customFormat="1" x14ac:dyDescent="0.25">
      <c r="A64" s="51"/>
      <c r="B64" s="51"/>
      <c r="C64" s="51"/>
      <c r="D64" s="51"/>
      <c r="E64" s="51"/>
      <c r="F64" s="51"/>
      <c r="G64" s="51"/>
      <c r="H64" s="51"/>
      <c r="I64" s="52"/>
      <c r="J64" s="52"/>
      <c r="K64" s="51"/>
      <c r="L64" s="51"/>
      <c r="M64" s="51"/>
      <c r="N64" s="53"/>
      <c r="P64" s="53"/>
    </row>
    <row r="65" spans="1:16" s="54" customFormat="1" x14ac:dyDescent="0.25">
      <c r="A65" s="51"/>
      <c r="B65" s="51"/>
      <c r="C65" s="51"/>
      <c r="D65" s="51"/>
      <c r="E65" s="51"/>
      <c r="F65" s="51"/>
      <c r="G65" s="51"/>
      <c r="H65" s="51"/>
      <c r="I65" s="52"/>
      <c r="J65" s="52"/>
      <c r="K65" s="51"/>
      <c r="L65" s="51"/>
      <c r="M65" s="51"/>
      <c r="N65" s="53"/>
      <c r="P65" s="53"/>
    </row>
    <row r="66" spans="1:16" s="54" customFormat="1" x14ac:dyDescent="0.25">
      <c r="A66" s="51"/>
      <c r="B66" s="51"/>
      <c r="C66" s="51"/>
      <c r="D66" s="51"/>
      <c r="E66" s="51"/>
      <c r="F66" s="51"/>
      <c r="G66" s="51"/>
      <c r="H66" s="51"/>
      <c r="I66" s="52"/>
      <c r="J66" s="52"/>
      <c r="K66" s="51"/>
      <c r="L66" s="51"/>
      <c r="M66" s="51"/>
      <c r="N66" s="53"/>
      <c r="P66" s="53"/>
    </row>
    <row r="67" spans="1:16" s="54" customFormat="1" x14ac:dyDescent="0.25">
      <c r="A67" s="51"/>
      <c r="B67" s="51"/>
      <c r="C67" s="51"/>
      <c r="D67" s="51"/>
      <c r="E67" s="51"/>
      <c r="F67" s="51"/>
      <c r="G67" s="51"/>
      <c r="H67" s="51"/>
      <c r="I67" s="52"/>
      <c r="J67" s="52"/>
      <c r="K67" s="51"/>
      <c r="L67" s="51"/>
      <c r="M67" s="51"/>
      <c r="N67" s="53"/>
      <c r="P67" s="53"/>
    </row>
    <row r="68" spans="1:16" s="54" customFormat="1" x14ac:dyDescent="0.25">
      <c r="A68" s="51"/>
      <c r="B68" s="51"/>
      <c r="C68" s="51"/>
      <c r="D68" s="51"/>
      <c r="E68" s="51"/>
      <c r="F68" s="51"/>
      <c r="G68" s="51"/>
      <c r="H68" s="51"/>
      <c r="I68" s="52"/>
      <c r="J68" s="52"/>
      <c r="K68" s="51"/>
      <c r="L68" s="51"/>
      <c r="M68" s="51"/>
      <c r="N68" s="53"/>
      <c r="P68" s="53"/>
    </row>
    <row r="69" spans="1:16" s="54" customFormat="1" x14ac:dyDescent="0.25">
      <c r="A69" s="51"/>
      <c r="B69" s="51"/>
      <c r="C69" s="51"/>
      <c r="D69" s="51"/>
      <c r="E69" s="51"/>
      <c r="F69" s="51"/>
      <c r="G69" s="51"/>
      <c r="H69" s="51"/>
      <c r="I69" s="52"/>
      <c r="J69" s="52"/>
      <c r="K69" s="51"/>
      <c r="L69" s="51"/>
      <c r="M69" s="51"/>
      <c r="N69" s="53"/>
      <c r="P69" s="53"/>
    </row>
    <row r="70" spans="1:16" s="54" customFormat="1" x14ac:dyDescent="0.25">
      <c r="A70" s="51"/>
      <c r="B70" s="51"/>
      <c r="C70" s="51"/>
      <c r="D70" s="51"/>
      <c r="E70" s="51"/>
      <c r="F70" s="51"/>
      <c r="G70" s="51"/>
      <c r="H70" s="51"/>
      <c r="I70" s="52"/>
      <c r="J70" s="52"/>
      <c r="K70" s="51"/>
      <c r="L70" s="51"/>
      <c r="M70" s="51"/>
      <c r="N70" s="53"/>
      <c r="P70" s="53"/>
    </row>
    <row r="71" spans="1:16" s="54" customFormat="1" x14ac:dyDescent="0.25">
      <c r="A71" s="51"/>
      <c r="B71" s="51"/>
      <c r="C71" s="51"/>
      <c r="D71" s="51"/>
      <c r="E71" s="51"/>
      <c r="F71" s="51"/>
      <c r="G71" s="51"/>
      <c r="H71" s="51"/>
      <c r="I71" s="52"/>
      <c r="J71" s="52"/>
      <c r="K71" s="51"/>
      <c r="L71" s="51"/>
      <c r="M71" s="51"/>
      <c r="N71" s="53"/>
      <c r="P71" s="53"/>
    </row>
    <row r="72" spans="1:16" s="54" customFormat="1" x14ac:dyDescent="0.25">
      <c r="A72" s="51"/>
      <c r="B72" s="51"/>
      <c r="C72" s="51"/>
      <c r="D72" s="51"/>
      <c r="E72" s="51"/>
      <c r="F72" s="51"/>
      <c r="G72" s="51"/>
      <c r="H72" s="51"/>
      <c r="I72" s="52"/>
      <c r="J72" s="52"/>
      <c r="K72" s="51"/>
      <c r="L72" s="51"/>
      <c r="M72" s="51"/>
      <c r="N72" s="53"/>
      <c r="P72" s="53"/>
    </row>
    <row r="73" spans="1:16" s="54" customFormat="1" x14ac:dyDescent="0.25">
      <c r="A73" s="51"/>
      <c r="B73" s="51"/>
      <c r="C73" s="51"/>
      <c r="D73" s="51"/>
      <c r="E73" s="51"/>
      <c r="F73" s="51"/>
      <c r="G73" s="51"/>
      <c r="H73" s="51"/>
      <c r="I73" s="52"/>
      <c r="J73" s="52"/>
      <c r="K73" s="51"/>
      <c r="L73" s="51"/>
      <c r="M73" s="51"/>
      <c r="N73" s="53"/>
      <c r="P73" s="53"/>
    </row>
    <row r="74" spans="1:16" s="54" customFormat="1" x14ac:dyDescent="0.25">
      <c r="A74" s="51"/>
      <c r="B74" s="51"/>
      <c r="C74" s="51"/>
      <c r="D74" s="51"/>
      <c r="E74" s="51"/>
      <c r="F74" s="51"/>
      <c r="G74" s="51"/>
      <c r="H74" s="51"/>
      <c r="I74" s="52"/>
      <c r="J74" s="52"/>
      <c r="K74" s="51"/>
      <c r="L74" s="51"/>
      <c r="M74" s="51"/>
      <c r="N74" s="53"/>
      <c r="P74" s="53"/>
    </row>
    <row r="75" spans="1:16" s="54" customFormat="1" x14ac:dyDescent="0.25">
      <c r="A75" s="51"/>
      <c r="B75" s="51"/>
      <c r="C75" s="51"/>
      <c r="D75" s="51"/>
      <c r="E75" s="51"/>
      <c r="F75" s="51"/>
      <c r="G75" s="51"/>
      <c r="H75" s="51"/>
      <c r="I75" s="52"/>
      <c r="J75" s="52"/>
      <c r="K75" s="51"/>
      <c r="L75" s="51"/>
      <c r="M75" s="51"/>
      <c r="N75" s="53"/>
      <c r="P75" s="53"/>
    </row>
    <row r="76" spans="1:16" s="54" customFormat="1" x14ac:dyDescent="0.25">
      <c r="A76" s="51"/>
      <c r="B76" s="51"/>
      <c r="C76" s="51"/>
      <c r="D76" s="51"/>
      <c r="E76" s="51"/>
      <c r="F76" s="51"/>
      <c r="G76" s="51"/>
      <c r="H76" s="51"/>
      <c r="I76" s="52"/>
      <c r="J76" s="52"/>
      <c r="K76" s="51"/>
      <c r="L76" s="51"/>
      <c r="M76" s="51"/>
      <c r="N76" s="53"/>
      <c r="P76" s="53"/>
    </row>
    <row r="77" spans="1:16" s="54" customFormat="1" x14ac:dyDescent="0.25">
      <c r="A77" s="51"/>
      <c r="B77" s="51"/>
      <c r="C77" s="51"/>
      <c r="D77" s="51"/>
      <c r="E77" s="51"/>
      <c r="F77" s="51"/>
      <c r="G77" s="51"/>
      <c r="H77" s="51"/>
      <c r="I77" s="52"/>
      <c r="J77" s="52"/>
      <c r="K77" s="51"/>
      <c r="L77" s="51"/>
      <c r="M77" s="51"/>
      <c r="N77" s="53"/>
      <c r="P77" s="53"/>
    </row>
    <row r="78" spans="1:16" s="54" customFormat="1" x14ac:dyDescent="0.25">
      <c r="A78" s="51"/>
      <c r="B78" s="51"/>
      <c r="C78" s="51"/>
      <c r="D78" s="51"/>
      <c r="E78" s="51"/>
      <c r="F78" s="51"/>
      <c r="G78" s="51"/>
      <c r="H78" s="51"/>
      <c r="I78" s="52"/>
      <c r="J78" s="52"/>
      <c r="K78" s="51"/>
      <c r="L78" s="51"/>
      <c r="M78" s="51"/>
      <c r="N78" s="53"/>
      <c r="P78" s="53"/>
    </row>
    <row r="79" spans="1:16" s="54" customFormat="1" x14ac:dyDescent="0.25">
      <c r="A79" s="51"/>
      <c r="B79" s="51"/>
      <c r="C79" s="51"/>
      <c r="D79" s="51"/>
      <c r="E79" s="51"/>
      <c r="F79" s="51"/>
      <c r="G79" s="51"/>
      <c r="H79" s="51"/>
      <c r="I79" s="52"/>
      <c r="J79" s="52"/>
      <c r="K79" s="51"/>
      <c r="L79" s="51"/>
      <c r="M79" s="51"/>
      <c r="N79" s="53"/>
      <c r="P79" s="53"/>
    </row>
    <row r="80" spans="1:16" s="54" customFormat="1" x14ac:dyDescent="0.25">
      <c r="A80" s="51"/>
      <c r="B80" s="51"/>
      <c r="C80" s="51"/>
      <c r="D80" s="51"/>
      <c r="E80" s="51"/>
      <c r="F80" s="51"/>
      <c r="G80" s="51"/>
      <c r="H80" s="51"/>
      <c r="I80" s="52"/>
      <c r="J80" s="52"/>
      <c r="K80" s="51"/>
      <c r="L80" s="51"/>
      <c r="M80" s="51"/>
      <c r="N80" s="53"/>
      <c r="P80" s="53"/>
    </row>
    <row r="81" spans="1:16" s="54" customFormat="1" x14ac:dyDescent="0.25">
      <c r="A81" s="51"/>
      <c r="B81" s="51"/>
      <c r="C81" s="51"/>
      <c r="D81" s="51"/>
      <c r="E81" s="51"/>
      <c r="F81" s="51"/>
      <c r="G81" s="51"/>
      <c r="H81" s="51"/>
      <c r="I81" s="52"/>
      <c r="J81" s="52"/>
      <c r="K81" s="51"/>
      <c r="L81" s="51"/>
      <c r="M81" s="51"/>
      <c r="N81" s="53"/>
      <c r="P81" s="53"/>
    </row>
    <row r="82" spans="1:16" s="54" customFormat="1" x14ac:dyDescent="0.25">
      <c r="A82" s="51"/>
      <c r="B82" s="51"/>
      <c r="C82" s="51"/>
      <c r="D82" s="51"/>
      <c r="E82" s="51"/>
      <c r="F82" s="51"/>
      <c r="G82" s="51"/>
      <c r="H82" s="51"/>
      <c r="I82" s="52"/>
      <c r="J82" s="52"/>
      <c r="K82" s="51"/>
      <c r="L82" s="51"/>
      <c r="M82" s="51"/>
      <c r="N82" s="53"/>
      <c r="P82" s="53"/>
    </row>
    <row r="83" spans="1:16" s="54" customFormat="1" x14ac:dyDescent="0.25">
      <c r="A83" s="51"/>
      <c r="B83" s="51"/>
      <c r="C83" s="51"/>
      <c r="D83" s="51"/>
      <c r="E83" s="51"/>
      <c r="F83" s="51"/>
      <c r="G83" s="51"/>
      <c r="H83" s="51"/>
      <c r="I83" s="52"/>
      <c r="J83" s="52"/>
      <c r="K83" s="51"/>
      <c r="L83" s="51"/>
      <c r="M83" s="51"/>
      <c r="N83" s="53"/>
      <c r="P83" s="53"/>
    </row>
    <row r="84" spans="1:16" s="54" customFormat="1" x14ac:dyDescent="0.25">
      <c r="A84" s="51"/>
      <c r="B84" s="51"/>
      <c r="C84" s="51"/>
      <c r="D84" s="51"/>
      <c r="E84" s="51"/>
      <c r="F84" s="51"/>
      <c r="G84" s="51"/>
      <c r="H84" s="51"/>
      <c r="I84" s="52"/>
      <c r="J84" s="52"/>
      <c r="K84" s="51"/>
      <c r="L84" s="51"/>
      <c r="M84" s="51"/>
      <c r="N84" s="53"/>
      <c r="P84" s="53"/>
    </row>
    <row r="85" spans="1:16" s="54" customFormat="1" x14ac:dyDescent="0.25">
      <c r="A85" s="51"/>
      <c r="B85" s="51"/>
      <c r="C85" s="51"/>
      <c r="D85" s="51"/>
      <c r="E85" s="51"/>
      <c r="F85" s="51"/>
      <c r="G85" s="51"/>
      <c r="H85" s="51"/>
      <c r="I85" s="52"/>
      <c r="J85" s="52"/>
      <c r="K85" s="51"/>
      <c r="L85" s="51"/>
      <c r="M85" s="51"/>
      <c r="N85" s="53"/>
      <c r="P85" s="53"/>
    </row>
    <row r="86" spans="1:16" s="54" customFormat="1" x14ac:dyDescent="0.25">
      <c r="A86" s="51"/>
      <c r="B86" s="51"/>
      <c r="C86" s="51"/>
      <c r="D86" s="51"/>
      <c r="E86" s="51"/>
      <c r="F86" s="51"/>
      <c r="G86" s="51"/>
      <c r="H86" s="51"/>
      <c r="I86" s="52"/>
      <c r="J86" s="52"/>
      <c r="K86" s="51"/>
      <c r="L86" s="51"/>
      <c r="M86" s="51"/>
      <c r="N86" s="53"/>
      <c r="P86" s="53"/>
    </row>
    <row r="87" spans="1:16" s="54" customFormat="1" x14ac:dyDescent="0.25">
      <c r="A87" s="51"/>
      <c r="B87" s="51"/>
      <c r="C87" s="51"/>
      <c r="D87" s="51"/>
      <c r="E87" s="51"/>
      <c r="F87" s="51"/>
      <c r="G87" s="51"/>
      <c r="H87" s="51"/>
      <c r="I87" s="52"/>
      <c r="J87" s="52"/>
      <c r="K87" s="51"/>
      <c r="L87" s="51"/>
      <c r="M87" s="51"/>
      <c r="N87" s="53"/>
      <c r="P87" s="53"/>
    </row>
    <row r="88" spans="1:16" s="54" customFormat="1" x14ac:dyDescent="0.25">
      <c r="A88" s="51"/>
      <c r="B88" s="51"/>
      <c r="C88" s="51"/>
      <c r="D88" s="51"/>
      <c r="E88" s="51"/>
      <c r="F88" s="51"/>
      <c r="G88" s="51"/>
      <c r="H88" s="51"/>
      <c r="I88" s="52"/>
      <c r="J88" s="52"/>
      <c r="K88" s="51"/>
      <c r="L88" s="51"/>
      <c r="M88" s="51"/>
      <c r="N88" s="53"/>
      <c r="P88" s="53"/>
    </row>
    <row r="89" spans="1:16" s="54" customFormat="1" x14ac:dyDescent="0.25">
      <c r="A89" s="51"/>
      <c r="B89" s="51"/>
      <c r="C89" s="51"/>
      <c r="D89" s="51"/>
      <c r="E89" s="51"/>
      <c r="F89" s="51"/>
      <c r="G89" s="51"/>
      <c r="H89" s="51"/>
      <c r="I89" s="52"/>
      <c r="J89" s="52"/>
      <c r="K89" s="51"/>
      <c r="L89" s="51"/>
      <c r="M89" s="51"/>
      <c r="N89" s="53"/>
      <c r="P89" s="53"/>
    </row>
    <row r="90" spans="1:16" s="54" customFormat="1" x14ac:dyDescent="0.25">
      <c r="A90" s="51"/>
      <c r="B90" s="51"/>
      <c r="C90" s="51"/>
      <c r="D90" s="51"/>
      <c r="E90" s="51"/>
      <c r="F90" s="51"/>
      <c r="G90" s="51"/>
      <c r="H90" s="51"/>
      <c r="I90" s="52"/>
      <c r="J90" s="52"/>
      <c r="K90" s="51"/>
      <c r="L90" s="51"/>
      <c r="M90" s="51"/>
      <c r="N90" s="53"/>
      <c r="P90" s="53"/>
    </row>
    <row r="91" spans="1:16" s="54" customFormat="1" x14ac:dyDescent="0.25">
      <c r="A91" s="51"/>
      <c r="B91" s="51"/>
      <c r="C91" s="51"/>
      <c r="D91" s="51"/>
      <c r="E91" s="51"/>
      <c r="F91" s="51"/>
      <c r="G91" s="51"/>
      <c r="H91" s="51"/>
      <c r="I91" s="52"/>
      <c r="J91" s="52"/>
      <c r="K91" s="51"/>
      <c r="L91" s="51"/>
      <c r="M91" s="51"/>
      <c r="N91" s="53"/>
      <c r="P91" s="53"/>
    </row>
    <row r="92" spans="1:16" s="54" customFormat="1" x14ac:dyDescent="0.25">
      <c r="A92" s="51"/>
      <c r="B92" s="51"/>
      <c r="C92" s="51"/>
      <c r="D92" s="51"/>
      <c r="E92" s="51"/>
      <c r="F92" s="51"/>
      <c r="G92" s="51"/>
      <c r="H92" s="51"/>
      <c r="I92" s="52"/>
      <c r="J92" s="52"/>
      <c r="K92" s="51"/>
      <c r="L92" s="51"/>
      <c r="M92" s="51"/>
      <c r="N92" s="53"/>
      <c r="P92" s="53"/>
    </row>
    <row r="93" spans="1:16" s="54" customFormat="1" x14ac:dyDescent="0.25">
      <c r="A93" s="51"/>
      <c r="B93" s="51"/>
      <c r="C93" s="51"/>
      <c r="D93" s="51"/>
      <c r="E93" s="51"/>
      <c r="F93" s="51"/>
      <c r="G93" s="51"/>
      <c r="H93" s="51"/>
      <c r="I93" s="52"/>
      <c r="J93" s="52"/>
      <c r="K93" s="51"/>
      <c r="L93" s="51"/>
      <c r="M93" s="51"/>
      <c r="N93" s="53"/>
      <c r="P93" s="53"/>
    </row>
    <row r="94" spans="1:16" s="54" customFormat="1" x14ac:dyDescent="0.25">
      <c r="A94" s="51"/>
      <c r="B94" s="51"/>
      <c r="C94" s="51"/>
      <c r="D94" s="51"/>
      <c r="E94" s="51"/>
      <c r="F94" s="51"/>
      <c r="G94" s="51"/>
      <c r="H94" s="51"/>
      <c r="I94" s="52"/>
      <c r="J94" s="52"/>
      <c r="K94" s="51"/>
      <c r="L94" s="51"/>
      <c r="M94" s="51"/>
      <c r="N94" s="53"/>
      <c r="P94" s="53"/>
    </row>
    <row r="95" spans="1:16" s="54" customFormat="1" x14ac:dyDescent="0.25">
      <c r="A95" s="51"/>
      <c r="B95" s="51"/>
      <c r="C95" s="51"/>
      <c r="D95" s="51"/>
      <c r="E95" s="51"/>
      <c r="F95" s="51"/>
      <c r="G95" s="51"/>
      <c r="H95" s="51"/>
      <c r="I95" s="52"/>
      <c r="J95" s="52"/>
      <c r="K95" s="51"/>
      <c r="L95" s="51"/>
      <c r="M95" s="51"/>
      <c r="N95" s="53"/>
      <c r="P95" s="53"/>
    </row>
    <row r="96" spans="1:16" s="54" customFormat="1" x14ac:dyDescent="0.25">
      <c r="A96" s="51"/>
      <c r="B96" s="51"/>
      <c r="C96" s="51"/>
      <c r="D96" s="51"/>
      <c r="E96" s="51"/>
      <c r="F96" s="51"/>
      <c r="G96" s="51"/>
      <c r="H96" s="51"/>
      <c r="I96" s="52"/>
      <c r="J96" s="52"/>
      <c r="K96" s="51"/>
      <c r="L96" s="51"/>
      <c r="M96" s="51"/>
      <c r="N96" s="53"/>
      <c r="P96" s="53"/>
    </row>
    <row r="97" spans="1:16" s="54" customFormat="1" x14ac:dyDescent="0.25">
      <c r="A97" s="51"/>
      <c r="B97" s="51"/>
      <c r="C97" s="51"/>
      <c r="D97" s="51"/>
      <c r="E97" s="51"/>
      <c r="F97" s="51"/>
      <c r="G97" s="51"/>
      <c r="H97" s="51"/>
      <c r="I97" s="52"/>
      <c r="J97" s="52"/>
      <c r="K97" s="51"/>
      <c r="L97" s="51"/>
      <c r="M97" s="51"/>
      <c r="N97" s="53"/>
      <c r="P97" s="53"/>
    </row>
    <row r="98" spans="1:16" s="54" customFormat="1" x14ac:dyDescent="0.25">
      <c r="A98" s="51"/>
      <c r="B98" s="51"/>
      <c r="C98" s="51"/>
      <c r="D98" s="51"/>
      <c r="E98" s="51"/>
      <c r="F98" s="51"/>
      <c r="G98" s="51"/>
      <c r="H98" s="51"/>
      <c r="I98" s="52"/>
      <c r="J98" s="52"/>
      <c r="K98" s="51"/>
      <c r="L98" s="51"/>
      <c r="M98" s="51"/>
      <c r="N98" s="53"/>
      <c r="P98" s="53"/>
    </row>
    <row r="99" spans="1:16" s="54" customFormat="1" x14ac:dyDescent="0.25">
      <c r="A99" s="51"/>
      <c r="B99" s="51"/>
      <c r="C99" s="51"/>
      <c r="D99" s="51"/>
      <c r="E99" s="51"/>
      <c r="F99" s="51"/>
      <c r="G99" s="51"/>
      <c r="H99" s="51"/>
      <c r="I99" s="52"/>
      <c r="J99" s="52"/>
      <c r="K99" s="51"/>
      <c r="L99" s="51"/>
      <c r="M99" s="51"/>
      <c r="N99" s="53"/>
      <c r="P99" s="53"/>
    </row>
    <row r="100" spans="1:16" s="54" customFormat="1" x14ac:dyDescent="0.25">
      <c r="A100" s="51"/>
      <c r="B100" s="51"/>
      <c r="C100" s="51"/>
      <c r="D100" s="51"/>
      <c r="E100" s="51"/>
      <c r="F100" s="51"/>
      <c r="G100" s="51"/>
      <c r="H100" s="51"/>
      <c r="I100" s="52"/>
      <c r="J100" s="52"/>
      <c r="K100" s="51"/>
      <c r="L100" s="51"/>
      <c r="M100" s="51"/>
      <c r="N100" s="53"/>
      <c r="P100" s="53"/>
    </row>
    <row r="101" spans="1:16" s="54" customFormat="1" x14ac:dyDescent="0.25">
      <c r="A101" s="51"/>
      <c r="B101" s="51"/>
      <c r="C101" s="51"/>
      <c r="D101" s="51"/>
      <c r="E101" s="51"/>
      <c r="F101" s="51"/>
      <c r="G101" s="51"/>
      <c r="H101" s="51"/>
      <c r="I101" s="52"/>
      <c r="J101" s="52"/>
      <c r="K101" s="51"/>
      <c r="L101" s="51"/>
      <c r="M101" s="51"/>
      <c r="N101" s="53"/>
      <c r="P101" s="53"/>
    </row>
    <row r="102" spans="1:16" s="54" customFormat="1" x14ac:dyDescent="0.25">
      <c r="A102" s="51"/>
      <c r="B102" s="51"/>
      <c r="C102" s="51"/>
      <c r="D102" s="51"/>
      <c r="E102" s="51"/>
      <c r="F102" s="51"/>
      <c r="G102" s="51"/>
      <c r="H102" s="51"/>
      <c r="I102" s="52"/>
      <c r="J102" s="52"/>
      <c r="K102" s="51"/>
      <c r="L102" s="51"/>
      <c r="M102" s="51"/>
      <c r="N102" s="53"/>
      <c r="P102" s="53"/>
    </row>
    <row r="103" spans="1:16" s="54" customFormat="1" x14ac:dyDescent="0.25">
      <c r="A103" s="51"/>
      <c r="B103" s="51"/>
      <c r="C103" s="51"/>
      <c r="D103" s="51"/>
      <c r="E103" s="51"/>
      <c r="F103" s="51"/>
      <c r="G103" s="51"/>
      <c r="H103" s="51"/>
      <c r="I103" s="52"/>
      <c r="J103" s="52"/>
      <c r="K103" s="51"/>
      <c r="L103" s="51"/>
      <c r="M103" s="51"/>
      <c r="N103" s="53"/>
      <c r="P103" s="53"/>
    </row>
    <row r="104" spans="1:16" s="54" customFormat="1" x14ac:dyDescent="0.25">
      <c r="A104" s="51"/>
      <c r="B104" s="51"/>
      <c r="C104" s="51"/>
      <c r="D104" s="51"/>
      <c r="E104" s="51"/>
      <c r="F104" s="51"/>
      <c r="G104" s="51"/>
      <c r="H104" s="51"/>
      <c r="I104" s="52"/>
      <c r="J104" s="52"/>
      <c r="K104" s="51"/>
      <c r="L104" s="51"/>
      <c r="M104" s="51"/>
      <c r="N104" s="53"/>
      <c r="P104" s="53"/>
    </row>
    <row r="105" spans="1:16" s="54" customFormat="1" x14ac:dyDescent="0.25">
      <c r="A105" s="51"/>
      <c r="B105" s="51"/>
      <c r="C105" s="51"/>
      <c r="D105" s="51"/>
      <c r="E105" s="51"/>
      <c r="F105" s="51"/>
      <c r="G105" s="51"/>
      <c r="H105" s="51"/>
      <c r="I105" s="52"/>
      <c r="J105" s="52"/>
      <c r="K105" s="51"/>
      <c r="L105" s="51"/>
      <c r="M105" s="51"/>
      <c r="N105" s="53"/>
      <c r="P105" s="53"/>
    </row>
    <row r="106" spans="1:16" s="54" customFormat="1" x14ac:dyDescent="0.25">
      <c r="A106" s="51"/>
      <c r="B106" s="51"/>
      <c r="C106" s="51"/>
      <c r="D106" s="51"/>
      <c r="E106" s="51"/>
      <c r="F106" s="51"/>
      <c r="G106" s="51"/>
      <c r="H106" s="51"/>
      <c r="I106" s="52"/>
      <c r="J106" s="52"/>
      <c r="K106" s="51"/>
      <c r="L106" s="51"/>
      <c r="M106" s="51"/>
      <c r="N106" s="53"/>
      <c r="P106" s="53"/>
    </row>
    <row r="107" spans="1:16" s="54" customFormat="1" x14ac:dyDescent="0.25">
      <c r="A107" s="51"/>
      <c r="B107" s="51"/>
      <c r="C107" s="51"/>
      <c r="D107" s="51"/>
      <c r="E107" s="51"/>
      <c r="F107" s="51"/>
      <c r="G107" s="51"/>
      <c r="H107" s="51"/>
      <c r="I107" s="52"/>
      <c r="J107" s="52"/>
      <c r="K107" s="51"/>
      <c r="L107" s="51"/>
      <c r="M107" s="51"/>
      <c r="N107" s="53"/>
      <c r="P107" s="53"/>
    </row>
    <row r="108" spans="1:16" s="54" customFormat="1" x14ac:dyDescent="0.25">
      <c r="A108" s="51"/>
      <c r="B108" s="51"/>
      <c r="C108" s="51"/>
      <c r="D108" s="51"/>
      <c r="E108" s="51"/>
      <c r="F108" s="51"/>
      <c r="G108" s="51"/>
      <c r="H108" s="51"/>
      <c r="I108" s="52"/>
      <c r="J108" s="52"/>
      <c r="K108" s="51"/>
      <c r="L108" s="51"/>
      <c r="M108" s="51"/>
      <c r="N108" s="53"/>
      <c r="P108" s="53"/>
    </row>
    <row r="109" spans="1:16" s="54" customFormat="1" x14ac:dyDescent="0.25">
      <c r="A109" s="51"/>
      <c r="B109" s="51"/>
      <c r="C109" s="51"/>
      <c r="D109" s="51"/>
      <c r="E109" s="51"/>
      <c r="F109" s="51"/>
      <c r="G109" s="51"/>
      <c r="H109" s="51"/>
      <c r="I109" s="52"/>
      <c r="J109" s="52"/>
      <c r="K109" s="51"/>
      <c r="L109" s="51"/>
      <c r="M109" s="51"/>
      <c r="N109" s="53"/>
      <c r="P109" s="53"/>
    </row>
    <row r="110" spans="1:16" s="54" customFormat="1" x14ac:dyDescent="0.25">
      <c r="A110" s="51"/>
      <c r="B110" s="51"/>
      <c r="C110" s="51"/>
      <c r="D110" s="51"/>
      <c r="E110" s="51"/>
      <c r="F110" s="51"/>
      <c r="G110" s="51"/>
      <c r="H110" s="51"/>
      <c r="I110" s="52"/>
      <c r="J110" s="52"/>
      <c r="K110" s="51"/>
      <c r="L110" s="51"/>
      <c r="M110" s="51"/>
      <c r="N110" s="53"/>
      <c r="P110" s="53"/>
    </row>
    <row r="111" spans="1:16" s="54" customFormat="1" x14ac:dyDescent="0.25">
      <c r="A111" s="51"/>
      <c r="B111" s="51"/>
      <c r="C111" s="51"/>
      <c r="D111" s="51"/>
      <c r="E111" s="51"/>
      <c r="F111" s="51"/>
      <c r="G111" s="51"/>
      <c r="H111" s="51"/>
      <c r="I111" s="52"/>
      <c r="J111" s="52"/>
      <c r="K111" s="51"/>
      <c r="L111" s="51"/>
      <c r="M111" s="51"/>
      <c r="N111" s="53"/>
      <c r="P111" s="53"/>
    </row>
    <row r="112" spans="1:16" s="54" customFormat="1" x14ac:dyDescent="0.25">
      <c r="A112" s="51"/>
      <c r="B112" s="51"/>
      <c r="C112" s="51"/>
      <c r="D112" s="51"/>
      <c r="E112" s="51"/>
      <c r="F112" s="51"/>
      <c r="G112" s="51"/>
      <c r="H112" s="51"/>
      <c r="I112" s="52"/>
      <c r="J112" s="52"/>
      <c r="K112" s="51"/>
      <c r="L112" s="51"/>
      <c r="M112" s="51"/>
      <c r="N112" s="53"/>
      <c r="P112" s="53"/>
    </row>
    <row r="113" spans="1:16" s="54" customFormat="1" x14ac:dyDescent="0.25">
      <c r="A113" s="51"/>
      <c r="B113" s="51"/>
      <c r="C113" s="51"/>
      <c r="D113" s="51"/>
      <c r="E113" s="51"/>
      <c r="F113" s="51"/>
      <c r="G113" s="51"/>
      <c r="H113" s="51"/>
      <c r="I113" s="52"/>
      <c r="J113" s="52"/>
      <c r="K113" s="51"/>
      <c r="L113" s="51"/>
      <c r="M113" s="51"/>
      <c r="N113" s="53"/>
      <c r="P113" s="53"/>
    </row>
    <row r="114" spans="1:16" s="54" customFormat="1" x14ac:dyDescent="0.25">
      <c r="A114" s="51"/>
      <c r="B114" s="51"/>
      <c r="C114" s="51"/>
      <c r="D114" s="51"/>
      <c r="E114" s="51"/>
      <c r="F114" s="51"/>
      <c r="G114" s="51"/>
      <c r="H114" s="51"/>
      <c r="I114" s="52"/>
      <c r="J114" s="52"/>
      <c r="K114" s="51"/>
      <c r="L114" s="51"/>
      <c r="M114" s="51"/>
      <c r="N114" s="53"/>
      <c r="P114" s="53"/>
    </row>
    <row r="115" spans="1:16" s="54" customFormat="1" x14ac:dyDescent="0.25">
      <c r="A115" s="51"/>
      <c r="B115" s="51"/>
      <c r="C115" s="51"/>
      <c r="D115" s="51"/>
      <c r="E115" s="51"/>
      <c r="F115" s="51"/>
      <c r="G115" s="51"/>
      <c r="H115" s="51"/>
      <c r="I115" s="52"/>
      <c r="J115" s="52"/>
      <c r="K115" s="51"/>
      <c r="L115" s="51"/>
      <c r="M115" s="51"/>
      <c r="N115" s="53"/>
      <c r="P115" s="53"/>
    </row>
    <row r="116" spans="1:16" s="54" customFormat="1" x14ac:dyDescent="0.25">
      <c r="A116" s="51"/>
      <c r="B116" s="51"/>
      <c r="C116" s="51"/>
      <c r="D116" s="51"/>
      <c r="E116" s="51"/>
      <c r="F116" s="51"/>
      <c r="G116" s="51"/>
      <c r="H116" s="51"/>
      <c r="I116" s="52"/>
      <c r="J116" s="52"/>
      <c r="K116" s="51"/>
      <c r="L116" s="51"/>
      <c r="M116" s="51"/>
      <c r="N116" s="53"/>
      <c r="P116" s="53"/>
    </row>
    <row r="117" spans="1:16" s="54" customFormat="1" x14ac:dyDescent="0.25">
      <c r="A117" s="51"/>
      <c r="B117" s="51"/>
      <c r="C117" s="51"/>
      <c r="D117" s="51"/>
      <c r="E117" s="51"/>
      <c r="F117" s="51"/>
      <c r="G117" s="51"/>
      <c r="H117" s="51"/>
      <c r="I117" s="52"/>
      <c r="J117" s="52"/>
      <c r="K117" s="51"/>
      <c r="L117" s="51"/>
      <c r="M117" s="51"/>
      <c r="N117" s="53"/>
      <c r="P117" s="53"/>
    </row>
    <row r="118" spans="1:16" s="54" customFormat="1" x14ac:dyDescent="0.25">
      <c r="A118" s="51"/>
      <c r="B118" s="51"/>
      <c r="C118" s="51"/>
      <c r="D118" s="51"/>
      <c r="E118" s="51"/>
      <c r="F118" s="51"/>
      <c r="G118" s="51"/>
      <c r="H118" s="51"/>
      <c r="I118" s="52"/>
      <c r="J118" s="52"/>
      <c r="K118" s="51"/>
      <c r="L118" s="51"/>
      <c r="M118" s="51"/>
      <c r="N118" s="53"/>
      <c r="P118" s="53"/>
    </row>
    <row r="119" spans="1:16" s="54" customFormat="1" x14ac:dyDescent="0.25">
      <c r="A119" s="51"/>
      <c r="B119" s="51"/>
      <c r="C119" s="51"/>
      <c r="D119" s="51"/>
      <c r="E119" s="51"/>
      <c r="F119" s="51"/>
      <c r="G119" s="51"/>
      <c r="H119" s="51"/>
      <c r="I119" s="52"/>
      <c r="J119" s="52"/>
      <c r="K119" s="51"/>
      <c r="L119" s="51"/>
      <c r="M119" s="51"/>
      <c r="N119" s="53"/>
      <c r="P119" s="53"/>
    </row>
    <row r="120" spans="1:16" s="54" customFormat="1" x14ac:dyDescent="0.25">
      <c r="A120" s="51"/>
      <c r="B120" s="51"/>
      <c r="C120" s="51"/>
      <c r="D120" s="51"/>
      <c r="E120" s="51"/>
      <c r="F120" s="51"/>
      <c r="G120" s="51"/>
      <c r="H120" s="51"/>
      <c r="I120" s="52"/>
      <c r="J120" s="52"/>
      <c r="K120" s="51"/>
      <c r="L120" s="51"/>
      <c r="M120" s="51"/>
      <c r="N120" s="53"/>
      <c r="P120" s="53"/>
    </row>
    <row r="121" spans="1:16" s="54" customFormat="1" x14ac:dyDescent="0.25">
      <c r="A121" s="51"/>
      <c r="B121" s="51"/>
      <c r="C121" s="51"/>
      <c r="D121" s="51"/>
      <c r="E121" s="51"/>
      <c r="F121" s="51"/>
      <c r="G121" s="51"/>
      <c r="H121" s="51"/>
      <c r="I121" s="52"/>
      <c r="J121" s="52"/>
      <c r="K121" s="51"/>
      <c r="L121" s="51"/>
      <c r="M121" s="51"/>
      <c r="N121" s="53"/>
      <c r="P121" s="53"/>
    </row>
    <row r="122" spans="1:16" s="54" customFormat="1" x14ac:dyDescent="0.25">
      <c r="A122" s="51"/>
      <c r="B122" s="51"/>
      <c r="C122" s="51"/>
      <c r="D122" s="51"/>
      <c r="E122" s="51"/>
      <c r="F122" s="51"/>
      <c r="G122" s="51"/>
      <c r="H122" s="51"/>
      <c r="I122" s="52"/>
      <c r="J122" s="52"/>
      <c r="K122" s="51"/>
      <c r="L122" s="51"/>
      <c r="M122" s="51"/>
      <c r="N122" s="53"/>
      <c r="P122" s="53"/>
    </row>
    <row r="123" spans="1:16" s="54" customFormat="1" x14ac:dyDescent="0.25">
      <c r="A123" s="51"/>
      <c r="B123" s="51"/>
      <c r="C123" s="51"/>
      <c r="D123" s="51"/>
      <c r="E123" s="51"/>
      <c r="F123" s="51"/>
      <c r="G123" s="51"/>
      <c r="H123" s="51"/>
      <c r="I123" s="52"/>
      <c r="J123" s="52"/>
      <c r="K123" s="51"/>
      <c r="L123" s="51"/>
      <c r="M123" s="51"/>
      <c r="N123" s="53"/>
      <c r="P123" s="53"/>
    </row>
    <row r="124" spans="1:16" s="54" customFormat="1" x14ac:dyDescent="0.25">
      <c r="A124" s="51"/>
      <c r="B124" s="51"/>
      <c r="C124" s="51"/>
      <c r="D124" s="51"/>
      <c r="E124" s="51"/>
      <c r="F124" s="51"/>
      <c r="G124" s="51"/>
      <c r="H124" s="51"/>
      <c r="I124" s="52"/>
      <c r="J124" s="52"/>
      <c r="K124" s="51"/>
      <c r="L124" s="51"/>
      <c r="M124" s="51"/>
      <c r="N124" s="53"/>
      <c r="P124" s="53"/>
    </row>
    <row r="125" spans="1:16" s="54" customFormat="1" x14ac:dyDescent="0.25">
      <c r="A125" s="51"/>
      <c r="B125" s="51"/>
      <c r="C125" s="51"/>
      <c r="D125" s="51"/>
      <c r="E125" s="51"/>
      <c r="F125" s="51"/>
      <c r="G125" s="51"/>
      <c r="H125" s="51"/>
      <c r="I125" s="52"/>
      <c r="J125" s="52"/>
      <c r="K125" s="51"/>
      <c r="L125" s="51"/>
      <c r="M125" s="51"/>
      <c r="N125" s="53"/>
      <c r="P125" s="53"/>
    </row>
    <row r="126" spans="1:16" s="54" customFormat="1" x14ac:dyDescent="0.25">
      <c r="A126" s="51"/>
      <c r="B126" s="51"/>
      <c r="C126" s="51"/>
      <c r="D126" s="51"/>
      <c r="E126" s="51"/>
      <c r="F126" s="51"/>
      <c r="G126" s="51"/>
      <c r="H126" s="51"/>
      <c r="I126" s="52"/>
      <c r="J126" s="52"/>
      <c r="K126" s="51"/>
      <c r="L126" s="51"/>
      <c r="M126" s="51"/>
      <c r="N126" s="53"/>
      <c r="P126" s="53"/>
    </row>
    <row r="127" spans="1:16" s="54" customFormat="1" x14ac:dyDescent="0.25">
      <c r="A127" s="51"/>
      <c r="B127" s="51"/>
      <c r="C127" s="51"/>
      <c r="D127" s="51"/>
      <c r="E127" s="51"/>
      <c r="F127" s="51"/>
      <c r="G127" s="51"/>
      <c r="H127" s="51"/>
      <c r="I127" s="52"/>
      <c r="J127" s="52"/>
      <c r="K127" s="51"/>
      <c r="L127" s="51"/>
      <c r="M127" s="51"/>
      <c r="N127" s="53"/>
      <c r="P127" s="53"/>
    </row>
    <row r="128" spans="1:16" s="54" customFormat="1" x14ac:dyDescent="0.25">
      <c r="A128" s="51"/>
      <c r="B128" s="51"/>
      <c r="C128" s="51"/>
      <c r="D128" s="51"/>
      <c r="E128" s="51"/>
      <c r="F128" s="51"/>
      <c r="G128" s="51"/>
      <c r="H128" s="51"/>
      <c r="I128" s="52"/>
      <c r="J128" s="52"/>
      <c r="K128" s="51"/>
      <c r="L128" s="51"/>
      <c r="M128" s="51"/>
      <c r="N128" s="53"/>
      <c r="P128" s="53"/>
    </row>
    <row r="129" spans="1:16" s="54" customFormat="1" x14ac:dyDescent="0.25">
      <c r="A129" s="51"/>
      <c r="B129" s="51"/>
      <c r="C129" s="51"/>
      <c r="D129" s="51"/>
      <c r="E129" s="51"/>
      <c r="F129" s="51"/>
      <c r="G129" s="51"/>
      <c r="H129" s="51"/>
      <c r="I129" s="52"/>
      <c r="J129" s="52"/>
      <c r="K129" s="51"/>
      <c r="L129" s="51"/>
      <c r="M129" s="51"/>
      <c r="N129" s="53"/>
      <c r="P129" s="53"/>
    </row>
    <row r="130" spans="1:16" s="54" customFormat="1" x14ac:dyDescent="0.25">
      <c r="A130" s="51"/>
      <c r="B130" s="51"/>
      <c r="C130" s="51"/>
      <c r="D130" s="51"/>
      <c r="E130" s="51"/>
      <c r="F130" s="51"/>
      <c r="G130" s="51"/>
      <c r="H130" s="51"/>
      <c r="I130" s="52"/>
      <c r="J130" s="52"/>
      <c r="K130" s="51"/>
      <c r="L130" s="51"/>
      <c r="M130" s="51"/>
      <c r="N130" s="53"/>
      <c r="P130" s="53"/>
    </row>
    <row r="131" spans="1:16" s="54" customFormat="1" x14ac:dyDescent="0.25">
      <c r="A131" s="51"/>
      <c r="B131" s="51"/>
      <c r="C131" s="51"/>
      <c r="D131" s="51"/>
      <c r="E131" s="51"/>
      <c r="F131" s="51"/>
      <c r="G131" s="51"/>
      <c r="H131" s="51"/>
      <c r="I131" s="52"/>
      <c r="J131" s="52"/>
      <c r="K131" s="51"/>
      <c r="L131" s="51"/>
      <c r="M131" s="51"/>
      <c r="N131" s="53"/>
      <c r="P131" s="53"/>
    </row>
    <row r="132" spans="1:16" s="54" customFormat="1" x14ac:dyDescent="0.25">
      <c r="A132" s="51"/>
      <c r="B132" s="51"/>
      <c r="C132" s="51"/>
      <c r="D132" s="51"/>
      <c r="E132" s="51"/>
      <c r="F132" s="51"/>
      <c r="G132" s="51"/>
      <c r="H132" s="51"/>
      <c r="I132" s="52"/>
      <c r="J132" s="52"/>
      <c r="K132" s="51"/>
      <c r="L132" s="51"/>
      <c r="M132" s="51"/>
      <c r="N132" s="53"/>
      <c r="P132" s="53"/>
    </row>
    <row r="133" spans="1:16" s="54" customFormat="1" x14ac:dyDescent="0.25">
      <c r="A133" s="51"/>
      <c r="B133" s="51"/>
      <c r="C133" s="51"/>
      <c r="D133" s="51"/>
      <c r="E133" s="51"/>
      <c r="F133" s="51"/>
      <c r="G133" s="51"/>
      <c r="H133" s="51"/>
      <c r="I133" s="52"/>
      <c r="J133" s="52"/>
      <c r="K133" s="51"/>
      <c r="L133" s="51"/>
      <c r="M133" s="51"/>
      <c r="N133" s="53"/>
      <c r="P133" s="53"/>
    </row>
    <row r="134" spans="1:16" s="54" customFormat="1" x14ac:dyDescent="0.25">
      <c r="A134" s="51"/>
      <c r="B134" s="51"/>
      <c r="C134" s="51"/>
      <c r="D134" s="51"/>
      <c r="E134" s="51"/>
      <c r="F134" s="51"/>
      <c r="G134" s="51"/>
      <c r="H134" s="51"/>
      <c r="I134" s="52"/>
      <c r="J134" s="52"/>
      <c r="K134" s="51"/>
      <c r="L134" s="51"/>
      <c r="M134" s="51"/>
      <c r="N134" s="53"/>
      <c r="P134" s="53"/>
    </row>
    <row r="135" spans="1:16" s="54" customFormat="1" x14ac:dyDescent="0.25">
      <c r="A135" s="51"/>
      <c r="B135" s="51"/>
      <c r="C135" s="51"/>
      <c r="D135" s="51"/>
      <c r="E135" s="51"/>
      <c r="F135" s="51"/>
      <c r="G135" s="51"/>
      <c r="H135" s="51"/>
      <c r="I135" s="52"/>
      <c r="J135" s="52"/>
      <c r="K135" s="51"/>
      <c r="L135" s="51"/>
      <c r="M135" s="51"/>
      <c r="N135" s="53"/>
      <c r="P135" s="53"/>
    </row>
    <row r="136" spans="1:16" s="54" customFormat="1" x14ac:dyDescent="0.25">
      <c r="A136" s="51"/>
      <c r="B136" s="51"/>
      <c r="C136" s="51"/>
      <c r="D136" s="51"/>
      <c r="E136" s="51"/>
      <c r="F136" s="51"/>
      <c r="G136" s="51"/>
      <c r="H136" s="51"/>
      <c r="I136" s="52"/>
      <c r="J136" s="52"/>
      <c r="K136" s="51"/>
      <c r="L136" s="51"/>
      <c r="M136" s="51"/>
      <c r="N136" s="53"/>
      <c r="P136" s="53"/>
    </row>
    <row r="137" spans="1:16" s="54" customFormat="1" x14ac:dyDescent="0.25">
      <c r="A137" s="51"/>
      <c r="B137" s="51"/>
      <c r="C137" s="51"/>
      <c r="D137" s="51"/>
      <c r="E137" s="51"/>
      <c r="F137" s="51"/>
      <c r="G137" s="51"/>
      <c r="H137" s="51"/>
      <c r="I137" s="52"/>
      <c r="J137" s="52"/>
      <c r="K137" s="51"/>
      <c r="L137" s="51"/>
      <c r="M137" s="51"/>
      <c r="N137" s="53"/>
      <c r="P137" s="53"/>
    </row>
    <row r="138" spans="1:16" s="54" customFormat="1" x14ac:dyDescent="0.25">
      <c r="A138" s="51"/>
      <c r="B138" s="51"/>
      <c r="C138" s="51"/>
      <c r="D138" s="51"/>
      <c r="E138" s="51"/>
      <c r="F138" s="51"/>
      <c r="G138" s="51"/>
      <c r="H138" s="51"/>
      <c r="I138" s="52"/>
      <c r="J138" s="52"/>
      <c r="K138" s="51"/>
      <c r="L138" s="51"/>
      <c r="M138" s="51"/>
      <c r="N138" s="53"/>
      <c r="P138" s="53"/>
    </row>
    <row r="139" spans="1:16" s="54" customFormat="1" x14ac:dyDescent="0.25">
      <c r="A139" s="51"/>
      <c r="B139" s="51"/>
      <c r="C139" s="51"/>
      <c r="D139" s="51"/>
      <c r="E139" s="51"/>
      <c r="F139" s="51"/>
      <c r="G139" s="51"/>
      <c r="H139" s="51"/>
      <c r="I139" s="52"/>
      <c r="J139" s="52"/>
      <c r="K139" s="51"/>
      <c r="L139" s="51"/>
      <c r="M139" s="51"/>
      <c r="N139" s="53"/>
      <c r="P139" s="53"/>
    </row>
    <row r="140" spans="1:16" s="54" customFormat="1" x14ac:dyDescent="0.25">
      <c r="A140" s="51"/>
      <c r="B140" s="51"/>
      <c r="C140" s="51"/>
      <c r="D140" s="51"/>
      <c r="E140" s="51"/>
      <c r="F140" s="51"/>
      <c r="G140" s="51"/>
      <c r="H140" s="51"/>
      <c r="I140" s="52"/>
      <c r="J140" s="52"/>
      <c r="K140" s="51"/>
      <c r="L140" s="51"/>
      <c r="M140" s="51"/>
      <c r="N140" s="53"/>
      <c r="P140" s="53"/>
    </row>
    <row r="141" spans="1:16" s="54" customFormat="1" x14ac:dyDescent="0.25">
      <c r="A141" s="51"/>
      <c r="B141" s="51"/>
      <c r="C141" s="51"/>
      <c r="D141" s="51"/>
      <c r="E141" s="51"/>
      <c r="F141" s="51"/>
      <c r="G141" s="51"/>
      <c r="H141" s="51"/>
      <c r="I141" s="52"/>
      <c r="J141" s="52"/>
      <c r="K141" s="51"/>
      <c r="L141" s="51"/>
      <c r="M141" s="51"/>
      <c r="N141" s="53"/>
      <c r="P141" s="53"/>
    </row>
    <row r="142" spans="1:16" s="54" customFormat="1" x14ac:dyDescent="0.25">
      <c r="A142" s="51"/>
      <c r="B142" s="51"/>
      <c r="C142" s="51"/>
      <c r="D142" s="51"/>
      <c r="E142" s="51"/>
      <c r="F142" s="51"/>
      <c r="G142" s="51"/>
      <c r="H142" s="51"/>
      <c r="I142" s="52"/>
      <c r="J142" s="52"/>
      <c r="K142" s="51"/>
      <c r="L142" s="51"/>
      <c r="M142" s="51"/>
      <c r="N142" s="53"/>
      <c r="P142" s="53"/>
    </row>
    <row r="143" spans="1:16" s="54" customFormat="1" x14ac:dyDescent="0.25">
      <c r="A143" s="51"/>
      <c r="B143" s="51"/>
      <c r="C143" s="51"/>
      <c r="D143" s="51"/>
      <c r="E143" s="51"/>
      <c r="F143" s="51"/>
      <c r="G143" s="51"/>
      <c r="H143" s="51"/>
      <c r="I143" s="52"/>
      <c r="J143" s="52"/>
      <c r="K143" s="51"/>
      <c r="L143" s="51"/>
      <c r="M143" s="51"/>
      <c r="N143" s="53"/>
      <c r="P143" s="53"/>
    </row>
    <row r="144" spans="1:16" s="54" customFormat="1" x14ac:dyDescent="0.25">
      <c r="A144" s="51"/>
      <c r="B144" s="51"/>
      <c r="C144" s="51"/>
      <c r="D144" s="51"/>
      <c r="E144" s="51"/>
      <c r="F144" s="51"/>
      <c r="G144" s="51"/>
      <c r="H144" s="51"/>
      <c r="I144" s="52"/>
      <c r="J144" s="52"/>
      <c r="K144" s="51"/>
      <c r="L144" s="51"/>
      <c r="M144" s="51"/>
      <c r="N144" s="53"/>
      <c r="P144" s="53"/>
    </row>
    <row r="145" spans="1:16" s="54" customFormat="1" x14ac:dyDescent="0.25">
      <c r="A145" s="51"/>
      <c r="B145" s="51"/>
      <c r="C145" s="51"/>
      <c r="D145" s="51"/>
      <c r="E145" s="51"/>
      <c r="F145" s="51"/>
      <c r="G145" s="51"/>
      <c r="H145" s="51"/>
      <c r="I145" s="52"/>
      <c r="J145" s="52"/>
      <c r="K145" s="51"/>
      <c r="L145" s="51"/>
      <c r="M145" s="51"/>
      <c r="N145" s="53"/>
      <c r="P145" s="53"/>
    </row>
    <row r="146" spans="1:16" s="54" customFormat="1" x14ac:dyDescent="0.25">
      <c r="A146" s="51"/>
      <c r="B146" s="51"/>
      <c r="C146" s="51"/>
      <c r="D146" s="51"/>
      <c r="E146" s="51"/>
      <c r="F146" s="51"/>
      <c r="G146" s="51"/>
      <c r="H146" s="51"/>
      <c r="I146" s="52"/>
      <c r="J146" s="52"/>
      <c r="K146" s="51"/>
      <c r="L146" s="51"/>
      <c r="M146" s="51"/>
      <c r="N146" s="53"/>
      <c r="P146" s="53"/>
    </row>
    <row r="147" spans="1:16" s="54" customFormat="1" x14ac:dyDescent="0.25">
      <c r="A147" s="51"/>
      <c r="B147" s="51"/>
      <c r="C147" s="51"/>
      <c r="D147" s="51"/>
      <c r="E147" s="51"/>
      <c r="F147" s="51"/>
      <c r="G147" s="51"/>
      <c r="H147" s="51"/>
      <c r="I147" s="52"/>
      <c r="J147" s="52"/>
      <c r="K147" s="51"/>
      <c r="L147" s="51"/>
      <c r="M147" s="51"/>
      <c r="N147" s="53"/>
      <c r="P147" s="53"/>
    </row>
    <row r="148" spans="1:16" s="54" customFormat="1" x14ac:dyDescent="0.25">
      <c r="A148" s="51"/>
      <c r="B148" s="51"/>
      <c r="C148" s="51"/>
      <c r="D148" s="51"/>
      <c r="E148" s="51"/>
      <c r="F148" s="51"/>
      <c r="G148" s="51"/>
      <c r="H148" s="51"/>
      <c r="I148" s="52"/>
      <c r="J148" s="52"/>
      <c r="K148" s="51"/>
      <c r="L148" s="51"/>
      <c r="M148" s="51"/>
      <c r="N148" s="53"/>
      <c r="P148" s="53"/>
    </row>
    <row r="149" spans="1:16" s="54" customFormat="1" x14ac:dyDescent="0.25">
      <c r="A149" s="51"/>
      <c r="B149" s="51"/>
      <c r="C149" s="51"/>
      <c r="D149" s="51"/>
      <c r="E149" s="51"/>
      <c r="F149" s="51"/>
      <c r="G149" s="51"/>
      <c r="H149" s="51"/>
      <c r="I149" s="52"/>
      <c r="J149" s="52"/>
      <c r="K149" s="51"/>
      <c r="L149" s="51"/>
      <c r="M149" s="51"/>
      <c r="N149" s="53"/>
      <c r="P149" s="53"/>
    </row>
    <row r="150" spans="1:16" s="54" customFormat="1" x14ac:dyDescent="0.25">
      <c r="A150" s="51"/>
      <c r="B150" s="51"/>
      <c r="C150" s="51"/>
      <c r="D150" s="51"/>
      <c r="E150" s="51"/>
      <c r="F150" s="51"/>
      <c r="G150" s="51"/>
      <c r="H150" s="51"/>
      <c r="I150" s="52"/>
      <c r="J150" s="52"/>
      <c r="K150" s="51"/>
      <c r="L150" s="51"/>
      <c r="M150" s="51"/>
      <c r="N150" s="53"/>
      <c r="P150" s="53"/>
    </row>
    <row r="151" spans="1:16" s="54" customFormat="1" x14ac:dyDescent="0.25">
      <c r="A151" s="51"/>
      <c r="B151" s="51"/>
      <c r="C151" s="51"/>
      <c r="D151" s="51"/>
      <c r="E151" s="51"/>
      <c r="F151" s="51"/>
      <c r="G151" s="51"/>
      <c r="H151" s="51"/>
      <c r="I151" s="52"/>
      <c r="J151" s="52"/>
      <c r="K151" s="51"/>
      <c r="L151" s="51"/>
      <c r="M151" s="51"/>
      <c r="N151" s="53"/>
      <c r="P151" s="53"/>
    </row>
    <row r="152" spans="1:16" s="54" customFormat="1" x14ac:dyDescent="0.25">
      <c r="A152" s="51"/>
      <c r="B152" s="51"/>
      <c r="C152" s="51"/>
      <c r="D152" s="51"/>
      <c r="E152" s="51"/>
      <c r="F152" s="51"/>
      <c r="G152" s="51"/>
      <c r="H152" s="51"/>
      <c r="I152" s="52"/>
      <c r="J152" s="52"/>
      <c r="K152" s="51"/>
      <c r="L152" s="51"/>
      <c r="M152" s="51"/>
      <c r="N152" s="53"/>
      <c r="P152" s="53"/>
    </row>
    <row r="153" spans="1:16" s="54" customFormat="1" x14ac:dyDescent="0.25">
      <c r="A153" s="51"/>
      <c r="B153" s="51"/>
      <c r="C153" s="51"/>
      <c r="D153" s="51"/>
      <c r="E153" s="51"/>
      <c r="F153" s="51"/>
      <c r="G153" s="51"/>
      <c r="H153" s="51"/>
      <c r="I153" s="52"/>
      <c r="J153" s="52"/>
      <c r="K153" s="51"/>
      <c r="L153" s="51"/>
      <c r="M153" s="51"/>
      <c r="N153" s="53"/>
      <c r="P153" s="53"/>
    </row>
    <row r="154" spans="1:16" s="54" customFormat="1" x14ac:dyDescent="0.25">
      <c r="A154" s="51"/>
      <c r="B154" s="51"/>
      <c r="C154" s="51"/>
      <c r="D154" s="51"/>
      <c r="E154" s="51"/>
      <c r="F154" s="51"/>
      <c r="G154" s="51"/>
      <c r="H154" s="51"/>
      <c r="I154" s="52"/>
      <c r="J154" s="52"/>
      <c r="K154" s="51"/>
      <c r="L154" s="51"/>
      <c r="M154" s="51"/>
      <c r="N154" s="53"/>
      <c r="P154" s="53"/>
    </row>
    <row r="155" spans="1:16" s="54" customFormat="1" x14ac:dyDescent="0.25">
      <c r="A155" s="51"/>
      <c r="B155" s="51"/>
      <c r="C155" s="51"/>
      <c r="D155" s="51"/>
      <c r="E155" s="51"/>
      <c r="F155" s="51"/>
      <c r="G155" s="51"/>
      <c r="H155" s="51"/>
      <c r="I155" s="52"/>
      <c r="J155" s="52"/>
      <c r="K155" s="51"/>
      <c r="L155" s="51"/>
      <c r="M155" s="51"/>
      <c r="N155" s="53"/>
      <c r="P155" s="53"/>
    </row>
    <row r="156" spans="1:16" s="54" customFormat="1" x14ac:dyDescent="0.25">
      <c r="A156" s="51"/>
      <c r="B156" s="51"/>
      <c r="C156" s="51"/>
      <c r="D156" s="51"/>
      <c r="E156" s="51"/>
      <c r="F156" s="51"/>
      <c r="G156" s="51"/>
      <c r="H156" s="51"/>
      <c r="I156" s="52"/>
      <c r="J156" s="52"/>
      <c r="K156" s="51"/>
      <c r="L156" s="51"/>
      <c r="M156" s="51"/>
      <c r="N156" s="53"/>
      <c r="P156" s="53"/>
    </row>
    <row r="157" spans="1:16" s="54" customFormat="1" x14ac:dyDescent="0.25">
      <c r="A157" s="51"/>
      <c r="B157" s="51"/>
      <c r="C157" s="51"/>
      <c r="D157" s="51"/>
      <c r="E157" s="51"/>
      <c r="F157" s="51"/>
      <c r="G157" s="51"/>
      <c r="H157" s="51"/>
      <c r="I157" s="52"/>
      <c r="J157" s="52"/>
      <c r="K157" s="51"/>
      <c r="L157" s="51"/>
      <c r="M157" s="51"/>
      <c r="N157" s="53"/>
      <c r="P157" s="53"/>
    </row>
    <row r="158" spans="1:16" s="54" customFormat="1" x14ac:dyDescent="0.25">
      <c r="A158" s="51"/>
      <c r="B158" s="51"/>
      <c r="C158" s="51"/>
      <c r="D158" s="51"/>
      <c r="E158" s="51"/>
      <c r="F158" s="51"/>
      <c r="G158" s="51"/>
      <c r="H158" s="51"/>
      <c r="I158" s="52"/>
      <c r="J158" s="52"/>
      <c r="K158" s="51"/>
      <c r="L158" s="51"/>
      <c r="M158" s="51"/>
      <c r="N158" s="53"/>
      <c r="P158" s="53"/>
    </row>
    <row r="159" spans="1:16" s="54" customFormat="1" x14ac:dyDescent="0.25">
      <c r="A159" s="51"/>
      <c r="B159" s="51"/>
      <c r="C159" s="51"/>
      <c r="D159" s="51"/>
      <c r="E159" s="51"/>
      <c r="F159" s="51"/>
      <c r="G159" s="51"/>
      <c r="H159" s="51"/>
      <c r="I159" s="52"/>
      <c r="J159" s="52"/>
      <c r="K159" s="51"/>
      <c r="L159" s="51"/>
      <c r="M159" s="51"/>
      <c r="N159" s="53"/>
      <c r="P159" s="53"/>
    </row>
    <row r="160" spans="1:16" s="54" customFormat="1" x14ac:dyDescent="0.25">
      <c r="A160" s="51"/>
      <c r="B160" s="51"/>
      <c r="C160" s="51"/>
      <c r="D160" s="51"/>
      <c r="E160" s="51"/>
      <c r="F160" s="51"/>
      <c r="G160" s="51"/>
      <c r="H160" s="51"/>
      <c r="I160" s="52"/>
      <c r="J160" s="52"/>
      <c r="K160" s="51"/>
      <c r="L160" s="51"/>
      <c r="M160" s="51"/>
      <c r="N160" s="53"/>
      <c r="P160" s="53"/>
    </row>
    <row r="161" spans="1:16" s="54" customFormat="1" x14ac:dyDescent="0.25">
      <c r="A161" s="51"/>
      <c r="B161" s="51"/>
      <c r="C161" s="51"/>
      <c r="D161" s="51"/>
      <c r="E161" s="51"/>
      <c r="F161" s="51"/>
      <c r="G161" s="51"/>
      <c r="H161" s="51"/>
      <c r="I161" s="52"/>
      <c r="J161" s="52"/>
      <c r="K161" s="51"/>
      <c r="L161" s="51"/>
      <c r="M161" s="51"/>
      <c r="N161" s="53"/>
      <c r="P161" s="53"/>
    </row>
    <row r="162" spans="1:16" s="54" customFormat="1" x14ac:dyDescent="0.25">
      <c r="A162" s="51"/>
      <c r="B162" s="51"/>
      <c r="C162" s="51"/>
      <c r="D162" s="51"/>
      <c r="E162" s="51"/>
      <c r="F162" s="51"/>
      <c r="G162" s="51"/>
      <c r="H162" s="51"/>
      <c r="I162" s="52"/>
      <c r="J162" s="52"/>
      <c r="K162" s="51"/>
      <c r="L162" s="51"/>
      <c r="M162" s="51"/>
      <c r="N162" s="53"/>
      <c r="P162" s="53"/>
    </row>
    <row r="163" spans="1:16" s="54" customFormat="1" x14ac:dyDescent="0.25">
      <c r="A163" s="51"/>
      <c r="B163" s="51"/>
      <c r="C163" s="51"/>
      <c r="D163" s="51"/>
      <c r="E163" s="51"/>
      <c r="F163" s="51"/>
      <c r="G163" s="51"/>
      <c r="H163" s="51"/>
      <c r="I163" s="52"/>
      <c r="J163" s="52"/>
      <c r="K163" s="51"/>
      <c r="L163" s="51"/>
      <c r="M163" s="51"/>
      <c r="N163" s="53"/>
      <c r="P163" s="53"/>
    </row>
    <row r="164" spans="1:16" s="54" customFormat="1" x14ac:dyDescent="0.25">
      <c r="A164" s="51"/>
      <c r="B164" s="51"/>
      <c r="C164" s="51"/>
      <c r="D164" s="51"/>
      <c r="E164" s="51"/>
      <c r="F164" s="51"/>
      <c r="G164" s="51"/>
      <c r="H164" s="51"/>
      <c r="I164" s="52"/>
      <c r="J164" s="52"/>
      <c r="K164" s="51"/>
      <c r="L164" s="51"/>
      <c r="M164" s="51"/>
      <c r="N164" s="53"/>
      <c r="P164" s="53"/>
    </row>
    <row r="165" spans="1:16" s="54" customFormat="1" x14ac:dyDescent="0.25">
      <c r="A165" s="51"/>
      <c r="B165" s="51"/>
      <c r="C165" s="51"/>
      <c r="D165" s="51"/>
      <c r="E165" s="51"/>
      <c r="F165" s="51"/>
      <c r="G165" s="51"/>
      <c r="H165" s="51"/>
      <c r="I165" s="52"/>
      <c r="J165" s="52"/>
      <c r="K165" s="51"/>
      <c r="L165" s="51"/>
      <c r="M165" s="51"/>
      <c r="N165" s="53"/>
      <c r="P165" s="53"/>
    </row>
    <row r="166" spans="1:16" s="54" customFormat="1" x14ac:dyDescent="0.25">
      <c r="A166" s="51"/>
      <c r="B166" s="51"/>
      <c r="C166" s="51"/>
      <c r="D166" s="51"/>
      <c r="E166" s="51"/>
      <c r="F166" s="51"/>
      <c r="G166" s="51"/>
      <c r="H166" s="51"/>
      <c r="I166" s="52"/>
      <c r="J166" s="52"/>
      <c r="K166" s="51"/>
      <c r="L166" s="51"/>
      <c r="M166" s="51"/>
      <c r="N166" s="53"/>
      <c r="P166" s="53"/>
    </row>
    <row r="167" spans="1:16" s="54" customFormat="1" x14ac:dyDescent="0.25">
      <c r="A167" s="51"/>
      <c r="B167" s="51"/>
      <c r="C167" s="51"/>
      <c r="D167" s="51"/>
      <c r="E167" s="51"/>
      <c r="F167" s="51"/>
      <c r="G167" s="51"/>
      <c r="H167" s="51"/>
      <c r="I167" s="52"/>
      <c r="J167" s="52"/>
      <c r="K167" s="51"/>
      <c r="L167" s="51"/>
      <c r="M167" s="51"/>
      <c r="N167" s="53"/>
      <c r="P167" s="53"/>
    </row>
    <row r="168" spans="1:16" s="54" customFormat="1" x14ac:dyDescent="0.25">
      <c r="A168" s="51"/>
      <c r="B168" s="51"/>
      <c r="C168" s="51"/>
      <c r="D168" s="51"/>
      <c r="E168" s="51"/>
      <c r="F168" s="51"/>
      <c r="G168" s="51"/>
      <c r="H168" s="51"/>
      <c r="I168" s="52"/>
      <c r="J168" s="52"/>
      <c r="K168" s="51"/>
      <c r="L168" s="51"/>
      <c r="M168" s="51"/>
      <c r="N168" s="53"/>
      <c r="P168" s="53"/>
    </row>
    <row r="169" spans="1:16" s="54" customFormat="1" x14ac:dyDescent="0.25">
      <c r="A169" s="51"/>
      <c r="B169" s="51"/>
      <c r="C169" s="51"/>
      <c r="D169" s="51"/>
      <c r="E169" s="51"/>
      <c r="F169" s="51"/>
      <c r="G169" s="51"/>
      <c r="H169" s="51"/>
      <c r="I169" s="52"/>
      <c r="J169" s="52"/>
      <c r="K169" s="51"/>
      <c r="L169" s="51"/>
      <c r="M169" s="51"/>
      <c r="N169" s="53"/>
      <c r="P169" s="53"/>
    </row>
    <row r="170" spans="1:16" s="54" customFormat="1" x14ac:dyDescent="0.25">
      <c r="A170" s="51"/>
      <c r="B170" s="51"/>
      <c r="C170" s="51"/>
      <c r="D170" s="51"/>
      <c r="E170" s="51"/>
      <c r="F170" s="51"/>
      <c r="G170" s="51"/>
      <c r="H170" s="51"/>
      <c r="I170" s="52"/>
      <c r="J170" s="52"/>
      <c r="K170" s="51"/>
      <c r="L170" s="51"/>
      <c r="M170" s="51"/>
      <c r="N170" s="53"/>
      <c r="P170" s="53"/>
    </row>
    <row r="171" spans="1:16" s="54" customFormat="1" x14ac:dyDescent="0.25">
      <c r="A171" s="51"/>
      <c r="B171" s="51"/>
      <c r="C171" s="51"/>
      <c r="D171" s="51"/>
      <c r="E171" s="51"/>
      <c r="F171" s="51"/>
      <c r="G171" s="51"/>
      <c r="H171" s="51"/>
      <c r="I171" s="52"/>
      <c r="J171" s="52"/>
      <c r="K171" s="51"/>
      <c r="L171" s="51"/>
      <c r="M171" s="51"/>
      <c r="N171" s="53"/>
      <c r="P171" s="53"/>
    </row>
    <row r="172" spans="1:16" s="54" customFormat="1" x14ac:dyDescent="0.25">
      <c r="A172" s="51"/>
      <c r="B172" s="51"/>
      <c r="C172" s="51"/>
      <c r="D172" s="51"/>
      <c r="E172" s="51"/>
      <c r="F172" s="51"/>
      <c r="G172" s="51"/>
      <c r="H172" s="51"/>
      <c r="I172" s="52"/>
      <c r="J172" s="52"/>
      <c r="K172" s="51"/>
      <c r="L172" s="51"/>
      <c r="M172" s="51"/>
      <c r="N172" s="53"/>
      <c r="P172" s="53"/>
    </row>
    <row r="173" spans="1:16" s="54" customFormat="1" x14ac:dyDescent="0.25">
      <c r="A173" s="51"/>
      <c r="B173" s="51"/>
      <c r="C173" s="51"/>
      <c r="D173" s="51"/>
      <c r="E173" s="51"/>
      <c r="F173" s="51"/>
      <c r="G173" s="51"/>
      <c r="H173" s="51"/>
      <c r="I173" s="52"/>
      <c r="J173" s="52"/>
      <c r="K173" s="51"/>
      <c r="L173" s="51"/>
      <c r="M173" s="51"/>
      <c r="N173" s="53"/>
      <c r="P173" s="53"/>
    </row>
    <row r="174" spans="1:16" s="54" customFormat="1" x14ac:dyDescent="0.25">
      <c r="A174" s="51"/>
      <c r="B174" s="51"/>
      <c r="C174" s="51"/>
      <c r="D174" s="51"/>
      <c r="E174" s="51"/>
      <c r="F174" s="51"/>
      <c r="G174" s="51"/>
      <c r="H174" s="51"/>
      <c r="I174" s="52"/>
      <c r="J174" s="52"/>
      <c r="K174" s="51"/>
      <c r="L174" s="51"/>
      <c r="M174" s="51"/>
      <c r="N174" s="53"/>
      <c r="P174" s="53"/>
    </row>
    <row r="175" spans="1:16" s="54" customFormat="1" x14ac:dyDescent="0.25">
      <c r="A175" s="51"/>
      <c r="B175" s="51"/>
      <c r="C175" s="51"/>
      <c r="D175" s="51"/>
      <c r="E175" s="51"/>
      <c r="F175" s="51"/>
      <c r="G175" s="51"/>
      <c r="H175" s="51"/>
      <c r="I175" s="52"/>
      <c r="J175" s="52"/>
      <c r="K175" s="51"/>
      <c r="L175" s="51"/>
      <c r="M175" s="51"/>
      <c r="N175" s="53"/>
      <c r="P175" s="53"/>
    </row>
    <row r="176" spans="1:16" s="54" customFormat="1" x14ac:dyDescent="0.25">
      <c r="A176" s="51"/>
      <c r="B176" s="51"/>
      <c r="C176" s="51"/>
      <c r="D176" s="51"/>
      <c r="E176" s="51"/>
      <c r="F176" s="51"/>
      <c r="G176" s="51"/>
      <c r="H176" s="51"/>
      <c r="I176" s="52"/>
      <c r="J176" s="52"/>
      <c r="K176" s="51"/>
      <c r="L176" s="51"/>
      <c r="M176" s="51"/>
      <c r="N176" s="53"/>
      <c r="P176" s="53"/>
    </row>
    <row r="177" spans="1:16" s="54" customFormat="1" x14ac:dyDescent="0.25">
      <c r="A177" s="51"/>
      <c r="B177" s="51"/>
      <c r="C177" s="51"/>
      <c r="D177" s="51"/>
      <c r="E177" s="51"/>
      <c r="F177" s="51"/>
      <c r="G177" s="51"/>
      <c r="H177" s="51"/>
      <c r="I177" s="52"/>
      <c r="J177" s="52"/>
      <c r="K177" s="51"/>
      <c r="L177" s="51"/>
      <c r="M177" s="51"/>
      <c r="N177" s="53"/>
      <c r="P177" s="53"/>
    </row>
    <row r="178" spans="1:16" s="54" customFormat="1" x14ac:dyDescent="0.25">
      <c r="A178" s="51"/>
      <c r="B178" s="51"/>
      <c r="C178" s="51"/>
      <c r="D178" s="51"/>
      <c r="E178" s="51"/>
      <c r="F178" s="51"/>
      <c r="G178" s="51"/>
      <c r="H178" s="51"/>
      <c r="I178" s="52"/>
      <c r="J178" s="52"/>
      <c r="K178" s="51"/>
      <c r="L178" s="51"/>
      <c r="M178" s="51"/>
      <c r="N178" s="53"/>
      <c r="P178" s="53"/>
    </row>
    <row r="179" spans="1:16" s="54" customFormat="1" x14ac:dyDescent="0.25">
      <c r="A179" s="51"/>
      <c r="B179" s="51"/>
      <c r="C179" s="51"/>
      <c r="D179" s="51"/>
      <c r="E179" s="51"/>
      <c r="F179" s="51"/>
      <c r="G179" s="51"/>
      <c r="H179" s="51"/>
      <c r="I179" s="52"/>
      <c r="J179" s="52"/>
      <c r="K179" s="51"/>
      <c r="L179" s="51"/>
      <c r="M179" s="51"/>
      <c r="N179" s="53"/>
      <c r="P179" s="53"/>
    </row>
    <row r="180" spans="1:16" s="54" customFormat="1" x14ac:dyDescent="0.25">
      <c r="A180" s="51"/>
      <c r="B180" s="51"/>
      <c r="C180" s="51"/>
      <c r="D180" s="51"/>
      <c r="E180" s="51"/>
      <c r="F180" s="51"/>
      <c r="G180" s="51"/>
      <c r="H180" s="51"/>
      <c r="I180" s="52"/>
      <c r="J180" s="52"/>
      <c r="K180" s="51"/>
      <c r="L180" s="51"/>
      <c r="M180" s="51"/>
      <c r="N180" s="53"/>
      <c r="P180" s="53"/>
    </row>
    <row r="181" spans="1:16" s="54" customFormat="1" x14ac:dyDescent="0.25">
      <c r="A181" s="51"/>
      <c r="B181" s="51"/>
      <c r="C181" s="51"/>
      <c r="D181" s="51"/>
      <c r="E181" s="51"/>
      <c r="F181" s="51"/>
      <c r="G181" s="51"/>
      <c r="H181" s="51"/>
      <c r="I181" s="52"/>
      <c r="J181" s="52"/>
      <c r="K181" s="51"/>
      <c r="L181" s="51"/>
      <c r="M181" s="51"/>
      <c r="N181" s="53"/>
      <c r="P181" s="53"/>
    </row>
    <row r="182" spans="1:16" s="54" customFormat="1" x14ac:dyDescent="0.25">
      <c r="A182" s="51"/>
      <c r="B182" s="51"/>
      <c r="C182" s="51"/>
      <c r="D182" s="51"/>
      <c r="E182" s="51"/>
      <c r="F182" s="51"/>
      <c r="G182" s="51"/>
      <c r="H182" s="51"/>
      <c r="I182" s="52"/>
      <c r="J182" s="52"/>
      <c r="K182" s="51"/>
      <c r="L182" s="51"/>
      <c r="M182" s="51"/>
      <c r="N182" s="53"/>
      <c r="P182" s="53"/>
    </row>
    <row r="183" spans="1:16" s="54" customFormat="1" x14ac:dyDescent="0.25">
      <c r="A183" s="51"/>
      <c r="B183" s="51"/>
      <c r="C183" s="51"/>
      <c r="D183" s="51"/>
      <c r="E183" s="51"/>
      <c r="F183" s="51"/>
      <c r="G183" s="51"/>
      <c r="H183" s="51"/>
      <c r="I183" s="52"/>
      <c r="J183" s="52"/>
      <c r="K183" s="51"/>
      <c r="L183" s="51"/>
      <c r="M183" s="51"/>
      <c r="N183" s="53"/>
      <c r="P183" s="53"/>
    </row>
    <row r="184" spans="1:16" s="54" customFormat="1" x14ac:dyDescent="0.25">
      <c r="A184" s="51"/>
      <c r="B184" s="51"/>
      <c r="C184" s="51"/>
      <c r="D184" s="51"/>
      <c r="E184" s="51"/>
      <c r="F184" s="51"/>
      <c r="G184" s="51"/>
      <c r="H184" s="51"/>
      <c r="I184" s="52"/>
      <c r="J184" s="52"/>
      <c r="K184" s="51"/>
      <c r="L184" s="51"/>
      <c r="M184" s="51"/>
      <c r="N184" s="53"/>
      <c r="P184" s="53"/>
    </row>
    <row r="185" spans="1:16" s="54" customFormat="1" x14ac:dyDescent="0.25">
      <c r="A185" s="51"/>
      <c r="B185" s="51"/>
      <c r="C185" s="51"/>
      <c r="D185" s="51"/>
      <c r="E185" s="51"/>
      <c r="F185" s="51"/>
      <c r="G185" s="51"/>
      <c r="H185" s="51"/>
      <c r="I185" s="52"/>
      <c r="J185" s="52"/>
      <c r="K185" s="51"/>
      <c r="L185" s="51"/>
      <c r="M185" s="51"/>
      <c r="N185" s="53"/>
      <c r="P185" s="53"/>
    </row>
    <row r="186" spans="1:16" s="54" customFormat="1" x14ac:dyDescent="0.25">
      <c r="A186" s="51"/>
      <c r="B186" s="51"/>
      <c r="C186" s="51"/>
      <c r="D186" s="51"/>
      <c r="E186" s="51"/>
      <c r="F186" s="51"/>
      <c r="G186" s="51"/>
      <c r="H186" s="51"/>
      <c r="I186" s="52"/>
      <c r="J186" s="52"/>
      <c r="K186" s="51"/>
      <c r="L186" s="51"/>
      <c r="M186" s="51"/>
      <c r="N186" s="53"/>
      <c r="P186" s="53"/>
    </row>
    <row r="187" spans="1:16" s="54" customFormat="1" x14ac:dyDescent="0.25">
      <c r="A187" s="51"/>
      <c r="B187" s="51"/>
      <c r="C187" s="51"/>
      <c r="D187" s="51"/>
      <c r="E187" s="51"/>
      <c r="F187" s="51"/>
      <c r="G187" s="51"/>
      <c r="H187" s="51"/>
      <c r="I187" s="52"/>
      <c r="J187" s="52"/>
      <c r="K187" s="51"/>
      <c r="L187" s="51"/>
      <c r="M187" s="51"/>
      <c r="N187" s="53"/>
      <c r="P187" s="53"/>
    </row>
    <row r="188" spans="1:16" s="54" customFormat="1" x14ac:dyDescent="0.25">
      <c r="A188" s="51"/>
      <c r="B188" s="51"/>
      <c r="C188" s="51"/>
      <c r="D188" s="51"/>
      <c r="E188" s="51"/>
      <c r="F188" s="51"/>
      <c r="G188" s="51"/>
      <c r="H188" s="51"/>
      <c r="I188" s="52"/>
      <c r="J188" s="52"/>
      <c r="K188" s="51"/>
      <c r="L188" s="51"/>
      <c r="M188" s="51"/>
      <c r="N188" s="53"/>
      <c r="P188" s="53"/>
    </row>
    <row r="189" spans="1:16" s="54" customFormat="1" x14ac:dyDescent="0.25">
      <c r="A189" s="51"/>
      <c r="B189" s="51"/>
      <c r="C189" s="51"/>
      <c r="D189" s="51"/>
      <c r="E189" s="51"/>
      <c r="F189" s="51"/>
      <c r="G189" s="51"/>
      <c r="H189" s="51"/>
      <c r="I189" s="52"/>
      <c r="J189" s="52"/>
      <c r="K189" s="51"/>
      <c r="L189" s="51"/>
      <c r="M189" s="51"/>
      <c r="N189" s="53"/>
      <c r="P189" s="53"/>
    </row>
    <row r="190" spans="1:16" s="54" customFormat="1" x14ac:dyDescent="0.25">
      <c r="A190" s="51"/>
      <c r="B190" s="51"/>
      <c r="C190" s="51"/>
      <c r="D190" s="51"/>
      <c r="E190" s="51"/>
      <c r="F190" s="51"/>
      <c r="G190" s="51"/>
      <c r="H190" s="51"/>
      <c r="I190" s="52"/>
      <c r="J190" s="52"/>
      <c r="K190" s="51"/>
      <c r="L190" s="51"/>
      <c r="M190" s="51"/>
      <c r="N190" s="53"/>
      <c r="P190" s="53"/>
    </row>
    <row r="191" spans="1:16" s="54" customFormat="1" x14ac:dyDescent="0.25">
      <c r="A191" s="51"/>
      <c r="B191" s="51"/>
      <c r="C191" s="51"/>
      <c r="D191" s="51"/>
      <c r="E191" s="51"/>
      <c r="F191" s="51"/>
      <c r="G191" s="51"/>
      <c r="H191" s="51"/>
      <c r="I191" s="52"/>
      <c r="J191" s="52"/>
      <c r="K191" s="51"/>
      <c r="L191" s="51"/>
      <c r="M191" s="51"/>
      <c r="N191" s="53"/>
      <c r="P191" s="53"/>
    </row>
    <row r="192" spans="1:16" s="54" customFormat="1" x14ac:dyDescent="0.25">
      <c r="A192" s="51"/>
      <c r="B192" s="51"/>
      <c r="C192" s="51"/>
      <c r="D192" s="51"/>
      <c r="E192" s="51"/>
      <c r="F192" s="51"/>
      <c r="G192" s="51"/>
      <c r="H192" s="51"/>
      <c r="I192" s="52"/>
      <c r="J192" s="52"/>
      <c r="K192" s="51"/>
      <c r="L192" s="51"/>
      <c r="M192" s="51"/>
      <c r="N192" s="53"/>
      <c r="P192" s="53"/>
    </row>
    <row r="193" spans="1:16" s="54" customFormat="1" x14ac:dyDescent="0.25">
      <c r="A193" s="51"/>
      <c r="B193" s="51"/>
      <c r="C193" s="51"/>
      <c r="D193" s="51"/>
      <c r="E193" s="51"/>
      <c r="F193" s="51"/>
      <c r="G193" s="51"/>
      <c r="H193" s="51"/>
      <c r="I193" s="52"/>
      <c r="J193" s="52"/>
      <c r="K193" s="51"/>
      <c r="L193" s="51"/>
      <c r="M193" s="51"/>
      <c r="N193" s="53"/>
      <c r="P193" s="53"/>
    </row>
    <row r="194" spans="1:16" s="54" customFormat="1" x14ac:dyDescent="0.25">
      <c r="A194" s="51"/>
      <c r="B194" s="51"/>
      <c r="C194" s="51"/>
      <c r="D194" s="51"/>
      <c r="E194" s="51"/>
      <c r="F194" s="51"/>
      <c r="G194" s="51"/>
      <c r="H194" s="51"/>
      <c r="I194" s="52"/>
      <c r="J194" s="52"/>
      <c r="K194" s="51"/>
      <c r="L194" s="51"/>
      <c r="M194" s="51"/>
      <c r="N194" s="53"/>
      <c r="P194" s="53"/>
    </row>
    <row r="195" spans="1:16" s="54" customFormat="1" x14ac:dyDescent="0.25">
      <c r="A195" s="51"/>
      <c r="B195" s="51"/>
      <c r="C195" s="51"/>
      <c r="D195" s="51"/>
      <c r="E195" s="51"/>
      <c r="F195" s="51"/>
      <c r="G195" s="51"/>
      <c r="H195" s="51"/>
      <c r="I195" s="52"/>
      <c r="J195" s="52"/>
      <c r="K195" s="51"/>
      <c r="L195" s="51"/>
      <c r="M195" s="51"/>
      <c r="N195" s="53"/>
      <c r="P195" s="53"/>
    </row>
    <row r="196" spans="1:16" s="54" customFormat="1" x14ac:dyDescent="0.25">
      <c r="A196" s="51"/>
      <c r="B196" s="51"/>
      <c r="C196" s="51"/>
      <c r="D196" s="51"/>
      <c r="E196" s="51"/>
      <c r="F196" s="51"/>
      <c r="G196" s="51"/>
      <c r="H196" s="51"/>
      <c r="I196" s="52"/>
      <c r="J196" s="52"/>
      <c r="K196" s="51"/>
      <c r="L196" s="51"/>
      <c r="M196" s="51"/>
      <c r="N196" s="53"/>
      <c r="P196" s="53"/>
    </row>
    <row r="197" spans="1:16" s="54" customFormat="1" x14ac:dyDescent="0.25">
      <c r="A197" s="51"/>
      <c r="B197" s="51"/>
      <c r="C197" s="51"/>
      <c r="D197" s="51"/>
      <c r="E197" s="51"/>
      <c r="F197" s="51"/>
      <c r="G197" s="51"/>
      <c r="H197" s="51"/>
      <c r="I197" s="52"/>
      <c r="J197" s="52"/>
      <c r="K197" s="51"/>
      <c r="L197" s="51"/>
      <c r="M197" s="51"/>
      <c r="N197" s="53"/>
      <c r="P197" s="53"/>
    </row>
    <row r="198" spans="1:16" s="54" customFormat="1" x14ac:dyDescent="0.25">
      <c r="A198" s="51"/>
      <c r="B198" s="51"/>
      <c r="C198" s="51"/>
      <c r="D198" s="51"/>
      <c r="E198" s="51"/>
      <c r="F198" s="51"/>
      <c r="G198" s="51"/>
      <c r="H198" s="51"/>
      <c r="I198" s="52"/>
      <c r="J198" s="52"/>
      <c r="K198" s="51"/>
      <c r="L198" s="51"/>
      <c r="M198" s="51"/>
      <c r="N198" s="53"/>
      <c r="P198" s="53"/>
    </row>
    <row r="199" spans="1:16" s="54" customFormat="1" x14ac:dyDescent="0.25">
      <c r="A199" s="51"/>
      <c r="B199" s="51"/>
      <c r="C199" s="51"/>
      <c r="D199" s="51"/>
      <c r="E199" s="51"/>
      <c r="F199" s="51"/>
      <c r="G199" s="51"/>
      <c r="H199" s="51"/>
      <c r="I199" s="52"/>
      <c r="J199" s="52"/>
      <c r="K199" s="51"/>
      <c r="L199" s="51"/>
      <c r="M199" s="51"/>
      <c r="N199" s="53"/>
      <c r="P199" s="53"/>
    </row>
    <row r="200" spans="1:16" s="54" customFormat="1" x14ac:dyDescent="0.25">
      <c r="A200" s="51"/>
      <c r="B200" s="51"/>
      <c r="C200" s="51"/>
      <c r="D200" s="51"/>
      <c r="E200" s="51"/>
      <c r="F200" s="51"/>
      <c r="G200" s="51"/>
      <c r="H200" s="51"/>
      <c r="I200" s="52"/>
      <c r="J200" s="52"/>
      <c r="K200" s="51"/>
      <c r="L200" s="51"/>
      <c r="M200" s="51"/>
      <c r="N200" s="53"/>
      <c r="P200" s="53"/>
    </row>
    <row r="201" spans="1:16" s="54" customFormat="1" x14ac:dyDescent="0.25">
      <c r="A201" s="51"/>
      <c r="B201" s="51"/>
      <c r="C201" s="51"/>
      <c r="D201" s="51"/>
      <c r="E201" s="51"/>
      <c r="F201" s="51"/>
      <c r="G201" s="51"/>
      <c r="H201" s="51"/>
      <c r="I201" s="52"/>
      <c r="J201" s="52"/>
      <c r="K201" s="51"/>
      <c r="L201" s="51"/>
      <c r="M201" s="51"/>
      <c r="N201" s="53"/>
      <c r="P201" s="53"/>
    </row>
    <row r="202" spans="1:16" s="54" customFormat="1" x14ac:dyDescent="0.25">
      <c r="A202" s="51"/>
      <c r="B202" s="51"/>
      <c r="C202" s="51"/>
      <c r="D202" s="51"/>
      <c r="E202" s="51"/>
      <c r="F202" s="51"/>
      <c r="G202" s="51"/>
      <c r="H202" s="51"/>
      <c r="I202" s="52"/>
      <c r="J202" s="52"/>
      <c r="K202" s="51"/>
      <c r="L202" s="51"/>
      <c r="M202" s="51"/>
      <c r="N202" s="53"/>
      <c r="P202" s="53"/>
    </row>
    <row r="203" spans="1:16" s="54" customFormat="1" x14ac:dyDescent="0.25">
      <c r="A203" s="51"/>
      <c r="B203" s="51"/>
      <c r="C203" s="51"/>
      <c r="D203" s="51"/>
      <c r="E203" s="51"/>
      <c r="F203" s="51"/>
      <c r="G203" s="51"/>
      <c r="H203" s="51"/>
      <c r="I203" s="52"/>
      <c r="J203" s="52"/>
      <c r="K203" s="51"/>
      <c r="L203" s="51"/>
      <c r="M203" s="51"/>
      <c r="N203" s="53"/>
      <c r="P203" s="53"/>
    </row>
    <row r="204" spans="1:16" s="54" customFormat="1" x14ac:dyDescent="0.25">
      <c r="A204" s="51"/>
      <c r="B204" s="51"/>
      <c r="C204" s="51"/>
      <c r="D204" s="51"/>
      <c r="E204" s="51"/>
      <c r="F204" s="51"/>
      <c r="G204" s="51"/>
      <c r="H204" s="51"/>
      <c r="I204" s="52"/>
      <c r="J204" s="52"/>
      <c r="K204" s="51"/>
      <c r="L204" s="51"/>
      <c r="M204" s="51"/>
      <c r="N204" s="53"/>
      <c r="P204" s="53"/>
    </row>
    <row r="205" spans="1:16" s="54" customFormat="1" x14ac:dyDescent="0.25">
      <c r="A205" s="51"/>
      <c r="B205" s="51"/>
      <c r="C205" s="51"/>
      <c r="D205" s="51"/>
      <c r="E205" s="51"/>
      <c r="F205" s="51"/>
      <c r="G205" s="51"/>
      <c r="H205" s="51"/>
      <c r="I205" s="52"/>
      <c r="J205" s="52"/>
      <c r="K205" s="51"/>
      <c r="L205" s="51"/>
      <c r="M205" s="51"/>
      <c r="N205" s="53"/>
      <c r="P205" s="53"/>
    </row>
    <row r="206" spans="1:16" s="54" customFormat="1" x14ac:dyDescent="0.25">
      <c r="A206" s="51"/>
      <c r="B206" s="51"/>
      <c r="C206" s="51"/>
      <c r="D206" s="51"/>
      <c r="E206" s="51"/>
      <c r="F206" s="51"/>
      <c r="G206" s="51"/>
      <c r="H206" s="51"/>
      <c r="I206" s="52"/>
      <c r="J206" s="52"/>
      <c r="K206" s="51"/>
      <c r="L206" s="51"/>
      <c r="M206" s="51"/>
      <c r="N206" s="53"/>
      <c r="P206" s="53"/>
    </row>
    <row r="207" spans="1:16" s="54" customFormat="1" x14ac:dyDescent="0.25">
      <c r="A207" s="51"/>
      <c r="B207" s="51"/>
      <c r="C207" s="51"/>
      <c r="D207" s="51"/>
      <c r="E207" s="51"/>
      <c r="F207" s="51"/>
      <c r="G207" s="51"/>
      <c r="H207" s="51"/>
      <c r="I207" s="52"/>
      <c r="J207" s="52"/>
      <c r="K207" s="51"/>
      <c r="L207" s="51"/>
      <c r="M207" s="51"/>
      <c r="N207" s="53"/>
      <c r="P207" s="53"/>
    </row>
    <row r="208" spans="1:16" s="54" customFormat="1" x14ac:dyDescent="0.25">
      <c r="A208" s="51"/>
      <c r="B208" s="51"/>
      <c r="C208" s="51"/>
      <c r="D208" s="51"/>
      <c r="E208" s="51"/>
      <c r="F208" s="51"/>
      <c r="G208" s="51"/>
      <c r="H208" s="51"/>
      <c r="I208" s="52"/>
      <c r="J208" s="52"/>
      <c r="K208" s="51"/>
      <c r="L208" s="51"/>
      <c r="M208" s="51"/>
      <c r="N208" s="53"/>
      <c r="P208" s="53"/>
    </row>
    <row r="209" spans="1:16" s="54" customFormat="1" x14ac:dyDescent="0.25">
      <c r="A209" s="51"/>
      <c r="B209" s="51"/>
      <c r="C209" s="51"/>
      <c r="D209" s="51"/>
      <c r="E209" s="51"/>
      <c r="F209" s="51"/>
      <c r="G209" s="51"/>
      <c r="H209" s="51"/>
      <c r="I209" s="52"/>
      <c r="J209" s="52"/>
      <c r="K209" s="51"/>
      <c r="L209" s="51"/>
      <c r="M209" s="51"/>
      <c r="N209" s="53"/>
      <c r="P209" s="53"/>
    </row>
    <row r="210" spans="1:16" s="54" customFormat="1" x14ac:dyDescent="0.25">
      <c r="A210" s="51"/>
      <c r="B210" s="51"/>
      <c r="C210" s="51"/>
      <c r="D210" s="51"/>
      <c r="E210" s="51"/>
      <c r="F210" s="51"/>
      <c r="G210" s="51"/>
      <c r="H210" s="51"/>
      <c r="I210" s="52"/>
      <c r="J210" s="52"/>
      <c r="K210" s="51"/>
      <c r="L210" s="51"/>
      <c r="M210" s="51"/>
      <c r="N210" s="53"/>
      <c r="P210" s="53"/>
    </row>
    <row r="211" spans="1:16" s="54" customFormat="1" x14ac:dyDescent="0.25">
      <c r="A211" s="51"/>
      <c r="B211" s="51"/>
      <c r="C211" s="51"/>
      <c r="D211" s="51"/>
      <c r="E211" s="51"/>
      <c r="F211" s="51"/>
      <c r="G211" s="51"/>
      <c r="H211" s="51"/>
      <c r="I211" s="52"/>
      <c r="J211" s="52"/>
      <c r="K211" s="51"/>
      <c r="L211" s="51"/>
      <c r="M211" s="51"/>
      <c r="N211" s="53"/>
      <c r="P211" s="53"/>
    </row>
    <row r="212" spans="1:16" s="54" customFormat="1" x14ac:dyDescent="0.25">
      <c r="A212" s="51"/>
      <c r="B212" s="51"/>
      <c r="C212" s="51"/>
      <c r="D212" s="51"/>
      <c r="E212" s="51"/>
      <c r="F212" s="51"/>
      <c r="G212" s="51"/>
      <c r="H212" s="51"/>
      <c r="I212" s="52"/>
      <c r="J212" s="52"/>
      <c r="K212" s="51"/>
      <c r="L212" s="51"/>
      <c r="M212" s="51"/>
      <c r="N212" s="53"/>
      <c r="P212" s="53"/>
    </row>
    <row r="213" spans="1:16" s="54" customFormat="1" x14ac:dyDescent="0.25">
      <c r="A213" s="51"/>
      <c r="B213" s="51"/>
      <c r="C213" s="51"/>
      <c r="D213" s="51"/>
      <c r="E213" s="51"/>
      <c r="F213" s="51"/>
      <c r="G213" s="51"/>
      <c r="H213" s="51"/>
      <c r="I213" s="52"/>
      <c r="J213" s="52"/>
      <c r="K213" s="51"/>
      <c r="L213" s="51"/>
      <c r="M213" s="51"/>
      <c r="N213" s="53"/>
      <c r="P213" s="53"/>
    </row>
    <row r="214" spans="1:16" s="54" customFormat="1" x14ac:dyDescent="0.25">
      <c r="A214" s="51"/>
      <c r="B214" s="51"/>
      <c r="C214" s="51"/>
      <c r="D214" s="51"/>
      <c r="E214" s="51"/>
      <c r="F214" s="51"/>
      <c r="G214" s="51"/>
      <c r="H214" s="51"/>
      <c r="I214" s="52"/>
      <c r="J214" s="52"/>
      <c r="K214" s="51"/>
      <c r="L214" s="51"/>
      <c r="M214" s="51"/>
      <c r="N214" s="53"/>
      <c r="P214" s="53"/>
    </row>
    <row r="215" spans="1:16" s="54" customFormat="1" x14ac:dyDescent="0.25">
      <c r="A215" s="51"/>
      <c r="B215" s="51"/>
      <c r="C215" s="51"/>
      <c r="D215" s="51"/>
      <c r="E215" s="51"/>
      <c r="F215" s="51"/>
      <c r="G215" s="51"/>
      <c r="H215" s="51"/>
      <c r="I215" s="52"/>
      <c r="J215" s="52"/>
      <c r="K215" s="51"/>
      <c r="L215" s="51"/>
      <c r="M215" s="51"/>
      <c r="N215" s="53"/>
      <c r="P215" s="53"/>
    </row>
    <row r="216" spans="1:16" s="54" customFormat="1" x14ac:dyDescent="0.25">
      <c r="A216" s="51"/>
      <c r="B216" s="51"/>
      <c r="C216" s="51"/>
      <c r="D216" s="51"/>
      <c r="E216" s="51"/>
      <c r="F216" s="51"/>
      <c r="G216" s="51"/>
      <c r="H216" s="51"/>
      <c r="I216" s="52"/>
      <c r="J216" s="52"/>
      <c r="K216" s="51"/>
      <c r="L216" s="51"/>
      <c r="M216" s="51"/>
      <c r="N216" s="53"/>
      <c r="P216" s="53"/>
    </row>
    <row r="217" spans="1:16" s="54" customFormat="1" x14ac:dyDescent="0.25">
      <c r="A217" s="51"/>
      <c r="B217" s="51"/>
      <c r="C217" s="51"/>
      <c r="D217" s="51"/>
      <c r="E217" s="51"/>
      <c r="F217" s="51"/>
      <c r="G217" s="51"/>
      <c r="H217" s="51"/>
      <c r="I217" s="52"/>
      <c r="J217" s="52"/>
      <c r="K217" s="51"/>
      <c r="L217" s="51"/>
      <c r="M217" s="51"/>
      <c r="N217" s="53"/>
      <c r="P217" s="53"/>
    </row>
    <row r="218" spans="1:16" s="54" customFormat="1" x14ac:dyDescent="0.25">
      <c r="A218" s="51"/>
      <c r="B218" s="51"/>
      <c r="C218" s="51"/>
      <c r="D218" s="51"/>
      <c r="E218" s="51"/>
      <c r="F218" s="51"/>
      <c r="G218" s="51"/>
      <c r="H218" s="51"/>
      <c r="I218" s="52"/>
      <c r="J218" s="52"/>
      <c r="K218" s="51"/>
      <c r="L218" s="51"/>
      <c r="M218" s="51"/>
      <c r="N218" s="53"/>
      <c r="P218" s="53"/>
    </row>
    <row r="219" spans="1:16" s="54" customFormat="1" x14ac:dyDescent="0.25">
      <c r="A219" s="51"/>
      <c r="B219" s="51"/>
      <c r="C219" s="51"/>
      <c r="D219" s="51"/>
      <c r="E219" s="51"/>
      <c r="F219" s="51"/>
      <c r="G219" s="51"/>
      <c r="H219" s="51"/>
      <c r="I219" s="52"/>
      <c r="J219" s="52"/>
      <c r="K219" s="51"/>
      <c r="L219" s="51"/>
      <c r="M219" s="51"/>
      <c r="N219" s="53"/>
      <c r="P219" s="53"/>
    </row>
    <row r="220" spans="1:16" s="54" customFormat="1" x14ac:dyDescent="0.25">
      <c r="A220" s="51"/>
      <c r="B220" s="51"/>
      <c r="C220" s="51"/>
      <c r="D220" s="51"/>
      <c r="E220" s="51"/>
      <c r="F220" s="51"/>
      <c r="G220" s="51"/>
      <c r="H220" s="51"/>
      <c r="I220" s="52"/>
      <c r="J220" s="52"/>
      <c r="K220" s="51"/>
      <c r="L220" s="51"/>
      <c r="M220" s="51"/>
      <c r="N220" s="53"/>
      <c r="P220" s="53"/>
    </row>
    <row r="221" spans="1:16" s="54" customFormat="1" x14ac:dyDescent="0.25">
      <c r="A221" s="51"/>
      <c r="B221" s="51"/>
      <c r="C221" s="51"/>
      <c r="D221" s="51"/>
      <c r="E221" s="51"/>
      <c r="F221" s="51"/>
      <c r="G221" s="51"/>
      <c r="H221" s="51"/>
      <c r="I221" s="52"/>
      <c r="J221" s="52"/>
      <c r="K221" s="51"/>
      <c r="L221" s="51"/>
      <c r="M221" s="51"/>
      <c r="N221" s="53"/>
      <c r="P221" s="53"/>
    </row>
    <row r="222" spans="1:16" s="54" customFormat="1" x14ac:dyDescent="0.25">
      <c r="A222" s="51"/>
      <c r="B222" s="51"/>
      <c r="C222" s="51"/>
      <c r="D222" s="51"/>
      <c r="E222" s="51"/>
      <c r="F222" s="51"/>
      <c r="G222" s="51"/>
      <c r="H222" s="51"/>
      <c r="I222" s="52"/>
      <c r="J222" s="52"/>
      <c r="K222" s="51"/>
      <c r="L222" s="51"/>
      <c r="M222" s="51"/>
      <c r="N222" s="53"/>
      <c r="P222" s="53"/>
    </row>
    <row r="223" spans="1:16" s="54" customFormat="1" x14ac:dyDescent="0.25">
      <c r="A223" s="51"/>
      <c r="B223" s="51"/>
      <c r="C223" s="51"/>
      <c r="D223" s="51"/>
      <c r="E223" s="51"/>
      <c r="F223" s="51"/>
      <c r="G223" s="51"/>
      <c r="H223" s="51"/>
      <c r="I223" s="52"/>
      <c r="J223" s="52"/>
      <c r="K223" s="51"/>
      <c r="L223" s="51"/>
      <c r="M223" s="51"/>
      <c r="N223" s="53"/>
      <c r="P223" s="53"/>
    </row>
    <row r="224" spans="1:16" s="54" customFormat="1" x14ac:dyDescent="0.25">
      <c r="A224" s="51"/>
      <c r="B224" s="51"/>
      <c r="C224" s="51"/>
      <c r="D224" s="51"/>
      <c r="E224" s="51"/>
      <c r="F224" s="51"/>
      <c r="G224" s="51"/>
      <c r="H224" s="51"/>
      <c r="I224" s="52"/>
      <c r="J224" s="52"/>
      <c r="K224" s="51"/>
      <c r="L224" s="51"/>
      <c r="M224" s="51"/>
      <c r="N224" s="53"/>
      <c r="P224" s="53"/>
    </row>
    <row r="225" spans="1:16" s="54" customFormat="1" x14ac:dyDescent="0.25">
      <c r="A225" s="51"/>
      <c r="B225" s="51"/>
      <c r="C225" s="51"/>
      <c r="D225" s="51"/>
      <c r="E225" s="51"/>
      <c r="F225" s="51"/>
      <c r="G225" s="51"/>
      <c r="H225" s="51"/>
      <c r="I225" s="52"/>
      <c r="J225" s="52"/>
      <c r="K225" s="51"/>
      <c r="L225" s="51"/>
      <c r="M225" s="51"/>
      <c r="N225" s="53"/>
      <c r="P225" s="53"/>
    </row>
    <row r="226" spans="1:16" s="54" customFormat="1" x14ac:dyDescent="0.25">
      <c r="A226" s="51"/>
      <c r="B226" s="51"/>
      <c r="C226" s="51"/>
      <c r="D226" s="51"/>
      <c r="E226" s="51"/>
      <c r="F226" s="51"/>
      <c r="G226" s="51"/>
      <c r="H226" s="51"/>
      <c r="I226" s="52"/>
      <c r="J226" s="52"/>
      <c r="K226" s="51"/>
      <c r="L226" s="51"/>
      <c r="M226" s="51"/>
      <c r="N226" s="53"/>
      <c r="P226" s="53"/>
    </row>
    <row r="227" spans="1:16" s="54" customFormat="1" x14ac:dyDescent="0.25">
      <c r="A227" s="51"/>
      <c r="B227" s="51"/>
      <c r="C227" s="51"/>
      <c r="D227" s="51"/>
      <c r="E227" s="51"/>
      <c r="F227" s="51"/>
      <c r="G227" s="51"/>
      <c r="H227" s="51"/>
      <c r="I227" s="52"/>
      <c r="J227" s="52"/>
      <c r="K227" s="51"/>
      <c r="L227" s="51"/>
      <c r="M227" s="51"/>
      <c r="N227" s="53"/>
      <c r="P227" s="53"/>
    </row>
    <row r="228" spans="1:16" s="54" customFormat="1" x14ac:dyDescent="0.25">
      <c r="A228" s="51"/>
      <c r="B228" s="51"/>
      <c r="C228" s="51"/>
      <c r="D228" s="51"/>
      <c r="E228" s="51"/>
      <c r="F228" s="51"/>
      <c r="G228" s="51"/>
      <c r="H228" s="51"/>
      <c r="I228" s="52"/>
      <c r="J228" s="52"/>
      <c r="K228" s="51"/>
      <c r="L228" s="51"/>
      <c r="M228" s="51"/>
      <c r="N228" s="53"/>
      <c r="P228" s="53"/>
    </row>
    <row r="229" spans="1:16" s="54" customFormat="1" x14ac:dyDescent="0.25">
      <c r="A229" s="51"/>
      <c r="B229" s="51"/>
      <c r="C229" s="51"/>
      <c r="D229" s="51"/>
      <c r="E229" s="51"/>
      <c r="F229" s="51"/>
      <c r="G229" s="51"/>
      <c r="H229" s="51"/>
      <c r="I229" s="52"/>
      <c r="J229" s="52"/>
      <c r="K229" s="51"/>
      <c r="L229" s="51"/>
      <c r="M229" s="51"/>
      <c r="N229" s="53"/>
      <c r="P229" s="53"/>
    </row>
    <row r="230" spans="1:16" s="54" customFormat="1" x14ac:dyDescent="0.25">
      <c r="A230" s="51"/>
      <c r="B230" s="51"/>
      <c r="C230" s="51"/>
      <c r="D230" s="51"/>
      <c r="E230" s="51"/>
      <c r="F230" s="51"/>
      <c r="G230" s="51"/>
      <c r="H230" s="51"/>
      <c r="I230" s="52"/>
      <c r="J230" s="52"/>
      <c r="K230" s="51"/>
      <c r="L230" s="51"/>
      <c r="M230" s="51"/>
      <c r="N230" s="53"/>
      <c r="P230" s="53"/>
    </row>
    <row r="231" spans="1:16" s="54" customFormat="1" x14ac:dyDescent="0.25">
      <c r="A231" s="51"/>
      <c r="B231" s="51"/>
      <c r="C231" s="51"/>
      <c r="D231" s="51"/>
      <c r="E231" s="51"/>
      <c r="F231" s="51"/>
      <c r="G231" s="51"/>
      <c r="H231" s="51"/>
      <c r="I231" s="52"/>
      <c r="J231" s="52"/>
      <c r="K231" s="51"/>
      <c r="L231" s="51"/>
      <c r="M231" s="51"/>
      <c r="N231" s="53"/>
      <c r="P231" s="53"/>
    </row>
    <row r="232" spans="1:16" s="54" customFormat="1" x14ac:dyDescent="0.25">
      <c r="A232" s="51"/>
      <c r="B232" s="51"/>
      <c r="C232" s="51"/>
      <c r="D232" s="51"/>
      <c r="E232" s="51"/>
      <c r="F232" s="51"/>
      <c r="G232" s="51"/>
      <c r="H232" s="51"/>
      <c r="I232" s="52"/>
      <c r="J232" s="52"/>
      <c r="K232" s="51"/>
      <c r="L232" s="51"/>
      <c r="M232" s="51"/>
      <c r="N232" s="53"/>
      <c r="P232" s="53"/>
    </row>
    <row r="233" spans="1:16" s="54" customFormat="1" x14ac:dyDescent="0.25">
      <c r="A233" s="51"/>
      <c r="B233" s="51"/>
      <c r="C233" s="51"/>
      <c r="D233" s="51"/>
      <c r="E233" s="51"/>
      <c r="F233" s="51"/>
      <c r="G233" s="51"/>
      <c r="H233" s="51"/>
      <c r="I233" s="52"/>
      <c r="J233" s="52"/>
      <c r="K233" s="51"/>
      <c r="L233" s="51"/>
      <c r="M233" s="51"/>
      <c r="N233" s="53"/>
      <c r="P233" s="53"/>
    </row>
    <row r="234" spans="1:16" s="54" customFormat="1" x14ac:dyDescent="0.25">
      <c r="A234" s="51"/>
      <c r="B234" s="51"/>
      <c r="C234" s="51"/>
      <c r="D234" s="51"/>
      <c r="E234" s="51"/>
      <c r="F234" s="51"/>
      <c r="G234" s="51"/>
      <c r="H234" s="51"/>
      <c r="I234" s="52"/>
      <c r="J234" s="52"/>
      <c r="K234" s="51"/>
      <c r="L234" s="51"/>
      <c r="M234" s="51"/>
      <c r="N234" s="53"/>
      <c r="P234" s="53"/>
    </row>
    <row r="235" spans="1:16" s="54" customFormat="1" x14ac:dyDescent="0.25">
      <c r="A235" s="51"/>
      <c r="B235" s="51"/>
      <c r="C235" s="51"/>
      <c r="D235" s="51"/>
      <c r="E235" s="51"/>
      <c r="F235" s="51"/>
      <c r="G235" s="51"/>
      <c r="H235" s="51"/>
      <c r="I235" s="52"/>
      <c r="J235" s="52"/>
      <c r="K235" s="51"/>
      <c r="L235" s="51"/>
      <c r="M235" s="51"/>
      <c r="N235" s="53"/>
      <c r="P235" s="53"/>
    </row>
    <row r="236" spans="1:16" s="54" customFormat="1" x14ac:dyDescent="0.25">
      <c r="A236" s="51"/>
      <c r="B236" s="51"/>
      <c r="C236" s="51"/>
      <c r="D236" s="51"/>
      <c r="E236" s="51"/>
      <c r="F236" s="51"/>
      <c r="G236" s="51"/>
      <c r="H236" s="51"/>
      <c r="I236" s="52"/>
      <c r="J236" s="52"/>
      <c r="K236" s="51"/>
      <c r="L236" s="51"/>
      <c r="M236" s="51"/>
      <c r="N236" s="53"/>
      <c r="P236" s="53"/>
    </row>
    <row r="237" spans="1:16" s="54" customFormat="1" x14ac:dyDescent="0.25">
      <c r="A237" s="51"/>
      <c r="B237" s="51"/>
      <c r="C237" s="51"/>
      <c r="D237" s="51"/>
      <c r="E237" s="51"/>
      <c r="F237" s="51"/>
      <c r="G237" s="51"/>
      <c r="H237" s="51"/>
      <c r="I237" s="52"/>
      <c r="J237" s="52"/>
      <c r="K237" s="51"/>
      <c r="L237" s="51"/>
      <c r="M237" s="51"/>
      <c r="N237" s="53"/>
      <c r="P237" s="53"/>
    </row>
    <row r="238" spans="1:16" s="54" customFormat="1" x14ac:dyDescent="0.25">
      <c r="A238" s="51"/>
      <c r="B238" s="51"/>
      <c r="C238" s="51"/>
      <c r="D238" s="51"/>
      <c r="E238" s="51"/>
      <c r="F238" s="51"/>
      <c r="G238" s="51"/>
      <c r="H238" s="51"/>
      <c r="I238" s="52"/>
      <c r="J238" s="52"/>
      <c r="K238" s="51"/>
      <c r="L238" s="51"/>
      <c r="M238" s="51"/>
      <c r="N238" s="53"/>
      <c r="P238" s="53"/>
    </row>
    <row r="239" spans="1:16" s="54" customFormat="1" x14ac:dyDescent="0.25">
      <c r="A239" s="51"/>
      <c r="B239" s="51"/>
      <c r="C239" s="51"/>
      <c r="D239" s="51"/>
      <c r="E239" s="51"/>
      <c r="F239" s="51"/>
      <c r="G239" s="51"/>
      <c r="H239" s="51"/>
      <c r="I239" s="52"/>
      <c r="J239" s="52"/>
      <c r="K239" s="51"/>
      <c r="L239" s="51"/>
      <c r="M239" s="51"/>
      <c r="N239" s="53"/>
      <c r="P239" s="53"/>
    </row>
    <row r="240" spans="1:16" s="54" customFormat="1" x14ac:dyDescent="0.25">
      <c r="A240" s="51"/>
      <c r="B240" s="51"/>
      <c r="C240" s="51"/>
      <c r="D240" s="51"/>
      <c r="E240" s="51"/>
      <c r="F240" s="51"/>
      <c r="G240" s="51"/>
      <c r="H240" s="51"/>
      <c r="I240" s="52"/>
      <c r="J240" s="52"/>
      <c r="K240" s="51"/>
      <c r="L240" s="51"/>
      <c r="M240" s="51"/>
      <c r="N240" s="53"/>
      <c r="P240" s="53"/>
    </row>
    <row r="241" spans="1:16" s="54" customFormat="1" x14ac:dyDescent="0.25">
      <c r="A241" s="51"/>
      <c r="B241" s="51"/>
      <c r="C241" s="51"/>
      <c r="D241" s="51"/>
      <c r="E241" s="51"/>
      <c r="F241" s="51"/>
      <c r="G241" s="51"/>
      <c r="H241" s="51"/>
      <c r="I241" s="52"/>
      <c r="J241" s="52"/>
      <c r="K241" s="51"/>
      <c r="L241" s="51"/>
      <c r="M241" s="51"/>
      <c r="N241" s="53"/>
      <c r="P241" s="53"/>
    </row>
    <row r="242" spans="1:16" s="54" customFormat="1" x14ac:dyDescent="0.25">
      <c r="A242" s="51"/>
      <c r="B242" s="51"/>
      <c r="C242" s="51"/>
      <c r="D242" s="51"/>
      <c r="E242" s="51"/>
      <c r="F242" s="51"/>
      <c r="G242" s="51"/>
      <c r="H242" s="51"/>
      <c r="I242" s="52"/>
      <c r="J242" s="52"/>
      <c r="K242" s="51"/>
      <c r="L242" s="51"/>
      <c r="M242" s="51"/>
      <c r="N242" s="53"/>
      <c r="P242" s="53"/>
    </row>
    <row r="243" spans="1:16" s="54" customFormat="1" x14ac:dyDescent="0.25">
      <c r="A243" s="51"/>
      <c r="B243" s="51"/>
      <c r="C243" s="51"/>
      <c r="D243" s="51"/>
      <c r="E243" s="51"/>
      <c r="F243" s="51"/>
      <c r="G243" s="51"/>
      <c r="H243" s="51"/>
      <c r="I243" s="52"/>
      <c r="J243" s="52"/>
      <c r="K243" s="51"/>
      <c r="L243" s="51"/>
      <c r="M243" s="51"/>
      <c r="N243" s="53"/>
      <c r="P243" s="53"/>
    </row>
    <row r="244" spans="1:16" s="54" customFormat="1" x14ac:dyDescent="0.25">
      <c r="A244" s="51"/>
      <c r="B244" s="51"/>
      <c r="C244" s="51"/>
      <c r="D244" s="51"/>
      <c r="E244" s="51"/>
      <c r="F244" s="51"/>
      <c r="G244" s="51"/>
      <c r="H244" s="51"/>
      <c r="I244" s="52"/>
      <c r="J244" s="52"/>
      <c r="K244" s="51"/>
      <c r="L244" s="51"/>
      <c r="M244" s="51"/>
      <c r="N244" s="53"/>
      <c r="P244" s="53"/>
    </row>
    <row r="245" spans="1:16" s="54" customFormat="1" x14ac:dyDescent="0.25">
      <c r="A245" s="51"/>
      <c r="B245" s="51"/>
      <c r="C245" s="51"/>
      <c r="D245" s="51"/>
      <c r="E245" s="51"/>
      <c r="F245" s="51"/>
      <c r="G245" s="51"/>
      <c r="H245" s="51"/>
      <c r="I245" s="52"/>
      <c r="J245" s="52"/>
      <c r="K245" s="51"/>
      <c r="L245" s="51"/>
      <c r="M245" s="51"/>
      <c r="N245" s="53"/>
      <c r="P245" s="53"/>
    </row>
    <row r="246" spans="1:16" s="54" customFormat="1" x14ac:dyDescent="0.25">
      <c r="A246" s="51"/>
      <c r="B246" s="51"/>
      <c r="C246" s="51"/>
      <c r="D246" s="51"/>
      <c r="E246" s="51"/>
      <c r="F246" s="51"/>
      <c r="G246" s="51"/>
      <c r="H246" s="51"/>
      <c r="I246" s="52"/>
      <c r="J246" s="52"/>
      <c r="K246" s="51"/>
      <c r="L246" s="51"/>
      <c r="M246" s="51"/>
      <c r="N246" s="53"/>
      <c r="P246" s="53"/>
    </row>
    <row r="247" spans="1:16" s="54" customFormat="1" x14ac:dyDescent="0.25">
      <c r="A247" s="51"/>
      <c r="B247" s="51"/>
      <c r="C247" s="51"/>
      <c r="D247" s="51"/>
      <c r="E247" s="51"/>
      <c r="F247" s="51"/>
      <c r="G247" s="51"/>
      <c r="H247" s="51"/>
      <c r="I247" s="52"/>
      <c r="J247" s="52"/>
      <c r="K247" s="51"/>
      <c r="L247" s="51"/>
      <c r="M247" s="51"/>
      <c r="N247" s="53"/>
      <c r="P247" s="53"/>
    </row>
    <row r="248" spans="1:16" s="54" customFormat="1" x14ac:dyDescent="0.25">
      <c r="A248" s="51"/>
      <c r="B248" s="51"/>
      <c r="C248" s="51"/>
      <c r="D248" s="51"/>
      <c r="E248" s="51"/>
      <c r="F248" s="51"/>
      <c r="G248" s="51"/>
      <c r="H248" s="51"/>
      <c r="I248" s="52"/>
      <c r="J248" s="52"/>
      <c r="K248" s="51"/>
      <c r="L248" s="51"/>
      <c r="M248" s="51"/>
      <c r="N248" s="53"/>
      <c r="P248" s="53"/>
    </row>
    <row r="249" spans="1:16" s="54" customFormat="1" x14ac:dyDescent="0.25">
      <c r="A249" s="51"/>
      <c r="B249" s="51"/>
      <c r="C249" s="51"/>
      <c r="D249" s="51"/>
      <c r="E249" s="51"/>
      <c r="F249" s="51"/>
      <c r="G249" s="51"/>
      <c r="H249" s="51"/>
      <c r="I249" s="52"/>
      <c r="J249" s="52"/>
      <c r="K249" s="51"/>
      <c r="L249" s="51"/>
      <c r="M249" s="51"/>
      <c r="N249" s="53"/>
      <c r="P249" s="53"/>
    </row>
    <row r="250" spans="1:16" s="54" customFormat="1" x14ac:dyDescent="0.25">
      <c r="A250" s="51"/>
      <c r="B250" s="51"/>
      <c r="C250" s="51"/>
      <c r="D250" s="51"/>
      <c r="E250" s="51"/>
      <c r="F250" s="51"/>
      <c r="G250" s="51"/>
      <c r="H250" s="51"/>
      <c r="I250" s="52"/>
      <c r="J250" s="52"/>
      <c r="K250" s="51"/>
      <c r="L250" s="51"/>
      <c r="M250" s="51"/>
      <c r="N250" s="53"/>
      <c r="P250" s="53"/>
    </row>
    <row r="251" spans="1:16" s="54" customFormat="1" x14ac:dyDescent="0.25">
      <c r="A251" s="51"/>
      <c r="B251" s="51"/>
      <c r="C251" s="51"/>
      <c r="D251" s="51"/>
      <c r="E251" s="51"/>
      <c r="F251" s="51"/>
      <c r="G251" s="51"/>
      <c r="H251" s="51"/>
      <c r="I251" s="52"/>
      <c r="J251" s="52"/>
      <c r="K251" s="51"/>
      <c r="L251" s="51"/>
      <c r="M251" s="51"/>
      <c r="N251" s="53"/>
      <c r="P251" s="53"/>
    </row>
    <row r="252" spans="1:16" s="54" customFormat="1" x14ac:dyDescent="0.25">
      <c r="A252" s="51"/>
      <c r="B252" s="51"/>
      <c r="C252" s="51"/>
      <c r="D252" s="51"/>
      <c r="E252" s="51"/>
      <c r="F252" s="51"/>
      <c r="G252" s="51"/>
      <c r="H252" s="51"/>
      <c r="I252" s="52"/>
      <c r="J252" s="52"/>
      <c r="K252" s="51"/>
      <c r="L252" s="51"/>
      <c r="M252" s="51"/>
      <c r="N252" s="53"/>
      <c r="P252" s="53"/>
    </row>
    <row r="253" spans="1:16" s="54" customFormat="1" x14ac:dyDescent="0.25">
      <c r="A253" s="51"/>
      <c r="B253" s="51"/>
      <c r="C253" s="51"/>
      <c r="D253" s="51"/>
      <c r="E253" s="51"/>
      <c r="F253" s="51"/>
      <c r="G253" s="51"/>
      <c r="H253" s="51"/>
      <c r="I253" s="52"/>
      <c r="J253" s="52"/>
      <c r="K253" s="51"/>
      <c r="L253" s="51"/>
      <c r="M253" s="51"/>
      <c r="N253" s="53"/>
      <c r="P253" s="53"/>
    </row>
    <row r="254" spans="1:16" s="54" customFormat="1" x14ac:dyDescent="0.25">
      <c r="A254" s="51"/>
      <c r="B254" s="51"/>
      <c r="C254" s="51"/>
      <c r="D254" s="51"/>
      <c r="E254" s="51"/>
      <c r="F254" s="51"/>
      <c r="G254" s="51"/>
      <c r="H254" s="51"/>
      <c r="I254" s="52"/>
      <c r="J254" s="52"/>
      <c r="K254" s="51"/>
      <c r="L254" s="51"/>
      <c r="M254" s="51"/>
      <c r="N254" s="53"/>
      <c r="P254" s="53"/>
    </row>
    <row r="255" spans="1:16" s="54" customFormat="1" x14ac:dyDescent="0.25">
      <c r="A255" s="51"/>
      <c r="B255" s="51"/>
      <c r="C255" s="51"/>
      <c r="D255" s="51"/>
      <c r="E255" s="51"/>
      <c r="F255" s="51"/>
      <c r="G255" s="51"/>
      <c r="H255" s="51"/>
      <c r="I255" s="52"/>
      <c r="J255" s="52"/>
      <c r="K255" s="51"/>
      <c r="L255" s="51"/>
      <c r="M255" s="51"/>
      <c r="N255" s="53"/>
      <c r="P255" s="53"/>
    </row>
    <row r="256" spans="1:16" s="54" customFormat="1" x14ac:dyDescent="0.25">
      <c r="A256" s="51"/>
      <c r="B256" s="51"/>
      <c r="C256" s="51"/>
      <c r="D256" s="51"/>
      <c r="E256" s="51"/>
      <c r="F256" s="51"/>
      <c r="G256" s="51"/>
      <c r="H256" s="51"/>
      <c r="I256" s="52"/>
      <c r="J256" s="52"/>
      <c r="K256" s="51"/>
      <c r="L256" s="51"/>
      <c r="M256" s="51"/>
      <c r="N256" s="53"/>
      <c r="P256" s="53"/>
    </row>
    <row r="257" spans="1:16" s="54" customFormat="1" x14ac:dyDescent="0.25">
      <c r="A257" s="51"/>
      <c r="B257" s="51"/>
      <c r="C257" s="51"/>
      <c r="D257" s="51"/>
      <c r="E257" s="51"/>
      <c r="F257" s="51"/>
      <c r="G257" s="51"/>
      <c r="H257" s="51"/>
      <c r="I257" s="52"/>
      <c r="J257" s="52"/>
      <c r="K257" s="51"/>
      <c r="L257" s="51"/>
      <c r="M257" s="51"/>
      <c r="N257" s="53"/>
      <c r="P257" s="53"/>
    </row>
    <row r="258" spans="1:16" s="54" customFormat="1" x14ac:dyDescent="0.25">
      <c r="A258" s="51"/>
      <c r="B258" s="51"/>
      <c r="C258" s="51"/>
      <c r="D258" s="51"/>
      <c r="E258" s="51"/>
      <c r="F258" s="51"/>
      <c r="G258" s="51"/>
      <c r="H258" s="51"/>
      <c r="I258" s="52"/>
      <c r="J258" s="52"/>
      <c r="K258" s="51"/>
      <c r="L258" s="51"/>
      <c r="M258" s="51"/>
      <c r="N258" s="53"/>
      <c r="P258" s="53"/>
    </row>
    <row r="259" spans="1:16" s="54" customFormat="1" x14ac:dyDescent="0.25">
      <c r="A259" s="51"/>
      <c r="B259" s="51"/>
      <c r="C259" s="51"/>
      <c r="D259" s="51"/>
      <c r="E259" s="51"/>
      <c r="F259" s="51"/>
      <c r="G259" s="51"/>
      <c r="H259" s="51"/>
      <c r="I259" s="52"/>
      <c r="J259" s="52"/>
      <c r="K259" s="51"/>
      <c r="L259" s="51"/>
      <c r="M259" s="51"/>
      <c r="N259" s="53"/>
      <c r="P259" s="53"/>
    </row>
    <row r="260" spans="1:16" s="54" customFormat="1" x14ac:dyDescent="0.25">
      <c r="A260" s="51"/>
      <c r="B260" s="51"/>
      <c r="C260" s="51"/>
      <c r="D260" s="51"/>
      <c r="E260" s="51"/>
      <c r="F260" s="51"/>
      <c r="G260" s="51"/>
      <c r="H260" s="51"/>
      <c r="I260" s="52"/>
      <c r="J260" s="52"/>
      <c r="K260" s="51"/>
      <c r="L260" s="51"/>
      <c r="M260" s="51"/>
      <c r="N260" s="53"/>
      <c r="P260" s="53"/>
    </row>
    <row r="261" spans="1:16" s="54" customFormat="1" x14ac:dyDescent="0.25">
      <c r="A261" s="51"/>
      <c r="B261" s="51"/>
      <c r="C261" s="51"/>
      <c r="D261" s="51"/>
      <c r="E261" s="51"/>
      <c r="F261" s="51"/>
      <c r="G261" s="51"/>
      <c r="H261" s="51"/>
      <c r="I261" s="52"/>
      <c r="J261" s="52"/>
      <c r="K261" s="51"/>
      <c r="L261" s="51"/>
      <c r="M261" s="51"/>
      <c r="N261" s="53"/>
      <c r="P261" s="53"/>
    </row>
    <row r="262" spans="1:16" s="54" customFormat="1" x14ac:dyDescent="0.25">
      <c r="A262" s="51"/>
      <c r="B262" s="51"/>
      <c r="C262" s="51"/>
      <c r="D262" s="51"/>
      <c r="E262" s="51"/>
      <c r="F262" s="51"/>
      <c r="G262" s="51"/>
      <c r="H262" s="51"/>
      <c r="I262" s="52"/>
      <c r="J262" s="52"/>
      <c r="K262" s="51"/>
      <c r="L262" s="51"/>
      <c r="M262" s="51"/>
      <c r="N262" s="53"/>
      <c r="P262" s="53"/>
    </row>
    <row r="263" spans="1:16" s="54" customFormat="1" x14ac:dyDescent="0.25">
      <c r="A263" s="51"/>
      <c r="B263" s="51"/>
      <c r="C263" s="51"/>
      <c r="D263" s="51"/>
      <c r="E263" s="51"/>
      <c r="F263" s="51"/>
      <c r="G263" s="51"/>
      <c r="H263" s="51"/>
      <c r="I263" s="52"/>
      <c r="J263" s="52"/>
      <c r="K263" s="51"/>
      <c r="L263" s="51"/>
      <c r="M263" s="51"/>
      <c r="N263" s="53"/>
      <c r="P263" s="53"/>
    </row>
    <row r="264" spans="1:16" s="54" customFormat="1" x14ac:dyDescent="0.25">
      <c r="A264" s="51"/>
      <c r="B264" s="51"/>
      <c r="C264" s="51"/>
      <c r="D264" s="51"/>
      <c r="E264" s="51"/>
      <c r="F264" s="51"/>
      <c r="G264" s="51"/>
      <c r="H264" s="51"/>
      <c r="I264" s="52"/>
      <c r="J264" s="52"/>
      <c r="K264" s="51"/>
      <c r="L264" s="51"/>
      <c r="M264" s="51"/>
      <c r="N264" s="53"/>
      <c r="P264" s="53"/>
    </row>
    <row r="265" spans="1:16" s="54" customFormat="1" x14ac:dyDescent="0.25">
      <c r="A265" s="51"/>
      <c r="B265" s="51"/>
      <c r="C265" s="51"/>
      <c r="D265" s="51"/>
      <c r="E265" s="51"/>
      <c r="F265" s="51"/>
      <c r="G265" s="51"/>
      <c r="H265" s="51"/>
      <c r="I265" s="52"/>
      <c r="J265" s="52"/>
      <c r="K265" s="51"/>
      <c r="L265" s="51"/>
      <c r="M265" s="51"/>
      <c r="N265" s="53"/>
      <c r="P265" s="53"/>
    </row>
    <row r="266" spans="1:16" s="54" customFormat="1" x14ac:dyDescent="0.25">
      <c r="A266" s="51"/>
      <c r="B266" s="51"/>
      <c r="C266" s="51"/>
      <c r="D266" s="51"/>
      <c r="E266" s="51"/>
      <c r="F266" s="51"/>
      <c r="G266" s="51"/>
      <c r="H266" s="51"/>
      <c r="I266" s="52"/>
      <c r="J266" s="52"/>
      <c r="K266" s="51"/>
      <c r="L266" s="51"/>
      <c r="M266" s="51"/>
      <c r="N266" s="53"/>
      <c r="P266" s="53"/>
    </row>
    <row r="267" spans="1:16" s="54" customFormat="1" x14ac:dyDescent="0.25">
      <c r="A267" s="51"/>
      <c r="B267" s="51"/>
      <c r="C267" s="51"/>
      <c r="D267" s="51"/>
      <c r="E267" s="51"/>
      <c r="F267" s="51"/>
      <c r="G267" s="51"/>
      <c r="H267" s="51"/>
      <c r="I267" s="52"/>
      <c r="J267" s="52"/>
      <c r="K267" s="51"/>
      <c r="L267" s="51"/>
      <c r="M267" s="51"/>
      <c r="N267" s="53"/>
      <c r="P267" s="53"/>
    </row>
    <row r="268" spans="1:16" s="54" customFormat="1" x14ac:dyDescent="0.25">
      <c r="A268" s="51"/>
      <c r="B268" s="51"/>
      <c r="C268" s="51"/>
      <c r="D268" s="51"/>
      <c r="E268" s="51"/>
      <c r="F268" s="51"/>
      <c r="G268" s="51"/>
      <c r="H268" s="51"/>
      <c r="I268" s="52"/>
      <c r="J268" s="52"/>
      <c r="K268" s="51"/>
      <c r="L268" s="51"/>
      <c r="M268" s="51"/>
      <c r="N268" s="53"/>
      <c r="P268" s="53"/>
    </row>
    <row r="269" spans="1:16" s="54" customFormat="1" x14ac:dyDescent="0.25">
      <c r="A269" s="51"/>
      <c r="B269" s="51"/>
      <c r="C269" s="51"/>
      <c r="D269" s="51"/>
      <c r="E269" s="51"/>
      <c r="F269" s="51"/>
      <c r="G269" s="51"/>
      <c r="H269" s="51"/>
      <c r="I269" s="52"/>
      <c r="J269" s="52"/>
      <c r="K269" s="51"/>
      <c r="L269" s="51"/>
      <c r="M269" s="51"/>
      <c r="N269" s="53"/>
      <c r="P269" s="53"/>
    </row>
    <row r="270" spans="1:16" s="54" customFormat="1" x14ac:dyDescent="0.25">
      <c r="A270" s="51"/>
      <c r="B270" s="51"/>
      <c r="C270" s="51"/>
      <c r="D270" s="51"/>
      <c r="E270" s="51"/>
      <c r="F270" s="51"/>
      <c r="G270" s="51"/>
      <c r="H270" s="51"/>
      <c r="I270" s="52"/>
      <c r="J270" s="52"/>
      <c r="K270" s="51"/>
      <c r="L270" s="51"/>
      <c r="M270" s="51"/>
      <c r="N270" s="53"/>
      <c r="P270" s="53"/>
    </row>
    <row r="271" spans="1:16" s="54" customFormat="1" x14ac:dyDescent="0.25">
      <c r="A271" s="51"/>
      <c r="B271" s="51"/>
      <c r="C271" s="51"/>
      <c r="D271" s="51"/>
      <c r="E271" s="51"/>
      <c r="F271" s="51"/>
      <c r="G271" s="51"/>
      <c r="H271" s="51"/>
      <c r="I271" s="52"/>
      <c r="J271" s="52"/>
      <c r="K271" s="51"/>
      <c r="L271" s="51"/>
      <c r="M271" s="51"/>
      <c r="N271" s="53"/>
      <c r="P271" s="53"/>
    </row>
    <row r="272" spans="1:16" s="54" customFormat="1" x14ac:dyDescent="0.25">
      <c r="A272" s="51"/>
      <c r="B272" s="51"/>
      <c r="C272" s="51"/>
      <c r="D272" s="51"/>
      <c r="E272" s="51"/>
      <c r="F272" s="51"/>
      <c r="G272" s="51"/>
      <c r="H272" s="51"/>
      <c r="I272" s="52"/>
      <c r="J272" s="52"/>
      <c r="K272" s="51"/>
      <c r="L272" s="51"/>
      <c r="M272" s="51"/>
      <c r="N272" s="53"/>
      <c r="P272" s="53"/>
    </row>
    <row r="273" spans="1:16" s="54" customFormat="1" x14ac:dyDescent="0.25">
      <c r="A273" s="51"/>
      <c r="B273" s="51"/>
      <c r="C273" s="51"/>
      <c r="D273" s="51"/>
      <c r="E273" s="51"/>
      <c r="F273" s="51"/>
      <c r="G273" s="51"/>
      <c r="H273" s="51"/>
      <c r="I273" s="52"/>
      <c r="J273" s="52"/>
      <c r="K273" s="51"/>
      <c r="L273" s="51"/>
      <c r="M273" s="51"/>
      <c r="N273" s="53"/>
      <c r="P273" s="53"/>
    </row>
    <row r="274" spans="1:16" s="54" customFormat="1" x14ac:dyDescent="0.25">
      <c r="A274" s="51"/>
      <c r="B274" s="51"/>
      <c r="C274" s="51"/>
      <c r="D274" s="51"/>
      <c r="E274" s="51"/>
      <c r="F274" s="51"/>
      <c r="G274" s="51"/>
      <c r="H274" s="51"/>
      <c r="I274" s="52"/>
      <c r="J274" s="52"/>
      <c r="K274" s="51"/>
      <c r="L274" s="51"/>
      <c r="M274" s="51"/>
      <c r="N274" s="53"/>
      <c r="P274" s="53"/>
    </row>
    <row r="275" spans="1:16" s="54" customFormat="1" x14ac:dyDescent="0.25">
      <c r="A275" s="51"/>
      <c r="B275" s="51"/>
      <c r="C275" s="51"/>
      <c r="D275" s="51"/>
      <c r="E275" s="51"/>
      <c r="F275" s="51"/>
      <c r="G275" s="51"/>
      <c r="H275" s="51"/>
      <c r="I275" s="52"/>
      <c r="J275" s="52"/>
      <c r="K275" s="51"/>
      <c r="L275" s="51"/>
      <c r="M275" s="51"/>
      <c r="N275" s="53"/>
      <c r="P275" s="53"/>
    </row>
    <row r="276" spans="1:16" s="54" customFormat="1" x14ac:dyDescent="0.25">
      <c r="A276" s="51"/>
      <c r="B276" s="51"/>
      <c r="C276" s="51"/>
      <c r="D276" s="51"/>
      <c r="E276" s="51"/>
      <c r="F276" s="51"/>
      <c r="G276" s="51"/>
      <c r="H276" s="51"/>
      <c r="I276" s="52"/>
      <c r="J276" s="52"/>
      <c r="K276" s="51"/>
      <c r="L276" s="51"/>
      <c r="M276" s="51"/>
      <c r="N276" s="53"/>
      <c r="P276" s="53"/>
    </row>
    <row r="277" spans="1:16" s="54" customFormat="1" x14ac:dyDescent="0.25">
      <c r="A277" s="51"/>
      <c r="B277" s="51"/>
      <c r="C277" s="51"/>
      <c r="D277" s="51"/>
      <c r="E277" s="51"/>
      <c r="F277" s="51"/>
      <c r="G277" s="51"/>
      <c r="H277" s="51"/>
      <c r="I277" s="52"/>
      <c r="J277" s="52"/>
      <c r="K277" s="51"/>
      <c r="L277" s="51"/>
      <c r="M277" s="51"/>
      <c r="N277" s="53"/>
      <c r="P277" s="53"/>
    </row>
    <row r="278" spans="1:16" s="54" customFormat="1" x14ac:dyDescent="0.25">
      <c r="A278" s="51"/>
      <c r="B278" s="51"/>
      <c r="C278" s="51"/>
      <c r="D278" s="51"/>
      <c r="E278" s="51"/>
      <c r="F278" s="51"/>
      <c r="G278" s="51"/>
      <c r="H278" s="51"/>
      <c r="I278" s="52"/>
      <c r="J278" s="52"/>
      <c r="K278" s="51"/>
      <c r="L278" s="51"/>
      <c r="M278" s="51"/>
      <c r="N278" s="53"/>
      <c r="P278" s="53"/>
    </row>
    <row r="279" spans="1:16" s="54" customFormat="1" x14ac:dyDescent="0.25">
      <c r="A279" s="51"/>
      <c r="B279" s="51"/>
      <c r="C279" s="51"/>
      <c r="D279" s="51"/>
      <c r="E279" s="51"/>
      <c r="F279" s="51"/>
      <c r="G279" s="51"/>
      <c r="H279" s="51"/>
      <c r="I279" s="52"/>
      <c r="J279" s="52"/>
      <c r="K279" s="51"/>
      <c r="L279" s="51"/>
      <c r="M279" s="51"/>
      <c r="N279" s="53"/>
      <c r="P279" s="53"/>
    </row>
    <row r="280" spans="1:16" s="54" customFormat="1" x14ac:dyDescent="0.25">
      <c r="A280" s="51"/>
      <c r="B280" s="51"/>
      <c r="C280" s="51"/>
      <c r="D280" s="51"/>
      <c r="E280" s="51"/>
      <c r="F280" s="51"/>
      <c r="G280" s="51"/>
      <c r="H280" s="51"/>
      <c r="I280" s="52"/>
      <c r="J280" s="52"/>
      <c r="K280" s="51"/>
      <c r="L280" s="51"/>
      <c r="M280" s="51"/>
      <c r="N280" s="53"/>
      <c r="P280" s="53"/>
    </row>
    <row r="281" spans="1:16" s="54" customFormat="1" x14ac:dyDescent="0.25">
      <c r="A281" s="51"/>
      <c r="B281" s="51"/>
      <c r="C281" s="51"/>
      <c r="D281" s="51"/>
      <c r="E281" s="51"/>
      <c r="F281" s="51"/>
      <c r="G281" s="51"/>
      <c r="H281" s="51"/>
      <c r="I281" s="52"/>
      <c r="J281" s="52"/>
      <c r="K281" s="51"/>
      <c r="L281" s="51"/>
      <c r="M281" s="51"/>
      <c r="N281" s="53"/>
      <c r="P281" s="53"/>
    </row>
    <row r="282" spans="1:16" s="54" customFormat="1" x14ac:dyDescent="0.25">
      <c r="A282" s="51"/>
      <c r="B282" s="51"/>
      <c r="C282" s="51"/>
      <c r="D282" s="51"/>
      <c r="E282" s="51"/>
      <c r="F282" s="51"/>
      <c r="G282" s="51"/>
      <c r="H282" s="51"/>
      <c r="I282" s="52"/>
      <c r="J282" s="52"/>
      <c r="K282" s="51"/>
      <c r="L282" s="51"/>
      <c r="M282" s="51"/>
      <c r="N282" s="53"/>
      <c r="P282" s="53"/>
    </row>
    <row r="283" spans="1:16" s="54" customFormat="1" x14ac:dyDescent="0.25">
      <c r="A283" s="51"/>
      <c r="B283" s="51"/>
      <c r="C283" s="51"/>
      <c r="D283" s="51"/>
      <c r="E283" s="51"/>
      <c r="F283" s="51"/>
      <c r="G283" s="51"/>
      <c r="H283" s="51"/>
      <c r="I283" s="52"/>
      <c r="J283" s="52"/>
      <c r="K283" s="51"/>
      <c r="L283" s="51"/>
      <c r="M283" s="51"/>
      <c r="N283" s="53"/>
      <c r="P283" s="53"/>
    </row>
    <row r="284" spans="1:16" s="54" customFormat="1" x14ac:dyDescent="0.25">
      <c r="A284" s="51"/>
      <c r="B284" s="51"/>
      <c r="C284" s="51"/>
      <c r="D284" s="51"/>
      <c r="E284" s="51"/>
      <c r="F284" s="51"/>
      <c r="G284" s="51"/>
      <c r="H284" s="51"/>
      <c r="I284" s="52"/>
      <c r="J284" s="52"/>
      <c r="K284" s="51"/>
      <c r="L284" s="51"/>
      <c r="M284" s="51"/>
      <c r="N284" s="53"/>
      <c r="P284" s="53"/>
    </row>
    <row r="285" spans="1:16" s="54" customFormat="1" x14ac:dyDescent="0.25">
      <c r="A285" s="51"/>
      <c r="B285" s="51"/>
      <c r="C285" s="51"/>
      <c r="D285" s="51"/>
      <c r="E285" s="51"/>
      <c r="F285" s="51"/>
      <c r="G285" s="51"/>
      <c r="H285" s="51"/>
      <c r="I285" s="52"/>
      <c r="J285" s="52"/>
      <c r="K285" s="51"/>
      <c r="L285" s="51"/>
      <c r="M285" s="51"/>
      <c r="N285" s="53"/>
      <c r="P285" s="53"/>
    </row>
    <row r="286" spans="1:16" s="54" customFormat="1" x14ac:dyDescent="0.25">
      <c r="A286" s="51"/>
      <c r="B286" s="51"/>
      <c r="C286" s="51"/>
      <c r="D286" s="51"/>
      <c r="E286" s="51"/>
      <c r="F286" s="51"/>
      <c r="G286" s="51"/>
      <c r="H286" s="51"/>
      <c r="I286" s="52"/>
      <c r="J286" s="52"/>
      <c r="K286" s="51"/>
      <c r="L286" s="51"/>
      <c r="M286" s="51"/>
      <c r="N286" s="53"/>
      <c r="P286" s="53"/>
    </row>
    <row r="287" spans="1:16" s="54" customFormat="1" x14ac:dyDescent="0.25">
      <c r="A287" s="51"/>
      <c r="B287" s="51"/>
      <c r="C287" s="51"/>
      <c r="D287" s="51"/>
      <c r="E287" s="51"/>
      <c r="F287" s="51"/>
      <c r="G287" s="51"/>
      <c r="H287" s="51"/>
      <c r="I287" s="52"/>
      <c r="J287" s="52"/>
      <c r="K287" s="51"/>
      <c r="L287" s="51"/>
      <c r="M287" s="51"/>
      <c r="N287" s="53"/>
      <c r="P287" s="53"/>
    </row>
    <row r="288" spans="1:16" s="54" customFormat="1" x14ac:dyDescent="0.25">
      <c r="A288" s="51"/>
      <c r="B288" s="51"/>
      <c r="C288" s="51"/>
      <c r="D288" s="51"/>
      <c r="E288" s="51"/>
      <c r="F288" s="51"/>
      <c r="G288" s="51"/>
      <c r="H288" s="51"/>
      <c r="I288" s="52"/>
      <c r="J288" s="52"/>
      <c r="K288" s="51"/>
      <c r="L288" s="51"/>
      <c r="M288" s="51"/>
      <c r="N288" s="53"/>
      <c r="P288" s="53"/>
    </row>
    <row r="289" spans="1:16" s="54" customFormat="1" x14ac:dyDescent="0.25">
      <c r="A289" s="51"/>
      <c r="B289" s="51"/>
      <c r="C289" s="51"/>
      <c r="D289" s="51"/>
      <c r="E289" s="51"/>
      <c r="F289" s="51"/>
      <c r="G289" s="51"/>
      <c r="H289" s="51"/>
      <c r="I289" s="52"/>
      <c r="J289" s="52"/>
      <c r="K289" s="51"/>
      <c r="L289" s="51"/>
      <c r="M289" s="51"/>
      <c r="N289" s="53"/>
      <c r="P289" s="53"/>
    </row>
    <row r="290" spans="1:16" s="54" customFormat="1" x14ac:dyDescent="0.25">
      <c r="A290" s="51"/>
      <c r="B290" s="51"/>
      <c r="C290" s="51"/>
      <c r="D290" s="51"/>
      <c r="E290" s="51"/>
      <c r="F290" s="51"/>
      <c r="G290" s="51"/>
      <c r="H290" s="51"/>
      <c r="I290" s="52"/>
      <c r="J290" s="52"/>
      <c r="K290" s="51"/>
      <c r="L290" s="51"/>
      <c r="M290" s="51"/>
      <c r="N290" s="53"/>
      <c r="P290" s="53"/>
    </row>
    <row r="291" spans="1:16" s="54" customFormat="1" x14ac:dyDescent="0.25">
      <c r="A291" s="51"/>
      <c r="B291" s="51"/>
      <c r="C291" s="51"/>
      <c r="D291" s="51"/>
      <c r="E291" s="51"/>
      <c r="F291" s="51"/>
      <c r="G291" s="51"/>
      <c r="H291" s="51"/>
      <c r="I291" s="52"/>
      <c r="J291" s="52"/>
      <c r="K291" s="51"/>
      <c r="L291" s="51"/>
      <c r="M291" s="51"/>
      <c r="N291" s="53"/>
      <c r="P291" s="53"/>
    </row>
    <row r="292" spans="1:16" s="54" customFormat="1" x14ac:dyDescent="0.25">
      <c r="A292" s="51"/>
      <c r="B292" s="51"/>
      <c r="C292" s="51"/>
      <c r="D292" s="51"/>
      <c r="E292" s="51"/>
      <c r="F292" s="51"/>
      <c r="G292" s="51"/>
      <c r="H292" s="51"/>
      <c r="I292" s="52"/>
      <c r="J292" s="52"/>
      <c r="K292" s="51"/>
      <c r="L292" s="51"/>
      <c r="M292" s="51"/>
      <c r="N292" s="53"/>
      <c r="P292" s="53"/>
    </row>
    <row r="293" spans="1:16" s="54" customFormat="1" x14ac:dyDescent="0.25">
      <c r="A293" s="51"/>
      <c r="B293" s="51"/>
      <c r="C293" s="51"/>
      <c r="D293" s="51"/>
      <c r="E293" s="51"/>
      <c r="F293" s="51"/>
      <c r="G293" s="51"/>
      <c r="H293" s="51"/>
      <c r="I293" s="52"/>
      <c r="J293" s="52"/>
      <c r="K293" s="51"/>
      <c r="L293" s="51"/>
      <c r="M293" s="51"/>
      <c r="N293" s="53"/>
      <c r="P293" s="53"/>
    </row>
    <row r="294" spans="1:16" s="54" customFormat="1" x14ac:dyDescent="0.25">
      <c r="A294" s="51"/>
      <c r="B294" s="51"/>
      <c r="C294" s="51"/>
      <c r="D294" s="51"/>
      <c r="E294" s="51"/>
      <c r="F294" s="51"/>
      <c r="G294" s="51"/>
      <c r="H294" s="51"/>
      <c r="I294" s="52"/>
      <c r="J294" s="52"/>
      <c r="K294" s="51"/>
      <c r="L294" s="51"/>
      <c r="M294" s="51"/>
      <c r="N294" s="53"/>
      <c r="P294" s="53"/>
    </row>
    <row r="295" spans="1:16" s="54" customFormat="1" x14ac:dyDescent="0.25">
      <c r="A295" s="51"/>
      <c r="B295" s="51"/>
      <c r="C295" s="51"/>
      <c r="D295" s="51"/>
      <c r="E295" s="51"/>
      <c r="F295" s="51"/>
      <c r="G295" s="51"/>
      <c r="H295" s="51"/>
      <c r="I295" s="52"/>
      <c r="J295" s="52"/>
      <c r="K295" s="51"/>
      <c r="L295" s="51"/>
      <c r="M295" s="51"/>
      <c r="N295" s="53"/>
      <c r="P295" s="53"/>
    </row>
    <row r="296" spans="1:16" s="54" customFormat="1" x14ac:dyDescent="0.25">
      <c r="A296" s="51"/>
      <c r="B296" s="51"/>
      <c r="C296" s="51"/>
      <c r="D296" s="51"/>
      <c r="E296" s="51"/>
      <c r="F296" s="51"/>
      <c r="G296" s="51"/>
      <c r="H296" s="51"/>
      <c r="I296" s="52"/>
      <c r="J296" s="52"/>
      <c r="K296" s="51"/>
      <c r="L296" s="51"/>
      <c r="M296" s="51"/>
      <c r="N296" s="53"/>
      <c r="P296" s="53"/>
    </row>
    <row r="297" spans="1:16" s="54" customFormat="1" x14ac:dyDescent="0.25">
      <c r="A297" s="51"/>
      <c r="B297" s="51"/>
      <c r="C297" s="51"/>
      <c r="D297" s="51"/>
      <c r="E297" s="51"/>
      <c r="F297" s="51"/>
      <c r="G297" s="51"/>
      <c r="H297" s="51"/>
      <c r="I297" s="52"/>
      <c r="J297" s="52"/>
      <c r="K297" s="51"/>
      <c r="L297" s="51"/>
      <c r="M297" s="51"/>
      <c r="N297" s="53"/>
      <c r="P297" s="53"/>
    </row>
    <row r="298" spans="1:16" s="54" customFormat="1" x14ac:dyDescent="0.25">
      <c r="A298" s="51"/>
      <c r="B298" s="51"/>
      <c r="C298" s="51"/>
      <c r="D298" s="51"/>
      <c r="E298" s="51"/>
      <c r="F298" s="51"/>
      <c r="G298" s="51"/>
      <c r="H298" s="51"/>
      <c r="I298" s="52"/>
      <c r="J298" s="52"/>
      <c r="K298" s="51"/>
      <c r="L298" s="51"/>
      <c r="M298" s="51"/>
      <c r="N298" s="53"/>
      <c r="P298" s="53"/>
    </row>
    <row r="299" spans="1:16" s="54" customFormat="1" x14ac:dyDescent="0.25">
      <c r="A299" s="51"/>
      <c r="B299" s="51"/>
      <c r="C299" s="51"/>
      <c r="D299" s="51"/>
      <c r="E299" s="51"/>
      <c r="F299" s="51"/>
      <c r="G299" s="51"/>
      <c r="H299" s="51"/>
      <c r="I299" s="52"/>
      <c r="J299" s="52"/>
      <c r="K299" s="51"/>
      <c r="L299" s="51"/>
      <c r="M299" s="51"/>
      <c r="N299" s="53"/>
      <c r="P299" s="53"/>
    </row>
    <row r="300" spans="1:16" s="54" customFormat="1" x14ac:dyDescent="0.25">
      <c r="A300" s="51"/>
      <c r="B300" s="51"/>
      <c r="C300" s="51"/>
      <c r="D300" s="51"/>
      <c r="E300" s="51"/>
      <c r="F300" s="51"/>
      <c r="G300" s="51"/>
      <c r="H300" s="51"/>
      <c r="I300" s="52"/>
      <c r="J300" s="52"/>
      <c r="K300" s="51"/>
      <c r="L300" s="51"/>
      <c r="M300" s="51"/>
      <c r="N300" s="53"/>
      <c r="P300" s="53"/>
    </row>
    <row r="301" spans="1:16" s="54" customFormat="1" x14ac:dyDescent="0.25">
      <c r="A301" s="51"/>
      <c r="B301" s="51"/>
      <c r="C301" s="51"/>
      <c r="D301" s="51"/>
      <c r="E301" s="51"/>
      <c r="F301" s="51"/>
      <c r="G301" s="51"/>
      <c r="H301" s="51"/>
      <c r="I301" s="52"/>
      <c r="J301" s="52"/>
      <c r="K301" s="51"/>
      <c r="L301" s="51"/>
      <c r="M301" s="51"/>
      <c r="N301" s="53"/>
      <c r="P301" s="53"/>
    </row>
    <row r="302" spans="1:16" s="54" customFormat="1" x14ac:dyDescent="0.25">
      <c r="A302" s="51"/>
      <c r="B302" s="51"/>
      <c r="C302" s="51"/>
      <c r="D302" s="51"/>
      <c r="E302" s="51"/>
      <c r="F302" s="51"/>
      <c r="G302" s="51"/>
      <c r="H302" s="51"/>
      <c r="I302" s="52"/>
      <c r="J302" s="52"/>
      <c r="K302" s="51"/>
      <c r="L302" s="51"/>
      <c r="M302" s="51"/>
      <c r="N302" s="53"/>
      <c r="P302" s="53"/>
    </row>
    <row r="303" spans="1:16" s="54" customFormat="1" x14ac:dyDescent="0.25">
      <c r="A303" s="51"/>
      <c r="B303" s="51"/>
      <c r="C303" s="51"/>
      <c r="D303" s="51"/>
      <c r="E303" s="51"/>
      <c r="F303" s="51"/>
      <c r="G303" s="51"/>
      <c r="H303" s="51"/>
      <c r="I303" s="52"/>
      <c r="J303" s="52"/>
      <c r="K303" s="51"/>
      <c r="L303" s="51"/>
      <c r="M303" s="51"/>
      <c r="N303" s="53"/>
      <c r="P303" s="53"/>
    </row>
    <row r="304" spans="1:16" s="54" customFormat="1" x14ac:dyDescent="0.25">
      <c r="A304" s="51"/>
      <c r="B304" s="51"/>
      <c r="C304" s="51"/>
      <c r="D304" s="51"/>
      <c r="E304" s="51"/>
      <c r="F304" s="51"/>
      <c r="G304" s="51"/>
      <c r="H304" s="51"/>
      <c r="I304" s="52"/>
      <c r="J304" s="52"/>
      <c r="K304" s="51"/>
      <c r="L304" s="51"/>
      <c r="M304" s="51"/>
      <c r="N304" s="53"/>
      <c r="P304" s="53"/>
    </row>
    <row r="305" spans="1:16" s="54" customFormat="1" x14ac:dyDescent="0.25">
      <c r="A305" s="51"/>
      <c r="B305" s="51"/>
      <c r="C305" s="51"/>
      <c r="D305" s="51"/>
      <c r="E305" s="51"/>
      <c r="F305" s="51"/>
      <c r="G305" s="51"/>
      <c r="H305" s="51"/>
      <c r="I305" s="52"/>
      <c r="J305" s="52"/>
      <c r="K305" s="51"/>
      <c r="L305" s="51"/>
      <c r="M305" s="51"/>
      <c r="N305" s="53"/>
      <c r="P305" s="53"/>
    </row>
    <row r="306" spans="1:16" s="54" customFormat="1" x14ac:dyDescent="0.25">
      <c r="A306" s="51"/>
      <c r="B306" s="51"/>
      <c r="C306" s="51"/>
      <c r="D306" s="51"/>
      <c r="E306" s="51"/>
      <c r="F306" s="51"/>
      <c r="G306" s="51"/>
      <c r="H306" s="51"/>
      <c r="I306" s="52"/>
      <c r="J306" s="52"/>
      <c r="K306" s="51"/>
      <c r="L306" s="51"/>
      <c r="M306" s="51"/>
      <c r="N306" s="53"/>
      <c r="P306" s="53"/>
    </row>
    <row r="307" spans="1:16" s="54" customFormat="1" x14ac:dyDescent="0.25">
      <c r="A307" s="51"/>
      <c r="B307" s="51"/>
      <c r="C307" s="51"/>
      <c r="D307" s="51"/>
      <c r="E307" s="51"/>
      <c r="F307" s="51"/>
      <c r="G307" s="51"/>
      <c r="H307" s="51"/>
      <c r="I307" s="52"/>
      <c r="J307" s="52"/>
      <c r="K307" s="51"/>
      <c r="L307" s="51"/>
      <c r="M307" s="51"/>
      <c r="N307" s="53"/>
      <c r="P307" s="53"/>
    </row>
    <row r="308" spans="1:16" s="54" customFormat="1" x14ac:dyDescent="0.25">
      <c r="A308" s="51"/>
      <c r="B308" s="51"/>
      <c r="C308" s="51"/>
      <c r="D308" s="51"/>
      <c r="E308" s="51"/>
      <c r="F308" s="51"/>
      <c r="G308" s="51"/>
      <c r="H308" s="51"/>
      <c r="I308" s="52"/>
      <c r="J308" s="52"/>
      <c r="K308" s="51"/>
      <c r="L308" s="51"/>
      <c r="M308" s="51"/>
      <c r="N308" s="53"/>
      <c r="P308" s="53"/>
    </row>
    <row r="309" spans="1:16" s="54" customFormat="1" x14ac:dyDescent="0.25">
      <c r="A309" s="51"/>
      <c r="B309" s="51"/>
      <c r="C309" s="51"/>
      <c r="D309" s="51"/>
      <c r="E309" s="51"/>
      <c r="F309" s="51"/>
      <c r="G309" s="51"/>
      <c r="H309" s="51"/>
      <c r="I309" s="52"/>
      <c r="J309" s="52"/>
      <c r="K309" s="51"/>
      <c r="L309" s="51"/>
      <c r="M309" s="51"/>
      <c r="N309" s="53"/>
      <c r="P309" s="53"/>
    </row>
    <row r="310" spans="1:16" s="54" customFormat="1" x14ac:dyDescent="0.25">
      <c r="A310" s="51"/>
      <c r="B310" s="51"/>
      <c r="C310" s="51"/>
      <c r="D310" s="51"/>
      <c r="E310" s="51"/>
      <c r="F310" s="51"/>
      <c r="G310" s="51"/>
      <c r="H310" s="51"/>
      <c r="I310" s="52"/>
      <c r="J310" s="52"/>
      <c r="K310" s="51"/>
      <c r="L310" s="51"/>
      <c r="M310" s="51"/>
      <c r="N310" s="53"/>
      <c r="P310" s="53"/>
    </row>
    <row r="311" spans="1:16" s="54" customFormat="1" x14ac:dyDescent="0.25">
      <c r="A311" s="51"/>
      <c r="B311" s="51"/>
      <c r="C311" s="51"/>
      <c r="D311" s="51"/>
      <c r="E311" s="51"/>
      <c r="F311" s="51"/>
      <c r="G311" s="51"/>
      <c r="H311" s="51"/>
      <c r="I311" s="52"/>
      <c r="J311" s="52"/>
      <c r="K311" s="51"/>
      <c r="L311" s="51"/>
      <c r="M311" s="51"/>
      <c r="N311" s="53"/>
      <c r="P311" s="53"/>
    </row>
    <row r="312" spans="1:16" s="54" customFormat="1" x14ac:dyDescent="0.25">
      <c r="A312" s="51"/>
      <c r="B312" s="51"/>
      <c r="C312" s="51"/>
      <c r="D312" s="51"/>
      <c r="E312" s="51"/>
      <c r="F312" s="51"/>
      <c r="G312" s="51"/>
      <c r="H312" s="51"/>
      <c r="I312" s="52"/>
      <c r="J312" s="52"/>
      <c r="K312" s="51"/>
      <c r="L312" s="51"/>
      <c r="M312" s="51"/>
      <c r="N312" s="53"/>
      <c r="P312" s="53"/>
    </row>
    <row r="313" spans="1:16" s="54" customFormat="1" x14ac:dyDescent="0.25">
      <c r="A313" s="51"/>
      <c r="B313" s="51"/>
      <c r="C313" s="51"/>
      <c r="D313" s="51"/>
      <c r="E313" s="51"/>
      <c r="F313" s="51"/>
      <c r="G313" s="51"/>
      <c r="H313" s="51"/>
      <c r="I313" s="52"/>
      <c r="J313" s="52"/>
      <c r="K313" s="51"/>
      <c r="L313" s="51"/>
      <c r="M313" s="51"/>
      <c r="N313" s="53"/>
      <c r="P313" s="53"/>
    </row>
    <row r="314" spans="1:16" s="54" customFormat="1" x14ac:dyDescent="0.25">
      <c r="A314" s="51"/>
      <c r="B314" s="51"/>
      <c r="C314" s="51"/>
      <c r="D314" s="51"/>
      <c r="E314" s="51"/>
      <c r="F314" s="51"/>
      <c r="G314" s="51"/>
      <c r="H314" s="51"/>
      <c r="I314" s="52"/>
      <c r="J314" s="52"/>
      <c r="K314" s="51"/>
      <c r="L314" s="51"/>
      <c r="M314" s="51"/>
      <c r="N314" s="53"/>
      <c r="P314" s="53"/>
    </row>
    <row r="315" spans="1:16" s="54" customFormat="1" x14ac:dyDescent="0.25">
      <c r="A315" s="51"/>
      <c r="B315" s="51"/>
      <c r="C315" s="51"/>
      <c r="D315" s="51"/>
      <c r="E315" s="51"/>
      <c r="F315" s="51"/>
      <c r="G315" s="51"/>
      <c r="H315" s="51"/>
      <c r="I315" s="52"/>
      <c r="J315" s="52"/>
      <c r="K315" s="51"/>
      <c r="L315" s="51"/>
      <c r="M315" s="51"/>
      <c r="N315" s="53"/>
      <c r="P315" s="53"/>
    </row>
    <row r="316" spans="1:16" s="54" customFormat="1" x14ac:dyDescent="0.25">
      <c r="A316" s="51"/>
      <c r="B316" s="51"/>
      <c r="C316" s="51"/>
      <c r="D316" s="51"/>
      <c r="E316" s="51"/>
      <c r="F316" s="51"/>
      <c r="G316" s="51"/>
      <c r="H316" s="51"/>
      <c r="I316" s="52"/>
      <c r="J316" s="52"/>
      <c r="K316" s="51"/>
      <c r="L316" s="51"/>
      <c r="M316" s="51"/>
      <c r="N316" s="53"/>
      <c r="P316" s="53"/>
    </row>
    <row r="317" spans="1:16" s="54" customFormat="1" x14ac:dyDescent="0.25">
      <c r="A317" s="51"/>
      <c r="B317" s="51"/>
      <c r="C317" s="51"/>
      <c r="D317" s="51"/>
      <c r="E317" s="51"/>
      <c r="F317" s="51"/>
      <c r="G317" s="51"/>
      <c r="H317" s="51"/>
      <c r="I317" s="52"/>
      <c r="J317" s="52"/>
      <c r="K317" s="51"/>
      <c r="L317" s="51"/>
      <c r="M317" s="51"/>
      <c r="N317" s="53"/>
      <c r="P317" s="53"/>
    </row>
    <row r="318" spans="1:16" s="54" customFormat="1" x14ac:dyDescent="0.25">
      <c r="A318" s="51"/>
      <c r="B318" s="51"/>
      <c r="C318" s="51"/>
      <c r="D318" s="51"/>
      <c r="E318" s="51"/>
      <c r="F318" s="51"/>
      <c r="G318" s="51"/>
      <c r="H318" s="51"/>
      <c r="I318" s="52"/>
      <c r="J318" s="52"/>
      <c r="K318" s="51"/>
      <c r="L318" s="51"/>
      <c r="M318" s="51"/>
      <c r="N318" s="53"/>
      <c r="P318" s="53"/>
    </row>
    <row r="319" spans="1:16" s="54" customFormat="1" x14ac:dyDescent="0.25">
      <c r="A319" s="51"/>
      <c r="B319" s="51"/>
      <c r="C319" s="51"/>
      <c r="D319" s="51"/>
      <c r="E319" s="51"/>
      <c r="F319" s="51"/>
      <c r="G319" s="51"/>
      <c r="H319" s="51"/>
      <c r="I319" s="52"/>
      <c r="J319" s="52"/>
      <c r="K319" s="51"/>
      <c r="L319" s="51"/>
      <c r="M319" s="51"/>
      <c r="N319" s="53"/>
      <c r="P319" s="53"/>
    </row>
    <row r="320" spans="1:16" s="54" customFormat="1" x14ac:dyDescent="0.25">
      <c r="A320" s="51"/>
      <c r="B320" s="51"/>
      <c r="C320" s="51"/>
      <c r="D320" s="51"/>
      <c r="E320" s="51"/>
      <c r="F320" s="51"/>
      <c r="G320" s="51"/>
      <c r="H320" s="51"/>
      <c r="I320" s="52"/>
      <c r="J320" s="52"/>
      <c r="K320" s="51"/>
      <c r="L320" s="51"/>
      <c r="M320" s="51"/>
      <c r="N320" s="53"/>
      <c r="P320" s="53"/>
    </row>
    <row r="321" spans="1:16" s="54" customFormat="1" x14ac:dyDescent="0.25">
      <c r="A321" s="51"/>
      <c r="B321" s="51"/>
      <c r="C321" s="51"/>
      <c r="D321" s="51"/>
      <c r="E321" s="51"/>
      <c r="F321" s="51"/>
      <c r="G321" s="51"/>
      <c r="H321" s="51"/>
      <c r="I321" s="52"/>
      <c r="J321" s="52"/>
      <c r="K321" s="51"/>
      <c r="L321" s="51"/>
      <c r="M321" s="51"/>
      <c r="N321" s="53"/>
      <c r="P321" s="53"/>
    </row>
    <row r="322" spans="1:16" s="54" customFormat="1" x14ac:dyDescent="0.25">
      <c r="A322" s="51"/>
      <c r="B322" s="51"/>
      <c r="C322" s="51"/>
      <c r="D322" s="51"/>
      <c r="E322" s="51"/>
      <c r="F322" s="51"/>
      <c r="G322" s="51"/>
      <c r="H322" s="51"/>
      <c r="I322" s="52"/>
      <c r="J322" s="52"/>
      <c r="K322" s="51"/>
      <c r="L322" s="51"/>
      <c r="M322" s="51"/>
      <c r="N322" s="53"/>
      <c r="P322" s="53"/>
    </row>
    <row r="323" spans="1:16" s="54" customFormat="1" x14ac:dyDescent="0.25">
      <c r="A323" s="51"/>
      <c r="B323" s="51"/>
      <c r="C323" s="51"/>
      <c r="D323" s="51"/>
      <c r="E323" s="51"/>
      <c r="F323" s="51"/>
      <c r="G323" s="51"/>
      <c r="H323" s="51"/>
      <c r="I323" s="52"/>
      <c r="J323" s="52"/>
      <c r="K323" s="51"/>
      <c r="L323" s="51"/>
      <c r="M323" s="51"/>
      <c r="N323" s="53"/>
      <c r="P323" s="53"/>
    </row>
    <row r="324" spans="1:16" s="54" customFormat="1" x14ac:dyDescent="0.25">
      <c r="A324" s="51"/>
      <c r="B324" s="51"/>
      <c r="C324" s="51"/>
      <c r="D324" s="51"/>
      <c r="E324" s="51"/>
      <c r="F324" s="51"/>
      <c r="G324" s="51"/>
      <c r="H324" s="51"/>
      <c r="I324" s="52"/>
      <c r="J324" s="52"/>
      <c r="K324" s="51"/>
      <c r="L324" s="51"/>
      <c r="M324" s="51"/>
      <c r="N324" s="53"/>
      <c r="P324" s="53"/>
    </row>
    <row r="325" spans="1:16" s="54" customFormat="1" x14ac:dyDescent="0.25">
      <c r="A325" s="51"/>
      <c r="B325" s="51"/>
      <c r="C325" s="51"/>
      <c r="D325" s="51"/>
      <c r="E325" s="51"/>
      <c r="F325" s="51"/>
      <c r="G325" s="51"/>
      <c r="H325" s="51"/>
      <c r="I325" s="52"/>
      <c r="J325" s="52"/>
      <c r="K325" s="51"/>
      <c r="L325" s="51"/>
      <c r="M325" s="51"/>
      <c r="N325" s="53"/>
      <c r="P325" s="53"/>
    </row>
    <row r="326" spans="1:16" s="54" customFormat="1" x14ac:dyDescent="0.25">
      <c r="A326" s="51"/>
      <c r="B326" s="51"/>
      <c r="C326" s="51"/>
      <c r="D326" s="51"/>
      <c r="E326" s="51"/>
      <c r="F326" s="51"/>
      <c r="G326" s="51"/>
      <c r="H326" s="51"/>
      <c r="I326" s="52"/>
      <c r="J326" s="52"/>
      <c r="K326" s="51"/>
      <c r="L326" s="51"/>
      <c r="M326" s="51"/>
      <c r="N326" s="53"/>
      <c r="P326" s="53"/>
    </row>
    <row r="327" spans="1:16" s="54" customFormat="1" x14ac:dyDescent="0.25">
      <c r="A327" s="51"/>
      <c r="B327" s="51"/>
      <c r="C327" s="51"/>
      <c r="D327" s="51"/>
      <c r="E327" s="51"/>
      <c r="F327" s="51"/>
      <c r="G327" s="51"/>
      <c r="H327" s="51"/>
      <c r="I327" s="52"/>
      <c r="J327" s="52"/>
      <c r="K327" s="51"/>
      <c r="L327" s="51"/>
      <c r="M327" s="51"/>
      <c r="N327" s="53"/>
      <c r="P327" s="53"/>
    </row>
    <row r="328" spans="1:16" s="54" customFormat="1" x14ac:dyDescent="0.25">
      <c r="A328" s="51"/>
      <c r="B328" s="51"/>
      <c r="C328" s="51"/>
      <c r="D328" s="51"/>
      <c r="E328" s="51"/>
      <c r="F328" s="51"/>
      <c r="G328" s="51"/>
      <c r="H328" s="51"/>
      <c r="I328" s="52"/>
      <c r="J328" s="52"/>
      <c r="K328" s="51"/>
      <c r="L328" s="51"/>
      <c r="M328" s="51"/>
      <c r="N328" s="53"/>
      <c r="P328" s="53"/>
    </row>
    <row r="329" spans="1:16" s="54" customFormat="1" x14ac:dyDescent="0.25">
      <c r="A329" s="51"/>
      <c r="B329" s="51"/>
      <c r="C329" s="51"/>
      <c r="D329" s="51"/>
      <c r="E329" s="51"/>
      <c r="F329" s="51"/>
      <c r="G329" s="51"/>
      <c r="H329" s="51"/>
      <c r="I329" s="52"/>
      <c r="J329" s="52"/>
      <c r="K329" s="51"/>
      <c r="L329" s="51"/>
      <c r="M329" s="51"/>
      <c r="N329" s="53"/>
      <c r="P329" s="53"/>
    </row>
    <row r="330" spans="1:16" s="54" customFormat="1" x14ac:dyDescent="0.25">
      <c r="A330" s="51"/>
      <c r="B330" s="51"/>
      <c r="C330" s="51"/>
      <c r="D330" s="51"/>
      <c r="E330" s="51"/>
      <c r="F330" s="51"/>
      <c r="G330" s="51"/>
      <c r="H330" s="51"/>
      <c r="I330" s="52"/>
      <c r="J330" s="52"/>
      <c r="K330" s="51"/>
      <c r="L330" s="51"/>
      <c r="M330" s="51"/>
      <c r="N330" s="53"/>
      <c r="P330" s="53"/>
    </row>
    <row r="331" spans="1:16" s="54" customFormat="1" x14ac:dyDescent="0.25">
      <c r="A331" s="51"/>
      <c r="B331" s="51"/>
      <c r="C331" s="51"/>
      <c r="D331" s="51"/>
      <c r="E331" s="51"/>
      <c r="F331" s="51"/>
      <c r="G331" s="51"/>
      <c r="H331" s="51"/>
      <c r="I331" s="52"/>
      <c r="J331" s="52"/>
      <c r="K331" s="51"/>
      <c r="L331" s="51"/>
      <c r="M331" s="51"/>
      <c r="N331" s="53"/>
      <c r="P331" s="53"/>
    </row>
    <row r="332" spans="1:16" s="54" customFormat="1" x14ac:dyDescent="0.25">
      <c r="A332" s="51"/>
      <c r="B332" s="51"/>
      <c r="C332" s="51"/>
      <c r="D332" s="51"/>
      <c r="E332" s="51"/>
      <c r="F332" s="51"/>
      <c r="G332" s="51"/>
      <c r="H332" s="51"/>
      <c r="I332" s="52"/>
      <c r="J332" s="52"/>
      <c r="K332" s="51"/>
      <c r="L332" s="51"/>
      <c r="M332" s="51"/>
      <c r="N332" s="53"/>
      <c r="P332" s="53"/>
    </row>
    <row r="333" spans="1:16" s="54" customFormat="1" x14ac:dyDescent="0.25">
      <c r="A333" s="51"/>
      <c r="B333" s="51"/>
      <c r="C333" s="51"/>
      <c r="D333" s="51"/>
      <c r="E333" s="51"/>
      <c r="F333" s="51"/>
      <c r="G333" s="51"/>
      <c r="H333" s="51"/>
      <c r="I333" s="52"/>
      <c r="J333" s="52"/>
      <c r="K333" s="51"/>
      <c r="L333" s="51"/>
      <c r="M333" s="51"/>
      <c r="N333" s="53"/>
      <c r="P333" s="53"/>
    </row>
    <row r="334" spans="1:16" s="54" customFormat="1" x14ac:dyDescent="0.25">
      <c r="A334" s="51"/>
      <c r="B334" s="51"/>
      <c r="C334" s="51"/>
      <c r="D334" s="51"/>
      <c r="E334" s="51"/>
      <c r="F334" s="51"/>
      <c r="G334" s="51"/>
      <c r="H334" s="51"/>
      <c r="I334" s="52"/>
      <c r="J334" s="52"/>
      <c r="K334" s="51"/>
      <c r="L334" s="51"/>
      <c r="M334" s="51"/>
      <c r="N334" s="53"/>
      <c r="P334" s="53"/>
    </row>
    <row r="335" spans="1:16" s="54" customFormat="1" x14ac:dyDescent="0.25">
      <c r="A335" s="51"/>
      <c r="B335" s="51"/>
      <c r="C335" s="51"/>
      <c r="D335" s="51"/>
      <c r="E335" s="51"/>
      <c r="F335" s="51"/>
      <c r="G335" s="51"/>
      <c r="H335" s="51"/>
      <c r="I335" s="52"/>
      <c r="J335" s="52"/>
      <c r="K335" s="51"/>
      <c r="L335" s="51"/>
      <c r="M335" s="51"/>
      <c r="N335" s="53"/>
      <c r="P335" s="53"/>
    </row>
    <row r="336" spans="1:16" s="54" customFormat="1" x14ac:dyDescent="0.25">
      <c r="A336" s="51"/>
      <c r="B336" s="51"/>
      <c r="C336" s="51"/>
      <c r="D336" s="51"/>
      <c r="E336" s="51"/>
      <c r="F336" s="51"/>
      <c r="G336" s="51"/>
      <c r="H336" s="51"/>
      <c r="I336" s="52"/>
      <c r="J336" s="52"/>
      <c r="K336" s="51"/>
      <c r="L336" s="51"/>
      <c r="M336" s="51"/>
      <c r="N336" s="53"/>
      <c r="P336" s="53"/>
    </row>
    <row r="337" spans="1:16" s="54" customFormat="1" x14ac:dyDescent="0.25">
      <c r="A337" s="51"/>
      <c r="B337" s="51"/>
      <c r="C337" s="51"/>
      <c r="D337" s="51"/>
      <c r="E337" s="51"/>
      <c r="F337" s="51"/>
      <c r="G337" s="51"/>
      <c r="H337" s="51"/>
      <c r="I337" s="52"/>
      <c r="J337" s="52"/>
      <c r="K337" s="51"/>
      <c r="L337" s="51"/>
      <c r="M337" s="51"/>
      <c r="N337" s="53"/>
      <c r="P337" s="53"/>
    </row>
    <row r="338" spans="1:16" s="54" customFormat="1" x14ac:dyDescent="0.25">
      <c r="A338" s="51"/>
      <c r="B338" s="51"/>
      <c r="C338" s="51"/>
      <c r="D338" s="51"/>
      <c r="E338" s="51"/>
      <c r="F338" s="51"/>
      <c r="G338" s="51"/>
      <c r="H338" s="51"/>
      <c r="I338" s="52"/>
      <c r="J338" s="52"/>
      <c r="K338" s="51"/>
      <c r="L338" s="51"/>
      <c r="M338" s="51"/>
      <c r="N338" s="53"/>
      <c r="P338" s="53"/>
    </row>
    <row r="339" spans="1:16" s="54" customFormat="1" x14ac:dyDescent="0.25">
      <c r="A339" s="51"/>
      <c r="B339" s="51"/>
      <c r="C339" s="51"/>
      <c r="D339" s="51"/>
      <c r="E339" s="51"/>
      <c r="F339" s="51"/>
      <c r="G339" s="51"/>
      <c r="H339" s="51"/>
      <c r="I339" s="52"/>
      <c r="J339" s="52"/>
      <c r="K339" s="51"/>
      <c r="L339" s="51"/>
      <c r="M339" s="51"/>
      <c r="N339" s="53"/>
      <c r="P339" s="53"/>
    </row>
    <row r="340" spans="1:16" s="54" customFormat="1" x14ac:dyDescent="0.25">
      <c r="A340" s="51"/>
      <c r="B340" s="51"/>
      <c r="C340" s="51"/>
      <c r="D340" s="51"/>
      <c r="E340" s="51"/>
      <c r="F340" s="51"/>
      <c r="G340" s="51"/>
      <c r="H340" s="51"/>
      <c r="I340" s="52"/>
      <c r="J340" s="52"/>
      <c r="K340" s="51"/>
      <c r="L340" s="51"/>
      <c r="M340" s="51"/>
      <c r="N340" s="53"/>
      <c r="P340" s="53"/>
    </row>
    <row r="341" spans="1:16" s="54" customFormat="1" x14ac:dyDescent="0.25">
      <c r="A341" s="51"/>
      <c r="B341" s="51"/>
      <c r="C341" s="51"/>
      <c r="D341" s="51"/>
      <c r="E341" s="51"/>
      <c r="F341" s="51"/>
      <c r="G341" s="51"/>
      <c r="H341" s="51"/>
      <c r="I341" s="52"/>
      <c r="J341" s="52"/>
      <c r="K341" s="51"/>
      <c r="L341" s="51"/>
      <c r="M341" s="51"/>
      <c r="N341" s="53"/>
      <c r="P341" s="53"/>
    </row>
    <row r="342" spans="1:16" s="54" customFormat="1" x14ac:dyDescent="0.25">
      <c r="A342" s="51"/>
      <c r="B342" s="51"/>
      <c r="C342" s="51"/>
      <c r="D342" s="51"/>
      <c r="E342" s="51"/>
      <c r="F342" s="51"/>
      <c r="G342" s="51"/>
      <c r="H342" s="51"/>
      <c r="I342" s="52"/>
      <c r="J342" s="52"/>
      <c r="K342" s="51"/>
      <c r="L342" s="51"/>
      <c r="M342" s="51"/>
      <c r="N342" s="53"/>
      <c r="P342" s="53"/>
    </row>
    <row r="343" spans="1:16" s="54" customFormat="1" x14ac:dyDescent="0.25">
      <c r="A343" s="51"/>
      <c r="B343" s="51"/>
      <c r="C343" s="51"/>
      <c r="D343" s="51"/>
      <c r="E343" s="51"/>
      <c r="F343" s="51"/>
      <c r="G343" s="51"/>
      <c r="H343" s="51"/>
      <c r="I343" s="52"/>
      <c r="J343" s="52"/>
      <c r="K343" s="51"/>
      <c r="L343" s="51"/>
      <c r="M343" s="51"/>
      <c r="N343" s="53"/>
      <c r="P343" s="53"/>
    </row>
    <row r="344" spans="1:16" s="54" customFormat="1" x14ac:dyDescent="0.25">
      <c r="A344" s="51"/>
      <c r="B344" s="51"/>
      <c r="C344" s="51"/>
      <c r="D344" s="51"/>
      <c r="E344" s="51"/>
      <c r="F344" s="51"/>
      <c r="G344" s="51"/>
      <c r="H344" s="51"/>
      <c r="I344" s="52"/>
      <c r="J344" s="52"/>
      <c r="K344" s="51"/>
      <c r="L344" s="51"/>
      <c r="M344" s="51"/>
      <c r="N344" s="53"/>
      <c r="P344" s="53"/>
    </row>
    <row r="345" spans="1:16" s="54" customFormat="1" x14ac:dyDescent="0.25">
      <c r="A345" s="51"/>
      <c r="B345" s="51"/>
      <c r="C345" s="51"/>
      <c r="D345" s="51"/>
      <c r="E345" s="51"/>
      <c r="F345" s="51"/>
      <c r="G345" s="51"/>
      <c r="H345" s="51"/>
      <c r="I345" s="52"/>
      <c r="J345" s="52"/>
      <c r="K345" s="51"/>
      <c r="L345" s="51"/>
      <c r="M345" s="51"/>
      <c r="N345" s="53"/>
      <c r="P345" s="53"/>
    </row>
    <row r="346" spans="1:16" s="54" customFormat="1" x14ac:dyDescent="0.25">
      <c r="A346" s="51"/>
      <c r="B346" s="51"/>
      <c r="C346" s="51"/>
      <c r="D346" s="51"/>
      <c r="E346" s="51"/>
      <c r="F346" s="51"/>
      <c r="G346" s="51"/>
      <c r="H346" s="51"/>
      <c r="I346" s="52"/>
      <c r="J346" s="52"/>
      <c r="K346" s="51"/>
      <c r="L346" s="51"/>
      <c r="M346" s="51"/>
      <c r="N346" s="53"/>
      <c r="P346" s="53"/>
    </row>
    <row r="347" spans="1:16" s="54" customFormat="1" x14ac:dyDescent="0.25">
      <c r="A347" s="51"/>
      <c r="B347" s="51"/>
      <c r="C347" s="51"/>
      <c r="D347" s="51"/>
      <c r="E347" s="51"/>
      <c r="F347" s="51"/>
      <c r="G347" s="51"/>
      <c r="H347" s="51"/>
      <c r="I347" s="52"/>
      <c r="J347" s="52"/>
      <c r="K347" s="51"/>
      <c r="L347" s="51"/>
      <c r="M347" s="51"/>
      <c r="N347" s="53"/>
      <c r="P347" s="53"/>
    </row>
    <row r="348" spans="1:16" s="54" customFormat="1" x14ac:dyDescent="0.25">
      <c r="A348" s="51"/>
      <c r="B348" s="51"/>
      <c r="C348" s="51"/>
      <c r="D348" s="51"/>
      <c r="E348" s="51"/>
      <c r="F348" s="51"/>
      <c r="G348" s="51"/>
      <c r="H348" s="51"/>
      <c r="I348" s="52"/>
      <c r="J348" s="52"/>
      <c r="K348" s="51"/>
      <c r="L348" s="51"/>
      <c r="M348" s="51"/>
      <c r="N348" s="53"/>
      <c r="P348" s="53"/>
    </row>
    <row r="349" spans="1:16" s="54" customFormat="1" x14ac:dyDescent="0.25">
      <c r="A349" s="51"/>
      <c r="B349" s="51"/>
      <c r="C349" s="51"/>
      <c r="D349" s="51"/>
      <c r="E349" s="51"/>
      <c r="F349" s="51"/>
      <c r="G349" s="51"/>
      <c r="H349" s="51"/>
      <c r="I349" s="52"/>
      <c r="J349" s="52"/>
      <c r="K349" s="51"/>
      <c r="L349" s="51"/>
      <c r="M349" s="51"/>
      <c r="N349" s="53"/>
      <c r="P349" s="53"/>
    </row>
    <row r="350" spans="1:16" s="54" customFormat="1" x14ac:dyDescent="0.25">
      <c r="A350" s="51"/>
      <c r="B350" s="51"/>
      <c r="C350" s="51"/>
      <c r="D350" s="51"/>
      <c r="E350" s="51"/>
      <c r="F350" s="51"/>
      <c r="G350" s="51"/>
      <c r="H350" s="51"/>
      <c r="I350" s="52"/>
      <c r="J350" s="52"/>
      <c r="K350" s="51"/>
      <c r="L350" s="51"/>
      <c r="M350" s="51"/>
      <c r="N350" s="53"/>
      <c r="P350" s="53"/>
    </row>
    <row r="351" spans="1:16" s="54" customFormat="1" x14ac:dyDescent="0.25">
      <c r="A351" s="51"/>
      <c r="B351" s="51"/>
      <c r="C351" s="51"/>
      <c r="D351" s="51"/>
      <c r="E351" s="51"/>
      <c r="F351" s="51"/>
      <c r="G351" s="51"/>
      <c r="H351" s="51"/>
      <c r="I351" s="52"/>
      <c r="J351" s="52"/>
      <c r="K351" s="51"/>
      <c r="L351" s="51"/>
      <c r="M351" s="51"/>
      <c r="N351" s="53"/>
      <c r="P351" s="53"/>
    </row>
    <row r="352" spans="1:16" s="54" customFormat="1" x14ac:dyDescent="0.25">
      <c r="A352" s="51"/>
      <c r="B352" s="51"/>
      <c r="C352" s="51"/>
      <c r="D352" s="51"/>
      <c r="E352" s="51"/>
      <c r="F352" s="51"/>
      <c r="G352" s="51"/>
      <c r="H352" s="51"/>
      <c r="I352" s="52"/>
      <c r="J352" s="52"/>
      <c r="K352" s="51"/>
      <c r="L352" s="51"/>
      <c r="M352" s="51"/>
      <c r="N352" s="53"/>
      <c r="P352" s="53"/>
    </row>
    <row r="353" spans="1:16" s="54" customFormat="1" x14ac:dyDescent="0.25">
      <c r="A353" s="51"/>
      <c r="B353" s="51"/>
      <c r="C353" s="51"/>
      <c r="D353" s="51"/>
      <c r="E353" s="51"/>
      <c r="F353" s="51"/>
      <c r="G353" s="51"/>
      <c r="H353" s="51"/>
      <c r="I353" s="52"/>
      <c r="J353" s="52"/>
      <c r="K353" s="51"/>
      <c r="L353" s="51"/>
      <c r="M353" s="51"/>
      <c r="N353" s="53"/>
      <c r="P353" s="53"/>
    </row>
    <row r="354" spans="1:16" s="54" customFormat="1" x14ac:dyDescent="0.25">
      <c r="A354" s="51"/>
      <c r="B354" s="51"/>
      <c r="C354" s="51"/>
      <c r="D354" s="51"/>
      <c r="E354" s="51"/>
      <c r="F354" s="51"/>
      <c r="G354" s="51"/>
      <c r="H354" s="51"/>
      <c r="I354" s="52"/>
      <c r="J354" s="52"/>
      <c r="K354" s="51"/>
      <c r="L354" s="51"/>
      <c r="M354" s="51"/>
      <c r="N354" s="53"/>
      <c r="P354" s="53"/>
    </row>
    <row r="355" spans="1:16" s="54" customFormat="1" x14ac:dyDescent="0.25">
      <c r="A355" s="51"/>
      <c r="B355" s="51"/>
      <c r="C355" s="51"/>
      <c r="D355" s="51"/>
      <c r="E355" s="51"/>
      <c r="F355" s="51"/>
      <c r="G355" s="51"/>
      <c r="H355" s="51"/>
      <c r="I355" s="52"/>
      <c r="J355" s="52"/>
      <c r="K355" s="51"/>
      <c r="L355" s="51"/>
      <c r="M355" s="51"/>
      <c r="N355" s="53"/>
      <c r="P355" s="53"/>
    </row>
    <row r="356" spans="1:16" s="54" customFormat="1" x14ac:dyDescent="0.25">
      <c r="A356" s="51"/>
      <c r="B356" s="51"/>
      <c r="C356" s="51"/>
      <c r="D356" s="51"/>
      <c r="E356" s="51"/>
      <c r="F356" s="51"/>
      <c r="G356" s="51"/>
      <c r="H356" s="51"/>
      <c r="I356" s="52"/>
      <c r="J356" s="52"/>
      <c r="K356" s="51"/>
      <c r="L356" s="51"/>
      <c r="M356" s="51"/>
      <c r="N356" s="53"/>
      <c r="P356" s="53"/>
    </row>
    <row r="357" spans="1:16" s="54" customFormat="1" x14ac:dyDescent="0.25">
      <c r="A357" s="51"/>
      <c r="B357" s="51"/>
      <c r="C357" s="51"/>
      <c r="D357" s="51"/>
      <c r="E357" s="51"/>
      <c r="F357" s="51"/>
      <c r="G357" s="51"/>
      <c r="H357" s="51"/>
      <c r="I357" s="52"/>
      <c r="J357" s="52"/>
      <c r="K357" s="51"/>
      <c r="L357" s="51"/>
      <c r="M357" s="51"/>
      <c r="N357" s="53"/>
      <c r="P357" s="53"/>
    </row>
    <row r="358" spans="1:16" s="54" customFormat="1" x14ac:dyDescent="0.25">
      <c r="A358" s="51"/>
      <c r="B358" s="51"/>
      <c r="C358" s="51"/>
      <c r="D358" s="51"/>
      <c r="E358" s="51"/>
      <c r="F358" s="51"/>
      <c r="G358" s="51"/>
      <c r="H358" s="51"/>
      <c r="I358" s="52"/>
      <c r="J358" s="52"/>
      <c r="K358" s="51"/>
      <c r="L358" s="51"/>
      <c r="M358" s="51"/>
      <c r="N358" s="53"/>
      <c r="P358" s="53"/>
    </row>
    <row r="359" spans="1:16" s="54" customFormat="1" x14ac:dyDescent="0.25">
      <c r="A359" s="51"/>
      <c r="B359" s="51"/>
      <c r="C359" s="51"/>
      <c r="D359" s="51"/>
      <c r="E359" s="51"/>
      <c r="F359" s="51"/>
      <c r="G359" s="51"/>
      <c r="H359" s="51"/>
      <c r="I359" s="52"/>
      <c r="J359" s="52"/>
      <c r="K359" s="51"/>
      <c r="L359" s="51"/>
      <c r="M359" s="51"/>
      <c r="N359" s="53"/>
      <c r="P359" s="53"/>
    </row>
    <row r="360" spans="1:16" s="54" customFormat="1" x14ac:dyDescent="0.25">
      <c r="A360" s="51"/>
      <c r="B360" s="51"/>
      <c r="C360" s="51"/>
      <c r="D360" s="51"/>
      <c r="E360" s="51"/>
      <c r="F360" s="51"/>
      <c r="G360" s="51"/>
      <c r="H360" s="51"/>
      <c r="I360" s="52"/>
      <c r="J360" s="52"/>
      <c r="K360" s="51"/>
      <c r="L360" s="51"/>
      <c r="M360" s="51"/>
      <c r="N360" s="53"/>
      <c r="P360" s="53"/>
    </row>
    <row r="361" spans="1:16" s="54" customFormat="1" x14ac:dyDescent="0.25">
      <c r="A361" s="51"/>
      <c r="B361" s="51"/>
      <c r="C361" s="51"/>
      <c r="D361" s="51"/>
      <c r="E361" s="51"/>
      <c r="F361" s="51"/>
      <c r="G361" s="51"/>
      <c r="H361" s="51"/>
      <c r="I361" s="52"/>
      <c r="J361" s="52"/>
      <c r="K361" s="51"/>
      <c r="L361" s="51"/>
      <c r="M361" s="51"/>
      <c r="N361" s="53"/>
      <c r="P361" s="53"/>
    </row>
    <row r="362" spans="1:16" s="54" customFormat="1" x14ac:dyDescent="0.25">
      <c r="A362" s="51"/>
      <c r="B362" s="51"/>
      <c r="C362" s="51"/>
      <c r="D362" s="51"/>
      <c r="E362" s="51"/>
      <c r="F362" s="51"/>
      <c r="G362" s="51"/>
      <c r="H362" s="51"/>
      <c r="I362" s="52"/>
      <c r="J362" s="52"/>
      <c r="K362" s="51"/>
      <c r="L362" s="51"/>
      <c r="M362" s="51"/>
      <c r="N362" s="53"/>
      <c r="P362" s="53"/>
    </row>
    <row r="363" spans="1:16" s="54" customFormat="1" x14ac:dyDescent="0.25">
      <c r="A363" s="51"/>
      <c r="B363" s="51"/>
      <c r="C363" s="51"/>
      <c r="D363" s="51"/>
      <c r="E363" s="51"/>
      <c r="F363" s="51"/>
      <c r="G363" s="51"/>
      <c r="H363" s="51"/>
      <c r="I363" s="52"/>
      <c r="J363" s="52"/>
      <c r="K363" s="51"/>
      <c r="L363" s="51"/>
      <c r="M363" s="51"/>
      <c r="N363" s="53"/>
      <c r="P363" s="53"/>
    </row>
    <row r="364" spans="1:16" s="54" customFormat="1" x14ac:dyDescent="0.25">
      <c r="A364" s="51"/>
      <c r="B364" s="51"/>
      <c r="C364" s="51"/>
      <c r="D364" s="51"/>
      <c r="E364" s="51"/>
      <c r="F364" s="51"/>
      <c r="G364" s="51"/>
      <c r="H364" s="51"/>
      <c r="I364" s="52"/>
      <c r="J364" s="52"/>
      <c r="K364" s="51"/>
      <c r="L364" s="51"/>
      <c r="M364" s="51"/>
      <c r="N364" s="53"/>
      <c r="P364" s="53"/>
    </row>
    <row r="365" spans="1:16" s="54" customFormat="1" x14ac:dyDescent="0.25">
      <c r="A365" s="51"/>
      <c r="B365" s="51"/>
      <c r="C365" s="51"/>
      <c r="D365" s="51"/>
      <c r="E365" s="51"/>
      <c r="F365" s="51"/>
      <c r="G365" s="51"/>
      <c r="H365" s="51"/>
      <c r="I365" s="52"/>
      <c r="J365" s="52"/>
      <c r="K365" s="51"/>
      <c r="L365" s="51"/>
      <c r="M365" s="51"/>
      <c r="N365" s="53"/>
      <c r="P365" s="53"/>
    </row>
    <row r="366" spans="1:16" s="54" customFormat="1" x14ac:dyDescent="0.25">
      <c r="A366" s="51"/>
      <c r="B366" s="51"/>
      <c r="C366" s="51"/>
      <c r="D366" s="51"/>
      <c r="E366" s="51"/>
      <c r="F366" s="51"/>
      <c r="G366" s="51"/>
      <c r="H366" s="51"/>
      <c r="I366" s="52"/>
      <c r="J366" s="52"/>
      <c r="K366" s="51"/>
      <c r="L366" s="51"/>
      <c r="M366" s="51"/>
      <c r="N366" s="53"/>
      <c r="P366" s="53"/>
    </row>
    <row r="367" spans="1:16" s="54" customFormat="1" x14ac:dyDescent="0.25">
      <c r="A367" s="51"/>
      <c r="B367" s="51"/>
      <c r="C367" s="51"/>
      <c r="D367" s="51"/>
      <c r="E367" s="51"/>
      <c r="F367" s="51"/>
      <c r="G367" s="51"/>
      <c r="H367" s="51"/>
      <c r="I367" s="52"/>
      <c r="J367" s="52"/>
      <c r="K367" s="51"/>
      <c r="L367" s="51"/>
      <c r="M367" s="51"/>
      <c r="N367" s="53"/>
      <c r="P367" s="53"/>
    </row>
    <row r="368" spans="1:16" s="54" customFormat="1" x14ac:dyDescent="0.25">
      <c r="A368" s="51"/>
      <c r="B368" s="51"/>
      <c r="C368" s="51"/>
      <c r="D368" s="51"/>
      <c r="E368" s="51"/>
      <c r="F368" s="51"/>
      <c r="G368" s="51"/>
      <c r="H368" s="51"/>
      <c r="I368" s="52"/>
      <c r="J368" s="52"/>
      <c r="K368" s="51"/>
      <c r="L368" s="51"/>
      <c r="M368" s="51"/>
      <c r="N368" s="53"/>
      <c r="P368" s="53"/>
    </row>
    <row r="369" spans="1:16" s="54" customFormat="1" x14ac:dyDescent="0.25">
      <c r="A369" s="51"/>
      <c r="B369" s="51"/>
      <c r="C369" s="51"/>
      <c r="D369" s="51"/>
      <c r="E369" s="51"/>
      <c r="F369" s="51"/>
      <c r="G369" s="51"/>
      <c r="H369" s="51"/>
      <c r="I369" s="52"/>
      <c r="J369" s="52"/>
      <c r="K369" s="51"/>
      <c r="L369" s="51"/>
      <c r="M369" s="51"/>
      <c r="N369" s="53"/>
      <c r="P369" s="53"/>
    </row>
    <row r="370" spans="1:16" s="54" customFormat="1" x14ac:dyDescent="0.25">
      <c r="A370" s="51"/>
      <c r="B370" s="51"/>
      <c r="C370" s="51"/>
      <c r="D370" s="51"/>
      <c r="E370" s="51"/>
      <c r="F370" s="51"/>
      <c r="G370" s="51"/>
      <c r="H370" s="51"/>
      <c r="I370" s="52"/>
      <c r="J370" s="52"/>
      <c r="K370" s="51"/>
      <c r="L370" s="51"/>
      <c r="M370" s="51"/>
      <c r="N370" s="53"/>
      <c r="P370" s="53"/>
    </row>
    <row r="371" spans="1:16" s="54" customFormat="1" x14ac:dyDescent="0.25">
      <c r="A371" s="51"/>
      <c r="B371" s="51"/>
      <c r="C371" s="51"/>
      <c r="D371" s="51"/>
      <c r="E371" s="51"/>
      <c r="F371" s="51"/>
      <c r="G371" s="51"/>
      <c r="H371" s="51"/>
      <c r="I371" s="52"/>
      <c r="J371" s="52"/>
      <c r="K371" s="51"/>
      <c r="L371" s="51"/>
      <c r="M371" s="51"/>
      <c r="N371" s="53"/>
      <c r="P371" s="53"/>
    </row>
    <row r="372" spans="1:16" s="54" customFormat="1" x14ac:dyDescent="0.25">
      <c r="A372" s="51"/>
      <c r="B372" s="51"/>
      <c r="C372" s="51"/>
      <c r="D372" s="51"/>
      <c r="E372" s="51"/>
      <c r="F372" s="51"/>
      <c r="G372" s="51"/>
      <c r="H372" s="51"/>
      <c r="I372" s="52"/>
      <c r="J372" s="52"/>
      <c r="K372" s="51"/>
      <c r="L372" s="51"/>
      <c r="M372" s="51"/>
      <c r="N372" s="53"/>
      <c r="P372" s="53"/>
    </row>
    <row r="373" spans="1:16" s="54" customFormat="1" x14ac:dyDescent="0.25">
      <c r="A373" s="51"/>
      <c r="B373" s="51"/>
      <c r="C373" s="51"/>
      <c r="D373" s="51"/>
      <c r="E373" s="51"/>
      <c r="F373" s="51"/>
      <c r="G373" s="51"/>
      <c r="H373" s="51"/>
      <c r="I373" s="52"/>
      <c r="J373" s="52"/>
      <c r="K373" s="51"/>
      <c r="L373" s="51"/>
      <c r="M373" s="51"/>
      <c r="N373" s="53"/>
      <c r="P373" s="53"/>
    </row>
    <row r="374" spans="1:16" s="54" customFormat="1" x14ac:dyDescent="0.25">
      <c r="A374" s="51"/>
      <c r="B374" s="51"/>
      <c r="C374" s="51"/>
      <c r="D374" s="51"/>
      <c r="E374" s="51"/>
      <c r="F374" s="51"/>
      <c r="G374" s="51"/>
      <c r="H374" s="51"/>
      <c r="I374" s="52"/>
      <c r="J374" s="52"/>
      <c r="K374" s="51"/>
      <c r="L374" s="51"/>
      <c r="M374" s="51"/>
      <c r="N374" s="53"/>
      <c r="P374" s="53"/>
    </row>
    <row r="375" spans="1:16" s="54" customFormat="1" x14ac:dyDescent="0.25">
      <c r="A375" s="51"/>
      <c r="B375" s="51"/>
      <c r="C375" s="51"/>
      <c r="D375" s="51"/>
      <c r="E375" s="51"/>
      <c r="F375" s="51"/>
      <c r="G375" s="51"/>
      <c r="H375" s="51"/>
      <c r="I375" s="52"/>
      <c r="J375" s="52"/>
      <c r="K375" s="51"/>
      <c r="L375" s="51"/>
      <c r="M375" s="51"/>
      <c r="N375" s="53"/>
      <c r="P375" s="53"/>
    </row>
    <row r="376" spans="1:16" s="54" customFormat="1" x14ac:dyDescent="0.25">
      <c r="A376" s="51"/>
      <c r="B376" s="51"/>
      <c r="C376" s="51"/>
      <c r="D376" s="51"/>
      <c r="E376" s="51"/>
      <c r="F376" s="51"/>
      <c r="G376" s="51"/>
      <c r="H376" s="51"/>
      <c r="I376" s="52"/>
      <c r="J376" s="52"/>
      <c r="K376" s="51"/>
      <c r="L376" s="51"/>
      <c r="M376" s="51"/>
      <c r="N376" s="53"/>
      <c r="P376" s="53"/>
    </row>
    <row r="377" spans="1:16" s="54" customFormat="1" x14ac:dyDescent="0.25">
      <c r="A377" s="51"/>
      <c r="B377" s="51"/>
      <c r="C377" s="51"/>
      <c r="D377" s="51"/>
      <c r="E377" s="51"/>
      <c r="F377" s="51"/>
      <c r="G377" s="51"/>
      <c r="H377" s="51"/>
      <c r="I377" s="52"/>
      <c r="J377" s="52"/>
      <c r="K377" s="51"/>
      <c r="L377" s="51"/>
      <c r="M377" s="51"/>
      <c r="N377" s="53"/>
      <c r="P377" s="53"/>
    </row>
    <row r="378" spans="1:16" s="54" customFormat="1" x14ac:dyDescent="0.25">
      <c r="A378" s="51"/>
      <c r="B378" s="51"/>
      <c r="C378" s="51"/>
      <c r="D378" s="51"/>
      <c r="E378" s="51"/>
      <c r="F378" s="51"/>
      <c r="G378" s="51"/>
      <c r="H378" s="51"/>
      <c r="I378" s="52"/>
      <c r="J378" s="52"/>
      <c r="K378" s="51"/>
      <c r="L378" s="51"/>
      <c r="M378" s="51"/>
      <c r="N378" s="53"/>
      <c r="P378" s="53"/>
    </row>
    <row r="379" spans="1:16" s="54" customFormat="1" x14ac:dyDescent="0.25">
      <c r="A379" s="51"/>
      <c r="B379" s="51"/>
      <c r="C379" s="51"/>
      <c r="D379" s="51"/>
      <c r="E379" s="51"/>
      <c r="F379" s="51"/>
      <c r="G379" s="51"/>
      <c r="H379" s="51"/>
      <c r="I379" s="52"/>
      <c r="J379" s="52"/>
      <c r="K379" s="51"/>
      <c r="L379" s="51"/>
      <c r="M379" s="51"/>
      <c r="N379" s="53"/>
      <c r="P379" s="53"/>
    </row>
    <row r="380" spans="1:16" s="54" customFormat="1" x14ac:dyDescent="0.25">
      <c r="A380" s="51"/>
      <c r="B380" s="51"/>
      <c r="C380" s="51"/>
      <c r="D380" s="51"/>
      <c r="E380" s="51"/>
      <c r="F380" s="51"/>
      <c r="G380" s="51"/>
      <c r="H380" s="51"/>
      <c r="I380" s="52"/>
      <c r="J380" s="52"/>
      <c r="K380" s="51"/>
      <c r="L380" s="51"/>
      <c r="M380" s="51"/>
      <c r="N380" s="53"/>
      <c r="P380" s="53"/>
    </row>
    <row r="381" spans="1:16" s="54" customFormat="1" x14ac:dyDescent="0.25">
      <c r="A381" s="51"/>
      <c r="B381" s="51"/>
      <c r="C381" s="51"/>
      <c r="D381" s="51"/>
      <c r="E381" s="51"/>
      <c r="F381" s="51"/>
      <c r="G381" s="51"/>
      <c r="H381" s="51"/>
      <c r="I381" s="52"/>
      <c r="J381" s="52"/>
      <c r="K381" s="51"/>
      <c r="L381" s="51"/>
      <c r="M381" s="51"/>
      <c r="N381" s="53"/>
      <c r="P381" s="53"/>
    </row>
    <row r="382" spans="1:16" s="54" customFormat="1" x14ac:dyDescent="0.25">
      <c r="A382" s="51"/>
      <c r="B382" s="51"/>
      <c r="C382" s="51"/>
      <c r="D382" s="51"/>
      <c r="E382" s="51"/>
      <c r="F382" s="51"/>
      <c r="G382" s="51"/>
      <c r="H382" s="51"/>
      <c r="I382" s="52"/>
      <c r="J382" s="52"/>
      <c r="K382" s="51"/>
      <c r="L382" s="51"/>
      <c r="M382" s="51"/>
      <c r="N382" s="53"/>
      <c r="P382" s="53"/>
    </row>
    <row r="383" spans="1:16" s="54" customFormat="1" x14ac:dyDescent="0.25">
      <c r="A383" s="51"/>
      <c r="B383" s="51"/>
      <c r="C383" s="51"/>
      <c r="D383" s="51"/>
      <c r="E383" s="51"/>
      <c r="F383" s="51"/>
      <c r="G383" s="51"/>
      <c r="H383" s="51"/>
      <c r="I383" s="52"/>
      <c r="J383" s="52"/>
      <c r="K383" s="51"/>
      <c r="L383" s="51"/>
      <c r="M383" s="51"/>
      <c r="N383" s="53"/>
      <c r="P383" s="53"/>
    </row>
    <row r="384" spans="1:16" s="54" customFormat="1" x14ac:dyDescent="0.25">
      <c r="A384" s="51"/>
      <c r="B384" s="51"/>
      <c r="C384" s="51"/>
      <c r="D384" s="51"/>
      <c r="E384" s="51"/>
      <c r="F384" s="51"/>
      <c r="G384" s="51"/>
      <c r="H384" s="51"/>
      <c r="I384" s="52"/>
      <c r="J384" s="52"/>
      <c r="K384" s="51"/>
      <c r="L384" s="51"/>
      <c r="M384" s="51"/>
      <c r="N384" s="53"/>
      <c r="P384" s="53"/>
    </row>
    <row r="385" spans="1:16" s="54" customFormat="1" x14ac:dyDescent="0.25">
      <c r="A385" s="51"/>
      <c r="B385" s="51"/>
      <c r="C385" s="51"/>
      <c r="D385" s="51"/>
      <c r="E385" s="51"/>
      <c r="F385" s="51"/>
      <c r="G385" s="51"/>
      <c r="H385" s="51"/>
      <c r="I385" s="52"/>
      <c r="J385" s="52"/>
      <c r="K385" s="51"/>
      <c r="L385" s="51"/>
      <c r="M385" s="51"/>
      <c r="N385" s="53"/>
      <c r="P385" s="53"/>
    </row>
    <row r="386" spans="1:16" s="54" customFormat="1" x14ac:dyDescent="0.25">
      <c r="A386" s="51"/>
      <c r="B386" s="51"/>
      <c r="C386" s="51"/>
      <c r="D386" s="51"/>
      <c r="E386" s="51"/>
      <c r="F386" s="51"/>
      <c r="G386" s="51"/>
      <c r="H386" s="51"/>
      <c r="I386" s="52"/>
      <c r="J386" s="52"/>
      <c r="K386" s="51"/>
      <c r="L386" s="51"/>
      <c r="M386" s="51"/>
      <c r="N386" s="53"/>
      <c r="P386" s="53"/>
    </row>
    <row r="387" spans="1:16" s="54" customFormat="1" x14ac:dyDescent="0.25">
      <c r="A387" s="51"/>
      <c r="B387" s="51"/>
      <c r="C387" s="51"/>
      <c r="D387" s="51"/>
      <c r="E387" s="51"/>
      <c r="F387" s="51"/>
      <c r="G387" s="51"/>
      <c r="H387" s="51"/>
      <c r="I387" s="52"/>
      <c r="J387" s="52"/>
      <c r="K387" s="51"/>
      <c r="L387" s="51"/>
      <c r="M387" s="51"/>
      <c r="N387" s="53"/>
      <c r="P387" s="53"/>
    </row>
    <row r="388" spans="1:16" s="54" customFormat="1" x14ac:dyDescent="0.25">
      <c r="A388" s="51"/>
      <c r="B388" s="51"/>
      <c r="C388" s="51"/>
      <c r="D388" s="51"/>
      <c r="E388" s="51"/>
      <c r="F388" s="51"/>
      <c r="G388" s="51"/>
      <c r="H388" s="51"/>
      <c r="I388" s="52"/>
      <c r="J388" s="52"/>
      <c r="K388" s="51"/>
      <c r="L388" s="51"/>
      <c r="M388" s="51"/>
      <c r="N388" s="53"/>
      <c r="P388" s="53"/>
    </row>
    <row r="389" spans="1:16" s="54" customFormat="1" x14ac:dyDescent="0.25">
      <c r="A389" s="51"/>
      <c r="B389" s="51"/>
      <c r="C389" s="51"/>
      <c r="D389" s="51"/>
      <c r="E389" s="51"/>
      <c r="F389" s="51"/>
      <c r="G389" s="51"/>
      <c r="H389" s="51"/>
      <c r="I389" s="52"/>
      <c r="J389" s="52"/>
      <c r="K389" s="51"/>
      <c r="L389" s="51"/>
      <c r="M389" s="51"/>
      <c r="N389" s="53"/>
      <c r="P389" s="53"/>
    </row>
    <row r="390" spans="1:16" s="54" customFormat="1" x14ac:dyDescent="0.25">
      <c r="A390" s="51"/>
      <c r="B390" s="51"/>
      <c r="C390" s="51"/>
      <c r="D390" s="51"/>
      <c r="E390" s="51"/>
      <c r="F390" s="51"/>
      <c r="G390" s="51"/>
      <c r="H390" s="51"/>
      <c r="I390" s="52"/>
      <c r="J390" s="52"/>
      <c r="K390" s="51"/>
      <c r="L390" s="51"/>
      <c r="M390" s="51"/>
      <c r="N390" s="53"/>
      <c r="P390" s="53"/>
    </row>
    <row r="391" spans="1:16" s="54" customFormat="1" x14ac:dyDescent="0.25">
      <c r="A391" s="51"/>
      <c r="B391" s="51"/>
      <c r="C391" s="51"/>
      <c r="D391" s="51"/>
      <c r="E391" s="51"/>
      <c r="F391" s="51"/>
      <c r="G391" s="51"/>
      <c r="H391" s="51"/>
      <c r="I391" s="52"/>
      <c r="J391" s="52"/>
      <c r="K391" s="51"/>
      <c r="L391" s="51"/>
      <c r="M391" s="51"/>
      <c r="N391" s="53"/>
      <c r="P391" s="53"/>
    </row>
    <row r="392" spans="1:16" s="54" customFormat="1" x14ac:dyDescent="0.25">
      <c r="A392" s="51"/>
      <c r="B392" s="51"/>
      <c r="C392" s="51"/>
      <c r="D392" s="51"/>
      <c r="E392" s="51"/>
      <c r="F392" s="51"/>
      <c r="G392" s="51"/>
      <c r="H392" s="51"/>
      <c r="I392" s="52"/>
      <c r="J392" s="52"/>
      <c r="K392" s="51"/>
      <c r="L392" s="51"/>
      <c r="M392" s="51"/>
      <c r="N392" s="53"/>
      <c r="P392" s="53"/>
    </row>
    <row r="393" spans="1:16" s="54" customFormat="1" x14ac:dyDescent="0.25">
      <c r="A393" s="51"/>
      <c r="B393" s="51"/>
      <c r="C393" s="51"/>
      <c r="D393" s="51"/>
      <c r="E393" s="51"/>
      <c r="F393" s="51"/>
      <c r="G393" s="51"/>
      <c r="H393" s="51"/>
      <c r="I393" s="52"/>
      <c r="J393" s="52"/>
      <c r="K393" s="51"/>
      <c r="L393" s="51"/>
      <c r="M393" s="51"/>
      <c r="N393" s="53"/>
      <c r="P393" s="53"/>
    </row>
    <row r="394" spans="1:16" s="54" customFormat="1" x14ac:dyDescent="0.25">
      <c r="A394" s="51"/>
      <c r="B394" s="51"/>
      <c r="C394" s="51"/>
      <c r="D394" s="51"/>
      <c r="E394" s="51"/>
      <c r="F394" s="51"/>
      <c r="G394" s="51"/>
      <c r="H394" s="51"/>
      <c r="I394" s="52"/>
      <c r="J394" s="52"/>
      <c r="K394" s="51"/>
      <c r="L394" s="51"/>
      <c r="M394" s="51"/>
      <c r="N394" s="53"/>
      <c r="P394" s="53"/>
    </row>
    <row r="395" spans="1:16" s="54" customFormat="1" x14ac:dyDescent="0.25">
      <c r="A395" s="51"/>
      <c r="B395" s="51"/>
      <c r="C395" s="51"/>
      <c r="D395" s="51"/>
      <c r="E395" s="51"/>
      <c r="F395" s="51"/>
      <c r="G395" s="51"/>
      <c r="H395" s="51"/>
      <c r="I395" s="52"/>
      <c r="J395" s="52"/>
      <c r="K395" s="51"/>
      <c r="L395" s="51"/>
      <c r="M395" s="51"/>
      <c r="N395" s="53"/>
      <c r="P395" s="53"/>
    </row>
    <row r="396" spans="1:16" s="54" customFormat="1" x14ac:dyDescent="0.25">
      <c r="A396" s="51"/>
      <c r="B396" s="51"/>
      <c r="C396" s="51"/>
      <c r="D396" s="51"/>
      <c r="E396" s="51"/>
      <c r="F396" s="51"/>
      <c r="G396" s="51"/>
      <c r="H396" s="51"/>
      <c r="I396" s="52"/>
      <c r="J396" s="52"/>
      <c r="K396" s="51"/>
      <c r="L396" s="51"/>
      <c r="M396" s="51"/>
      <c r="N396" s="53"/>
      <c r="P396" s="53"/>
    </row>
    <row r="397" spans="1:16" s="54" customFormat="1" x14ac:dyDescent="0.25">
      <c r="A397" s="51"/>
      <c r="B397" s="51"/>
      <c r="C397" s="51"/>
      <c r="D397" s="51"/>
      <c r="E397" s="51"/>
      <c r="F397" s="51"/>
      <c r="G397" s="51"/>
      <c r="H397" s="51"/>
      <c r="I397" s="52"/>
      <c r="J397" s="52"/>
      <c r="K397" s="51"/>
      <c r="L397" s="51"/>
      <c r="M397" s="51"/>
      <c r="N397" s="53"/>
      <c r="P397" s="53"/>
    </row>
    <row r="398" spans="1:16" s="54" customFormat="1" x14ac:dyDescent="0.25">
      <c r="A398" s="51"/>
      <c r="B398" s="51"/>
      <c r="C398" s="51"/>
      <c r="D398" s="51"/>
      <c r="E398" s="51"/>
      <c r="F398" s="51"/>
      <c r="G398" s="51"/>
      <c r="H398" s="51"/>
      <c r="I398" s="52"/>
      <c r="J398" s="52"/>
      <c r="K398" s="51"/>
      <c r="L398" s="51"/>
      <c r="M398" s="51"/>
      <c r="N398" s="53"/>
      <c r="P398" s="53"/>
    </row>
    <row r="399" spans="1:16" s="54" customFormat="1" x14ac:dyDescent="0.25">
      <c r="A399" s="51"/>
      <c r="B399" s="51"/>
      <c r="C399" s="51"/>
      <c r="D399" s="51"/>
      <c r="E399" s="51"/>
      <c r="F399" s="51"/>
      <c r="G399" s="51"/>
      <c r="H399" s="51"/>
      <c r="I399" s="52"/>
      <c r="J399" s="52"/>
      <c r="K399" s="51"/>
      <c r="L399" s="51"/>
      <c r="M399" s="51"/>
      <c r="N399" s="53"/>
      <c r="P399" s="53"/>
    </row>
    <row r="400" spans="1:16" s="54" customFormat="1" x14ac:dyDescent="0.25">
      <c r="A400" s="51"/>
      <c r="B400" s="51"/>
      <c r="C400" s="51"/>
      <c r="D400" s="51"/>
      <c r="E400" s="51"/>
      <c r="F400" s="51"/>
      <c r="G400" s="51"/>
      <c r="H400" s="51"/>
      <c r="I400" s="52"/>
      <c r="J400" s="52"/>
      <c r="K400" s="51"/>
      <c r="L400" s="51"/>
      <c r="M400" s="51"/>
      <c r="N400" s="53"/>
      <c r="P400" s="53"/>
    </row>
    <row r="401" spans="1:16" s="54" customFormat="1" x14ac:dyDescent="0.25">
      <c r="A401" s="51"/>
      <c r="B401" s="51"/>
      <c r="C401" s="51"/>
      <c r="D401" s="51"/>
      <c r="E401" s="51"/>
      <c r="F401" s="51"/>
      <c r="G401" s="51"/>
      <c r="H401" s="51"/>
      <c r="I401" s="52"/>
      <c r="J401" s="52"/>
      <c r="K401" s="51"/>
      <c r="L401" s="51"/>
      <c r="M401" s="51"/>
      <c r="N401" s="53"/>
      <c r="P401" s="53"/>
    </row>
    <row r="402" spans="1:16" s="54" customFormat="1" x14ac:dyDescent="0.25">
      <c r="A402" s="51"/>
      <c r="B402" s="51"/>
      <c r="C402" s="51"/>
      <c r="D402" s="51"/>
      <c r="E402" s="51"/>
      <c r="F402" s="51"/>
      <c r="G402" s="51"/>
      <c r="H402" s="51"/>
      <c r="I402" s="52"/>
      <c r="J402" s="52"/>
      <c r="K402" s="51"/>
      <c r="L402" s="51"/>
      <c r="M402" s="51"/>
      <c r="N402" s="53"/>
      <c r="P402" s="53"/>
    </row>
    <row r="403" spans="1:16" s="54" customFormat="1" x14ac:dyDescent="0.25">
      <c r="A403" s="51"/>
      <c r="B403" s="51"/>
      <c r="C403" s="51"/>
      <c r="D403" s="51"/>
      <c r="E403" s="51"/>
      <c r="F403" s="51"/>
      <c r="G403" s="51"/>
      <c r="H403" s="51"/>
      <c r="I403" s="52"/>
      <c r="J403" s="52"/>
      <c r="K403" s="51"/>
      <c r="L403" s="51"/>
      <c r="M403" s="51"/>
      <c r="N403" s="53"/>
      <c r="P403" s="53"/>
    </row>
    <row r="404" spans="1:16" s="54" customFormat="1" x14ac:dyDescent="0.25">
      <c r="A404" s="51"/>
      <c r="B404" s="51"/>
      <c r="C404" s="51"/>
      <c r="D404" s="51"/>
      <c r="E404" s="51"/>
      <c r="F404" s="51"/>
      <c r="G404" s="51"/>
      <c r="H404" s="51"/>
      <c r="I404" s="52"/>
      <c r="J404" s="52"/>
      <c r="K404" s="51"/>
      <c r="L404" s="51"/>
      <c r="M404" s="51"/>
      <c r="N404" s="53"/>
      <c r="P404" s="53"/>
    </row>
    <row r="405" spans="1:16" s="54" customFormat="1" x14ac:dyDescent="0.25">
      <c r="A405" s="51"/>
      <c r="B405" s="51"/>
      <c r="C405" s="51"/>
      <c r="D405" s="51"/>
      <c r="E405" s="51"/>
      <c r="F405" s="51"/>
      <c r="G405" s="51"/>
      <c r="H405" s="51"/>
      <c r="I405" s="52"/>
      <c r="J405" s="52"/>
      <c r="K405" s="51"/>
      <c r="L405" s="51"/>
      <c r="M405" s="51"/>
      <c r="N405" s="53"/>
      <c r="P405" s="53"/>
    </row>
    <row r="406" spans="1:16" s="54" customFormat="1" x14ac:dyDescent="0.25">
      <c r="A406" s="51"/>
      <c r="B406" s="51"/>
      <c r="C406" s="51"/>
      <c r="D406" s="51"/>
      <c r="E406" s="51"/>
      <c r="F406" s="51"/>
      <c r="G406" s="51"/>
      <c r="H406" s="51"/>
      <c r="I406" s="52"/>
      <c r="J406" s="52"/>
      <c r="K406" s="51"/>
      <c r="L406" s="51"/>
      <c r="M406" s="51"/>
      <c r="N406" s="53"/>
      <c r="P406" s="53"/>
    </row>
    <row r="407" spans="1:16" s="54" customFormat="1" x14ac:dyDescent="0.25">
      <c r="A407" s="51"/>
      <c r="B407" s="51"/>
      <c r="C407" s="51"/>
      <c r="D407" s="51"/>
      <c r="E407" s="51"/>
      <c r="F407" s="51"/>
      <c r="G407" s="51"/>
      <c r="H407" s="51"/>
      <c r="I407" s="52"/>
      <c r="J407" s="52"/>
      <c r="K407" s="51"/>
      <c r="L407" s="51"/>
      <c r="M407" s="51"/>
      <c r="N407" s="53"/>
      <c r="P407" s="53"/>
    </row>
    <row r="408" spans="1:16" s="54" customFormat="1" x14ac:dyDescent="0.25">
      <c r="A408" s="51"/>
      <c r="B408" s="51"/>
      <c r="C408" s="51"/>
      <c r="D408" s="51"/>
      <c r="E408" s="51"/>
      <c r="F408" s="51"/>
      <c r="G408" s="51"/>
      <c r="H408" s="51"/>
      <c r="I408" s="52"/>
      <c r="J408" s="52"/>
      <c r="K408" s="51"/>
      <c r="L408" s="51"/>
      <c r="M408" s="51"/>
      <c r="N408" s="53"/>
      <c r="P408" s="53"/>
    </row>
    <row r="409" spans="1:16" s="54" customFormat="1" x14ac:dyDescent="0.25">
      <c r="A409" s="51"/>
      <c r="B409" s="51"/>
      <c r="C409" s="51"/>
      <c r="D409" s="51"/>
      <c r="E409" s="51"/>
      <c r="F409" s="51"/>
      <c r="G409" s="51"/>
      <c r="H409" s="51"/>
      <c r="I409" s="52"/>
      <c r="J409" s="52"/>
      <c r="K409" s="51"/>
      <c r="L409" s="51"/>
      <c r="M409" s="51"/>
      <c r="N409" s="53"/>
      <c r="P409" s="53"/>
    </row>
    <row r="410" spans="1:16" s="54" customFormat="1" x14ac:dyDescent="0.25">
      <c r="A410" s="51"/>
      <c r="B410" s="51"/>
      <c r="C410" s="51"/>
      <c r="D410" s="51"/>
      <c r="E410" s="51"/>
      <c r="F410" s="51"/>
      <c r="G410" s="51"/>
      <c r="H410" s="51"/>
      <c r="I410" s="52"/>
      <c r="J410" s="52"/>
      <c r="K410" s="51"/>
      <c r="L410" s="51"/>
      <c r="M410" s="51"/>
      <c r="N410" s="53"/>
      <c r="P410" s="53"/>
    </row>
    <row r="411" spans="1:16" s="54" customFormat="1" x14ac:dyDescent="0.25">
      <c r="A411" s="51"/>
      <c r="B411" s="51"/>
      <c r="C411" s="51"/>
      <c r="D411" s="51"/>
      <c r="E411" s="51"/>
      <c r="F411" s="51"/>
      <c r="G411" s="51"/>
      <c r="H411" s="51"/>
      <c r="I411" s="52"/>
      <c r="J411" s="52"/>
      <c r="K411" s="51"/>
      <c r="L411" s="51"/>
      <c r="M411" s="51"/>
      <c r="N411" s="53"/>
      <c r="P411" s="53"/>
    </row>
    <row r="412" spans="1:16" s="54" customFormat="1" x14ac:dyDescent="0.25">
      <c r="A412" s="51"/>
      <c r="B412" s="51"/>
      <c r="C412" s="51"/>
      <c r="D412" s="51"/>
      <c r="E412" s="51"/>
      <c r="F412" s="51"/>
      <c r="G412" s="51"/>
      <c r="H412" s="51"/>
      <c r="I412" s="52"/>
      <c r="J412" s="52"/>
      <c r="K412" s="51"/>
      <c r="L412" s="51"/>
      <c r="M412" s="51"/>
      <c r="N412" s="53"/>
      <c r="P412" s="53"/>
    </row>
    <row r="413" spans="1:16" s="54" customFormat="1" x14ac:dyDescent="0.25">
      <c r="A413" s="51"/>
      <c r="B413" s="51"/>
      <c r="C413" s="51"/>
      <c r="D413" s="51"/>
      <c r="E413" s="51"/>
      <c r="F413" s="51"/>
      <c r="G413" s="51"/>
      <c r="H413" s="51"/>
      <c r="I413" s="52"/>
      <c r="J413" s="52"/>
      <c r="K413" s="51"/>
      <c r="L413" s="51"/>
      <c r="M413" s="51"/>
      <c r="N413" s="53"/>
      <c r="P413" s="53"/>
    </row>
    <row r="414" spans="1:16" s="54" customFormat="1" x14ac:dyDescent="0.25">
      <c r="A414" s="51"/>
      <c r="B414" s="51"/>
      <c r="C414" s="51"/>
      <c r="D414" s="51"/>
      <c r="E414" s="51"/>
      <c r="F414" s="51"/>
      <c r="G414" s="51"/>
      <c r="H414" s="51"/>
      <c r="I414" s="52"/>
      <c r="J414" s="52"/>
      <c r="K414" s="51"/>
      <c r="L414" s="51"/>
      <c r="M414" s="51"/>
      <c r="N414" s="53"/>
      <c r="P414" s="53"/>
    </row>
    <row r="415" spans="1:16" s="54" customFormat="1" x14ac:dyDescent="0.25">
      <c r="A415" s="51"/>
      <c r="B415" s="51"/>
      <c r="C415" s="51"/>
      <c r="D415" s="51"/>
      <c r="E415" s="51"/>
      <c r="F415" s="51"/>
      <c r="G415" s="51"/>
      <c r="H415" s="51"/>
      <c r="I415" s="52"/>
      <c r="J415" s="52"/>
      <c r="K415" s="51"/>
      <c r="L415" s="51"/>
      <c r="M415" s="51"/>
      <c r="N415" s="53"/>
      <c r="P415" s="53"/>
    </row>
    <row r="416" spans="1:16" s="54" customFormat="1" x14ac:dyDescent="0.25">
      <c r="A416" s="51"/>
      <c r="B416" s="51"/>
      <c r="C416" s="51"/>
      <c r="D416" s="51"/>
      <c r="E416" s="51"/>
      <c r="F416" s="51"/>
      <c r="G416" s="51"/>
      <c r="H416" s="51"/>
      <c r="I416" s="52"/>
      <c r="J416" s="52"/>
      <c r="K416" s="51"/>
      <c r="L416" s="51"/>
      <c r="M416" s="51"/>
      <c r="N416" s="53"/>
      <c r="P416" s="53"/>
    </row>
    <row r="417" spans="1:16" s="54" customFormat="1" x14ac:dyDescent="0.25">
      <c r="A417" s="51"/>
      <c r="B417" s="51"/>
      <c r="C417" s="51"/>
      <c r="D417" s="51"/>
      <c r="E417" s="51"/>
      <c r="F417" s="51"/>
      <c r="G417" s="51"/>
      <c r="H417" s="51"/>
      <c r="I417" s="52"/>
      <c r="J417" s="52"/>
      <c r="K417" s="51"/>
      <c r="L417" s="51"/>
      <c r="M417" s="51"/>
      <c r="N417" s="53"/>
      <c r="P417" s="53"/>
    </row>
    <row r="418" spans="1:16" s="54" customFormat="1" x14ac:dyDescent="0.25">
      <c r="A418" s="51"/>
      <c r="B418" s="51"/>
      <c r="C418" s="51"/>
      <c r="D418" s="51"/>
      <c r="E418" s="51"/>
      <c r="F418" s="51"/>
      <c r="G418" s="51"/>
      <c r="H418" s="51"/>
      <c r="I418" s="52"/>
      <c r="J418" s="52"/>
      <c r="K418" s="51"/>
      <c r="L418" s="51"/>
      <c r="M418" s="51"/>
      <c r="N418" s="53"/>
      <c r="P418" s="53"/>
    </row>
    <row r="419" spans="1:16" s="54" customFormat="1" x14ac:dyDescent="0.25">
      <c r="A419" s="51"/>
      <c r="B419" s="51"/>
      <c r="C419" s="51"/>
      <c r="D419" s="51"/>
      <c r="E419" s="51"/>
      <c r="F419" s="51"/>
      <c r="G419" s="51"/>
      <c r="H419" s="51"/>
      <c r="I419" s="52"/>
      <c r="J419" s="52"/>
      <c r="K419" s="51"/>
      <c r="L419" s="51"/>
      <c r="M419" s="51"/>
      <c r="N419" s="53"/>
      <c r="P419" s="53"/>
    </row>
    <row r="420" spans="1:16" s="54" customFormat="1" x14ac:dyDescent="0.25">
      <c r="A420" s="51"/>
      <c r="B420" s="51"/>
      <c r="C420" s="51"/>
      <c r="D420" s="51"/>
      <c r="E420" s="51"/>
      <c r="F420" s="51"/>
      <c r="G420" s="51"/>
      <c r="H420" s="51"/>
      <c r="I420" s="52"/>
      <c r="J420" s="52"/>
      <c r="K420" s="51"/>
      <c r="L420" s="51"/>
      <c r="M420" s="51"/>
      <c r="N420" s="53"/>
      <c r="P420" s="53"/>
    </row>
    <row r="421" spans="1:16" s="54" customFormat="1" x14ac:dyDescent="0.25">
      <c r="A421" s="51"/>
      <c r="B421" s="51"/>
      <c r="C421" s="51"/>
      <c r="D421" s="51"/>
      <c r="E421" s="51"/>
      <c r="F421" s="51"/>
      <c r="G421" s="51"/>
      <c r="H421" s="51"/>
      <c r="I421" s="52"/>
      <c r="J421" s="52"/>
      <c r="K421" s="51"/>
      <c r="L421" s="51"/>
      <c r="M421" s="51"/>
      <c r="N421" s="53"/>
      <c r="P421" s="53"/>
    </row>
    <row r="422" spans="1:16" s="54" customFormat="1" x14ac:dyDescent="0.25">
      <c r="A422" s="51"/>
      <c r="B422" s="51"/>
      <c r="C422" s="51"/>
      <c r="D422" s="51"/>
      <c r="E422" s="51"/>
      <c r="F422" s="51"/>
      <c r="G422" s="51"/>
      <c r="H422" s="51"/>
      <c r="I422" s="52"/>
      <c r="J422" s="52"/>
      <c r="K422" s="51"/>
      <c r="L422" s="51"/>
      <c r="M422" s="51"/>
      <c r="N422" s="53"/>
      <c r="P422" s="53"/>
    </row>
    <row r="423" spans="1:16" s="54" customFormat="1" x14ac:dyDescent="0.25">
      <c r="A423" s="51"/>
      <c r="B423" s="51"/>
      <c r="C423" s="51"/>
      <c r="D423" s="51"/>
      <c r="E423" s="51"/>
      <c r="F423" s="51"/>
      <c r="G423" s="51"/>
      <c r="H423" s="51"/>
      <c r="I423" s="52"/>
      <c r="J423" s="52"/>
      <c r="K423" s="51"/>
      <c r="L423" s="51"/>
      <c r="M423" s="51"/>
      <c r="N423" s="53"/>
      <c r="P423" s="53"/>
    </row>
    <row r="424" spans="1:16" s="54" customFormat="1" x14ac:dyDescent="0.25">
      <c r="A424" s="51"/>
      <c r="B424" s="51"/>
      <c r="C424" s="51"/>
      <c r="D424" s="51"/>
      <c r="E424" s="51"/>
      <c r="F424" s="51"/>
      <c r="G424" s="51"/>
      <c r="H424" s="51"/>
      <c r="I424" s="52"/>
      <c r="J424" s="52"/>
      <c r="K424" s="51"/>
      <c r="L424" s="51"/>
      <c r="M424" s="51"/>
      <c r="N424" s="53"/>
      <c r="P424" s="53"/>
    </row>
    <row r="425" spans="1:16" s="54" customFormat="1" x14ac:dyDescent="0.25">
      <c r="A425" s="51"/>
      <c r="B425" s="51"/>
      <c r="C425" s="51"/>
      <c r="D425" s="51"/>
      <c r="E425" s="51"/>
      <c r="F425" s="51"/>
      <c r="G425" s="51"/>
      <c r="H425" s="51"/>
      <c r="I425" s="52"/>
      <c r="J425" s="52"/>
      <c r="K425" s="51"/>
      <c r="L425" s="51"/>
      <c r="M425" s="51"/>
      <c r="N425" s="53"/>
      <c r="P425" s="53"/>
    </row>
    <row r="426" spans="1:16" s="54" customFormat="1" x14ac:dyDescent="0.25">
      <c r="A426" s="51"/>
      <c r="B426" s="51"/>
      <c r="C426" s="51"/>
      <c r="D426" s="51"/>
      <c r="E426" s="51"/>
      <c r="F426" s="51"/>
      <c r="G426" s="51"/>
      <c r="H426" s="51"/>
      <c r="I426" s="52"/>
      <c r="J426" s="52"/>
      <c r="K426" s="51"/>
      <c r="L426" s="51"/>
      <c r="M426" s="51"/>
      <c r="N426" s="53"/>
      <c r="P426" s="53"/>
    </row>
    <row r="427" spans="1:16" s="54" customFormat="1" x14ac:dyDescent="0.25">
      <c r="A427" s="51"/>
      <c r="B427" s="51"/>
      <c r="C427" s="51"/>
      <c r="D427" s="51"/>
      <c r="E427" s="51"/>
      <c r="F427" s="51"/>
      <c r="G427" s="51"/>
      <c r="H427" s="51"/>
      <c r="I427" s="52"/>
      <c r="J427" s="52"/>
      <c r="K427" s="51"/>
      <c r="L427" s="51"/>
      <c r="M427" s="51"/>
      <c r="N427" s="53"/>
      <c r="P427" s="53"/>
    </row>
    <row r="428" spans="1:16" s="54" customFormat="1" x14ac:dyDescent="0.25">
      <c r="A428" s="51"/>
      <c r="B428" s="51"/>
      <c r="C428" s="51"/>
      <c r="D428" s="51"/>
      <c r="E428" s="51"/>
      <c r="F428" s="51"/>
      <c r="G428" s="51"/>
      <c r="H428" s="51"/>
      <c r="I428" s="52"/>
      <c r="J428" s="52"/>
      <c r="K428" s="51"/>
      <c r="L428" s="51"/>
      <c r="M428" s="51"/>
      <c r="N428" s="53"/>
      <c r="P428" s="53"/>
    </row>
    <row r="429" spans="1:16" s="54" customFormat="1" x14ac:dyDescent="0.25">
      <c r="A429" s="51"/>
      <c r="B429" s="51"/>
      <c r="C429" s="51"/>
      <c r="D429" s="51"/>
      <c r="E429" s="51"/>
      <c r="F429" s="51"/>
      <c r="G429" s="51"/>
      <c r="H429" s="51"/>
      <c r="I429" s="52"/>
      <c r="J429" s="52"/>
      <c r="K429" s="51"/>
      <c r="L429" s="51"/>
      <c r="M429" s="51"/>
      <c r="N429" s="53"/>
      <c r="P429" s="53"/>
    </row>
    <row r="430" spans="1:16" s="54" customFormat="1" x14ac:dyDescent="0.25">
      <c r="A430" s="51"/>
      <c r="B430" s="51"/>
      <c r="C430" s="51"/>
      <c r="D430" s="51"/>
      <c r="E430" s="51"/>
      <c r="F430" s="51"/>
      <c r="G430" s="51"/>
      <c r="H430" s="51"/>
      <c r="I430" s="52"/>
      <c r="J430" s="52"/>
      <c r="K430" s="51"/>
      <c r="L430" s="51"/>
      <c r="M430" s="51"/>
      <c r="N430" s="53"/>
      <c r="P430" s="53"/>
    </row>
    <row r="431" spans="1:16" s="54" customFormat="1" x14ac:dyDescent="0.25">
      <c r="A431" s="51"/>
      <c r="B431" s="51"/>
      <c r="C431" s="51"/>
      <c r="D431" s="51"/>
      <c r="E431" s="51"/>
      <c r="F431" s="51"/>
      <c r="G431" s="51"/>
      <c r="H431" s="51"/>
      <c r="I431" s="52"/>
      <c r="J431" s="52"/>
      <c r="K431" s="51"/>
      <c r="L431" s="51"/>
      <c r="M431" s="51"/>
      <c r="N431" s="53"/>
      <c r="P431" s="53"/>
    </row>
    <row r="432" spans="1:16" s="54" customFormat="1" x14ac:dyDescent="0.25">
      <c r="A432" s="51"/>
      <c r="B432" s="51"/>
      <c r="C432" s="51"/>
      <c r="D432" s="51"/>
      <c r="E432" s="51"/>
      <c r="F432" s="51"/>
      <c r="G432" s="51"/>
      <c r="H432" s="51"/>
      <c r="I432" s="52"/>
      <c r="J432" s="52"/>
      <c r="K432" s="51"/>
      <c r="L432" s="51"/>
      <c r="M432" s="51"/>
      <c r="N432" s="53"/>
      <c r="P432" s="53"/>
    </row>
    <row r="433" spans="1:16" s="54" customFormat="1" x14ac:dyDescent="0.25">
      <c r="A433" s="51"/>
      <c r="B433" s="51"/>
      <c r="C433" s="51"/>
      <c r="D433" s="51"/>
      <c r="E433" s="51"/>
      <c r="F433" s="51"/>
      <c r="G433" s="51"/>
      <c r="H433" s="51"/>
      <c r="I433" s="52"/>
      <c r="J433" s="52"/>
      <c r="K433" s="51"/>
      <c r="L433" s="51"/>
      <c r="M433" s="51"/>
      <c r="N433" s="53"/>
      <c r="P433" s="53"/>
    </row>
    <row r="434" spans="1:16" s="54" customFormat="1" x14ac:dyDescent="0.25">
      <c r="A434" s="51"/>
      <c r="B434" s="51"/>
      <c r="C434" s="51"/>
      <c r="D434" s="51"/>
      <c r="E434" s="51"/>
      <c r="F434" s="51"/>
      <c r="G434" s="51"/>
      <c r="H434" s="51"/>
      <c r="I434" s="52"/>
      <c r="J434" s="52"/>
      <c r="K434" s="51"/>
      <c r="L434" s="51"/>
      <c r="M434" s="51"/>
      <c r="N434" s="53"/>
      <c r="P434" s="53"/>
    </row>
    <row r="435" spans="1:16" s="54" customFormat="1" x14ac:dyDescent="0.25">
      <c r="A435" s="51"/>
      <c r="B435" s="51"/>
      <c r="C435" s="51"/>
      <c r="D435" s="51"/>
      <c r="E435" s="51"/>
      <c r="F435" s="51"/>
      <c r="G435" s="51"/>
      <c r="H435" s="51"/>
      <c r="I435" s="52"/>
      <c r="J435" s="52"/>
      <c r="K435" s="51"/>
      <c r="L435" s="51"/>
      <c r="M435" s="51"/>
      <c r="N435" s="53"/>
      <c r="P435" s="53"/>
    </row>
    <row r="436" spans="1:16" s="54" customFormat="1" x14ac:dyDescent="0.25">
      <c r="A436" s="51"/>
      <c r="B436" s="51"/>
      <c r="C436" s="51"/>
      <c r="D436" s="51"/>
      <c r="E436" s="51"/>
      <c r="F436" s="51"/>
      <c r="G436" s="51"/>
      <c r="H436" s="51"/>
      <c r="I436" s="52"/>
      <c r="J436" s="52"/>
      <c r="K436" s="51"/>
      <c r="L436" s="51"/>
      <c r="M436" s="51"/>
      <c r="N436" s="53"/>
      <c r="P436" s="53"/>
    </row>
    <row r="437" spans="1:16" s="54" customFormat="1" x14ac:dyDescent="0.25">
      <c r="A437" s="51"/>
      <c r="B437" s="51"/>
      <c r="C437" s="51"/>
      <c r="D437" s="51"/>
      <c r="E437" s="51"/>
      <c r="F437" s="51"/>
      <c r="G437" s="51"/>
      <c r="H437" s="51"/>
      <c r="I437" s="52"/>
      <c r="J437" s="52"/>
      <c r="K437" s="51"/>
      <c r="L437" s="51"/>
      <c r="M437" s="51"/>
      <c r="N437" s="53"/>
      <c r="P437" s="53"/>
    </row>
    <row r="438" spans="1:16" s="54" customFormat="1" x14ac:dyDescent="0.25">
      <c r="A438" s="51"/>
      <c r="B438" s="51"/>
      <c r="C438" s="51"/>
      <c r="D438" s="51"/>
      <c r="E438" s="51"/>
      <c r="F438" s="51"/>
      <c r="G438" s="51"/>
      <c r="H438" s="51"/>
      <c r="I438" s="52"/>
      <c r="J438" s="52"/>
      <c r="K438" s="51"/>
      <c r="L438" s="51"/>
      <c r="M438" s="51"/>
      <c r="N438" s="53"/>
      <c r="P438" s="53"/>
    </row>
    <row r="439" spans="1:16" s="54" customFormat="1" x14ac:dyDescent="0.25">
      <c r="A439" s="51"/>
      <c r="B439" s="51"/>
      <c r="C439" s="51"/>
      <c r="D439" s="51"/>
      <c r="E439" s="51"/>
      <c r="F439" s="51"/>
      <c r="G439" s="51"/>
      <c r="H439" s="51"/>
      <c r="I439" s="52"/>
      <c r="J439" s="52"/>
      <c r="K439" s="51"/>
      <c r="L439" s="51"/>
      <c r="M439" s="51"/>
      <c r="N439" s="53"/>
      <c r="P439" s="53"/>
    </row>
    <row r="440" spans="1:16" s="54" customFormat="1" x14ac:dyDescent="0.25">
      <c r="A440" s="51"/>
      <c r="B440" s="51"/>
      <c r="C440" s="51"/>
      <c r="D440" s="51"/>
      <c r="E440" s="51"/>
      <c r="F440" s="51"/>
      <c r="G440" s="51"/>
      <c r="H440" s="51"/>
      <c r="I440" s="52"/>
      <c r="J440" s="52"/>
      <c r="K440" s="51"/>
      <c r="L440" s="51"/>
      <c r="M440" s="51"/>
      <c r="N440" s="53"/>
      <c r="P440" s="53"/>
    </row>
    <row r="441" spans="1:16" s="54" customFormat="1" x14ac:dyDescent="0.25">
      <c r="A441" s="51"/>
      <c r="B441" s="51"/>
      <c r="C441" s="51"/>
      <c r="D441" s="51"/>
      <c r="E441" s="51"/>
      <c r="F441" s="51"/>
      <c r="G441" s="51"/>
      <c r="H441" s="51"/>
      <c r="I441" s="52"/>
      <c r="J441" s="52"/>
      <c r="K441" s="51"/>
      <c r="L441" s="51"/>
      <c r="M441" s="51"/>
      <c r="N441" s="53"/>
      <c r="P441" s="53"/>
    </row>
    <row r="442" spans="1:16" s="54" customFormat="1" x14ac:dyDescent="0.25">
      <c r="A442" s="51"/>
      <c r="B442" s="51"/>
      <c r="C442" s="51"/>
      <c r="D442" s="51"/>
      <c r="E442" s="51"/>
      <c r="F442" s="51"/>
      <c r="G442" s="51"/>
      <c r="H442" s="51"/>
      <c r="I442" s="52"/>
      <c r="J442" s="52"/>
      <c r="K442" s="51"/>
      <c r="L442" s="51"/>
      <c r="M442" s="51"/>
      <c r="N442" s="53"/>
      <c r="P442" s="53"/>
    </row>
    <row r="443" spans="1:16" s="54" customFormat="1" x14ac:dyDescent="0.25">
      <c r="A443" s="51"/>
      <c r="B443" s="51"/>
      <c r="C443" s="51"/>
      <c r="D443" s="51"/>
      <c r="E443" s="51"/>
      <c r="F443" s="51"/>
      <c r="G443" s="51"/>
      <c r="H443" s="51"/>
      <c r="I443" s="52"/>
      <c r="J443" s="52"/>
      <c r="K443" s="51"/>
      <c r="L443" s="51"/>
      <c r="M443" s="51"/>
      <c r="N443" s="53"/>
      <c r="P443" s="53"/>
    </row>
    <row r="444" spans="1:16" s="54" customFormat="1" x14ac:dyDescent="0.25">
      <c r="A444" s="51"/>
      <c r="B444" s="51"/>
      <c r="C444" s="51"/>
      <c r="D444" s="51"/>
      <c r="E444" s="51"/>
      <c r="F444" s="51"/>
      <c r="G444" s="51"/>
      <c r="H444" s="51"/>
      <c r="I444" s="52"/>
      <c r="J444" s="52"/>
      <c r="K444" s="51"/>
      <c r="L444" s="51"/>
      <c r="M444" s="51"/>
      <c r="N444" s="53"/>
      <c r="P444" s="53"/>
    </row>
    <row r="445" spans="1:16" s="54" customFormat="1" x14ac:dyDescent="0.25">
      <c r="A445" s="51"/>
      <c r="B445" s="51"/>
      <c r="C445" s="51"/>
      <c r="D445" s="51"/>
      <c r="E445" s="51"/>
      <c r="F445" s="51"/>
      <c r="G445" s="51"/>
      <c r="H445" s="51"/>
      <c r="I445" s="52"/>
      <c r="J445" s="52"/>
      <c r="K445" s="51"/>
      <c r="L445" s="51"/>
      <c r="M445" s="51"/>
      <c r="N445" s="53"/>
      <c r="P445" s="53"/>
    </row>
    <row r="446" spans="1:16" s="54" customFormat="1" x14ac:dyDescent="0.25">
      <c r="A446" s="51"/>
      <c r="B446" s="51"/>
      <c r="C446" s="51"/>
      <c r="D446" s="51"/>
      <c r="E446" s="51"/>
      <c r="F446" s="51"/>
      <c r="G446" s="51"/>
      <c r="H446" s="51"/>
      <c r="I446" s="52"/>
      <c r="J446" s="52"/>
      <c r="K446" s="51"/>
      <c r="L446" s="51"/>
      <c r="M446" s="51"/>
      <c r="N446" s="53"/>
      <c r="P446" s="53"/>
    </row>
    <row r="447" spans="1:16" s="54" customFormat="1" x14ac:dyDescent="0.25">
      <c r="A447" s="51"/>
      <c r="B447" s="51"/>
      <c r="C447" s="51"/>
      <c r="D447" s="51"/>
      <c r="E447" s="51"/>
      <c r="F447" s="51"/>
      <c r="G447" s="51"/>
      <c r="H447" s="51"/>
      <c r="I447" s="52"/>
      <c r="J447" s="52"/>
      <c r="K447" s="51"/>
      <c r="L447" s="51"/>
      <c r="M447" s="51"/>
      <c r="N447" s="53"/>
      <c r="P447" s="53"/>
    </row>
    <row r="448" spans="1:16" s="54" customFormat="1" x14ac:dyDescent="0.25">
      <c r="A448" s="51"/>
      <c r="B448" s="51"/>
      <c r="C448" s="51"/>
      <c r="D448" s="51"/>
      <c r="E448" s="51"/>
      <c r="F448" s="51"/>
      <c r="G448" s="51"/>
      <c r="H448" s="51"/>
      <c r="I448" s="52"/>
      <c r="J448" s="52"/>
      <c r="K448" s="51"/>
      <c r="L448" s="51"/>
      <c r="M448" s="51"/>
      <c r="N448" s="53"/>
      <c r="P448" s="53"/>
    </row>
    <row r="449" spans="1:16" s="54" customFormat="1" x14ac:dyDescent="0.25">
      <c r="A449" s="51"/>
      <c r="B449" s="51"/>
      <c r="C449" s="51"/>
      <c r="D449" s="51"/>
      <c r="E449" s="51"/>
      <c r="F449" s="51"/>
      <c r="G449" s="51"/>
      <c r="H449" s="51"/>
      <c r="I449" s="52"/>
      <c r="J449" s="52"/>
      <c r="K449" s="51"/>
      <c r="L449" s="51"/>
      <c r="M449" s="51"/>
      <c r="N449" s="53"/>
      <c r="P449" s="53"/>
    </row>
    <row r="450" spans="1:16" s="54" customFormat="1" x14ac:dyDescent="0.25">
      <c r="A450" s="51"/>
      <c r="B450" s="51"/>
      <c r="C450" s="51"/>
      <c r="D450" s="51"/>
      <c r="E450" s="51"/>
      <c r="F450" s="51"/>
      <c r="G450" s="51"/>
      <c r="H450" s="51"/>
      <c r="I450" s="52"/>
      <c r="J450" s="52"/>
      <c r="K450" s="51"/>
      <c r="L450" s="51"/>
      <c r="M450" s="51"/>
      <c r="N450" s="53"/>
      <c r="P450" s="53"/>
    </row>
    <row r="451" spans="1:16" s="54" customFormat="1" x14ac:dyDescent="0.25">
      <c r="A451" s="51"/>
      <c r="B451" s="51"/>
      <c r="C451" s="51"/>
      <c r="D451" s="51"/>
      <c r="E451" s="51"/>
      <c r="F451" s="51"/>
      <c r="G451" s="51"/>
      <c r="H451" s="51"/>
      <c r="I451" s="52"/>
      <c r="J451" s="52"/>
      <c r="K451" s="51"/>
      <c r="L451" s="51"/>
      <c r="M451" s="51"/>
      <c r="N451" s="53"/>
      <c r="P451" s="53"/>
    </row>
    <row r="452" spans="1:16" s="54" customFormat="1" x14ac:dyDescent="0.25">
      <c r="A452" s="51"/>
      <c r="B452" s="51"/>
      <c r="C452" s="51"/>
      <c r="D452" s="51"/>
      <c r="E452" s="51"/>
      <c r="F452" s="51"/>
      <c r="G452" s="51"/>
      <c r="H452" s="51"/>
      <c r="I452" s="52"/>
      <c r="J452" s="52"/>
      <c r="K452" s="51"/>
      <c r="L452" s="51"/>
      <c r="M452" s="51"/>
      <c r="N452" s="53"/>
      <c r="P452" s="53"/>
    </row>
    <row r="453" spans="1:16" s="54" customFormat="1" x14ac:dyDescent="0.25">
      <c r="A453" s="51"/>
      <c r="B453" s="51"/>
      <c r="C453" s="51"/>
      <c r="D453" s="51"/>
      <c r="E453" s="51"/>
      <c r="F453" s="51"/>
      <c r="G453" s="51"/>
      <c r="H453" s="51"/>
      <c r="I453" s="52"/>
      <c r="J453" s="52"/>
      <c r="K453" s="51"/>
      <c r="L453" s="51"/>
      <c r="M453" s="51"/>
      <c r="N453" s="53"/>
      <c r="P453" s="53"/>
    </row>
    <row r="454" spans="1:16" s="54" customFormat="1" x14ac:dyDescent="0.25">
      <c r="A454" s="51"/>
      <c r="B454" s="51"/>
      <c r="C454" s="51"/>
      <c r="D454" s="51"/>
      <c r="E454" s="51"/>
      <c r="F454" s="51"/>
      <c r="G454" s="51"/>
      <c r="H454" s="51"/>
      <c r="I454" s="52"/>
      <c r="J454" s="52"/>
      <c r="K454" s="51"/>
      <c r="L454" s="51"/>
      <c r="M454" s="51"/>
      <c r="N454" s="53"/>
      <c r="P454" s="53"/>
    </row>
    <row r="455" spans="1:16" s="54" customFormat="1" x14ac:dyDescent="0.25">
      <c r="A455" s="51"/>
      <c r="B455" s="51"/>
      <c r="C455" s="51"/>
      <c r="D455" s="51"/>
      <c r="E455" s="51"/>
      <c r="F455" s="51"/>
      <c r="G455" s="51"/>
      <c r="H455" s="51"/>
      <c r="I455" s="52"/>
      <c r="J455" s="52"/>
      <c r="K455" s="51"/>
      <c r="L455" s="51"/>
      <c r="M455" s="51"/>
      <c r="N455" s="53"/>
      <c r="P455" s="53"/>
    </row>
    <row r="456" spans="1:16" s="54" customFormat="1" x14ac:dyDescent="0.25">
      <c r="A456" s="51"/>
      <c r="B456" s="51"/>
      <c r="C456" s="51"/>
      <c r="D456" s="51"/>
      <c r="E456" s="51"/>
      <c r="F456" s="51"/>
      <c r="G456" s="51"/>
      <c r="H456" s="51"/>
      <c r="I456" s="52"/>
      <c r="J456" s="52"/>
      <c r="K456" s="51"/>
      <c r="L456" s="51"/>
      <c r="M456" s="51"/>
      <c r="N456" s="53"/>
      <c r="P456" s="53"/>
    </row>
    <row r="457" spans="1:16" s="54" customFormat="1" x14ac:dyDescent="0.25">
      <c r="A457" s="51"/>
      <c r="B457" s="51"/>
      <c r="C457" s="51"/>
      <c r="D457" s="51"/>
      <c r="E457" s="51"/>
      <c r="F457" s="51"/>
      <c r="G457" s="51"/>
      <c r="H457" s="51"/>
      <c r="I457" s="52"/>
      <c r="J457" s="52"/>
      <c r="K457" s="51"/>
      <c r="L457" s="51"/>
      <c r="M457" s="51"/>
      <c r="N457" s="53"/>
      <c r="P457" s="53"/>
    </row>
    <row r="458" spans="1:16" s="54" customFormat="1" x14ac:dyDescent="0.25">
      <c r="A458" s="51"/>
      <c r="B458" s="51"/>
      <c r="C458" s="51"/>
      <c r="D458" s="51"/>
      <c r="E458" s="51"/>
      <c r="F458" s="51"/>
      <c r="G458" s="51"/>
      <c r="H458" s="51"/>
      <c r="I458" s="52"/>
      <c r="J458" s="52"/>
      <c r="K458" s="51"/>
      <c r="L458" s="51"/>
      <c r="M458" s="51"/>
      <c r="N458" s="53"/>
      <c r="P458" s="53"/>
    </row>
    <row r="459" spans="1:16" s="54" customFormat="1" x14ac:dyDescent="0.25">
      <c r="A459" s="51"/>
      <c r="B459" s="51"/>
      <c r="C459" s="51"/>
      <c r="D459" s="51"/>
      <c r="E459" s="51"/>
      <c r="F459" s="51"/>
      <c r="G459" s="51"/>
      <c r="H459" s="51"/>
      <c r="I459" s="52"/>
      <c r="J459" s="52"/>
      <c r="K459" s="51"/>
      <c r="L459" s="51"/>
      <c r="M459" s="51"/>
      <c r="N459" s="53"/>
      <c r="P459" s="53"/>
    </row>
    <row r="460" spans="1:16" s="54" customFormat="1" x14ac:dyDescent="0.25">
      <c r="A460" s="51"/>
      <c r="B460" s="51"/>
      <c r="C460" s="51"/>
      <c r="D460" s="51"/>
      <c r="E460" s="51"/>
      <c r="F460" s="51"/>
      <c r="G460" s="51"/>
      <c r="H460" s="51"/>
      <c r="I460" s="52"/>
      <c r="J460" s="52"/>
      <c r="K460" s="51"/>
      <c r="L460" s="51"/>
      <c r="M460" s="51"/>
      <c r="N460" s="53"/>
      <c r="P460" s="53"/>
    </row>
    <row r="461" spans="1:16" s="54" customFormat="1" x14ac:dyDescent="0.25">
      <c r="A461" s="51"/>
      <c r="B461" s="51"/>
      <c r="C461" s="51"/>
      <c r="D461" s="51"/>
      <c r="E461" s="51"/>
      <c r="F461" s="51"/>
      <c r="G461" s="51"/>
      <c r="H461" s="51"/>
      <c r="I461" s="52"/>
      <c r="J461" s="52"/>
      <c r="K461" s="51"/>
      <c r="L461" s="51"/>
      <c r="M461" s="51"/>
      <c r="N461" s="53"/>
      <c r="P461" s="53"/>
    </row>
    <row r="462" spans="1:16" s="54" customFormat="1" x14ac:dyDescent="0.25">
      <c r="A462" s="51"/>
      <c r="B462" s="51"/>
      <c r="C462" s="51"/>
      <c r="D462" s="51"/>
      <c r="E462" s="51"/>
      <c r="F462" s="51"/>
      <c r="G462" s="51"/>
      <c r="H462" s="51"/>
      <c r="I462" s="52"/>
      <c r="J462" s="52"/>
      <c r="K462" s="51"/>
      <c r="L462" s="51"/>
      <c r="M462" s="51"/>
      <c r="N462" s="53"/>
      <c r="P462" s="53"/>
    </row>
    <row r="463" spans="1:16" s="54" customFormat="1" x14ac:dyDescent="0.25">
      <c r="A463" s="51"/>
      <c r="B463" s="51"/>
      <c r="C463" s="51"/>
      <c r="D463" s="51"/>
      <c r="E463" s="51"/>
      <c r="F463" s="51"/>
      <c r="G463" s="51"/>
      <c r="H463" s="51"/>
      <c r="I463" s="52"/>
      <c r="J463" s="52"/>
      <c r="K463" s="51"/>
      <c r="L463" s="51"/>
      <c r="M463" s="51"/>
      <c r="N463" s="53"/>
      <c r="P463" s="53"/>
    </row>
    <row r="464" spans="1:16" s="54" customFormat="1" x14ac:dyDescent="0.25">
      <c r="A464" s="51"/>
      <c r="B464" s="51"/>
      <c r="C464" s="51"/>
      <c r="D464" s="51"/>
      <c r="E464" s="51"/>
      <c r="F464" s="51"/>
      <c r="G464" s="51"/>
      <c r="H464" s="51"/>
      <c r="I464" s="52"/>
      <c r="J464" s="52"/>
      <c r="K464" s="51"/>
      <c r="L464" s="51"/>
      <c r="M464" s="51"/>
      <c r="N464" s="53"/>
      <c r="P464" s="53"/>
    </row>
    <row r="465" spans="1:16" s="54" customFormat="1" x14ac:dyDescent="0.25">
      <c r="A465" s="51"/>
      <c r="B465" s="51"/>
      <c r="C465" s="51"/>
      <c r="D465" s="51"/>
      <c r="E465" s="51"/>
      <c r="F465" s="51"/>
      <c r="G465" s="51"/>
      <c r="H465" s="51"/>
      <c r="I465" s="52"/>
      <c r="J465" s="52"/>
      <c r="K465" s="51"/>
      <c r="L465" s="51"/>
      <c r="M465" s="51"/>
      <c r="N465" s="53"/>
      <c r="P465" s="53"/>
    </row>
    <row r="466" spans="1:16" s="54" customFormat="1" x14ac:dyDescent="0.25">
      <c r="A466" s="51"/>
      <c r="B466" s="51"/>
      <c r="C466" s="51"/>
      <c r="D466" s="51"/>
      <c r="E466" s="51"/>
      <c r="F466" s="51"/>
      <c r="G466" s="51"/>
      <c r="H466" s="51"/>
      <c r="I466" s="52"/>
      <c r="J466" s="52"/>
      <c r="K466" s="51"/>
      <c r="L466" s="51"/>
      <c r="M466" s="51"/>
      <c r="N466" s="53"/>
      <c r="P466" s="53"/>
    </row>
    <row r="467" spans="1:16" s="54" customFormat="1" x14ac:dyDescent="0.25">
      <c r="A467" s="51"/>
      <c r="B467" s="51"/>
      <c r="C467" s="51"/>
      <c r="D467" s="51"/>
      <c r="E467" s="51"/>
      <c r="F467" s="51"/>
      <c r="G467" s="51"/>
      <c r="H467" s="51"/>
      <c r="I467" s="52"/>
      <c r="J467" s="52"/>
      <c r="K467" s="51"/>
      <c r="L467" s="51"/>
      <c r="M467" s="51"/>
      <c r="N467" s="53"/>
      <c r="P467" s="53"/>
    </row>
    <row r="468" spans="1:16" s="54" customFormat="1" x14ac:dyDescent="0.25">
      <c r="A468" s="51"/>
      <c r="B468" s="51"/>
      <c r="C468" s="51"/>
      <c r="D468" s="51"/>
      <c r="E468" s="51"/>
      <c r="F468" s="51"/>
      <c r="G468" s="51"/>
      <c r="H468" s="51"/>
      <c r="I468" s="52"/>
      <c r="J468" s="52"/>
      <c r="K468" s="51"/>
      <c r="L468" s="51"/>
      <c r="M468" s="51"/>
      <c r="N468" s="53"/>
      <c r="P468" s="53"/>
    </row>
    <row r="469" spans="1:16" s="54" customFormat="1" x14ac:dyDescent="0.25">
      <c r="A469" s="51"/>
      <c r="B469" s="51"/>
      <c r="C469" s="51"/>
      <c r="D469" s="51"/>
      <c r="E469" s="51"/>
      <c r="F469" s="51"/>
      <c r="G469" s="51"/>
      <c r="H469" s="51"/>
      <c r="I469" s="52"/>
      <c r="J469" s="52"/>
      <c r="K469" s="51"/>
      <c r="L469" s="51"/>
      <c r="M469" s="51"/>
      <c r="N469" s="53"/>
      <c r="P469" s="53"/>
    </row>
    <row r="470" spans="1:16" s="54" customFormat="1" x14ac:dyDescent="0.25">
      <c r="A470" s="51"/>
      <c r="B470" s="51"/>
      <c r="C470" s="51"/>
      <c r="D470" s="51"/>
      <c r="E470" s="51"/>
      <c r="F470" s="51"/>
      <c r="G470" s="51"/>
      <c r="H470" s="51"/>
      <c r="I470" s="52"/>
      <c r="J470" s="52"/>
      <c r="K470" s="51"/>
      <c r="L470" s="51"/>
      <c r="M470" s="51"/>
      <c r="N470" s="53"/>
      <c r="P470" s="53"/>
    </row>
    <row r="471" spans="1:16" s="54" customFormat="1" x14ac:dyDescent="0.25">
      <c r="A471" s="51"/>
      <c r="B471" s="51"/>
      <c r="C471" s="51"/>
      <c r="D471" s="51"/>
      <c r="E471" s="51"/>
      <c r="F471" s="51"/>
      <c r="G471" s="51"/>
      <c r="H471" s="51"/>
      <c r="I471" s="52"/>
      <c r="J471" s="52"/>
      <c r="K471" s="51"/>
      <c r="L471" s="51"/>
      <c r="M471" s="51"/>
      <c r="N471" s="53"/>
      <c r="P471" s="53"/>
    </row>
    <row r="472" spans="1:16" s="54" customFormat="1" x14ac:dyDescent="0.25">
      <c r="A472" s="51"/>
      <c r="B472" s="51"/>
      <c r="C472" s="51"/>
      <c r="D472" s="51"/>
      <c r="E472" s="51"/>
      <c r="F472" s="51"/>
      <c r="G472" s="51"/>
      <c r="H472" s="51"/>
      <c r="I472" s="52"/>
      <c r="J472" s="52"/>
      <c r="K472" s="51"/>
      <c r="L472" s="51"/>
      <c r="M472" s="51"/>
      <c r="N472" s="53"/>
      <c r="P472" s="53"/>
    </row>
    <row r="473" spans="1:16" s="54" customFormat="1" x14ac:dyDescent="0.25">
      <c r="A473" s="51"/>
      <c r="B473" s="51"/>
      <c r="C473" s="51"/>
      <c r="D473" s="51"/>
      <c r="E473" s="51"/>
      <c r="F473" s="51"/>
      <c r="G473" s="51"/>
      <c r="H473" s="51"/>
      <c r="I473" s="52"/>
      <c r="J473" s="52"/>
      <c r="K473" s="51"/>
      <c r="L473" s="51"/>
      <c r="M473" s="51"/>
      <c r="N473" s="53"/>
      <c r="P473" s="53"/>
    </row>
    <row r="474" spans="1:16" s="54" customFormat="1" x14ac:dyDescent="0.25">
      <c r="A474" s="51"/>
      <c r="B474" s="51"/>
      <c r="C474" s="51"/>
      <c r="D474" s="51"/>
      <c r="E474" s="51"/>
      <c r="F474" s="51"/>
      <c r="G474" s="51"/>
      <c r="H474" s="51"/>
      <c r="I474" s="52"/>
      <c r="J474" s="52"/>
      <c r="K474" s="51"/>
      <c r="L474" s="51"/>
      <c r="M474" s="51"/>
      <c r="N474" s="53"/>
      <c r="P474" s="53"/>
    </row>
    <row r="475" spans="1:16" s="54" customFormat="1" x14ac:dyDescent="0.25">
      <c r="A475" s="51"/>
      <c r="B475" s="51"/>
      <c r="C475" s="51"/>
      <c r="D475" s="51"/>
      <c r="E475" s="51"/>
      <c r="F475" s="51"/>
      <c r="G475" s="51"/>
      <c r="H475" s="51"/>
      <c r="I475" s="52"/>
      <c r="J475" s="52"/>
      <c r="K475" s="51"/>
      <c r="L475" s="51"/>
      <c r="M475" s="51"/>
      <c r="N475" s="53"/>
      <c r="P475" s="53"/>
    </row>
    <row r="476" spans="1:16" s="54" customFormat="1" x14ac:dyDescent="0.25">
      <c r="A476" s="51"/>
      <c r="B476" s="51"/>
      <c r="C476" s="51"/>
      <c r="D476" s="51"/>
      <c r="E476" s="51"/>
      <c r="F476" s="51"/>
      <c r="G476" s="51"/>
      <c r="H476" s="51"/>
      <c r="I476" s="52"/>
      <c r="J476" s="52"/>
      <c r="K476" s="51"/>
      <c r="L476" s="51"/>
      <c r="M476" s="51"/>
      <c r="N476" s="53"/>
      <c r="P476" s="53"/>
    </row>
    <row r="477" spans="1:16" s="54" customFormat="1" x14ac:dyDescent="0.25">
      <c r="A477" s="51"/>
      <c r="B477" s="51"/>
      <c r="C477" s="51"/>
      <c r="D477" s="51"/>
      <c r="E477" s="51"/>
      <c r="F477" s="51"/>
      <c r="G477" s="51"/>
      <c r="H477" s="51"/>
      <c r="I477" s="52"/>
      <c r="J477" s="52"/>
      <c r="K477" s="51"/>
      <c r="L477" s="51"/>
      <c r="M477" s="51"/>
      <c r="N477" s="53"/>
      <c r="P477" s="53"/>
    </row>
    <row r="478" spans="1:16" s="54" customFormat="1" x14ac:dyDescent="0.25">
      <c r="A478" s="51"/>
      <c r="B478" s="51"/>
      <c r="C478" s="51"/>
      <c r="D478" s="51"/>
      <c r="E478" s="51"/>
      <c r="F478" s="51"/>
      <c r="G478" s="51"/>
      <c r="H478" s="51"/>
      <c r="I478" s="52"/>
      <c r="J478" s="52"/>
      <c r="K478" s="51"/>
      <c r="L478" s="51"/>
      <c r="M478" s="51"/>
      <c r="N478" s="53"/>
      <c r="P478" s="53"/>
    </row>
    <row r="479" spans="1:16" s="54" customFormat="1" x14ac:dyDescent="0.25">
      <c r="A479" s="51"/>
      <c r="B479" s="51"/>
      <c r="C479" s="51"/>
      <c r="D479" s="51"/>
      <c r="E479" s="51"/>
      <c r="F479" s="51"/>
      <c r="G479" s="51"/>
      <c r="H479" s="51"/>
      <c r="I479" s="52"/>
      <c r="J479" s="52"/>
      <c r="K479" s="51"/>
      <c r="L479" s="51"/>
      <c r="M479" s="51"/>
      <c r="N479" s="53"/>
      <c r="P479" s="53"/>
    </row>
    <row r="480" spans="1:16" s="54" customFormat="1" x14ac:dyDescent="0.25">
      <c r="A480" s="51"/>
      <c r="B480" s="51"/>
      <c r="C480" s="51"/>
      <c r="D480" s="51"/>
      <c r="E480" s="51"/>
      <c r="F480" s="51"/>
      <c r="G480" s="51"/>
      <c r="H480" s="51"/>
      <c r="I480" s="52"/>
      <c r="J480" s="52"/>
      <c r="K480" s="51"/>
      <c r="L480" s="51"/>
      <c r="M480" s="51"/>
      <c r="N480" s="53"/>
      <c r="P480" s="53"/>
    </row>
    <row r="481" spans="1:16" s="54" customFormat="1" x14ac:dyDescent="0.25">
      <c r="A481" s="51"/>
      <c r="B481" s="51"/>
      <c r="C481" s="51"/>
      <c r="D481" s="51"/>
      <c r="E481" s="51"/>
      <c r="F481" s="51"/>
      <c r="G481" s="51"/>
      <c r="H481" s="51"/>
      <c r="I481" s="52"/>
      <c r="J481" s="52"/>
      <c r="K481" s="51"/>
      <c r="L481" s="51"/>
      <c r="M481" s="51"/>
      <c r="N481" s="53"/>
      <c r="P481" s="53"/>
    </row>
    <row r="482" spans="1:16" s="54" customFormat="1" x14ac:dyDescent="0.25">
      <c r="A482" s="51"/>
      <c r="B482" s="51"/>
      <c r="C482" s="51"/>
      <c r="D482" s="51"/>
      <c r="E482" s="51"/>
      <c r="F482" s="51"/>
      <c r="G482" s="51"/>
      <c r="H482" s="51"/>
      <c r="I482" s="52"/>
      <c r="J482" s="52"/>
      <c r="K482" s="51"/>
      <c r="L482" s="51"/>
      <c r="M482" s="51"/>
      <c r="N482" s="53"/>
      <c r="P482" s="53"/>
    </row>
    <row r="483" spans="1:16" s="54" customFormat="1" x14ac:dyDescent="0.25">
      <c r="A483" s="51"/>
      <c r="B483" s="51"/>
      <c r="C483" s="51"/>
      <c r="D483" s="51"/>
      <c r="E483" s="51"/>
      <c r="F483" s="51"/>
      <c r="G483" s="51"/>
      <c r="H483" s="51"/>
      <c r="I483" s="52"/>
      <c r="J483" s="52"/>
      <c r="K483" s="51"/>
      <c r="L483" s="51"/>
      <c r="M483" s="51"/>
      <c r="N483" s="53"/>
      <c r="P483" s="53"/>
    </row>
    <row r="484" spans="1:16" s="54" customFormat="1" x14ac:dyDescent="0.25">
      <c r="A484" s="51"/>
      <c r="B484" s="51"/>
      <c r="C484" s="51"/>
      <c r="D484" s="51"/>
      <c r="E484" s="51"/>
      <c r="F484" s="51"/>
      <c r="G484" s="51"/>
      <c r="H484" s="51"/>
      <c r="I484" s="52"/>
      <c r="J484" s="52"/>
      <c r="K484" s="51"/>
      <c r="L484" s="51"/>
      <c r="M484" s="51"/>
      <c r="N484" s="53"/>
      <c r="P484" s="53"/>
    </row>
    <row r="485" spans="1:16" s="54" customFormat="1" x14ac:dyDescent="0.25">
      <c r="A485" s="51"/>
      <c r="B485" s="51"/>
      <c r="C485" s="51"/>
      <c r="D485" s="51"/>
      <c r="E485" s="51"/>
      <c r="F485" s="51"/>
      <c r="G485" s="51"/>
      <c r="H485" s="51"/>
      <c r="I485" s="52"/>
      <c r="J485" s="52"/>
      <c r="K485" s="51"/>
      <c r="L485" s="51"/>
      <c r="M485" s="51"/>
      <c r="N485" s="53"/>
      <c r="P485" s="53"/>
    </row>
    <row r="486" spans="1:16" s="54" customFormat="1" x14ac:dyDescent="0.25">
      <c r="A486" s="51"/>
      <c r="B486" s="51"/>
      <c r="C486" s="51"/>
      <c r="D486" s="51"/>
      <c r="E486" s="51"/>
      <c r="F486" s="51"/>
      <c r="G486" s="51"/>
      <c r="H486" s="51"/>
      <c r="I486" s="52"/>
      <c r="J486" s="52"/>
      <c r="K486" s="51"/>
      <c r="L486" s="51"/>
      <c r="M486" s="51"/>
      <c r="N486" s="53"/>
      <c r="P486" s="53"/>
    </row>
    <row r="487" spans="1:16" s="54" customFormat="1" x14ac:dyDescent="0.25">
      <c r="A487" s="51"/>
      <c r="B487" s="51"/>
      <c r="C487" s="51"/>
      <c r="D487" s="51"/>
      <c r="E487" s="51"/>
      <c r="F487" s="51"/>
      <c r="G487" s="51"/>
      <c r="H487" s="51"/>
      <c r="I487" s="52"/>
      <c r="J487" s="52"/>
      <c r="K487" s="51"/>
      <c r="L487" s="51"/>
      <c r="M487" s="51"/>
      <c r="N487" s="53"/>
      <c r="P487" s="53"/>
    </row>
    <row r="488" spans="1:16" s="54" customFormat="1" x14ac:dyDescent="0.25">
      <c r="A488" s="51"/>
      <c r="B488" s="51"/>
      <c r="C488" s="51"/>
      <c r="D488" s="51"/>
      <c r="E488" s="51"/>
      <c r="F488" s="51"/>
      <c r="G488" s="51"/>
      <c r="H488" s="51"/>
      <c r="I488" s="52"/>
      <c r="J488" s="52"/>
      <c r="K488" s="51"/>
      <c r="L488" s="51"/>
      <c r="M488" s="51"/>
      <c r="N488" s="53"/>
      <c r="P488" s="53"/>
    </row>
    <row r="489" spans="1:16" s="54" customFormat="1" x14ac:dyDescent="0.25">
      <c r="A489" s="51"/>
      <c r="B489" s="51"/>
      <c r="C489" s="51"/>
      <c r="D489" s="51"/>
      <c r="E489" s="51"/>
      <c r="F489" s="51"/>
      <c r="G489" s="51"/>
      <c r="H489" s="51"/>
      <c r="I489" s="52"/>
      <c r="J489" s="52"/>
      <c r="K489" s="51"/>
      <c r="L489" s="51"/>
      <c r="M489" s="51"/>
      <c r="N489" s="53"/>
      <c r="P489" s="53"/>
    </row>
    <row r="490" spans="1:16" s="54" customFormat="1" x14ac:dyDescent="0.25">
      <c r="A490" s="51"/>
      <c r="B490" s="51"/>
      <c r="C490" s="51"/>
      <c r="D490" s="51"/>
      <c r="E490" s="51"/>
      <c r="F490" s="51"/>
      <c r="G490" s="51"/>
      <c r="H490" s="51"/>
      <c r="I490" s="52"/>
      <c r="J490" s="52"/>
      <c r="K490" s="51"/>
      <c r="L490" s="51"/>
      <c r="M490" s="51"/>
      <c r="N490" s="53"/>
      <c r="P490" s="53"/>
    </row>
    <row r="491" spans="1:16" s="54" customFormat="1" x14ac:dyDescent="0.25">
      <c r="A491" s="51"/>
      <c r="B491" s="51"/>
      <c r="C491" s="51"/>
      <c r="D491" s="51"/>
      <c r="E491" s="51"/>
      <c r="F491" s="51"/>
      <c r="G491" s="51"/>
      <c r="H491" s="51"/>
      <c r="I491" s="52"/>
      <c r="J491" s="52"/>
      <c r="K491" s="51"/>
      <c r="L491" s="51"/>
      <c r="M491" s="51"/>
      <c r="N491" s="53"/>
      <c r="P491" s="53"/>
    </row>
    <row r="492" spans="1:16" s="54" customFormat="1" x14ac:dyDescent="0.25">
      <c r="A492" s="51"/>
      <c r="B492" s="51"/>
      <c r="C492" s="51"/>
      <c r="D492" s="51"/>
      <c r="E492" s="51"/>
      <c r="F492" s="51"/>
      <c r="G492" s="51"/>
      <c r="H492" s="51"/>
      <c r="I492" s="52"/>
      <c r="J492" s="52"/>
      <c r="K492" s="51"/>
      <c r="L492" s="51"/>
      <c r="M492" s="51"/>
      <c r="N492" s="53"/>
      <c r="P492" s="53"/>
    </row>
    <row r="493" spans="1:16" s="54" customFormat="1" x14ac:dyDescent="0.25">
      <c r="A493" s="51"/>
      <c r="B493" s="51"/>
      <c r="C493" s="51"/>
      <c r="D493" s="51"/>
      <c r="E493" s="51"/>
      <c r="F493" s="51"/>
      <c r="G493" s="51"/>
      <c r="H493" s="51"/>
      <c r="I493" s="52"/>
      <c r="J493" s="52"/>
      <c r="K493" s="51"/>
      <c r="L493" s="51"/>
      <c r="M493" s="51"/>
      <c r="N493" s="53"/>
      <c r="P493" s="53"/>
    </row>
    <row r="494" spans="1:16" s="54" customFormat="1" x14ac:dyDescent="0.25">
      <c r="A494" s="51"/>
      <c r="B494" s="51"/>
      <c r="C494" s="51"/>
      <c r="D494" s="51"/>
      <c r="E494" s="51"/>
      <c r="F494" s="51"/>
      <c r="G494" s="51"/>
      <c r="H494" s="51"/>
      <c r="I494" s="52"/>
      <c r="J494" s="52"/>
      <c r="K494" s="51"/>
      <c r="L494" s="51"/>
      <c r="M494" s="51"/>
      <c r="N494" s="53"/>
      <c r="P494" s="53"/>
    </row>
    <row r="495" spans="1:16" s="54" customFormat="1" x14ac:dyDescent="0.25">
      <c r="A495" s="51"/>
      <c r="B495" s="51"/>
      <c r="C495" s="51"/>
      <c r="D495" s="51"/>
      <c r="E495" s="51"/>
      <c r="F495" s="51"/>
      <c r="G495" s="51"/>
      <c r="H495" s="51"/>
      <c r="I495" s="52"/>
      <c r="J495" s="52"/>
      <c r="K495" s="51"/>
      <c r="L495" s="51"/>
      <c r="M495" s="51"/>
      <c r="N495" s="53"/>
      <c r="P495" s="53"/>
    </row>
    <row r="496" spans="1:16" s="54" customFormat="1" x14ac:dyDescent="0.25">
      <c r="A496" s="51"/>
      <c r="B496" s="51"/>
      <c r="C496" s="51"/>
      <c r="D496" s="51"/>
      <c r="E496" s="51"/>
      <c r="F496" s="51"/>
      <c r="G496" s="51"/>
      <c r="H496" s="51"/>
      <c r="I496" s="52"/>
      <c r="J496" s="52"/>
      <c r="K496" s="51"/>
      <c r="L496" s="51"/>
      <c r="M496" s="51"/>
      <c r="N496" s="53"/>
      <c r="P496" s="53"/>
    </row>
    <row r="497" spans="1:16" s="54" customFormat="1" x14ac:dyDescent="0.25">
      <c r="A497" s="51"/>
      <c r="B497" s="51"/>
      <c r="C497" s="51"/>
      <c r="D497" s="51"/>
      <c r="E497" s="51"/>
      <c r="F497" s="51"/>
      <c r="G497" s="51"/>
      <c r="H497" s="51"/>
      <c r="I497" s="52"/>
      <c r="J497" s="52"/>
      <c r="K497" s="51"/>
      <c r="L497" s="51"/>
      <c r="M497" s="51"/>
      <c r="N497" s="53"/>
      <c r="P497" s="53"/>
    </row>
    <row r="498" spans="1:16" s="54" customFormat="1" x14ac:dyDescent="0.25">
      <c r="A498" s="51"/>
      <c r="B498" s="51"/>
      <c r="C498" s="51"/>
      <c r="D498" s="51"/>
      <c r="E498" s="51"/>
      <c r="F498" s="51"/>
      <c r="G498" s="51"/>
      <c r="H498" s="51"/>
      <c r="I498" s="52"/>
      <c r="J498" s="52"/>
      <c r="K498" s="51"/>
      <c r="L498" s="51"/>
      <c r="M498" s="51"/>
      <c r="N498" s="53"/>
      <c r="P498" s="53"/>
    </row>
    <row r="499" spans="1:16" s="54" customFormat="1" x14ac:dyDescent="0.25">
      <c r="A499" s="51"/>
      <c r="B499" s="51"/>
      <c r="C499" s="51"/>
      <c r="D499" s="51"/>
      <c r="E499" s="51"/>
      <c r="F499" s="51"/>
      <c r="G499" s="51"/>
      <c r="H499" s="51"/>
      <c r="I499" s="52"/>
      <c r="J499" s="52"/>
      <c r="K499" s="51"/>
      <c r="L499" s="51"/>
      <c r="M499" s="51"/>
      <c r="N499" s="53"/>
      <c r="P499" s="53"/>
    </row>
    <row r="500" spans="1:16" s="54" customFormat="1" x14ac:dyDescent="0.25">
      <c r="A500" s="51"/>
      <c r="B500" s="51"/>
      <c r="C500" s="51"/>
      <c r="D500" s="51"/>
      <c r="E500" s="51"/>
      <c r="F500" s="51"/>
      <c r="G500" s="51"/>
      <c r="H500" s="51"/>
      <c r="I500" s="52"/>
      <c r="J500" s="52"/>
      <c r="K500" s="51"/>
      <c r="L500" s="51"/>
      <c r="M500" s="51"/>
      <c r="N500" s="53"/>
      <c r="P500" s="53"/>
    </row>
    <row r="501" spans="1:16" s="54" customFormat="1" x14ac:dyDescent="0.25">
      <c r="A501" s="51"/>
      <c r="B501" s="51"/>
      <c r="C501" s="51"/>
      <c r="D501" s="51"/>
      <c r="E501" s="51"/>
      <c r="F501" s="51"/>
      <c r="G501" s="51"/>
      <c r="H501" s="51"/>
      <c r="I501" s="52"/>
      <c r="J501" s="52"/>
      <c r="K501" s="51"/>
      <c r="L501" s="51"/>
      <c r="M501" s="51"/>
      <c r="N501" s="53"/>
      <c r="P501" s="53"/>
    </row>
    <row r="502" spans="1:16" s="54" customFormat="1" x14ac:dyDescent="0.25">
      <c r="A502" s="51"/>
      <c r="B502" s="51"/>
      <c r="C502" s="51"/>
      <c r="D502" s="51"/>
      <c r="E502" s="51"/>
      <c r="F502" s="51"/>
      <c r="G502" s="51"/>
      <c r="H502" s="51"/>
      <c r="I502" s="52"/>
      <c r="J502" s="52"/>
      <c r="K502" s="51"/>
      <c r="L502" s="51"/>
      <c r="M502" s="51"/>
      <c r="N502" s="53"/>
      <c r="P502" s="53"/>
    </row>
    <row r="503" spans="1:16" s="54" customFormat="1" x14ac:dyDescent="0.25">
      <c r="A503" s="51"/>
      <c r="B503" s="51"/>
      <c r="C503" s="51"/>
      <c r="D503" s="51"/>
      <c r="E503" s="51"/>
      <c r="F503" s="51"/>
      <c r="G503" s="51"/>
      <c r="H503" s="51"/>
      <c r="I503" s="52"/>
      <c r="J503" s="52"/>
      <c r="K503" s="51"/>
      <c r="L503" s="51"/>
      <c r="M503" s="51"/>
      <c r="N503" s="53"/>
      <c r="P503" s="53"/>
    </row>
    <row r="504" spans="1:16" s="54" customFormat="1" x14ac:dyDescent="0.25">
      <c r="A504" s="51"/>
      <c r="B504" s="51"/>
      <c r="C504" s="51"/>
      <c r="D504" s="51"/>
      <c r="E504" s="51"/>
      <c r="F504" s="51"/>
      <c r="G504" s="51"/>
      <c r="H504" s="51"/>
      <c r="I504" s="52"/>
      <c r="J504" s="52"/>
      <c r="K504" s="51"/>
      <c r="L504" s="51"/>
      <c r="M504" s="51"/>
      <c r="N504" s="53"/>
      <c r="P504" s="53"/>
    </row>
    <row r="505" spans="1:16" s="54" customFormat="1" x14ac:dyDescent="0.25">
      <c r="A505" s="51"/>
      <c r="B505" s="51"/>
      <c r="C505" s="51"/>
      <c r="D505" s="51"/>
      <c r="E505" s="51"/>
      <c r="F505" s="51"/>
      <c r="G505" s="51"/>
      <c r="H505" s="51"/>
      <c r="I505" s="52"/>
      <c r="J505" s="52"/>
      <c r="K505" s="51"/>
      <c r="L505" s="51"/>
      <c r="M505" s="51"/>
      <c r="N505" s="53"/>
      <c r="P505" s="53"/>
    </row>
    <row r="506" spans="1:16" s="54" customFormat="1" x14ac:dyDescent="0.25">
      <c r="A506" s="51"/>
      <c r="B506" s="51"/>
      <c r="C506" s="51"/>
      <c r="D506" s="51"/>
      <c r="E506" s="51"/>
      <c r="F506" s="51"/>
      <c r="G506" s="51"/>
      <c r="H506" s="51"/>
      <c r="I506" s="52"/>
      <c r="J506" s="52"/>
      <c r="K506" s="51"/>
      <c r="L506" s="51"/>
      <c r="M506" s="51"/>
      <c r="N506" s="53"/>
      <c r="P506" s="53"/>
    </row>
    <row r="507" spans="1:16" s="54" customFormat="1" x14ac:dyDescent="0.25">
      <c r="A507" s="51"/>
      <c r="B507" s="51"/>
      <c r="C507" s="51"/>
      <c r="D507" s="51"/>
      <c r="E507" s="51"/>
      <c r="F507" s="51"/>
      <c r="G507" s="51"/>
      <c r="H507" s="51"/>
      <c r="I507" s="52"/>
      <c r="J507" s="52"/>
      <c r="K507" s="51"/>
      <c r="L507" s="51"/>
      <c r="M507" s="51"/>
      <c r="N507" s="53"/>
      <c r="P507" s="53"/>
    </row>
    <row r="508" spans="1:16" s="54" customFormat="1" x14ac:dyDescent="0.25">
      <c r="A508" s="51"/>
      <c r="B508" s="51"/>
      <c r="C508" s="51"/>
      <c r="D508" s="51"/>
      <c r="E508" s="51"/>
      <c r="F508" s="51"/>
      <c r="G508" s="51"/>
      <c r="H508" s="51"/>
      <c r="I508" s="52"/>
      <c r="J508" s="52"/>
      <c r="K508" s="51"/>
      <c r="L508" s="51"/>
      <c r="M508" s="51"/>
      <c r="N508" s="53"/>
      <c r="P508" s="53"/>
    </row>
    <row r="509" spans="1:16" s="54" customFormat="1" x14ac:dyDescent="0.25">
      <c r="A509" s="51"/>
      <c r="B509" s="51"/>
      <c r="C509" s="51"/>
      <c r="D509" s="51"/>
      <c r="E509" s="51"/>
      <c r="F509" s="51"/>
      <c r="G509" s="51"/>
      <c r="H509" s="51"/>
      <c r="I509" s="52"/>
      <c r="J509" s="52"/>
      <c r="K509" s="51"/>
      <c r="L509" s="51"/>
      <c r="M509" s="51"/>
      <c r="N509" s="53"/>
      <c r="P509" s="53"/>
    </row>
    <row r="510" spans="1:16" s="54" customFormat="1" x14ac:dyDescent="0.25">
      <c r="A510" s="51"/>
      <c r="B510" s="51"/>
      <c r="C510" s="51"/>
      <c r="D510" s="51"/>
      <c r="E510" s="51"/>
      <c r="F510" s="51"/>
      <c r="G510" s="51"/>
      <c r="H510" s="51"/>
      <c r="I510" s="52"/>
      <c r="J510" s="52"/>
      <c r="K510" s="51"/>
      <c r="L510" s="51"/>
      <c r="M510" s="51"/>
      <c r="N510" s="53"/>
      <c r="P510" s="53"/>
    </row>
    <row r="511" spans="1:16" s="54" customFormat="1" x14ac:dyDescent="0.25">
      <c r="A511" s="51"/>
      <c r="B511" s="51"/>
      <c r="C511" s="51"/>
      <c r="D511" s="51"/>
      <c r="E511" s="51"/>
      <c r="F511" s="51"/>
      <c r="G511" s="51"/>
      <c r="H511" s="51"/>
      <c r="I511" s="52"/>
      <c r="J511" s="52"/>
      <c r="K511" s="51"/>
      <c r="L511" s="51"/>
      <c r="M511" s="51"/>
      <c r="N511" s="53"/>
      <c r="P511" s="53"/>
    </row>
    <row r="512" spans="1:16" s="54" customFormat="1" x14ac:dyDescent="0.25">
      <c r="A512" s="51"/>
      <c r="B512" s="51"/>
      <c r="C512" s="51"/>
      <c r="D512" s="51"/>
      <c r="E512" s="51"/>
      <c r="F512" s="51"/>
      <c r="G512" s="51"/>
      <c r="H512" s="51"/>
      <c r="I512" s="52"/>
      <c r="J512" s="52"/>
      <c r="K512" s="51"/>
      <c r="L512" s="51"/>
      <c r="M512" s="51"/>
      <c r="N512" s="53"/>
      <c r="P512" s="53"/>
    </row>
    <row r="513" spans="1:16" s="54" customFormat="1" x14ac:dyDescent="0.25">
      <c r="A513" s="51"/>
      <c r="B513" s="51"/>
      <c r="C513" s="51"/>
      <c r="D513" s="51"/>
      <c r="E513" s="51"/>
      <c r="F513" s="51"/>
      <c r="G513" s="51"/>
      <c r="H513" s="51"/>
      <c r="I513" s="52"/>
      <c r="J513" s="52"/>
      <c r="K513" s="51"/>
      <c r="L513" s="51"/>
      <c r="M513" s="51"/>
      <c r="N513" s="53"/>
      <c r="P513" s="53"/>
    </row>
    <row r="514" spans="1:16" s="54" customFormat="1" x14ac:dyDescent="0.25">
      <c r="A514" s="51"/>
      <c r="B514" s="51"/>
      <c r="C514" s="51"/>
      <c r="D514" s="51"/>
      <c r="E514" s="51"/>
      <c r="F514" s="51"/>
      <c r="G514" s="51"/>
      <c r="H514" s="51"/>
      <c r="I514" s="52"/>
      <c r="J514" s="52"/>
      <c r="K514" s="51"/>
      <c r="L514" s="51"/>
      <c r="M514" s="51"/>
      <c r="N514" s="53"/>
      <c r="P514" s="53"/>
    </row>
    <row r="515" spans="1:16" s="54" customFormat="1" x14ac:dyDescent="0.25">
      <c r="A515" s="51"/>
      <c r="B515" s="51"/>
      <c r="C515" s="51"/>
      <c r="D515" s="51"/>
      <c r="E515" s="51"/>
      <c r="F515" s="51"/>
      <c r="G515" s="51"/>
      <c r="H515" s="51"/>
      <c r="I515" s="52"/>
      <c r="J515" s="52"/>
      <c r="K515" s="51"/>
      <c r="L515" s="51"/>
      <c r="M515" s="51"/>
      <c r="N515" s="53"/>
      <c r="P515" s="53"/>
    </row>
    <row r="516" spans="1:16" s="54" customFormat="1" x14ac:dyDescent="0.25">
      <c r="A516" s="51"/>
      <c r="B516" s="51"/>
      <c r="C516" s="51"/>
      <c r="D516" s="51"/>
      <c r="E516" s="51"/>
      <c r="F516" s="51"/>
      <c r="G516" s="51"/>
      <c r="H516" s="51"/>
      <c r="I516" s="52"/>
      <c r="J516" s="52"/>
      <c r="K516" s="51"/>
      <c r="L516" s="51"/>
      <c r="M516" s="51"/>
      <c r="N516" s="53"/>
      <c r="P516" s="53"/>
    </row>
    <row r="517" spans="1:16" s="54" customFormat="1" x14ac:dyDescent="0.25">
      <c r="A517" s="51"/>
      <c r="B517" s="51"/>
      <c r="C517" s="51"/>
      <c r="D517" s="51"/>
      <c r="E517" s="51"/>
      <c r="F517" s="51"/>
      <c r="G517" s="51"/>
      <c r="H517" s="51"/>
      <c r="I517" s="52"/>
      <c r="J517" s="52"/>
      <c r="K517" s="51"/>
      <c r="L517" s="51"/>
      <c r="M517" s="51"/>
      <c r="N517" s="53"/>
      <c r="P517" s="53"/>
    </row>
    <row r="518" spans="1:16" s="54" customFormat="1" x14ac:dyDescent="0.25">
      <c r="A518" s="51"/>
      <c r="B518" s="51"/>
      <c r="C518" s="51"/>
      <c r="D518" s="51"/>
      <c r="E518" s="51"/>
      <c r="F518" s="51"/>
      <c r="G518" s="51"/>
      <c r="H518" s="51"/>
      <c r="I518" s="52"/>
      <c r="J518" s="52"/>
      <c r="K518" s="51"/>
      <c r="L518" s="51"/>
      <c r="M518" s="51"/>
      <c r="N518" s="53"/>
      <c r="P518" s="53"/>
    </row>
    <row r="519" spans="1:16" s="54" customFormat="1" x14ac:dyDescent="0.25">
      <c r="A519" s="51"/>
      <c r="B519" s="51"/>
      <c r="C519" s="51"/>
      <c r="D519" s="51"/>
      <c r="E519" s="51"/>
      <c r="F519" s="51"/>
      <c r="G519" s="51"/>
      <c r="H519" s="51"/>
      <c r="I519" s="52"/>
      <c r="J519" s="52"/>
      <c r="K519" s="51"/>
      <c r="L519" s="51"/>
      <c r="M519" s="51"/>
      <c r="N519" s="53"/>
      <c r="P519" s="53"/>
    </row>
    <row r="520" spans="1:16" s="54" customFormat="1" x14ac:dyDescent="0.25">
      <c r="A520" s="51"/>
      <c r="B520" s="51"/>
      <c r="C520" s="51"/>
      <c r="D520" s="51"/>
      <c r="E520" s="51"/>
      <c r="F520" s="51"/>
      <c r="G520" s="51"/>
      <c r="H520" s="51"/>
      <c r="I520" s="52"/>
      <c r="J520" s="52"/>
      <c r="K520" s="51"/>
      <c r="L520" s="51"/>
      <c r="M520" s="51"/>
      <c r="N520" s="53"/>
      <c r="P520" s="53"/>
    </row>
    <row r="521" spans="1:16" s="54" customFormat="1" x14ac:dyDescent="0.25">
      <c r="A521" s="51"/>
      <c r="B521" s="51"/>
      <c r="C521" s="51"/>
      <c r="D521" s="51"/>
      <c r="E521" s="51"/>
      <c r="F521" s="51"/>
      <c r="G521" s="51"/>
      <c r="H521" s="51"/>
      <c r="I521" s="52"/>
      <c r="J521" s="52"/>
      <c r="K521" s="51"/>
      <c r="L521" s="51"/>
      <c r="M521" s="51"/>
      <c r="N521" s="53"/>
      <c r="P521" s="53"/>
    </row>
    <row r="522" spans="1:16" s="54" customFormat="1" x14ac:dyDescent="0.25">
      <c r="A522" s="51"/>
      <c r="B522" s="51"/>
      <c r="C522" s="51"/>
      <c r="D522" s="51"/>
      <c r="E522" s="51"/>
      <c r="F522" s="51"/>
      <c r="G522" s="51"/>
      <c r="H522" s="51"/>
      <c r="I522" s="52"/>
      <c r="J522" s="52"/>
      <c r="K522" s="51"/>
      <c r="L522" s="51"/>
      <c r="M522" s="51"/>
      <c r="N522" s="53"/>
      <c r="P522" s="53"/>
    </row>
    <row r="523" spans="1:16" s="54" customFormat="1" x14ac:dyDescent="0.25">
      <c r="A523" s="51"/>
      <c r="B523" s="51"/>
      <c r="C523" s="51"/>
      <c r="D523" s="51"/>
      <c r="E523" s="51"/>
      <c r="F523" s="51"/>
      <c r="G523" s="51"/>
      <c r="H523" s="51"/>
      <c r="I523" s="52"/>
      <c r="J523" s="52"/>
      <c r="K523" s="51"/>
      <c r="L523" s="51"/>
      <c r="M523" s="51"/>
      <c r="N523" s="53"/>
      <c r="P523" s="53"/>
    </row>
    <row r="524" spans="1:16" s="54" customFormat="1" x14ac:dyDescent="0.25">
      <c r="A524" s="51"/>
      <c r="B524" s="51"/>
      <c r="C524" s="51"/>
      <c r="D524" s="51"/>
      <c r="E524" s="51"/>
      <c r="F524" s="51"/>
      <c r="G524" s="51"/>
      <c r="H524" s="51"/>
      <c r="I524" s="52"/>
      <c r="J524" s="52"/>
      <c r="K524" s="51"/>
      <c r="L524" s="51"/>
      <c r="M524" s="51"/>
      <c r="N524" s="53"/>
      <c r="P524" s="53"/>
    </row>
    <row r="525" spans="1:16" s="54" customFormat="1" x14ac:dyDescent="0.25">
      <c r="A525" s="51"/>
      <c r="B525" s="51"/>
      <c r="C525" s="51"/>
      <c r="D525" s="51"/>
      <c r="E525" s="51"/>
      <c r="F525" s="51"/>
      <c r="G525" s="51"/>
      <c r="H525" s="51"/>
      <c r="I525" s="52"/>
      <c r="J525" s="52"/>
      <c r="K525" s="51"/>
      <c r="L525" s="51"/>
      <c r="M525" s="51"/>
      <c r="N525" s="53"/>
      <c r="P525" s="53"/>
    </row>
    <row r="526" spans="1:16" s="54" customFormat="1" x14ac:dyDescent="0.25">
      <c r="A526" s="51"/>
      <c r="B526" s="51"/>
      <c r="C526" s="51"/>
      <c r="D526" s="51"/>
      <c r="E526" s="51"/>
      <c r="F526" s="51"/>
      <c r="G526" s="51"/>
      <c r="H526" s="51"/>
      <c r="I526" s="52"/>
      <c r="J526" s="52"/>
      <c r="K526" s="51"/>
      <c r="L526" s="51"/>
      <c r="M526" s="51"/>
      <c r="N526" s="53"/>
      <c r="P526" s="53"/>
    </row>
    <row r="527" spans="1:16" s="54" customFormat="1" x14ac:dyDescent="0.25">
      <c r="A527" s="51"/>
      <c r="B527" s="51"/>
      <c r="C527" s="51"/>
      <c r="D527" s="51"/>
      <c r="E527" s="51"/>
      <c r="F527" s="51"/>
      <c r="G527" s="51"/>
      <c r="H527" s="51"/>
      <c r="I527" s="52"/>
      <c r="J527" s="52"/>
      <c r="K527" s="51"/>
      <c r="L527" s="51"/>
      <c r="M527" s="51"/>
      <c r="N527" s="53"/>
      <c r="P527" s="53"/>
    </row>
    <row r="528" spans="1:16" s="54" customFormat="1" x14ac:dyDescent="0.25">
      <c r="A528" s="51"/>
      <c r="B528" s="51"/>
      <c r="C528" s="51"/>
      <c r="D528" s="51"/>
      <c r="E528" s="51"/>
      <c r="F528" s="51"/>
      <c r="G528" s="51"/>
      <c r="H528" s="51"/>
      <c r="I528" s="52"/>
      <c r="J528" s="52"/>
      <c r="K528" s="51"/>
      <c r="L528" s="51"/>
      <c r="M528" s="51"/>
      <c r="N528" s="53"/>
      <c r="P528" s="53"/>
    </row>
    <row r="529" spans="1:16" s="54" customFormat="1" x14ac:dyDescent="0.25">
      <c r="A529" s="51"/>
      <c r="B529" s="51"/>
      <c r="C529" s="51"/>
      <c r="D529" s="51"/>
      <c r="E529" s="51"/>
      <c r="F529" s="51"/>
      <c r="G529" s="51"/>
      <c r="H529" s="51"/>
      <c r="I529" s="52"/>
      <c r="J529" s="52"/>
      <c r="K529" s="51"/>
      <c r="L529" s="51"/>
      <c r="M529" s="51"/>
      <c r="N529" s="53"/>
      <c r="P529" s="53"/>
    </row>
    <row r="530" spans="1:16" s="54" customFormat="1" x14ac:dyDescent="0.25">
      <c r="A530" s="51"/>
      <c r="B530" s="51"/>
      <c r="C530" s="51"/>
      <c r="D530" s="51"/>
      <c r="E530" s="51"/>
      <c r="F530" s="51"/>
      <c r="G530" s="51"/>
      <c r="H530" s="51"/>
      <c r="I530" s="52"/>
      <c r="J530" s="52"/>
      <c r="K530" s="51"/>
      <c r="L530" s="51"/>
      <c r="M530" s="51"/>
      <c r="N530" s="53"/>
      <c r="P530" s="53"/>
    </row>
    <row r="531" spans="1:16" s="54" customFormat="1" x14ac:dyDescent="0.25">
      <c r="A531" s="51"/>
      <c r="B531" s="51"/>
      <c r="C531" s="51"/>
      <c r="D531" s="51"/>
      <c r="E531" s="51"/>
      <c r="F531" s="51"/>
      <c r="G531" s="51"/>
      <c r="H531" s="51"/>
      <c r="I531" s="52"/>
      <c r="J531" s="52"/>
      <c r="K531" s="51"/>
      <c r="L531" s="51"/>
      <c r="M531" s="51"/>
      <c r="N531" s="53"/>
      <c r="P531" s="53"/>
    </row>
    <row r="532" spans="1:16" s="54" customFormat="1" x14ac:dyDescent="0.25">
      <c r="A532" s="51"/>
      <c r="B532" s="51"/>
      <c r="C532" s="51"/>
      <c r="D532" s="51"/>
      <c r="E532" s="51"/>
      <c r="F532" s="51"/>
      <c r="G532" s="51"/>
      <c r="H532" s="51"/>
      <c r="I532" s="52"/>
      <c r="J532" s="52"/>
      <c r="K532" s="51"/>
      <c r="L532" s="51"/>
      <c r="M532" s="51"/>
      <c r="N532" s="53"/>
      <c r="P532" s="53"/>
    </row>
    <row r="533" spans="1:16" s="54" customFormat="1" x14ac:dyDescent="0.25">
      <c r="A533" s="51"/>
      <c r="B533" s="51"/>
      <c r="C533" s="51"/>
      <c r="D533" s="51"/>
      <c r="E533" s="51"/>
      <c r="F533" s="51"/>
      <c r="G533" s="51"/>
      <c r="H533" s="51"/>
      <c r="I533" s="52"/>
      <c r="J533" s="52"/>
      <c r="K533" s="51"/>
      <c r="L533" s="51"/>
      <c r="M533" s="51"/>
      <c r="N533" s="53"/>
      <c r="P533" s="53"/>
    </row>
    <row r="534" spans="1:16" s="54" customFormat="1" x14ac:dyDescent="0.25">
      <c r="A534" s="51"/>
      <c r="B534" s="51"/>
      <c r="C534" s="51"/>
      <c r="D534" s="51"/>
      <c r="E534" s="51"/>
      <c r="F534" s="51"/>
      <c r="G534" s="51"/>
      <c r="H534" s="51"/>
      <c r="I534" s="52"/>
      <c r="J534" s="52"/>
      <c r="K534" s="51"/>
      <c r="L534" s="51"/>
      <c r="M534" s="51"/>
      <c r="N534" s="53"/>
      <c r="P534" s="53"/>
    </row>
    <row r="535" spans="1:16" s="54" customFormat="1" x14ac:dyDescent="0.25">
      <c r="A535" s="51"/>
      <c r="B535" s="51"/>
      <c r="C535" s="51"/>
      <c r="D535" s="51"/>
      <c r="E535" s="51"/>
      <c r="F535" s="51"/>
      <c r="G535" s="51"/>
      <c r="H535" s="51"/>
      <c r="I535" s="52"/>
      <c r="J535" s="52"/>
      <c r="K535" s="51"/>
      <c r="L535" s="51"/>
      <c r="M535" s="51"/>
      <c r="N535" s="53"/>
      <c r="P535" s="53"/>
    </row>
    <row r="536" spans="1:16" s="54" customFormat="1" x14ac:dyDescent="0.25">
      <c r="A536" s="51"/>
      <c r="B536" s="51"/>
      <c r="C536" s="51"/>
      <c r="D536" s="51"/>
      <c r="E536" s="51"/>
      <c r="F536" s="51"/>
      <c r="G536" s="51"/>
      <c r="H536" s="51"/>
      <c r="I536" s="52"/>
      <c r="J536" s="52"/>
      <c r="K536" s="51"/>
      <c r="L536" s="51"/>
      <c r="M536" s="51"/>
      <c r="N536" s="53"/>
      <c r="P536" s="53"/>
    </row>
    <row r="537" spans="1:16" s="54" customFormat="1" x14ac:dyDescent="0.25">
      <c r="A537" s="51"/>
      <c r="B537" s="51"/>
      <c r="C537" s="51"/>
      <c r="D537" s="51"/>
      <c r="E537" s="51"/>
      <c r="F537" s="51"/>
      <c r="G537" s="51"/>
      <c r="H537" s="51"/>
      <c r="I537" s="52"/>
      <c r="J537" s="52"/>
      <c r="K537" s="51"/>
      <c r="L537" s="51"/>
      <c r="M537" s="51"/>
      <c r="N537" s="53"/>
      <c r="P537" s="53"/>
    </row>
    <row r="538" spans="1:16" s="54" customFormat="1" x14ac:dyDescent="0.25">
      <c r="A538" s="51"/>
      <c r="B538" s="51"/>
      <c r="C538" s="51"/>
      <c r="D538" s="51"/>
      <c r="E538" s="51"/>
      <c r="F538" s="51"/>
      <c r="G538" s="51"/>
      <c r="H538" s="51"/>
      <c r="I538" s="52"/>
      <c r="J538" s="52"/>
      <c r="K538" s="51"/>
      <c r="L538" s="51"/>
      <c r="M538" s="51"/>
      <c r="N538" s="53"/>
      <c r="P538" s="53"/>
    </row>
    <row r="539" spans="1:16" s="54" customFormat="1" x14ac:dyDescent="0.25">
      <c r="A539" s="51"/>
      <c r="B539" s="51"/>
      <c r="C539" s="51"/>
      <c r="D539" s="51"/>
      <c r="E539" s="51"/>
      <c r="F539" s="51"/>
      <c r="G539" s="51"/>
      <c r="H539" s="51"/>
      <c r="I539" s="52"/>
      <c r="J539" s="52"/>
      <c r="K539" s="51"/>
      <c r="L539" s="51"/>
      <c r="M539" s="51"/>
      <c r="N539" s="53"/>
      <c r="P539" s="53"/>
    </row>
    <row r="540" spans="1:16" s="54" customFormat="1" x14ac:dyDescent="0.25">
      <c r="A540" s="51"/>
      <c r="B540" s="51"/>
      <c r="C540" s="51"/>
      <c r="D540" s="51"/>
      <c r="E540" s="51"/>
      <c r="F540" s="51"/>
      <c r="G540" s="51"/>
      <c r="H540" s="51"/>
      <c r="I540" s="52"/>
      <c r="J540" s="52"/>
      <c r="K540" s="51"/>
      <c r="L540" s="51"/>
      <c r="M540" s="51"/>
      <c r="N540" s="53"/>
      <c r="P540" s="53"/>
    </row>
    <row r="541" spans="1:16" s="54" customFormat="1" x14ac:dyDescent="0.25">
      <c r="A541" s="51"/>
      <c r="B541" s="51"/>
      <c r="C541" s="51"/>
      <c r="D541" s="51"/>
      <c r="E541" s="51"/>
      <c r="F541" s="51"/>
      <c r="G541" s="51"/>
      <c r="H541" s="51"/>
      <c r="I541" s="52"/>
      <c r="J541" s="52"/>
      <c r="K541" s="51"/>
      <c r="L541" s="51"/>
      <c r="M541" s="51"/>
      <c r="N541" s="53"/>
      <c r="P541" s="53"/>
    </row>
    <row r="542" spans="1:16" s="54" customFormat="1" x14ac:dyDescent="0.25">
      <c r="A542" s="51"/>
      <c r="B542" s="51"/>
      <c r="C542" s="51"/>
      <c r="D542" s="51"/>
      <c r="E542" s="51"/>
      <c r="F542" s="51"/>
      <c r="G542" s="51"/>
      <c r="H542" s="51"/>
      <c r="I542" s="52"/>
      <c r="J542" s="52"/>
      <c r="K542" s="51"/>
      <c r="L542" s="51"/>
      <c r="M542" s="51"/>
      <c r="N542" s="53"/>
      <c r="P542" s="53"/>
    </row>
    <row r="543" spans="1:16" s="54" customFormat="1" x14ac:dyDescent="0.25">
      <c r="A543" s="51"/>
      <c r="B543" s="51"/>
      <c r="C543" s="51"/>
      <c r="D543" s="51"/>
      <c r="E543" s="51"/>
      <c r="F543" s="51"/>
      <c r="G543" s="51"/>
      <c r="H543" s="51"/>
      <c r="I543" s="52"/>
      <c r="J543" s="52"/>
      <c r="K543" s="51"/>
      <c r="L543" s="51"/>
      <c r="M543" s="51"/>
      <c r="N543" s="53"/>
      <c r="P543" s="53"/>
    </row>
    <row r="544" spans="1:16" s="54" customFormat="1" x14ac:dyDescent="0.25">
      <c r="A544" s="51"/>
      <c r="B544" s="51"/>
      <c r="C544" s="51"/>
      <c r="D544" s="51"/>
      <c r="E544" s="51"/>
      <c r="F544" s="51"/>
      <c r="G544" s="51"/>
      <c r="H544" s="51"/>
      <c r="I544" s="52"/>
      <c r="J544" s="52"/>
      <c r="K544" s="51"/>
      <c r="L544" s="51"/>
      <c r="M544" s="51"/>
      <c r="N544" s="53"/>
      <c r="P544" s="53"/>
    </row>
    <row r="545" spans="1:16" s="54" customFormat="1" x14ac:dyDescent="0.25">
      <c r="A545" s="51"/>
      <c r="B545" s="51"/>
      <c r="C545" s="51"/>
      <c r="D545" s="51"/>
      <c r="E545" s="51"/>
      <c r="F545" s="51"/>
      <c r="G545" s="51"/>
      <c r="H545" s="51"/>
      <c r="I545" s="52"/>
      <c r="J545" s="52"/>
      <c r="K545" s="51"/>
      <c r="L545" s="51"/>
      <c r="M545" s="51"/>
      <c r="N545" s="53"/>
      <c r="P545" s="53"/>
    </row>
    <row r="546" spans="1:16" s="54" customFormat="1" x14ac:dyDescent="0.25">
      <c r="A546" s="51"/>
      <c r="B546" s="51"/>
      <c r="C546" s="51"/>
      <c r="D546" s="51"/>
      <c r="E546" s="51"/>
      <c r="F546" s="51"/>
      <c r="G546" s="51"/>
      <c r="H546" s="51"/>
      <c r="I546" s="52"/>
      <c r="J546" s="52"/>
      <c r="K546" s="51"/>
      <c r="L546" s="51"/>
      <c r="M546" s="51"/>
      <c r="N546" s="53"/>
      <c r="P546" s="53"/>
    </row>
    <row r="547" spans="1:16" s="54" customFormat="1" x14ac:dyDescent="0.25">
      <c r="A547" s="51"/>
      <c r="B547" s="51"/>
      <c r="C547" s="51"/>
      <c r="D547" s="51"/>
      <c r="E547" s="51"/>
      <c r="F547" s="51"/>
      <c r="G547" s="51"/>
      <c r="H547" s="51"/>
      <c r="I547" s="52"/>
      <c r="J547" s="52"/>
      <c r="K547" s="51"/>
      <c r="L547" s="51"/>
      <c r="M547" s="51"/>
      <c r="N547" s="53"/>
      <c r="P547" s="53"/>
    </row>
    <row r="548" spans="1:16" s="54" customFormat="1" x14ac:dyDescent="0.25">
      <c r="A548" s="51"/>
      <c r="B548" s="51"/>
      <c r="C548" s="51"/>
      <c r="D548" s="51"/>
      <c r="E548" s="51"/>
      <c r="F548" s="51"/>
      <c r="G548" s="51"/>
      <c r="H548" s="51"/>
      <c r="I548" s="52"/>
      <c r="J548" s="52"/>
      <c r="K548" s="51"/>
      <c r="L548" s="51"/>
      <c r="M548" s="51"/>
      <c r="N548" s="53"/>
      <c r="P548" s="53"/>
    </row>
    <row r="549" spans="1:16" s="54" customFormat="1" x14ac:dyDescent="0.25">
      <c r="A549" s="51"/>
      <c r="B549" s="51"/>
      <c r="C549" s="51"/>
      <c r="D549" s="51"/>
      <c r="E549" s="51"/>
      <c r="F549" s="51"/>
      <c r="G549" s="51"/>
      <c r="H549" s="51"/>
      <c r="I549" s="52"/>
      <c r="J549" s="52"/>
      <c r="K549" s="51"/>
      <c r="L549" s="51"/>
      <c r="M549" s="51"/>
      <c r="N549" s="53"/>
      <c r="P549" s="53"/>
    </row>
    <row r="550" spans="1:16" s="54" customFormat="1" x14ac:dyDescent="0.25">
      <c r="A550" s="51"/>
      <c r="B550" s="51"/>
      <c r="C550" s="51"/>
      <c r="D550" s="51"/>
      <c r="E550" s="51"/>
      <c r="F550" s="51"/>
      <c r="G550" s="51"/>
      <c r="H550" s="51"/>
      <c r="I550" s="52"/>
      <c r="J550" s="52"/>
      <c r="K550" s="51"/>
      <c r="L550" s="51"/>
      <c r="M550" s="51"/>
      <c r="N550" s="53"/>
      <c r="P550" s="53"/>
    </row>
    <row r="551" spans="1:16" s="54" customFormat="1" x14ac:dyDescent="0.25">
      <c r="A551" s="51"/>
      <c r="B551" s="51"/>
      <c r="C551" s="51"/>
      <c r="D551" s="51"/>
      <c r="E551" s="51"/>
      <c r="F551" s="51"/>
      <c r="G551" s="51"/>
      <c r="H551" s="51"/>
      <c r="I551" s="52"/>
      <c r="J551" s="52"/>
      <c r="K551" s="51"/>
      <c r="L551" s="51"/>
      <c r="M551" s="51"/>
      <c r="N551" s="53"/>
      <c r="P551" s="53"/>
    </row>
    <row r="552" spans="1:16" s="54" customFormat="1" x14ac:dyDescent="0.25">
      <c r="A552" s="51"/>
      <c r="B552" s="51"/>
      <c r="C552" s="51"/>
      <c r="D552" s="51"/>
      <c r="E552" s="51"/>
      <c r="F552" s="51"/>
      <c r="G552" s="51"/>
      <c r="H552" s="51"/>
      <c r="I552" s="52"/>
      <c r="J552" s="52"/>
      <c r="K552" s="51"/>
      <c r="L552" s="51"/>
      <c r="M552" s="51"/>
      <c r="N552" s="53"/>
      <c r="P552" s="53"/>
    </row>
    <row r="553" spans="1:16" s="54" customFormat="1" x14ac:dyDescent="0.25">
      <c r="A553" s="51"/>
      <c r="B553" s="51"/>
      <c r="C553" s="51"/>
      <c r="D553" s="51"/>
      <c r="E553" s="51"/>
      <c r="F553" s="51"/>
      <c r="G553" s="51"/>
      <c r="H553" s="51"/>
      <c r="I553" s="52"/>
      <c r="J553" s="52"/>
      <c r="K553" s="51"/>
      <c r="L553" s="51"/>
      <c r="M553" s="51"/>
      <c r="N553" s="53"/>
      <c r="P553" s="53"/>
    </row>
    <row r="554" spans="1:16" s="54" customFormat="1" x14ac:dyDescent="0.25">
      <c r="A554" s="51"/>
      <c r="B554" s="51"/>
      <c r="C554" s="51"/>
      <c r="D554" s="51"/>
      <c r="E554" s="51"/>
      <c r="F554" s="51"/>
      <c r="G554" s="51"/>
      <c r="H554" s="51"/>
      <c r="I554" s="52"/>
      <c r="J554" s="52"/>
      <c r="K554" s="51"/>
      <c r="L554" s="51"/>
      <c r="M554" s="51"/>
      <c r="N554" s="53"/>
      <c r="P554" s="53"/>
    </row>
    <row r="555" spans="1:16" s="54" customFormat="1" x14ac:dyDescent="0.25">
      <c r="A555" s="51"/>
      <c r="B555" s="51"/>
      <c r="C555" s="51"/>
      <c r="D555" s="51"/>
      <c r="E555" s="51"/>
      <c r="F555" s="51"/>
      <c r="G555" s="51"/>
      <c r="H555" s="51"/>
      <c r="I555" s="52"/>
      <c r="J555" s="52"/>
      <c r="K555" s="51"/>
      <c r="L555" s="51"/>
      <c r="M555" s="51"/>
      <c r="N555" s="53"/>
      <c r="P555" s="53"/>
    </row>
    <row r="556" spans="1:16" s="54" customFormat="1" x14ac:dyDescent="0.25">
      <c r="A556" s="51"/>
      <c r="B556" s="51"/>
      <c r="C556" s="51"/>
      <c r="D556" s="51"/>
      <c r="E556" s="51"/>
      <c r="F556" s="51"/>
      <c r="G556" s="51"/>
      <c r="H556" s="51"/>
      <c r="I556" s="52"/>
      <c r="J556" s="52"/>
      <c r="K556" s="51"/>
      <c r="L556" s="51"/>
      <c r="M556" s="51"/>
      <c r="N556" s="53"/>
      <c r="P556" s="53"/>
    </row>
    <row r="557" spans="1:16" s="54" customFormat="1" x14ac:dyDescent="0.25">
      <c r="A557" s="51"/>
      <c r="B557" s="51"/>
      <c r="C557" s="51"/>
      <c r="D557" s="51"/>
      <c r="E557" s="51"/>
      <c r="F557" s="51"/>
      <c r="G557" s="51"/>
      <c r="H557" s="51"/>
      <c r="I557" s="52"/>
      <c r="J557" s="52"/>
      <c r="K557" s="51"/>
      <c r="L557" s="51"/>
      <c r="M557" s="51"/>
      <c r="N557" s="53"/>
      <c r="P557" s="53"/>
    </row>
    <row r="558" spans="1:16" s="54" customFormat="1" x14ac:dyDescent="0.25">
      <c r="A558" s="51"/>
      <c r="B558" s="51"/>
      <c r="C558" s="51"/>
      <c r="D558" s="51"/>
      <c r="E558" s="51"/>
      <c r="F558" s="51"/>
      <c r="G558" s="51"/>
      <c r="H558" s="51"/>
      <c r="I558" s="52"/>
      <c r="J558" s="52"/>
      <c r="K558" s="51"/>
      <c r="L558" s="51"/>
      <c r="M558" s="51"/>
      <c r="N558" s="53"/>
      <c r="P558" s="53"/>
    </row>
    <row r="559" spans="1:16" s="54" customFormat="1" x14ac:dyDescent="0.25">
      <c r="A559" s="51"/>
      <c r="B559" s="51"/>
      <c r="C559" s="51"/>
      <c r="D559" s="51"/>
      <c r="E559" s="51"/>
      <c r="F559" s="51"/>
      <c r="G559" s="51"/>
      <c r="H559" s="51"/>
      <c r="I559" s="52"/>
      <c r="J559" s="52"/>
      <c r="K559" s="51"/>
      <c r="L559" s="51"/>
      <c r="M559" s="51"/>
      <c r="N559" s="53"/>
      <c r="P559" s="53"/>
    </row>
    <row r="560" spans="1:16" s="54" customFormat="1" x14ac:dyDescent="0.25">
      <c r="A560" s="51"/>
      <c r="B560" s="51"/>
      <c r="C560" s="51"/>
      <c r="D560" s="51"/>
      <c r="E560" s="51"/>
      <c r="F560" s="51"/>
      <c r="G560" s="51"/>
      <c r="H560" s="51"/>
      <c r="I560" s="52"/>
      <c r="J560" s="52"/>
      <c r="K560" s="51"/>
      <c r="L560" s="51"/>
      <c r="M560" s="51"/>
      <c r="N560" s="53"/>
      <c r="P560" s="53"/>
    </row>
    <row r="561" spans="1:16" s="54" customFormat="1" x14ac:dyDescent="0.25">
      <c r="A561" s="51"/>
      <c r="B561" s="51"/>
      <c r="C561" s="51"/>
      <c r="D561" s="51"/>
      <c r="E561" s="51"/>
      <c r="F561" s="51"/>
      <c r="G561" s="51"/>
      <c r="H561" s="51"/>
      <c r="I561" s="52"/>
      <c r="J561" s="52"/>
      <c r="K561" s="51"/>
      <c r="L561" s="51"/>
      <c r="M561" s="51"/>
      <c r="N561" s="53"/>
      <c r="P561" s="53"/>
    </row>
    <row r="562" spans="1:16" s="54" customFormat="1" x14ac:dyDescent="0.25">
      <c r="A562" s="51"/>
      <c r="B562" s="51"/>
      <c r="C562" s="51"/>
      <c r="D562" s="51"/>
      <c r="E562" s="51"/>
      <c r="F562" s="51"/>
      <c r="G562" s="51"/>
      <c r="H562" s="51"/>
      <c r="I562" s="52"/>
      <c r="J562" s="52"/>
      <c r="K562" s="51"/>
      <c r="L562" s="51"/>
      <c r="M562" s="51"/>
      <c r="N562" s="53"/>
      <c r="P562" s="53"/>
    </row>
    <row r="563" spans="1:16" s="54" customFormat="1" x14ac:dyDescent="0.25">
      <c r="A563" s="51"/>
      <c r="B563" s="51"/>
      <c r="C563" s="51"/>
      <c r="D563" s="51"/>
      <c r="E563" s="51"/>
      <c r="F563" s="51"/>
      <c r="G563" s="51"/>
      <c r="H563" s="51"/>
      <c r="I563" s="52"/>
      <c r="J563" s="52"/>
      <c r="K563" s="51"/>
      <c r="L563" s="51"/>
      <c r="M563" s="51"/>
      <c r="N563" s="53"/>
      <c r="P563" s="53"/>
    </row>
    <row r="564" spans="1:16" s="54" customFormat="1" x14ac:dyDescent="0.25">
      <c r="A564" s="51"/>
      <c r="B564" s="51"/>
      <c r="C564" s="51"/>
      <c r="D564" s="51"/>
      <c r="E564" s="51"/>
      <c r="F564" s="51"/>
      <c r="G564" s="51"/>
      <c r="H564" s="51"/>
      <c r="I564" s="52"/>
      <c r="J564" s="52"/>
      <c r="K564" s="51"/>
      <c r="L564" s="51"/>
      <c r="M564" s="51"/>
      <c r="N564" s="53"/>
      <c r="P564" s="53"/>
    </row>
    <row r="565" spans="1:16" s="54" customFormat="1" x14ac:dyDescent="0.25">
      <c r="A565" s="51"/>
      <c r="B565" s="51"/>
      <c r="C565" s="51"/>
      <c r="D565" s="51"/>
      <c r="E565" s="51"/>
      <c r="F565" s="51"/>
      <c r="G565" s="51"/>
      <c r="H565" s="51"/>
      <c r="I565" s="52"/>
      <c r="J565" s="52"/>
      <c r="K565" s="51"/>
      <c r="L565" s="51"/>
      <c r="M565" s="51"/>
      <c r="N565" s="53"/>
      <c r="P565" s="53"/>
    </row>
    <row r="566" spans="1:16" s="54" customFormat="1" x14ac:dyDescent="0.25">
      <c r="A566" s="51"/>
      <c r="B566" s="51"/>
      <c r="C566" s="51"/>
      <c r="D566" s="51"/>
      <c r="E566" s="51"/>
      <c r="F566" s="51"/>
      <c r="G566" s="51"/>
      <c r="H566" s="51"/>
      <c r="I566" s="52"/>
      <c r="J566" s="52"/>
      <c r="K566" s="51"/>
      <c r="L566" s="51"/>
      <c r="M566" s="51"/>
      <c r="N566" s="53"/>
      <c r="P566" s="53"/>
    </row>
    <row r="567" spans="1:16" s="54" customFormat="1" x14ac:dyDescent="0.25">
      <c r="A567" s="51"/>
      <c r="B567" s="51"/>
      <c r="C567" s="51"/>
      <c r="D567" s="51"/>
      <c r="E567" s="51"/>
      <c r="F567" s="51"/>
      <c r="G567" s="51"/>
      <c r="H567" s="51"/>
      <c r="I567" s="52"/>
      <c r="J567" s="52"/>
      <c r="K567" s="51"/>
      <c r="L567" s="51"/>
      <c r="M567" s="51"/>
      <c r="N567" s="53"/>
      <c r="P567" s="53"/>
    </row>
    <row r="568" spans="1:16" s="54" customFormat="1" x14ac:dyDescent="0.25">
      <c r="A568" s="51"/>
      <c r="B568" s="51"/>
      <c r="C568" s="51"/>
      <c r="D568" s="51"/>
      <c r="E568" s="51"/>
      <c r="F568" s="51"/>
      <c r="G568" s="51"/>
      <c r="H568" s="51"/>
      <c r="I568" s="52"/>
      <c r="J568" s="52"/>
      <c r="K568" s="51"/>
      <c r="L568" s="51"/>
      <c r="M568" s="51"/>
      <c r="N568" s="53"/>
      <c r="P568" s="53"/>
    </row>
    <row r="569" spans="1:16" s="54" customFormat="1" x14ac:dyDescent="0.25">
      <c r="A569" s="51"/>
      <c r="B569" s="51"/>
      <c r="C569" s="51"/>
      <c r="D569" s="51"/>
      <c r="E569" s="51"/>
      <c r="F569" s="51"/>
      <c r="G569" s="51"/>
      <c r="H569" s="51"/>
      <c r="I569" s="52"/>
      <c r="J569" s="52"/>
      <c r="K569" s="51"/>
      <c r="L569" s="51"/>
      <c r="M569" s="51"/>
      <c r="N569" s="53"/>
      <c r="P569" s="53"/>
    </row>
    <row r="570" spans="1:16" s="54" customFormat="1" x14ac:dyDescent="0.25">
      <c r="A570" s="51"/>
      <c r="B570" s="51"/>
      <c r="C570" s="51"/>
      <c r="D570" s="51"/>
      <c r="E570" s="51"/>
      <c r="F570" s="51"/>
      <c r="G570" s="51"/>
      <c r="H570" s="51"/>
      <c r="I570" s="52"/>
      <c r="J570" s="52"/>
      <c r="K570" s="51"/>
      <c r="L570" s="51"/>
      <c r="M570" s="51"/>
      <c r="N570" s="53"/>
      <c r="P570" s="53"/>
    </row>
    <row r="571" spans="1:16" s="54" customFormat="1" x14ac:dyDescent="0.25">
      <c r="A571" s="51"/>
      <c r="B571" s="51"/>
      <c r="C571" s="51"/>
      <c r="D571" s="51"/>
      <c r="E571" s="51"/>
      <c r="F571" s="51"/>
      <c r="G571" s="51"/>
      <c r="H571" s="51"/>
      <c r="I571" s="52"/>
      <c r="J571" s="52"/>
      <c r="K571" s="51"/>
      <c r="L571" s="51"/>
      <c r="M571" s="51"/>
      <c r="N571" s="53"/>
      <c r="P571" s="53"/>
    </row>
    <row r="572" spans="1:16" s="54" customFormat="1" x14ac:dyDescent="0.25">
      <c r="A572" s="51"/>
      <c r="B572" s="51"/>
      <c r="C572" s="51"/>
      <c r="D572" s="51"/>
      <c r="E572" s="51"/>
      <c r="F572" s="51"/>
      <c r="G572" s="51"/>
      <c r="H572" s="51"/>
      <c r="I572" s="52"/>
      <c r="J572" s="52"/>
      <c r="K572" s="51"/>
      <c r="L572" s="51"/>
      <c r="M572" s="51"/>
      <c r="N572" s="53"/>
      <c r="P572" s="53"/>
    </row>
    <row r="573" spans="1:16" s="54" customFormat="1" x14ac:dyDescent="0.25">
      <c r="A573" s="51"/>
      <c r="B573" s="51"/>
      <c r="C573" s="51"/>
      <c r="D573" s="51"/>
      <c r="E573" s="51"/>
      <c r="F573" s="51"/>
      <c r="G573" s="51"/>
      <c r="H573" s="51"/>
      <c r="I573" s="52"/>
      <c r="J573" s="52"/>
      <c r="K573" s="51"/>
      <c r="L573" s="51"/>
      <c r="M573" s="51"/>
      <c r="N573" s="53"/>
      <c r="P573" s="53"/>
    </row>
    <row r="574" spans="1:16" s="54" customFormat="1" x14ac:dyDescent="0.25">
      <c r="A574" s="51"/>
      <c r="B574" s="51"/>
      <c r="C574" s="51"/>
      <c r="D574" s="51"/>
      <c r="E574" s="51"/>
      <c r="F574" s="51"/>
      <c r="G574" s="51"/>
      <c r="H574" s="51"/>
      <c r="I574" s="52"/>
      <c r="J574" s="52"/>
      <c r="K574" s="51"/>
      <c r="L574" s="51"/>
      <c r="M574" s="51"/>
      <c r="N574" s="53"/>
      <c r="P574" s="53"/>
    </row>
    <row r="575" spans="1:16" s="54" customFormat="1" x14ac:dyDescent="0.25">
      <c r="A575" s="51"/>
      <c r="B575" s="51"/>
      <c r="C575" s="51"/>
      <c r="D575" s="51"/>
      <c r="E575" s="51"/>
      <c r="F575" s="51"/>
      <c r="G575" s="51"/>
      <c r="H575" s="51"/>
      <c r="I575" s="52"/>
      <c r="J575" s="52"/>
      <c r="K575" s="51"/>
      <c r="L575" s="51"/>
      <c r="M575" s="51"/>
      <c r="N575" s="53"/>
      <c r="P575" s="53"/>
    </row>
    <row r="576" spans="1:16" s="54" customFormat="1" x14ac:dyDescent="0.25">
      <c r="A576" s="51"/>
      <c r="B576" s="51"/>
      <c r="C576" s="51"/>
      <c r="D576" s="51"/>
      <c r="E576" s="51"/>
      <c r="F576" s="51"/>
      <c r="G576" s="51"/>
      <c r="H576" s="51"/>
      <c r="I576" s="52"/>
      <c r="J576" s="52"/>
      <c r="K576" s="51"/>
      <c r="L576" s="51"/>
      <c r="M576" s="51"/>
      <c r="N576" s="53"/>
      <c r="P576" s="53"/>
    </row>
    <row r="577" spans="1:16" s="54" customFormat="1" x14ac:dyDescent="0.25">
      <c r="A577" s="51"/>
      <c r="B577" s="51"/>
      <c r="C577" s="51"/>
      <c r="D577" s="51"/>
      <c r="E577" s="51"/>
      <c r="F577" s="51"/>
      <c r="G577" s="51"/>
      <c r="H577" s="51"/>
      <c r="I577" s="52"/>
      <c r="J577" s="52"/>
      <c r="K577" s="51"/>
      <c r="L577" s="51"/>
      <c r="M577" s="51"/>
      <c r="N577" s="53"/>
      <c r="P577" s="53"/>
    </row>
    <row r="578" spans="1:16" s="54" customFormat="1" x14ac:dyDescent="0.25">
      <c r="A578" s="51"/>
      <c r="B578" s="51"/>
      <c r="C578" s="51"/>
      <c r="D578" s="51"/>
      <c r="E578" s="51"/>
      <c r="F578" s="51"/>
      <c r="G578" s="51"/>
      <c r="H578" s="51"/>
      <c r="I578" s="52"/>
      <c r="J578" s="52"/>
      <c r="K578" s="51"/>
      <c r="L578" s="51"/>
      <c r="M578" s="51"/>
      <c r="N578" s="53"/>
      <c r="P578" s="53"/>
    </row>
    <row r="579" spans="1:16" s="54" customFormat="1" x14ac:dyDescent="0.25">
      <c r="A579" s="51"/>
      <c r="B579" s="51"/>
      <c r="C579" s="51"/>
      <c r="D579" s="51"/>
      <c r="E579" s="51"/>
      <c r="F579" s="51"/>
      <c r="G579" s="51"/>
      <c r="H579" s="51"/>
      <c r="I579" s="52"/>
      <c r="J579" s="52"/>
      <c r="K579" s="51"/>
      <c r="L579" s="51"/>
      <c r="M579" s="51"/>
      <c r="N579" s="53"/>
      <c r="P579" s="53"/>
    </row>
    <row r="580" spans="1:16" s="54" customFormat="1" x14ac:dyDescent="0.25">
      <c r="A580" s="51"/>
      <c r="B580" s="51"/>
      <c r="C580" s="51"/>
      <c r="D580" s="51"/>
      <c r="E580" s="51"/>
      <c r="F580" s="51"/>
      <c r="G580" s="51"/>
      <c r="H580" s="51"/>
      <c r="I580" s="52"/>
      <c r="J580" s="52"/>
      <c r="K580" s="51"/>
      <c r="L580" s="51"/>
      <c r="M580" s="51"/>
      <c r="N580" s="53"/>
      <c r="P580" s="53"/>
    </row>
    <row r="581" spans="1:16" s="54" customFormat="1" x14ac:dyDescent="0.25">
      <c r="A581" s="51"/>
      <c r="B581" s="51"/>
      <c r="C581" s="51"/>
      <c r="D581" s="51"/>
      <c r="E581" s="51"/>
      <c r="F581" s="51"/>
      <c r="G581" s="51"/>
      <c r="H581" s="51"/>
      <c r="I581" s="52"/>
      <c r="J581" s="52"/>
      <c r="K581" s="51"/>
      <c r="L581" s="51"/>
      <c r="M581" s="51"/>
      <c r="N581" s="53"/>
      <c r="P581" s="53"/>
    </row>
    <row r="582" spans="1:16" s="54" customFormat="1" x14ac:dyDescent="0.25">
      <c r="A582" s="51"/>
      <c r="B582" s="51"/>
      <c r="C582" s="51"/>
      <c r="D582" s="51"/>
      <c r="E582" s="51"/>
      <c r="F582" s="51"/>
      <c r="G582" s="51"/>
      <c r="H582" s="51"/>
      <c r="I582" s="52"/>
      <c r="J582" s="52"/>
      <c r="K582" s="51"/>
      <c r="L582" s="51"/>
      <c r="M582" s="51"/>
      <c r="N582" s="53"/>
      <c r="P582" s="53"/>
    </row>
    <row r="583" spans="1:16" s="54" customFormat="1" x14ac:dyDescent="0.25">
      <c r="A583" s="51"/>
      <c r="B583" s="51"/>
      <c r="C583" s="51"/>
      <c r="D583" s="51"/>
      <c r="E583" s="51"/>
      <c r="F583" s="51"/>
      <c r="G583" s="51"/>
      <c r="H583" s="51"/>
      <c r="I583" s="52"/>
      <c r="J583" s="52"/>
      <c r="K583" s="51"/>
      <c r="L583" s="51"/>
      <c r="M583" s="51"/>
      <c r="N583" s="53"/>
      <c r="P583" s="53"/>
    </row>
    <row r="584" spans="1:16" s="54" customFormat="1" x14ac:dyDescent="0.25">
      <c r="A584" s="51"/>
      <c r="B584" s="51"/>
      <c r="C584" s="51"/>
      <c r="D584" s="51"/>
      <c r="E584" s="51"/>
      <c r="F584" s="51"/>
      <c r="G584" s="51"/>
      <c r="H584" s="51"/>
      <c r="I584" s="52"/>
      <c r="J584" s="52"/>
      <c r="K584" s="51"/>
      <c r="L584" s="51"/>
      <c r="M584" s="51"/>
      <c r="N584" s="53"/>
      <c r="P584" s="53"/>
    </row>
    <row r="585" spans="1:16" s="54" customFormat="1" x14ac:dyDescent="0.25">
      <c r="A585" s="51"/>
      <c r="B585" s="51"/>
      <c r="C585" s="51"/>
      <c r="D585" s="51"/>
      <c r="E585" s="51"/>
      <c r="F585" s="51"/>
      <c r="G585" s="51"/>
      <c r="H585" s="51"/>
      <c r="I585" s="52"/>
      <c r="J585" s="52"/>
      <c r="K585" s="51"/>
      <c r="L585" s="51"/>
      <c r="M585" s="51"/>
      <c r="N585" s="53"/>
      <c r="P585" s="53"/>
    </row>
    <row r="586" spans="1:16" s="54" customFormat="1" x14ac:dyDescent="0.25">
      <c r="A586" s="51"/>
      <c r="B586" s="51"/>
      <c r="C586" s="51"/>
      <c r="D586" s="51"/>
      <c r="E586" s="51"/>
      <c r="F586" s="51"/>
      <c r="G586" s="51"/>
      <c r="H586" s="51"/>
      <c r="I586" s="52"/>
      <c r="J586" s="52"/>
      <c r="K586" s="51"/>
      <c r="L586" s="51"/>
      <c r="M586" s="51"/>
      <c r="N586" s="53"/>
      <c r="P586" s="53"/>
    </row>
    <row r="587" spans="1:16" s="54" customFormat="1" x14ac:dyDescent="0.25">
      <c r="A587" s="51"/>
      <c r="B587" s="51"/>
      <c r="C587" s="51"/>
      <c r="D587" s="51"/>
      <c r="E587" s="51"/>
      <c r="F587" s="51"/>
      <c r="G587" s="51"/>
      <c r="H587" s="51"/>
      <c r="I587" s="52"/>
      <c r="J587" s="52"/>
      <c r="K587" s="51"/>
      <c r="L587" s="51"/>
      <c r="M587" s="51"/>
      <c r="N587" s="53"/>
      <c r="P587" s="53"/>
    </row>
    <row r="588" spans="1:16" s="54" customFormat="1" x14ac:dyDescent="0.25">
      <c r="A588" s="51"/>
      <c r="B588" s="51"/>
      <c r="C588" s="51"/>
      <c r="D588" s="51"/>
      <c r="E588" s="51"/>
      <c r="F588" s="51"/>
      <c r="G588" s="51"/>
      <c r="H588" s="51"/>
      <c r="I588" s="52"/>
      <c r="J588" s="52"/>
      <c r="K588" s="51"/>
      <c r="L588" s="51"/>
      <c r="M588" s="51"/>
      <c r="N588" s="53"/>
      <c r="P588" s="53"/>
    </row>
    <row r="589" spans="1:16" s="54" customFormat="1" x14ac:dyDescent="0.25">
      <c r="A589" s="51"/>
      <c r="B589" s="51"/>
      <c r="C589" s="51"/>
      <c r="D589" s="51"/>
      <c r="E589" s="51"/>
      <c r="F589" s="51"/>
      <c r="G589" s="51"/>
      <c r="H589" s="51"/>
      <c r="I589" s="52"/>
      <c r="J589" s="52"/>
      <c r="K589" s="51"/>
      <c r="L589" s="51"/>
      <c r="M589" s="51"/>
      <c r="N589" s="53"/>
      <c r="P589" s="53"/>
    </row>
    <row r="590" spans="1:16" s="54" customFormat="1" x14ac:dyDescent="0.25">
      <c r="A590" s="51"/>
      <c r="B590" s="51"/>
      <c r="C590" s="51"/>
      <c r="D590" s="51"/>
      <c r="E590" s="51"/>
      <c r="F590" s="51"/>
      <c r="G590" s="51"/>
      <c r="H590" s="51"/>
      <c r="I590" s="52"/>
      <c r="J590" s="52"/>
      <c r="K590" s="51"/>
      <c r="L590" s="51"/>
      <c r="M590" s="51"/>
      <c r="N590" s="53"/>
      <c r="P590" s="53"/>
    </row>
    <row r="591" spans="1:16" s="54" customFormat="1" x14ac:dyDescent="0.25">
      <c r="A591" s="51"/>
      <c r="B591" s="51"/>
      <c r="C591" s="51"/>
      <c r="D591" s="51"/>
      <c r="E591" s="51"/>
      <c r="F591" s="51"/>
      <c r="G591" s="51"/>
      <c r="H591" s="51"/>
      <c r="I591" s="52"/>
      <c r="J591" s="52"/>
      <c r="K591" s="51"/>
      <c r="L591" s="51"/>
      <c r="M591" s="51"/>
      <c r="N591" s="53"/>
      <c r="P591" s="53"/>
    </row>
    <row r="592" spans="1:16" s="54" customFormat="1" x14ac:dyDescent="0.25">
      <c r="A592" s="51"/>
      <c r="B592" s="51"/>
      <c r="C592" s="51"/>
      <c r="D592" s="51"/>
      <c r="E592" s="51"/>
      <c r="F592" s="51"/>
      <c r="G592" s="51"/>
      <c r="H592" s="51"/>
      <c r="I592" s="52"/>
      <c r="J592" s="52"/>
      <c r="K592" s="51"/>
      <c r="L592" s="51"/>
      <c r="M592" s="51"/>
      <c r="N592" s="53"/>
      <c r="P592" s="53"/>
    </row>
    <row r="593" spans="1:16" s="54" customFormat="1" x14ac:dyDescent="0.25">
      <c r="A593" s="51"/>
      <c r="B593" s="51"/>
      <c r="C593" s="51"/>
      <c r="D593" s="51"/>
      <c r="E593" s="51"/>
      <c r="F593" s="51"/>
      <c r="G593" s="51"/>
      <c r="H593" s="51"/>
      <c r="I593" s="52"/>
      <c r="J593" s="52"/>
      <c r="K593" s="51"/>
      <c r="L593" s="51"/>
      <c r="M593" s="51"/>
      <c r="N593" s="53"/>
      <c r="P593" s="53"/>
    </row>
    <row r="594" spans="1:16" s="54" customFormat="1" x14ac:dyDescent="0.25">
      <c r="A594" s="51"/>
      <c r="B594" s="51"/>
      <c r="C594" s="51"/>
      <c r="D594" s="51"/>
      <c r="E594" s="51"/>
      <c r="F594" s="51"/>
      <c r="G594" s="51"/>
      <c r="H594" s="51"/>
      <c r="I594" s="52"/>
      <c r="J594" s="52"/>
      <c r="K594" s="51"/>
      <c r="L594" s="51"/>
      <c r="M594" s="51"/>
      <c r="N594" s="53"/>
      <c r="P594" s="53"/>
    </row>
    <row r="595" spans="1:16" s="54" customFormat="1" x14ac:dyDescent="0.25">
      <c r="A595" s="51"/>
      <c r="B595" s="51"/>
      <c r="C595" s="51"/>
      <c r="D595" s="51"/>
      <c r="E595" s="51"/>
      <c r="F595" s="51"/>
      <c r="G595" s="51"/>
      <c r="H595" s="51"/>
      <c r="I595" s="52"/>
      <c r="J595" s="52"/>
      <c r="K595" s="51"/>
      <c r="L595" s="51"/>
      <c r="M595" s="51"/>
      <c r="N595" s="53"/>
      <c r="P595" s="53"/>
    </row>
    <row r="596" spans="1:16" s="54" customFormat="1" x14ac:dyDescent="0.25">
      <c r="A596" s="51"/>
      <c r="B596" s="51"/>
      <c r="C596" s="51"/>
      <c r="D596" s="51"/>
      <c r="E596" s="51"/>
      <c r="F596" s="51"/>
      <c r="G596" s="51"/>
      <c r="H596" s="51"/>
      <c r="I596" s="52"/>
      <c r="J596" s="52"/>
      <c r="K596" s="51"/>
      <c r="L596" s="51"/>
      <c r="M596" s="51"/>
      <c r="N596" s="53"/>
      <c r="P596" s="53"/>
    </row>
    <row r="597" spans="1:16" s="54" customFormat="1" x14ac:dyDescent="0.25">
      <c r="A597" s="51"/>
      <c r="B597" s="51"/>
      <c r="C597" s="51"/>
      <c r="D597" s="51"/>
      <c r="E597" s="51"/>
      <c r="F597" s="51"/>
      <c r="G597" s="51"/>
      <c r="H597" s="51"/>
      <c r="I597" s="52"/>
      <c r="J597" s="52"/>
      <c r="K597" s="51"/>
      <c r="L597" s="51"/>
      <c r="M597" s="51"/>
      <c r="N597" s="53"/>
      <c r="P597" s="53"/>
    </row>
    <row r="598" spans="1:16" s="54" customFormat="1" x14ac:dyDescent="0.25">
      <c r="A598" s="51"/>
      <c r="B598" s="51"/>
      <c r="C598" s="51"/>
      <c r="D598" s="51"/>
      <c r="E598" s="51"/>
      <c r="F598" s="51"/>
      <c r="G598" s="51"/>
      <c r="H598" s="51"/>
      <c r="I598" s="52"/>
      <c r="J598" s="52"/>
      <c r="K598" s="51"/>
      <c r="L598" s="51"/>
      <c r="M598" s="51"/>
      <c r="N598" s="53"/>
      <c r="P598" s="53"/>
    </row>
    <row r="599" spans="1:16" s="54" customFormat="1" x14ac:dyDescent="0.25">
      <c r="A599" s="51"/>
      <c r="B599" s="51"/>
      <c r="C599" s="51"/>
      <c r="D599" s="51"/>
      <c r="E599" s="51"/>
      <c r="F599" s="51"/>
      <c r="G599" s="51"/>
      <c r="H599" s="51"/>
      <c r="I599" s="52"/>
      <c r="J599" s="52"/>
      <c r="K599" s="51"/>
      <c r="L599" s="51"/>
      <c r="M599" s="51"/>
      <c r="N599" s="53"/>
      <c r="P599" s="53"/>
    </row>
    <row r="600" spans="1:16" s="54" customFormat="1" x14ac:dyDescent="0.25">
      <c r="A600" s="51"/>
      <c r="B600" s="51"/>
      <c r="C600" s="51"/>
      <c r="D600" s="51"/>
      <c r="E600" s="51"/>
      <c r="F600" s="51"/>
      <c r="G600" s="51"/>
      <c r="H600" s="51"/>
      <c r="I600" s="52"/>
      <c r="J600" s="52"/>
      <c r="K600" s="51"/>
      <c r="L600" s="51"/>
      <c r="M600" s="51"/>
      <c r="N600" s="53"/>
      <c r="P600" s="53"/>
    </row>
    <row r="601" spans="1:16" s="54" customFormat="1" x14ac:dyDescent="0.25">
      <c r="A601" s="51"/>
      <c r="B601" s="51"/>
      <c r="C601" s="51"/>
      <c r="D601" s="51"/>
      <c r="E601" s="51"/>
      <c r="F601" s="51"/>
      <c r="G601" s="51"/>
      <c r="H601" s="51"/>
      <c r="I601" s="52"/>
      <c r="J601" s="52"/>
      <c r="K601" s="51"/>
      <c r="L601" s="51"/>
      <c r="M601" s="51"/>
      <c r="N601" s="53"/>
      <c r="P601" s="53"/>
    </row>
    <row r="602" spans="1:16" s="54" customFormat="1" x14ac:dyDescent="0.25">
      <c r="A602" s="51"/>
      <c r="B602" s="51"/>
      <c r="C602" s="51"/>
      <c r="D602" s="51"/>
      <c r="E602" s="51"/>
      <c r="F602" s="51"/>
      <c r="G602" s="51"/>
      <c r="H602" s="51"/>
      <c r="I602" s="52"/>
      <c r="J602" s="52"/>
      <c r="K602" s="51"/>
      <c r="L602" s="51"/>
      <c r="M602" s="51"/>
      <c r="N602" s="53"/>
      <c r="P602" s="53"/>
    </row>
    <row r="603" spans="1:16" s="54" customFormat="1" x14ac:dyDescent="0.25">
      <c r="A603" s="51"/>
      <c r="B603" s="51"/>
      <c r="C603" s="51"/>
      <c r="D603" s="51"/>
      <c r="E603" s="51"/>
      <c r="F603" s="51"/>
      <c r="G603" s="51"/>
      <c r="H603" s="51"/>
      <c r="I603" s="52"/>
      <c r="J603" s="52"/>
      <c r="K603" s="51"/>
      <c r="L603" s="51"/>
      <c r="M603" s="51"/>
      <c r="N603" s="53"/>
      <c r="P603" s="53"/>
    </row>
    <row r="604" spans="1:16" s="54" customFormat="1" x14ac:dyDescent="0.25">
      <c r="A604" s="51"/>
      <c r="B604" s="51"/>
      <c r="C604" s="51"/>
      <c r="D604" s="51"/>
      <c r="E604" s="51"/>
      <c r="F604" s="51"/>
      <c r="G604" s="51"/>
      <c r="H604" s="51"/>
      <c r="I604" s="52"/>
      <c r="J604" s="52"/>
      <c r="K604" s="51"/>
      <c r="L604" s="51"/>
      <c r="M604" s="51"/>
      <c r="N604" s="53"/>
      <c r="P604" s="53"/>
    </row>
    <row r="605" spans="1:16" s="54" customFormat="1" x14ac:dyDescent="0.25">
      <c r="A605" s="51"/>
      <c r="B605" s="51"/>
      <c r="C605" s="51"/>
      <c r="D605" s="51"/>
      <c r="E605" s="51"/>
      <c r="F605" s="51"/>
      <c r="G605" s="51"/>
      <c r="H605" s="51"/>
      <c r="I605" s="52"/>
      <c r="J605" s="52"/>
      <c r="K605" s="51"/>
      <c r="L605" s="51"/>
      <c r="M605" s="51"/>
      <c r="N605" s="53"/>
      <c r="P605" s="53"/>
    </row>
    <row r="606" spans="1:16" s="54" customFormat="1" x14ac:dyDescent="0.25">
      <c r="A606" s="51"/>
      <c r="B606" s="51"/>
      <c r="C606" s="51"/>
      <c r="D606" s="51"/>
      <c r="E606" s="51"/>
      <c r="F606" s="51"/>
      <c r="G606" s="51"/>
      <c r="H606" s="51"/>
      <c r="I606" s="52"/>
      <c r="J606" s="52"/>
      <c r="K606" s="51"/>
      <c r="L606" s="51"/>
      <c r="M606" s="51"/>
      <c r="N606" s="53"/>
      <c r="P606" s="53"/>
    </row>
    <row r="607" spans="1:16" s="54" customFormat="1" x14ac:dyDescent="0.25">
      <c r="A607" s="51"/>
      <c r="B607" s="51"/>
      <c r="C607" s="51"/>
      <c r="D607" s="51"/>
      <c r="E607" s="51"/>
      <c r="F607" s="51"/>
      <c r="G607" s="51"/>
      <c r="H607" s="51"/>
      <c r="I607" s="52"/>
      <c r="J607" s="52"/>
      <c r="K607" s="51"/>
      <c r="L607" s="51"/>
      <c r="M607" s="51"/>
      <c r="N607" s="53"/>
      <c r="P607" s="53"/>
    </row>
    <row r="608" spans="1:16" s="54" customFormat="1" x14ac:dyDescent="0.25">
      <c r="A608" s="51"/>
      <c r="B608" s="51"/>
      <c r="C608" s="51"/>
      <c r="D608" s="51"/>
      <c r="E608" s="51"/>
      <c r="F608" s="51"/>
      <c r="G608" s="51"/>
      <c r="H608" s="51"/>
      <c r="I608" s="52"/>
      <c r="J608" s="52"/>
      <c r="K608" s="51"/>
      <c r="L608" s="51"/>
      <c r="M608" s="51"/>
      <c r="N608" s="53"/>
      <c r="P608" s="53"/>
    </row>
    <row r="609" spans="1:16" s="54" customFormat="1" x14ac:dyDescent="0.25">
      <c r="A609" s="51"/>
      <c r="B609" s="51"/>
      <c r="C609" s="51"/>
      <c r="D609" s="51"/>
      <c r="E609" s="51"/>
      <c r="F609" s="51"/>
      <c r="G609" s="51"/>
      <c r="H609" s="51"/>
      <c r="I609" s="52"/>
      <c r="J609" s="52"/>
      <c r="K609" s="51"/>
      <c r="L609" s="51"/>
      <c r="M609" s="51"/>
      <c r="N609" s="53"/>
      <c r="P609" s="53"/>
    </row>
    <row r="610" spans="1:16" s="54" customFormat="1" x14ac:dyDescent="0.25">
      <c r="A610" s="51"/>
      <c r="B610" s="51"/>
      <c r="C610" s="51"/>
      <c r="D610" s="51"/>
      <c r="E610" s="51"/>
      <c r="F610" s="51"/>
      <c r="G610" s="51"/>
      <c r="H610" s="51"/>
      <c r="I610" s="52"/>
      <c r="J610" s="52"/>
      <c r="K610" s="51"/>
      <c r="L610" s="51"/>
      <c r="M610" s="51"/>
      <c r="N610" s="53"/>
      <c r="P610" s="53"/>
    </row>
    <row r="611" spans="1:16" s="54" customFormat="1" x14ac:dyDescent="0.25">
      <c r="A611" s="51"/>
      <c r="B611" s="51"/>
      <c r="C611" s="51"/>
      <c r="D611" s="51"/>
      <c r="E611" s="51"/>
      <c r="F611" s="51"/>
      <c r="G611" s="51"/>
      <c r="H611" s="51"/>
      <c r="I611" s="52"/>
      <c r="J611" s="52"/>
      <c r="K611" s="51"/>
      <c r="L611" s="51"/>
      <c r="M611" s="51"/>
      <c r="N611" s="53"/>
      <c r="P611" s="53"/>
    </row>
    <row r="612" spans="1:16" s="54" customFormat="1" x14ac:dyDescent="0.25">
      <c r="A612" s="51"/>
      <c r="B612" s="51"/>
      <c r="C612" s="51"/>
      <c r="D612" s="51"/>
      <c r="E612" s="51"/>
      <c r="F612" s="51"/>
      <c r="G612" s="51"/>
      <c r="H612" s="51"/>
      <c r="I612" s="52"/>
      <c r="J612" s="52"/>
      <c r="K612" s="51"/>
      <c r="L612" s="51"/>
      <c r="M612" s="51"/>
      <c r="N612" s="53"/>
      <c r="P612" s="53"/>
    </row>
    <row r="613" spans="1:16" s="54" customFormat="1" x14ac:dyDescent="0.25">
      <c r="A613" s="51"/>
      <c r="B613" s="51"/>
      <c r="C613" s="51"/>
      <c r="D613" s="51"/>
      <c r="E613" s="51"/>
      <c r="F613" s="51"/>
      <c r="G613" s="51"/>
      <c r="H613" s="51"/>
      <c r="I613" s="52"/>
      <c r="J613" s="52"/>
      <c r="K613" s="51"/>
      <c r="L613" s="51"/>
      <c r="M613" s="51"/>
      <c r="N613" s="53"/>
      <c r="P613" s="53"/>
    </row>
    <row r="614" spans="1:16" s="54" customFormat="1" x14ac:dyDescent="0.25">
      <c r="A614" s="51"/>
      <c r="B614" s="51"/>
      <c r="C614" s="51"/>
      <c r="D614" s="51"/>
      <c r="E614" s="51"/>
      <c r="F614" s="51"/>
      <c r="G614" s="51"/>
      <c r="H614" s="51"/>
      <c r="I614" s="52"/>
      <c r="J614" s="52"/>
      <c r="K614" s="51"/>
      <c r="L614" s="51"/>
      <c r="M614" s="51"/>
      <c r="N614" s="53"/>
      <c r="P614" s="53"/>
    </row>
    <row r="615" spans="1:16" s="54" customFormat="1" x14ac:dyDescent="0.25">
      <c r="A615" s="51"/>
      <c r="B615" s="51"/>
      <c r="C615" s="51"/>
      <c r="D615" s="51"/>
      <c r="E615" s="51"/>
      <c r="F615" s="51"/>
      <c r="G615" s="51"/>
      <c r="H615" s="51"/>
      <c r="I615" s="52"/>
      <c r="J615" s="52"/>
      <c r="K615" s="51"/>
      <c r="L615" s="51"/>
      <c r="M615" s="51"/>
      <c r="N615" s="53"/>
      <c r="P615" s="53"/>
    </row>
    <row r="616" spans="1:16" s="54" customFormat="1" x14ac:dyDescent="0.25">
      <c r="A616" s="51"/>
      <c r="B616" s="51"/>
      <c r="C616" s="51"/>
      <c r="D616" s="51"/>
      <c r="E616" s="51"/>
      <c r="F616" s="51"/>
      <c r="G616" s="51"/>
      <c r="H616" s="51"/>
      <c r="I616" s="52"/>
      <c r="J616" s="52"/>
      <c r="K616" s="51"/>
      <c r="L616" s="51"/>
      <c r="M616" s="51"/>
      <c r="N616" s="53"/>
      <c r="P616" s="53"/>
    </row>
    <row r="617" spans="1:16" s="54" customFormat="1" x14ac:dyDescent="0.25">
      <c r="A617" s="51"/>
      <c r="B617" s="51"/>
      <c r="C617" s="51"/>
      <c r="D617" s="51"/>
      <c r="E617" s="51"/>
      <c r="F617" s="51"/>
      <c r="G617" s="51"/>
      <c r="H617" s="51"/>
      <c r="I617" s="52"/>
      <c r="J617" s="52"/>
      <c r="K617" s="51"/>
      <c r="L617" s="51"/>
      <c r="M617" s="51"/>
      <c r="N617" s="53"/>
      <c r="P617" s="53"/>
    </row>
    <row r="618" spans="1:16" s="54" customFormat="1" x14ac:dyDescent="0.25">
      <c r="A618" s="51"/>
      <c r="B618" s="51"/>
      <c r="C618" s="51"/>
      <c r="D618" s="51"/>
      <c r="E618" s="51"/>
      <c r="F618" s="51"/>
      <c r="G618" s="51"/>
      <c r="H618" s="51"/>
      <c r="I618" s="52"/>
      <c r="J618" s="52"/>
      <c r="K618" s="51"/>
      <c r="L618" s="51"/>
      <c r="M618" s="51"/>
      <c r="N618" s="53"/>
      <c r="P618" s="53"/>
    </row>
    <row r="619" spans="1:16" s="54" customFormat="1" x14ac:dyDescent="0.25">
      <c r="A619" s="51"/>
      <c r="B619" s="51"/>
      <c r="C619" s="51"/>
      <c r="D619" s="51"/>
      <c r="E619" s="51"/>
      <c r="F619" s="51"/>
      <c r="G619" s="51"/>
      <c r="H619" s="51"/>
      <c r="I619" s="52"/>
      <c r="J619" s="52"/>
      <c r="K619" s="51"/>
      <c r="L619" s="51"/>
      <c r="M619" s="51"/>
      <c r="N619" s="53"/>
      <c r="P619" s="53"/>
    </row>
    <row r="620" spans="1:16" s="54" customFormat="1" x14ac:dyDescent="0.25">
      <c r="A620" s="51"/>
      <c r="B620" s="51"/>
      <c r="C620" s="51"/>
      <c r="D620" s="51"/>
      <c r="E620" s="51"/>
      <c r="F620" s="51"/>
      <c r="G620" s="51"/>
      <c r="H620" s="51"/>
      <c r="I620" s="52"/>
      <c r="J620" s="52"/>
      <c r="K620" s="51"/>
      <c r="L620" s="51"/>
      <c r="M620" s="51"/>
      <c r="N620" s="53"/>
      <c r="P620" s="53"/>
    </row>
    <row r="621" spans="1:16" s="54" customFormat="1" x14ac:dyDescent="0.25">
      <c r="A621" s="51"/>
      <c r="B621" s="51"/>
      <c r="C621" s="51"/>
      <c r="D621" s="51"/>
      <c r="E621" s="51"/>
      <c r="F621" s="51"/>
      <c r="G621" s="51"/>
      <c r="H621" s="51"/>
      <c r="I621" s="52"/>
      <c r="J621" s="52"/>
      <c r="K621" s="51"/>
      <c r="L621" s="51"/>
      <c r="M621" s="51"/>
      <c r="N621" s="53"/>
      <c r="P621" s="53"/>
    </row>
    <row r="622" spans="1:16" s="54" customFormat="1" x14ac:dyDescent="0.25">
      <c r="A622" s="51"/>
      <c r="B622" s="51"/>
      <c r="C622" s="51"/>
      <c r="D622" s="51"/>
      <c r="E622" s="51"/>
      <c r="F622" s="51"/>
      <c r="G622" s="51"/>
      <c r="H622" s="51"/>
      <c r="I622" s="52"/>
      <c r="J622" s="52"/>
      <c r="K622" s="51"/>
      <c r="L622" s="51"/>
      <c r="M622" s="51"/>
      <c r="N622" s="53"/>
      <c r="P622" s="53"/>
    </row>
    <row r="623" spans="1:16" s="54" customFormat="1" x14ac:dyDescent="0.25">
      <c r="A623" s="51"/>
      <c r="B623" s="51"/>
      <c r="C623" s="51"/>
      <c r="D623" s="51"/>
      <c r="E623" s="51"/>
      <c r="F623" s="51"/>
      <c r="G623" s="51"/>
      <c r="H623" s="51"/>
      <c r="I623" s="52"/>
      <c r="J623" s="52"/>
      <c r="K623" s="51"/>
      <c r="L623" s="51"/>
      <c r="M623" s="51"/>
      <c r="N623" s="53"/>
      <c r="P623" s="53"/>
    </row>
    <row r="624" spans="1:16" s="54" customFormat="1" x14ac:dyDescent="0.25">
      <c r="A624" s="51"/>
      <c r="B624" s="51"/>
      <c r="C624" s="51"/>
      <c r="D624" s="51"/>
      <c r="E624" s="51"/>
      <c r="F624" s="51"/>
      <c r="G624" s="51"/>
      <c r="H624" s="51"/>
      <c r="I624" s="52"/>
      <c r="J624" s="52"/>
      <c r="K624" s="51"/>
      <c r="L624" s="51"/>
      <c r="M624" s="51"/>
      <c r="N624" s="53"/>
      <c r="P624" s="53"/>
    </row>
    <row r="625" spans="1:16" s="54" customFormat="1" x14ac:dyDescent="0.25">
      <c r="A625" s="51"/>
      <c r="B625" s="51"/>
      <c r="C625" s="51"/>
      <c r="D625" s="51"/>
      <c r="E625" s="51"/>
      <c r="F625" s="51"/>
      <c r="G625" s="51"/>
      <c r="H625" s="51"/>
      <c r="I625" s="52"/>
      <c r="J625" s="52"/>
      <c r="K625" s="51"/>
      <c r="L625" s="51"/>
      <c r="M625" s="51"/>
      <c r="N625" s="53"/>
      <c r="P625" s="53"/>
    </row>
    <row r="626" spans="1:16" s="54" customFormat="1" x14ac:dyDescent="0.25">
      <c r="A626" s="51"/>
      <c r="B626" s="51"/>
      <c r="C626" s="51"/>
      <c r="D626" s="51"/>
      <c r="E626" s="51"/>
      <c r="F626" s="51"/>
      <c r="G626" s="51"/>
      <c r="H626" s="51"/>
      <c r="I626" s="52"/>
      <c r="J626" s="52"/>
      <c r="K626" s="51"/>
      <c r="L626" s="51"/>
      <c r="M626" s="51"/>
      <c r="N626" s="53"/>
      <c r="P626" s="53"/>
    </row>
    <row r="627" spans="1:16" s="54" customFormat="1" x14ac:dyDescent="0.25">
      <c r="A627" s="51"/>
      <c r="B627" s="51"/>
      <c r="C627" s="51"/>
      <c r="D627" s="51"/>
      <c r="E627" s="51"/>
      <c r="F627" s="51"/>
      <c r="G627" s="51"/>
      <c r="H627" s="51"/>
      <c r="I627" s="52"/>
      <c r="J627" s="52"/>
      <c r="K627" s="51"/>
      <c r="L627" s="51"/>
      <c r="M627" s="51"/>
      <c r="N627" s="53"/>
      <c r="P627" s="53"/>
    </row>
    <row r="628" spans="1:16" s="54" customFormat="1" x14ac:dyDescent="0.25">
      <c r="A628" s="51"/>
      <c r="B628" s="51"/>
      <c r="C628" s="51"/>
      <c r="D628" s="51"/>
      <c r="E628" s="51"/>
      <c r="F628" s="51"/>
      <c r="G628" s="51"/>
      <c r="H628" s="51"/>
      <c r="I628" s="52"/>
      <c r="J628" s="52"/>
      <c r="K628" s="51"/>
      <c r="L628" s="51"/>
      <c r="M628" s="51"/>
      <c r="N628" s="53"/>
      <c r="P628" s="53"/>
    </row>
    <row r="629" spans="1:16" s="54" customFormat="1" x14ac:dyDescent="0.25">
      <c r="A629" s="51"/>
      <c r="B629" s="51"/>
      <c r="C629" s="51"/>
      <c r="D629" s="51"/>
      <c r="E629" s="51"/>
      <c r="F629" s="51"/>
      <c r="G629" s="51"/>
      <c r="H629" s="51"/>
      <c r="I629" s="52"/>
      <c r="J629" s="52"/>
      <c r="K629" s="51"/>
      <c r="L629" s="51"/>
      <c r="M629" s="51"/>
      <c r="N629" s="53"/>
      <c r="P629" s="53"/>
    </row>
    <row r="630" spans="1:16" s="54" customFormat="1" x14ac:dyDescent="0.25">
      <c r="A630" s="51"/>
      <c r="B630" s="51"/>
      <c r="C630" s="51"/>
      <c r="D630" s="51"/>
      <c r="E630" s="51"/>
      <c r="F630" s="51"/>
      <c r="G630" s="51"/>
      <c r="H630" s="51"/>
      <c r="I630" s="52"/>
      <c r="J630" s="52"/>
      <c r="K630" s="51"/>
      <c r="L630" s="51"/>
      <c r="M630" s="51"/>
      <c r="N630" s="53"/>
      <c r="P630" s="53"/>
    </row>
    <row r="631" spans="1:16" s="54" customFormat="1" x14ac:dyDescent="0.25">
      <c r="A631" s="51"/>
      <c r="B631" s="51"/>
      <c r="C631" s="51"/>
      <c r="D631" s="51"/>
      <c r="E631" s="51"/>
      <c r="F631" s="51"/>
      <c r="G631" s="51"/>
      <c r="H631" s="51"/>
      <c r="I631" s="52"/>
      <c r="J631" s="52"/>
      <c r="K631" s="51"/>
      <c r="L631" s="51"/>
      <c r="M631" s="51"/>
      <c r="N631" s="53"/>
      <c r="P631" s="53"/>
    </row>
    <row r="632" spans="1:16" s="54" customFormat="1" x14ac:dyDescent="0.25">
      <c r="A632" s="51"/>
      <c r="B632" s="51"/>
      <c r="C632" s="51"/>
      <c r="D632" s="51"/>
      <c r="E632" s="51"/>
      <c r="F632" s="51"/>
      <c r="G632" s="51"/>
      <c r="H632" s="51"/>
      <c r="I632" s="52"/>
      <c r="J632" s="52"/>
      <c r="K632" s="51"/>
      <c r="L632" s="51"/>
      <c r="M632" s="51"/>
      <c r="N632" s="53"/>
      <c r="P632" s="53"/>
    </row>
    <row r="633" spans="1:16" s="54" customFormat="1" x14ac:dyDescent="0.25">
      <c r="A633" s="51"/>
      <c r="B633" s="51"/>
      <c r="C633" s="51"/>
      <c r="D633" s="51"/>
      <c r="E633" s="51"/>
      <c r="F633" s="51"/>
      <c r="G633" s="51"/>
      <c r="H633" s="51"/>
      <c r="I633" s="52"/>
      <c r="J633" s="52"/>
      <c r="K633" s="51"/>
      <c r="L633" s="51"/>
      <c r="M633" s="51"/>
      <c r="N633" s="53"/>
      <c r="P633" s="53"/>
    </row>
    <row r="634" spans="1:16" s="54" customFormat="1" x14ac:dyDescent="0.25">
      <c r="A634" s="51"/>
      <c r="B634" s="51"/>
      <c r="C634" s="51"/>
      <c r="D634" s="51"/>
      <c r="E634" s="51"/>
      <c r="F634" s="51"/>
      <c r="G634" s="51"/>
      <c r="H634" s="51"/>
      <c r="I634" s="52"/>
      <c r="J634" s="52"/>
      <c r="K634" s="51"/>
      <c r="L634" s="51"/>
      <c r="M634" s="51"/>
      <c r="N634" s="53"/>
      <c r="P634" s="53"/>
    </row>
    <row r="635" spans="1:16" s="54" customFormat="1" x14ac:dyDescent="0.25">
      <c r="A635" s="51"/>
      <c r="B635" s="51"/>
      <c r="C635" s="51"/>
      <c r="D635" s="51"/>
      <c r="E635" s="51"/>
      <c r="F635" s="51"/>
      <c r="G635" s="51"/>
      <c r="H635" s="51"/>
      <c r="I635" s="52"/>
      <c r="J635" s="52"/>
      <c r="K635" s="51"/>
      <c r="L635" s="51"/>
      <c r="M635" s="51"/>
      <c r="N635" s="53"/>
      <c r="P635" s="53"/>
    </row>
    <row r="636" spans="1:16" s="54" customFormat="1" x14ac:dyDescent="0.25">
      <c r="A636" s="51"/>
      <c r="B636" s="51"/>
      <c r="C636" s="51"/>
      <c r="D636" s="51"/>
      <c r="E636" s="51"/>
      <c r="F636" s="51"/>
      <c r="G636" s="51"/>
      <c r="H636" s="51"/>
      <c r="I636" s="52"/>
      <c r="J636" s="52"/>
      <c r="K636" s="51"/>
      <c r="L636" s="51"/>
      <c r="M636" s="51"/>
      <c r="N636" s="53"/>
      <c r="P636" s="53"/>
    </row>
    <row r="637" spans="1:16" s="54" customFormat="1" x14ac:dyDescent="0.25">
      <c r="A637" s="51"/>
      <c r="B637" s="51"/>
      <c r="C637" s="51"/>
      <c r="D637" s="51"/>
      <c r="E637" s="51"/>
      <c r="F637" s="51"/>
      <c r="G637" s="51"/>
      <c r="H637" s="51"/>
      <c r="I637" s="52"/>
      <c r="J637" s="52"/>
      <c r="K637" s="51"/>
      <c r="L637" s="51"/>
      <c r="M637" s="51"/>
      <c r="N637" s="53"/>
      <c r="P637" s="53"/>
    </row>
    <row r="638" spans="1:16" s="54" customFormat="1" x14ac:dyDescent="0.25">
      <c r="A638" s="51"/>
      <c r="B638" s="51"/>
      <c r="C638" s="51"/>
      <c r="D638" s="51"/>
      <c r="E638" s="51"/>
      <c r="F638" s="51"/>
      <c r="G638" s="51"/>
      <c r="H638" s="51"/>
      <c r="I638" s="52"/>
      <c r="J638" s="52"/>
      <c r="K638" s="51"/>
      <c r="L638" s="51"/>
      <c r="M638" s="51"/>
      <c r="N638" s="53"/>
      <c r="P638" s="53"/>
    </row>
    <row r="639" spans="1:16" s="54" customFormat="1" x14ac:dyDescent="0.25">
      <c r="A639" s="51"/>
      <c r="B639" s="51"/>
      <c r="C639" s="51"/>
      <c r="D639" s="51"/>
      <c r="E639" s="51"/>
      <c r="F639" s="51"/>
      <c r="G639" s="51"/>
      <c r="H639" s="51"/>
      <c r="I639" s="52"/>
      <c r="J639" s="52"/>
      <c r="K639" s="51"/>
      <c r="L639" s="51"/>
      <c r="M639" s="51"/>
      <c r="N639" s="53"/>
      <c r="P639" s="53"/>
    </row>
    <row r="640" spans="1:16" s="54" customFormat="1" x14ac:dyDescent="0.25">
      <c r="A640" s="51"/>
      <c r="B640" s="51"/>
      <c r="C640" s="51"/>
      <c r="D640" s="51"/>
      <c r="E640" s="51"/>
      <c r="F640" s="51"/>
      <c r="G640" s="51"/>
      <c r="H640" s="51"/>
      <c r="I640" s="52"/>
      <c r="J640" s="52"/>
      <c r="K640" s="51"/>
      <c r="L640" s="51"/>
      <c r="M640" s="51"/>
      <c r="N640" s="53"/>
      <c r="P640" s="53"/>
    </row>
    <row r="641" spans="1:16" s="54" customFormat="1" x14ac:dyDescent="0.25">
      <c r="A641" s="51"/>
      <c r="B641" s="51"/>
      <c r="C641" s="51"/>
      <c r="D641" s="51"/>
      <c r="E641" s="51"/>
      <c r="F641" s="51"/>
      <c r="G641" s="51"/>
      <c r="H641" s="51"/>
      <c r="I641" s="52"/>
      <c r="J641" s="52"/>
      <c r="K641" s="51"/>
      <c r="L641" s="51"/>
      <c r="M641" s="51"/>
      <c r="N641" s="53"/>
      <c r="P641" s="53"/>
    </row>
    <row r="642" spans="1:16" s="54" customFormat="1" x14ac:dyDescent="0.25">
      <c r="A642" s="51"/>
      <c r="B642" s="51"/>
      <c r="C642" s="51"/>
      <c r="D642" s="51"/>
      <c r="E642" s="51"/>
      <c r="F642" s="51"/>
      <c r="G642" s="51"/>
      <c r="H642" s="51"/>
      <c r="I642" s="52"/>
      <c r="J642" s="52"/>
      <c r="K642" s="51"/>
      <c r="L642" s="51"/>
      <c r="M642" s="51"/>
      <c r="N642" s="53"/>
      <c r="P642" s="53"/>
    </row>
    <row r="643" spans="1:16" s="54" customFormat="1" x14ac:dyDescent="0.25">
      <c r="A643" s="51"/>
      <c r="B643" s="51"/>
      <c r="C643" s="51"/>
      <c r="D643" s="51"/>
      <c r="E643" s="51"/>
      <c r="F643" s="51"/>
      <c r="G643" s="51"/>
      <c r="H643" s="51"/>
      <c r="I643" s="52"/>
      <c r="J643" s="52"/>
      <c r="K643" s="51"/>
      <c r="L643" s="51"/>
      <c r="M643" s="51"/>
      <c r="N643" s="53"/>
      <c r="P643" s="53"/>
    </row>
    <row r="644" spans="1:16" s="54" customFormat="1" x14ac:dyDescent="0.25">
      <c r="A644" s="51"/>
      <c r="B644" s="51"/>
      <c r="C644" s="51"/>
      <c r="D644" s="51"/>
      <c r="E644" s="51"/>
      <c r="F644" s="51"/>
      <c r="G644" s="51"/>
      <c r="H644" s="51"/>
      <c r="I644" s="52"/>
      <c r="J644" s="52"/>
      <c r="K644" s="51"/>
      <c r="L644" s="51"/>
      <c r="M644" s="51"/>
      <c r="N644" s="53"/>
      <c r="P644" s="53"/>
    </row>
    <row r="645" spans="1:16" s="54" customFormat="1" x14ac:dyDescent="0.25">
      <c r="A645" s="51"/>
      <c r="B645" s="51"/>
      <c r="C645" s="51"/>
      <c r="D645" s="51"/>
      <c r="E645" s="51"/>
      <c r="F645" s="51"/>
      <c r="G645" s="51"/>
      <c r="H645" s="51"/>
      <c r="I645" s="52"/>
      <c r="J645" s="52"/>
      <c r="K645" s="51"/>
      <c r="L645" s="51"/>
      <c r="M645" s="51"/>
      <c r="N645" s="53"/>
      <c r="P645" s="53"/>
    </row>
    <row r="646" spans="1:16" s="54" customFormat="1" x14ac:dyDescent="0.25">
      <c r="A646" s="51"/>
      <c r="B646" s="51"/>
      <c r="C646" s="51"/>
      <c r="D646" s="51"/>
      <c r="E646" s="51"/>
      <c r="F646" s="51"/>
      <c r="G646" s="51"/>
      <c r="H646" s="51"/>
      <c r="I646" s="52"/>
      <c r="J646" s="52"/>
      <c r="K646" s="51"/>
      <c r="L646" s="51"/>
      <c r="M646" s="51"/>
      <c r="N646" s="53"/>
      <c r="P646" s="53"/>
    </row>
    <row r="647" spans="1:16" s="54" customFormat="1" x14ac:dyDescent="0.25">
      <c r="A647" s="51"/>
      <c r="B647" s="51"/>
      <c r="C647" s="51"/>
      <c r="D647" s="51"/>
      <c r="E647" s="51"/>
      <c r="F647" s="51"/>
      <c r="G647" s="51"/>
      <c r="H647" s="51"/>
      <c r="I647" s="52"/>
      <c r="J647" s="52"/>
      <c r="K647" s="51"/>
      <c r="L647" s="51"/>
      <c r="M647" s="51"/>
      <c r="N647" s="53"/>
      <c r="P647" s="53"/>
    </row>
    <row r="648" spans="1:16" s="54" customFormat="1" x14ac:dyDescent="0.25">
      <c r="A648" s="51"/>
      <c r="B648" s="51"/>
      <c r="C648" s="51"/>
      <c r="D648" s="51"/>
      <c r="E648" s="51"/>
      <c r="F648" s="51"/>
      <c r="G648" s="51"/>
      <c r="H648" s="51"/>
      <c r="I648" s="52"/>
      <c r="J648" s="52"/>
      <c r="K648" s="51"/>
      <c r="L648" s="51"/>
      <c r="M648" s="51"/>
      <c r="N648" s="53"/>
      <c r="P648" s="53"/>
    </row>
    <row r="649" spans="1:16" s="54" customFormat="1" x14ac:dyDescent="0.25">
      <c r="A649" s="51"/>
      <c r="B649" s="51"/>
      <c r="C649" s="51"/>
      <c r="D649" s="51"/>
      <c r="E649" s="51"/>
      <c r="F649" s="51"/>
      <c r="G649" s="51"/>
      <c r="H649" s="51"/>
      <c r="I649" s="52"/>
      <c r="J649" s="52"/>
      <c r="K649" s="51"/>
      <c r="L649" s="51"/>
      <c r="M649" s="51"/>
      <c r="N649" s="53"/>
      <c r="P649" s="53"/>
    </row>
    <row r="650" spans="1:16" s="54" customFormat="1" x14ac:dyDescent="0.25">
      <c r="A650" s="51"/>
      <c r="B650" s="51"/>
      <c r="C650" s="51"/>
      <c r="D650" s="51"/>
      <c r="E650" s="51"/>
      <c r="F650" s="51"/>
      <c r="G650" s="51"/>
      <c r="H650" s="51"/>
      <c r="I650" s="52"/>
      <c r="J650" s="52"/>
      <c r="K650" s="51"/>
      <c r="L650" s="51"/>
      <c r="M650" s="51"/>
      <c r="N650" s="53"/>
      <c r="P650" s="53"/>
    </row>
    <row r="651" spans="1:16" s="54" customFormat="1" x14ac:dyDescent="0.25">
      <c r="A651" s="51"/>
      <c r="B651" s="51"/>
      <c r="C651" s="51"/>
      <c r="D651" s="51"/>
      <c r="E651" s="51"/>
      <c r="F651" s="51"/>
      <c r="G651" s="51"/>
      <c r="H651" s="51"/>
      <c r="I651" s="52"/>
      <c r="J651" s="52"/>
      <c r="K651" s="51"/>
      <c r="L651" s="51"/>
      <c r="M651" s="51"/>
      <c r="N651" s="53"/>
      <c r="P651" s="53"/>
    </row>
    <row r="652" spans="1:16" s="54" customFormat="1" x14ac:dyDescent="0.25">
      <c r="A652" s="51"/>
      <c r="B652" s="51"/>
      <c r="C652" s="51"/>
      <c r="D652" s="51"/>
      <c r="E652" s="51"/>
      <c r="F652" s="51"/>
      <c r="G652" s="51"/>
      <c r="H652" s="51"/>
      <c r="I652" s="52"/>
      <c r="J652" s="52"/>
      <c r="K652" s="51"/>
      <c r="L652" s="51"/>
      <c r="M652" s="51"/>
      <c r="N652" s="53"/>
      <c r="P652" s="53"/>
    </row>
    <row r="653" spans="1:16" s="54" customFormat="1" x14ac:dyDescent="0.25">
      <c r="A653" s="51"/>
      <c r="B653" s="51"/>
      <c r="C653" s="51"/>
      <c r="D653" s="51"/>
      <c r="E653" s="51"/>
      <c r="F653" s="51"/>
      <c r="G653" s="51"/>
      <c r="H653" s="51"/>
      <c r="I653" s="52"/>
      <c r="J653" s="52"/>
      <c r="K653" s="51"/>
      <c r="L653" s="51"/>
      <c r="M653" s="51"/>
      <c r="N653" s="53"/>
      <c r="P653" s="53"/>
    </row>
    <row r="654" spans="1:16" s="54" customFormat="1" x14ac:dyDescent="0.25">
      <c r="A654" s="51"/>
      <c r="B654" s="51"/>
      <c r="C654" s="51"/>
      <c r="D654" s="51"/>
      <c r="E654" s="51"/>
      <c r="F654" s="51"/>
      <c r="G654" s="51"/>
      <c r="H654" s="51"/>
      <c r="I654" s="52"/>
      <c r="J654" s="52"/>
      <c r="K654" s="51"/>
      <c r="L654" s="51"/>
      <c r="M654" s="51"/>
      <c r="N654" s="53"/>
      <c r="P654" s="53"/>
    </row>
    <row r="655" spans="1:16" s="54" customFormat="1" x14ac:dyDescent="0.25">
      <c r="A655" s="51"/>
      <c r="B655" s="51"/>
      <c r="C655" s="51"/>
      <c r="D655" s="51"/>
      <c r="E655" s="51"/>
      <c r="F655" s="51"/>
      <c r="G655" s="51"/>
      <c r="H655" s="51"/>
      <c r="I655" s="52"/>
      <c r="J655" s="52"/>
      <c r="K655" s="51"/>
      <c r="L655" s="51"/>
      <c r="M655" s="51"/>
      <c r="N655" s="53"/>
      <c r="P655" s="53"/>
    </row>
    <row r="656" spans="1:16" s="54" customFormat="1" x14ac:dyDescent="0.25">
      <c r="A656" s="51"/>
      <c r="B656" s="51"/>
      <c r="C656" s="51"/>
      <c r="D656" s="51"/>
      <c r="E656" s="51"/>
      <c r="F656" s="51"/>
      <c r="G656" s="51"/>
      <c r="H656" s="51"/>
      <c r="I656" s="52"/>
      <c r="J656" s="52"/>
      <c r="K656" s="51"/>
      <c r="L656" s="51"/>
      <c r="M656" s="51"/>
      <c r="N656" s="53"/>
      <c r="P656" s="53"/>
    </row>
    <row r="657" spans="1:16" s="54" customFormat="1" x14ac:dyDescent="0.25">
      <c r="A657" s="51"/>
      <c r="B657" s="51"/>
      <c r="C657" s="51"/>
      <c r="D657" s="51"/>
      <c r="E657" s="51"/>
      <c r="F657" s="51"/>
      <c r="G657" s="51"/>
      <c r="H657" s="51"/>
      <c r="I657" s="52"/>
      <c r="J657" s="52"/>
      <c r="K657" s="51"/>
      <c r="L657" s="51"/>
      <c r="M657" s="51"/>
      <c r="N657" s="53"/>
      <c r="P657" s="53"/>
    </row>
    <row r="658" spans="1:16" s="54" customFormat="1" x14ac:dyDescent="0.25">
      <c r="A658" s="51"/>
      <c r="B658" s="51"/>
      <c r="C658" s="51"/>
      <c r="D658" s="51"/>
      <c r="E658" s="51"/>
      <c r="F658" s="51"/>
      <c r="G658" s="51"/>
      <c r="H658" s="51"/>
      <c r="I658" s="52"/>
      <c r="J658" s="52"/>
      <c r="K658" s="51"/>
      <c r="L658" s="51"/>
      <c r="M658" s="51"/>
      <c r="N658" s="53"/>
      <c r="P658" s="53"/>
    </row>
    <row r="659" spans="1:16" s="54" customFormat="1" x14ac:dyDescent="0.25">
      <c r="A659" s="51"/>
      <c r="B659" s="51"/>
      <c r="C659" s="51"/>
      <c r="D659" s="51"/>
      <c r="E659" s="51"/>
      <c r="F659" s="51"/>
      <c r="G659" s="51"/>
      <c r="H659" s="51"/>
      <c r="I659" s="52"/>
      <c r="J659" s="52"/>
      <c r="K659" s="51"/>
      <c r="L659" s="51"/>
      <c r="M659" s="51"/>
      <c r="N659" s="53"/>
      <c r="P659" s="53"/>
    </row>
    <row r="660" spans="1:16" s="54" customFormat="1" x14ac:dyDescent="0.25">
      <c r="A660" s="51"/>
      <c r="B660" s="51"/>
      <c r="C660" s="51"/>
      <c r="D660" s="51"/>
      <c r="E660" s="51"/>
      <c r="F660" s="51"/>
      <c r="G660" s="51"/>
      <c r="H660" s="51"/>
      <c r="I660" s="52"/>
      <c r="J660" s="52"/>
      <c r="K660" s="51"/>
      <c r="L660" s="51"/>
      <c r="M660" s="51"/>
      <c r="N660" s="53"/>
      <c r="P660" s="53"/>
    </row>
    <row r="661" spans="1:16" s="54" customFormat="1" x14ac:dyDescent="0.25">
      <c r="A661" s="51"/>
      <c r="B661" s="51"/>
      <c r="C661" s="51"/>
      <c r="D661" s="51"/>
      <c r="E661" s="51"/>
      <c r="F661" s="51"/>
      <c r="G661" s="51"/>
      <c r="H661" s="51"/>
      <c r="I661" s="52"/>
      <c r="J661" s="52"/>
      <c r="K661" s="51"/>
      <c r="L661" s="51"/>
      <c r="M661" s="51"/>
      <c r="N661" s="53"/>
      <c r="P661" s="53"/>
    </row>
    <row r="662" spans="1:16" s="54" customFormat="1" x14ac:dyDescent="0.25">
      <c r="A662" s="51"/>
      <c r="B662" s="51"/>
      <c r="C662" s="51"/>
      <c r="D662" s="51"/>
      <c r="E662" s="51"/>
      <c r="F662" s="51"/>
      <c r="G662" s="51"/>
      <c r="H662" s="51"/>
      <c r="I662" s="52"/>
      <c r="J662" s="52"/>
      <c r="K662" s="51"/>
      <c r="L662" s="51"/>
      <c r="M662" s="51"/>
      <c r="N662" s="53"/>
      <c r="P662" s="53"/>
    </row>
    <row r="663" spans="1:16" s="54" customFormat="1" x14ac:dyDescent="0.25">
      <c r="A663" s="51"/>
      <c r="B663" s="51"/>
      <c r="C663" s="51"/>
      <c r="D663" s="51"/>
      <c r="E663" s="51"/>
      <c r="F663" s="51"/>
      <c r="G663" s="51"/>
      <c r="H663" s="51"/>
      <c r="I663" s="52"/>
      <c r="J663" s="52"/>
      <c r="K663" s="51"/>
      <c r="L663" s="51"/>
      <c r="M663" s="51"/>
      <c r="N663" s="53"/>
      <c r="P663" s="53"/>
    </row>
    <row r="664" spans="1:16" s="54" customFormat="1" x14ac:dyDescent="0.25">
      <c r="A664" s="51"/>
      <c r="B664" s="51"/>
      <c r="C664" s="51"/>
      <c r="D664" s="51"/>
      <c r="E664" s="51"/>
      <c r="F664" s="51"/>
      <c r="G664" s="51"/>
      <c r="H664" s="51"/>
      <c r="I664" s="52"/>
      <c r="J664" s="52"/>
      <c r="K664" s="51"/>
      <c r="L664" s="51"/>
      <c r="M664" s="51"/>
      <c r="N664" s="53"/>
      <c r="P664" s="53"/>
    </row>
    <row r="665" spans="1:16" s="54" customFormat="1" x14ac:dyDescent="0.25">
      <c r="A665" s="51"/>
      <c r="B665" s="51"/>
      <c r="C665" s="51"/>
      <c r="D665" s="51"/>
      <c r="E665" s="51"/>
      <c r="F665" s="51"/>
      <c r="G665" s="51"/>
      <c r="H665" s="51"/>
      <c r="I665" s="52"/>
      <c r="J665" s="52"/>
      <c r="K665" s="51"/>
      <c r="L665" s="51"/>
      <c r="M665" s="51"/>
      <c r="N665" s="53"/>
      <c r="P665" s="53"/>
    </row>
    <row r="666" spans="1:16" s="54" customFormat="1" x14ac:dyDescent="0.25">
      <c r="A666" s="51"/>
      <c r="B666" s="51"/>
      <c r="C666" s="51"/>
      <c r="D666" s="51"/>
      <c r="E666" s="51"/>
      <c r="F666" s="51"/>
      <c r="G666" s="51"/>
      <c r="H666" s="51"/>
      <c r="I666" s="52"/>
      <c r="J666" s="52"/>
      <c r="K666" s="51"/>
      <c r="L666" s="51"/>
      <c r="M666" s="51"/>
      <c r="N666" s="53"/>
      <c r="P666" s="53"/>
    </row>
    <row r="667" spans="1:16" s="54" customFormat="1" x14ac:dyDescent="0.25">
      <c r="A667" s="51"/>
      <c r="B667" s="51"/>
      <c r="C667" s="51"/>
      <c r="D667" s="51"/>
      <c r="E667" s="51"/>
      <c r="F667" s="51"/>
      <c r="G667" s="51"/>
      <c r="H667" s="51"/>
      <c r="I667" s="52"/>
      <c r="J667" s="52"/>
      <c r="K667" s="51"/>
      <c r="L667" s="51"/>
      <c r="M667" s="51"/>
      <c r="N667" s="53"/>
      <c r="P667" s="53"/>
    </row>
    <row r="668" spans="1:16" s="54" customFormat="1" x14ac:dyDescent="0.25">
      <c r="A668" s="51"/>
      <c r="B668" s="51"/>
      <c r="C668" s="51"/>
      <c r="D668" s="51"/>
      <c r="E668" s="51"/>
      <c r="F668" s="51"/>
      <c r="G668" s="51"/>
      <c r="H668" s="51"/>
      <c r="I668" s="52"/>
      <c r="J668" s="52"/>
      <c r="K668" s="51"/>
      <c r="L668" s="51"/>
      <c r="M668" s="51"/>
      <c r="N668" s="53"/>
      <c r="P668" s="53"/>
    </row>
    <row r="669" spans="1:16" s="54" customFormat="1" x14ac:dyDescent="0.25">
      <c r="A669" s="51"/>
      <c r="B669" s="51"/>
      <c r="C669" s="51"/>
      <c r="D669" s="51"/>
      <c r="E669" s="51"/>
      <c r="F669" s="51"/>
      <c r="G669" s="51"/>
      <c r="H669" s="51"/>
      <c r="I669" s="52"/>
      <c r="J669" s="52"/>
      <c r="K669" s="51"/>
      <c r="L669" s="51"/>
      <c r="M669" s="51"/>
      <c r="N669" s="53"/>
      <c r="P669" s="53"/>
    </row>
    <row r="670" spans="1:16" s="54" customFormat="1" x14ac:dyDescent="0.25">
      <c r="A670" s="51"/>
      <c r="B670" s="51"/>
      <c r="C670" s="51"/>
      <c r="D670" s="51"/>
      <c r="E670" s="51"/>
      <c r="F670" s="51"/>
      <c r="G670" s="51"/>
      <c r="H670" s="51"/>
      <c r="I670" s="52"/>
      <c r="J670" s="52"/>
      <c r="K670" s="51"/>
      <c r="L670" s="51"/>
      <c r="M670" s="51"/>
      <c r="N670" s="53"/>
      <c r="P670" s="53"/>
    </row>
    <row r="671" spans="1:16" s="54" customFormat="1" x14ac:dyDescent="0.25">
      <c r="A671" s="51"/>
      <c r="B671" s="51"/>
      <c r="C671" s="51"/>
      <c r="D671" s="51"/>
      <c r="E671" s="51"/>
      <c r="F671" s="51"/>
      <c r="G671" s="51"/>
      <c r="H671" s="51"/>
      <c r="I671" s="52"/>
      <c r="J671" s="52"/>
      <c r="K671" s="51"/>
      <c r="L671" s="51"/>
      <c r="M671" s="51"/>
      <c r="N671" s="53"/>
      <c r="P671" s="53"/>
    </row>
    <row r="672" spans="1:16" s="54" customFormat="1" x14ac:dyDescent="0.25">
      <c r="A672" s="51"/>
      <c r="B672" s="51"/>
      <c r="C672" s="51"/>
      <c r="D672" s="51"/>
      <c r="E672" s="51"/>
      <c r="F672" s="51"/>
      <c r="G672" s="51"/>
      <c r="H672" s="51"/>
      <c r="I672" s="52"/>
      <c r="J672" s="52"/>
      <c r="K672" s="51"/>
      <c r="L672" s="51"/>
      <c r="M672" s="51"/>
      <c r="N672" s="53"/>
      <c r="P672" s="53"/>
    </row>
    <row r="673" spans="1:16" s="54" customFormat="1" x14ac:dyDescent="0.25">
      <c r="A673" s="51"/>
      <c r="B673" s="51"/>
      <c r="C673" s="51"/>
      <c r="D673" s="51"/>
      <c r="E673" s="51"/>
      <c r="F673" s="51"/>
      <c r="G673" s="51"/>
      <c r="H673" s="51"/>
      <c r="I673" s="52"/>
      <c r="J673" s="52"/>
      <c r="K673" s="51"/>
      <c r="L673" s="51"/>
      <c r="M673" s="51"/>
      <c r="N673" s="53"/>
      <c r="P673" s="53"/>
    </row>
    <row r="674" spans="1:16" s="54" customFormat="1" x14ac:dyDescent="0.25">
      <c r="A674" s="51"/>
      <c r="B674" s="51"/>
      <c r="C674" s="51"/>
      <c r="D674" s="51"/>
      <c r="E674" s="51"/>
      <c r="F674" s="51"/>
      <c r="G674" s="51"/>
      <c r="H674" s="51"/>
      <c r="I674" s="52"/>
      <c r="J674" s="52"/>
      <c r="K674" s="51"/>
      <c r="L674" s="51"/>
      <c r="M674" s="51"/>
      <c r="N674" s="53"/>
      <c r="P674" s="53"/>
    </row>
    <row r="675" spans="1:16" s="54" customFormat="1" x14ac:dyDescent="0.25">
      <c r="A675" s="51"/>
      <c r="B675" s="51"/>
      <c r="C675" s="51"/>
      <c r="D675" s="51"/>
      <c r="E675" s="51"/>
      <c r="F675" s="51"/>
      <c r="G675" s="51"/>
      <c r="H675" s="51"/>
      <c r="I675" s="52"/>
      <c r="J675" s="52"/>
      <c r="K675" s="51"/>
      <c r="L675" s="51"/>
      <c r="M675" s="51"/>
      <c r="N675" s="53"/>
      <c r="P675" s="53"/>
    </row>
    <row r="676" spans="1:16" s="54" customFormat="1" x14ac:dyDescent="0.25">
      <c r="A676" s="51"/>
      <c r="B676" s="51"/>
      <c r="C676" s="51"/>
      <c r="D676" s="51"/>
      <c r="E676" s="51"/>
      <c r="F676" s="51"/>
      <c r="G676" s="51"/>
      <c r="H676" s="51"/>
      <c r="I676" s="52"/>
      <c r="J676" s="52"/>
      <c r="K676" s="51"/>
      <c r="L676" s="51"/>
      <c r="M676" s="51"/>
      <c r="N676" s="53"/>
      <c r="P676" s="53"/>
    </row>
    <row r="677" spans="1:16" s="54" customFormat="1" x14ac:dyDescent="0.25">
      <c r="A677" s="51"/>
      <c r="B677" s="51"/>
      <c r="C677" s="51"/>
      <c r="D677" s="51"/>
      <c r="E677" s="51"/>
      <c r="F677" s="51"/>
      <c r="G677" s="51"/>
      <c r="H677" s="51"/>
      <c r="I677" s="52"/>
      <c r="J677" s="52"/>
      <c r="K677" s="51"/>
      <c r="L677" s="51"/>
      <c r="M677" s="51"/>
      <c r="N677" s="53"/>
      <c r="P677" s="53"/>
    </row>
    <row r="678" spans="1:16" s="54" customFormat="1" x14ac:dyDescent="0.25">
      <c r="A678" s="51"/>
      <c r="B678" s="51"/>
      <c r="C678" s="51"/>
      <c r="D678" s="51"/>
      <c r="E678" s="51"/>
      <c r="F678" s="51"/>
      <c r="G678" s="51"/>
      <c r="H678" s="51"/>
      <c r="I678" s="52"/>
      <c r="J678" s="52"/>
      <c r="K678" s="51"/>
      <c r="L678" s="51"/>
      <c r="M678" s="51"/>
      <c r="N678" s="53"/>
      <c r="P678" s="53"/>
    </row>
    <row r="679" spans="1:16" s="54" customFormat="1" x14ac:dyDescent="0.25">
      <c r="A679" s="51"/>
      <c r="B679" s="51"/>
      <c r="C679" s="51"/>
      <c r="D679" s="51"/>
      <c r="E679" s="51"/>
      <c r="F679" s="51"/>
      <c r="G679" s="51"/>
      <c r="H679" s="51"/>
      <c r="I679" s="52"/>
      <c r="J679" s="52"/>
      <c r="K679" s="51"/>
      <c r="L679" s="51"/>
      <c r="M679" s="51"/>
      <c r="N679" s="53"/>
      <c r="P679" s="53"/>
    </row>
    <row r="680" spans="1:16" s="54" customFormat="1" x14ac:dyDescent="0.25">
      <c r="A680" s="51"/>
      <c r="B680" s="51"/>
      <c r="C680" s="51"/>
      <c r="D680" s="51"/>
      <c r="E680" s="51"/>
      <c r="F680" s="51"/>
      <c r="G680" s="51"/>
      <c r="H680" s="51"/>
      <c r="I680" s="52"/>
      <c r="J680" s="52"/>
      <c r="K680" s="51"/>
      <c r="L680" s="51"/>
      <c r="M680" s="51"/>
      <c r="N680" s="53"/>
      <c r="P680" s="53"/>
    </row>
    <row r="681" spans="1:16" s="54" customFormat="1" x14ac:dyDescent="0.25">
      <c r="A681" s="51"/>
      <c r="B681" s="51"/>
      <c r="C681" s="51"/>
      <c r="D681" s="51"/>
      <c r="E681" s="51"/>
      <c r="F681" s="51"/>
      <c r="G681" s="51"/>
      <c r="H681" s="51"/>
      <c r="I681" s="52"/>
      <c r="J681" s="52"/>
      <c r="K681" s="51"/>
      <c r="L681" s="51"/>
      <c r="M681" s="51"/>
      <c r="N681" s="53"/>
      <c r="P681" s="53"/>
    </row>
    <row r="682" spans="1:16" s="54" customFormat="1" x14ac:dyDescent="0.25">
      <c r="A682" s="51"/>
      <c r="B682" s="51"/>
      <c r="C682" s="51"/>
      <c r="D682" s="51"/>
      <c r="E682" s="51"/>
      <c r="F682" s="51"/>
      <c r="G682" s="51"/>
      <c r="H682" s="51"/>
      <c r="I682" s="52"/>
      <c r="J682" s="52"/>
      <c r="K682" s="51"/>
      <c r="L682" s="51"/>
      <c r="M682" s="51"/>
      <c r="N682" s="53"/>
      <c r="P682" s="53"/>
    </row>
    <row r="683" spans="1:16" s="54" customFormat="1" x14ac:dyDescent="0.25">
      <c r="A683" s="51"/>
      <c r="B683" s="51"/>
      <c r="C683" s="51"/>
      <c r="D683" s="51"/>
      <c r="E683" s="51"/>
      <c r="F683" s="51"/>
      <c r="G683" s="51"/>
      <c r="H683" s="51"/>
      <c r="I683" s="52"/>
      <c r="J683" s="52"/>
      <c r="K683" s="51"/>
      <c r="L683" s="51"/>
      <c r="M683" s="51"/>
      <c r="N683" s="53"/>
      <c r="P683" s="53"/>
    </row>
    <row r="684" spans="1:16" s="54" customFormat="1" x14ac:dyDescent="0.25">
      <c r="A684" s="51"/>
      <c r="B684" s="51"/>
      <c r="C684" s="51"/>
      <c r="D684" s="51"/>
      <c r="E684" s="51"/>
      <c r="F684" s="51"/>
      <c r="G684" s="51"/>
      <c r="H684" s="51"/>
      <c r="I684" s="52"/>
      <c r="J684" s="52"/>
      <c r="K684" s="51"/>
      <c r="L684" s="51"/>
      <c r="M684" s="51"/>
      <c r="N684" s="53"/>
      <c r="P684" s="53"/>
    </row>
    <row r="685" spans="1:16" s="54" customFormat="1" x14ac:dyDescent="0.25">
      <c r="A685" s="51"/>
      <c r="B685" s="51"/>
      <c r="C685" s="51"/>
      <c r="D685" s="51"/>
      <c r="E685" s="51"/>
      <c r="F685" s="51"/>
      <c r="G685" s="51"/>
      <c r="H685" s="51"/>
      <c r="I685" s="52"/>
      <c r="J685" s="52"/>
      <c r="K685" s="51"/>
      <c r="L685" s="51"/>
      <c r="M685" s="51"/>
      <c r="N685" s="53"/>
      <c r="P685" s="53"/>
    </row>
    <row r="686" spans="1:16" s="54" customFormat="1" x14ac:dyDescent="0.25">
      <c r="A686" s="51"/>
      <c r="B686" s="51"/>
      <c r="C686" s="51"/>
      <c r="D686" s="51"/>
      <c r="E686" s="51"/>
      <c r="F686" s="51"/>
      <c r="G686" s="51"/>
      <c r="H686" s="51"/>
      <c r="I686" s="52"/>
      <c r="J686" s="52"/>
      <c r="K686" s="51"/>
      <c r="L686" s="51"/>
      <c r="M686" s="51"/>
      <c r="N686" s="53"/>
      <c r="P686" s="53"/>
    </row>
    <row r="687" spans="1:16" s="54" customFormat="1" x14ac:dyDescent="0.25">
      <c r="A687" s="51"/>
      <c r="B687" s="51"/>
      <c r="C687" s="51"/>
      <c r="D687" s="51"/>
      <c r="E687" s="51"/>
      <c r="F687" s="51"/>
      <c r="G687" s="51"/>
      <c r="H687" s="51"/>
      <c r="I687" s="52"/>
      <c r="J687" s="52"/>
      <c r="K687" s="51"/>
      <c r="L687" s="51"/>
      <c r="M687" s="51"/>
      <c r="N687" s="53"/>
      <c r="P687" s="53"/>
    </row>
    <row r="688" spans="1:16" s="54" customFormat="1" x14ac:dyDescent="0.25">
      <c r="A688" s="51"/>
      <c r="B688" s="51"/>
      <c r="C688" s="51"/>
      <c r="D688" s="51"/>
      <c r="E688" s="51"/>
      <c r="F688" s="51"/>
      <c r="G688" s="51"/>
      <c r="H688" s="51"/>
      <c r="I688" s="52"/>
      <c r="J688" s="52"/>
      <c r="K688" s="51"/>
      <c r="L688" s="51"/>
      <c r="M688" s="51"/>
      <c r="N688" s="53"/>
      <c r="P688" s="53"/>
    </row>
    <row r="689" spans="1:16" s="54" customFormat="1" x14ac:dyDescent="0.25">
      <c r="A689" s="51"/>
      <c r="B689" s="51"/>
      <c r="C689" s="51"/>
      <c r="D689" s="51"/>
      <c r="E689" s="51"/>
      <c r="F689" s="51"/>
      <c r="G689" s="51"/>
      <c r="H689" s="51"/>
      <c r="I689" s="52"/>
      <c r="J689" s="52"/>
      <c r="K689" s="51"/>
      <c r="L689" s="51"/>
      <c r="M689" s="51"/>
      <c r="N689" s="53"/>
      <c r="P689" s="53"/>
    </row>
    <row r="690" spans="1:16" s="54" customFormat="1" x14ac:dyDescent="0.25">
      <c r="A690" s="51"/>
      <c r="B690" s="51"/>
      <c r="C690" s="51"/>
      <c r="D690" s="51"/>
      <c r="E690" s="51"/>
      <c r="F690" s="51"/>
      <c r="G690" s="51"/>
      <c r="H690" s="51"/>
      <c r="I690" s="52"/>
      <c r="J690" s="52"/>
      <c r="K690" s="51"/>
      <c r="L690" s="51"/>
      <c r="M690" s="51"/>
      <c r="N690" s="53"/>
      <c r="P690" s="53"/>
    </row>
    <row r="691" spans="1:16" s="54" customFormat="1" x14ac:dyDescent="0.25">
      <c r="A691" s="51"/>
      <c r="B691" s="51"/>
      <c r="C691" s="51"/>
      <c r="D691" s="51"/>
      <c r="E691" s="51"/>
      <c r="F691" s="51"/>
      <c r="G691" s="51"/>
      <c r="H691" s="51"/>
      <c r="I691" s="52"/>
      <c r="J691" s="52"/>
      <c r="K691" s="51"/>
      <c r="L691" s="51"/>
      <c r="M691" s="51"/>
      <c r="N691" s="53"/>
      <c r="P691" s="53"/>
    </row>
    <row r="692" spans="1:16" s="54" customFormat="1" x14ac:dyDescent="0.25">
      <c r="A692" s="51"/>
      <c r="B692" s="51"/>
      <c r="C692" s="51"/>
      <c r="D692" s="51"/>
      <c r="E692" s="51"/>
      <c r="F692" s="51"/>
      <c r="G692" s="51"/>
      <c r="H692" s="51"/>
      <c r="I692" s="52"/>
      <c r="J692" s="52"/>
      <c r="K692" s="51"/>
      <c r="L692" s="51"/>
      <c r="M692" s="51"/>
      <c r="N692" s="53"/>
      <c r="P692" s="53"/>
    </row>
    <row r="693" spans="1:16" s="54" customFormat="1" x14ac:dyDescent="0.25">
      <c r="A693" s="51"/>
      <c r="B693" s="51"/>
      <c r="C693" s="51"/>
      <c r="D693" s="51"/>
      <c r="E693" s="51"/>
      <c r="F693" s="51"/>
      <c r="G693" s="51"/>
      <c r="H693" s="51"/>
      <c r="I693" s="52"/>
      <c r="J693" s="52"/>
      <c r="K693" s="51"/>
      <c r="L693" s="51"/>
      <c r="M693" s="51"/>
      <c r="N693" s="53"/>
      <c r="P693" s="53"/>
    </row>
    <row r="694" spans="1:16" s="54" customFormat="1" x14ac:dyDescent="0.25">
      <c r="A694" s="51"/>
      <c r="B694" s="51"/>
      <c r="C694" s="51"/>
      <c r="D694" s="51"/>
      <c r="E694" s="51"/>
      <c r="F694" s="51"/>
      <c r="G694" s="51"/>
      <c r="H694" s="51"/>
      <c r="I694" s="52"/>
      <c r="J694" s="52"/>
      <c r="K694" s="51"/>
      <c r="L694" s="51"/>
      <c r="M694" s="51"/>
      <c r="N694" s="53"/>
      <c r="P694" s="53"/>
    </row>
    <row r="695" spans="1:16" s="54" customFormat="1" x14ac:dyDescent="0.25">
      <c r="A695" s="51"/>
      <c r="B695" s="51"/>
      <c r="C695" s="51"/>
      <c r="D695" s="51"/>
      <c r="E695" s="51"/>
      <c r="F695" s="51"/>
      <c r="G695" s="51"/>
      <c r="H695" s="51"/>
      <c r="I695" s="52"/>
      <c r="J695" s="52"/>
      <c r="K695" s="51"/>
      <c r="L695" s="51"/>
      <c r="M695" s="51"/>
      <c r="N695" s="53"/>
      <c r="P695" s="53"/>
    </row>
    <row r="696" spans="1:16" s="54" customFormat="1" x14ac:dyDescent="0.25">
      <c r="A696" s="51"/>
      <c r="B696" s="51"/>
      <c r="C696" s="51"/>
      <c r="D696" s="51"/>
      <c r="E696" s="51"/>
      <c r="F696" s="51"/>
      <c r="G696" s="51"/>
      <c r="H696" s="51"/>
      <c r="I696" s="52"/>
      <c r="J696" s="52"/>
      <c r="K696" s="51"/>
      <c r="L696" s="51"/>
      <c r="M696" s="51"/>
      <c r="N696" s="53"/>
      <c r="P696" s="53"/>
    </row>
    <row r="697" spans="1:16" s="54" customFormat="1" x14ac:dyDescent="0.25">
      <c r="A697" s="51"/>
      <c r="B697" s="51"/>
      <c r="C697" s="51"/>
      <c r="D697" s="51"/>
      <c r="E697" s="51"/>
      <c r="F697" s="51"/>
      <c r="G697" s="51"/>
      <c r="H697" s="51"/>
      <c r="I697" s="52"/>
      <c r="J697" s="52"/>
      <c r="K697" s="51"/>
      <c r="L697" s="51"/>
      <c r="M697" s="51"/>
      <c r="N697" s="53"/>
      <c r="P697" s="53"/>
    </row>
    <row r="698" spans="1:16" s="54" customFormat="1" x14ac:dyDescent="0.25">
      <c r="A698" s="51"/>
      <c r="B698" s="51"/>
      <c r="C698" s="51"/>
      <c r="D698" s="51"/>
      <c r="E698" s="51"/>
      <c r="F698" s="51"/>
      <c r="G698" s="51"/>
      <c r="H698" s="51"/>
      <c r="I698" s="52"/>
      <c r="J698" s="52"/>
      <c r="K698" s="51"/>
      <c r="L698" s="51"/>
      <c r="M698" s="51"/>
      <c r="N698" s="53"/>
      <c r="P698" s="53"/>
    </row>
    <row r="699" spans="1:16" s="54" customFormat="1" x14ac:dyDescent="0.25">
      <c r="A699" s="51"/>
      <c r="B699" s="51"/>
      <c r="C699" s="51"/>
      <c r="D699" s="51"/>
      <c r="E699" s="51"/>
      <c r="F699" s="51"/>
      <c r="G699" s="51"/>
      <c r="H699" s="51"/>
      <c r="I699" s="52"/>
      <c r="J699" s="52"/>
      <c r="K699" s="51"/>
      <c r="L699" s="51"/>
      <c r="M699" s="51"/>
      <c r="N699" s="53"/>
      <c r="P699" s="53"/>
    </row>
    <row r="700" spans="1:16" s="54" customFormat="1" x14ac:dyDescent="0.25">
      <c r="A700" s="51"/>
      <c r="B700" s="51"/>
      <c r="C700" s="51"/>
      <c r="D700" s="51"/>
      <c r="E700" s="51"/>
      <c r="F700" s="51"/>
      <c r="G700" s="51"/>
      <c r="H700" s="51"/>
      <c r="I700" s="52"/>
      <c r="J700" s="52"/>
      <c r="K700" s="51"/>
      <c r="L700" s="51"/>
      <c r="M700" s="51"/>
      <c r="N700" s="53"/>
      <c r="P700" s="53"/>
    </row>
    <row r="701" spans="1:16" s="54" customFormat="1" x14ac:dyDescent="0.25">
      <c r="A701" s="51"/>
      <c r="B701" s="51"/>
      <c r="C701" s="51"/>
      <c r="D701" s="51"/>
      <c r="E701" s="51"/>
      <c r="F701" s="51"/>
      <c r="G701" s="51"/>
      <c r="H701" s="51"/>
      <c r="I701" s="52"/>
      <c r="J701" s="52"/>
      <c r="K701" s="51"/>
      <c r="L701" s="51"/>
      <c r="M701" s="51"/>
      <c r="N701" s="53"/>
      <c r="P701" s="53"/>
    </row>
    <row r="702" spans="1:16" s="54" customFormat="1" x14ac:dyDescent="0.25">
      <c r="A702" s="51"/>
      <c r="B702" s="51"/>
      <c r="C702" s="51"/>
      <c r="D702" s="51"/>
      <c r="E702" s="51"/>
      <c r="F702" s="51"/>
      <c r="G702" s="51"/>
      <c r="H702" s="51"/>
      <c r="I702" s="52"/>
      <c r="J702" s="52"/>
      <c r="K702" s="51"/>
      <c r="L702" s="51"/>
      <c r="M702" s="51"/>
      <c r="N702" s="53"/>
      <c r="P702" s="53"/>
    </row>
    <row r="703" spans="1:16" s="54" customFormat="1" x14ac:dyDescent="0.25">
      <c r="A703" s="51"/>
      <c r="B703" s="51"/>
      <c r="C703" s="51"/>
      <c r="D703" s="51"/>
      <c r="E703" s="51"/>
      <c r="F703" s="51"/>
      <c r="G703" s="51"/>
      <c r="H703" s="51"/>
      <c r="I703" s="52"/>
      <c r="J703" s="52"/>
      <c r="K703" s="51"/>
      <c r="L703" s="51"/>
      <c r="M703" s="51"/>
      <c r="N703" s="53"/>
      <c r="P703" s="53"/>
    </row>
    <row r="704" spans="1:16" s="54" customFormat="1" x14ac:dyDescent="0.25">
      <c r="A704" s="51"/>
      <c r="B704" s="51"/>
      <c r="C704" s="51"/>
      <c r="D704" s="51"/>
      <c r="E704" s="51"/>
      <c r="F704" s="51"/>
      <c r="G704" s="51"/>
      <c r="H704" s="51"/>
      <c r="I704" s="52"/>
      <c r="J704" s="52"/>
      <c r="K704" s="51"/>
      <c r="L704" s="51"/>
      <c r="M704" s="51"/>
      <c r="N704" s="53"/>
      <c r="P704" s="53"/>
    </row>
    <row r="705" spans="1:16" s="54" customFormat="1" x14ac:dyDescent="0.25">
      <c r="A705" s="51"/>
      <c r="B705" s="51"/>
      <c r="C705" s="51"/>
      <c r="D705" s="51"/>
      <c r="E705" s="51"/>
      <c r="F705" s="51"/>
      <c r="G705" s="51"/>
      <c r="H705" s="51"/>
      <c r="I705" s="52"/>
      <c r="J705" s="52"/>
      <c r="K705" s="51"/>
      <c r="L705" s="51"/>
      <c r="M705" s="51"/>
      <c r="N705" s="53"/>
      <c r="P705" s="53"/>
    </row>
    <row r="706" spans="1:16" s="54" customFormat="1" x14ac:dyDescent="0.25">
      <c r="A706" s="51"/>
      <c r="B706" s="51"/>
      <c r="C706" s="51"/>
      <c r="D706" s="51"/>
      <c r="E706" s="51"/>
      <c r="F706" s="51"/>
      <c r="G706" s="51"/>
      <c r="H706" s="51"/>
      <c r="I706" s="52"/>
      <c r="J706" s="52"/>
      <c r="K706" s="51"/>
      <c r="L706" s="51"/>
      <c r="M706" s="51"/>
      <c r="N706" s="53"/>
      <c r="P706" s="53"/>
    </row>
    <row r="707" spans="1:16" s="54" customFormat="1" x14ac:dyDescent="0.25">
      <c r="A707" s="51"/>
      <c r="B707" s="51"/>
      <c r="C707" s="51"/>
      <c r="D707" s="51"/>
      <c r="E707" s="51"/>
      <c r="F707" s="51"/>
      <c r="G707" s="51"/>
      <c r="H707" s="51"/>
      <c r="I707" s="52"/>
      <c r="J707" s="52"/>
      <c r="K707" s="51"/>
      <c r="L707" s="51"/>
      <c r="M707" s="51"/>
      <c r="N707" s="53"/>
      <c r="P707" s="53"/>
    </row>
    <row r="708" spans="1:16" s="54" customFormat="1" x14ac:dyDescent="0.25">
      <c r="A708" s="51"/>
      <c r="B708" s="51"/>
      <c r="C708" s="51"/>
      <c r="D708" s="51"/>
      <c r="E708" s="51"/>
      <c r="F708" s="51"/>
      <c r="G708" s="51"/>
      <c r="H708" s="51"/>
      <c r="I708" s="52"/>
      <c r="J708" s="52"/>
      <c r="K708" s="51"/>
      <c r="L708" s="51"/>
      <c r="M708" s="51"/>
      <c r="N708" s="53"/>
      <c r="P708" s="53"/>
    </row>
    <row r="709" spans="1:16" s="54" customFormat="1" x14ac:dyDescent="0.25">
      <c r="A709" s="51"/>
      <c r="B709" s="51"/>
      <c r="C709" s="51"/>
      <c r="D709" s="51"/>
      <c r="E709" s="51"/>
      <c r="F709" s="51"/>
      <c r="G709" s="51"/>
      <c r="H709" s="51"/>
      <c r="I709" s="52"/>
      <c r="J709" s="52"/>
      <c r="K709" s="51"/>
      <c r="L709" s="51"/>
      <c r="M709" s="51"/>
      <c r="N709" s="53"/>
      <c r="P709" s="53"/>
    </row>
    <row r="710" spans="1:16" s="54" customFormat="1" x14ac:dyDescent="0.25">
      <c r="A710" s="51"/>
      <c r="B710" s="51"/>
      <c r="C710" s="51"/>
      <c r="D710" s="51"/>
      <c r="E710" s="51"/>
      <c r="F710" s="51"/>
      <c r="G710" s="51"/>
      <c r="H710" s="51"/>
      <c r="I710" s="52"/>
      <c r="J710" s="52"/>
      <c r="K710" s="51"/>
      <c r="L710" s="51"/>
      <c r="M710" s="51"/>
      <c r="N710" s="53"/>
      <c r="P710" s="53"/>
    </row>
    <row r="711" spans="1:16" s="54" customFormat="1" x14ac:dyDescent="0.25">
      <c r="A711" s="51"/>
      <c r="B711" s="51"/>
      <c r="C711" s="51"/>
      <c r="D711" s="51"/>
      <c r="E711" s="51"/>
      <c r="F711" s="51"/>
      <c r="G711" s="51"/>
      <c r="H711" s="51"/>
      <c r="I711" s="52"/>
      <c r="J711" s="52"/>
      <c r="K711" s="51"/>
      <c r="L711" s="51"/>
      <c r="M711" s="51"/>
      <c r="N711" s="53"/>
      <c r="P711" s="53"/>
    </row>
    <row r="712" spans="1:16" s="54" customFormat="1" x14ac:dyDescent="0.25">
      <c r="A712" s="51"/>
      <c r="B712" s="51"/>
      <c r="C712" s="51"/>
      <c r="D712" s="51"/>
      <c r="E712" s="51"/>
      <c r="F712" s="51"/>
      <c r="G712" s="51"/>
      <c r="H712" s="51"/>
      <c r="I712" s="52"/>
      <c r="J712" s="52"/>
      <c r="K712" s="51"/>
      <c r="L712" s="51"/>
      <c r="M712" s="51"/>
      <c r="N712" s="53"/>
      <c r="P712" s="53"/>
    </row>
    <row r="713" spans="1:16" s="54" customFormat="1" x14ac:dyDescent="0.25">
      <c r="A713" s="51"/>
      <c r="B713" s="51"/>
      <c r="C713" s="51"/>
      <c r="D713" s="51"/>
      <c r="E713" s="51"/>
      <c r="F713" s="51"/>
      <c r="G713" s="51"/>
      <c r="H713" s="51"/>
      <c r="I713" s="52"/>
      <c r="J713" s="52"/>
      <c r="K713" s="51"/>
      <c r="L713" s="51"/>
      <c r="M713" s="51"/>
      <c r="N713" s="53"/>
      <c r="P713" s="53"/>
    </row>
    <row r="714" spans="1:16" s="54" customFormat="1" x14ac:dyDescent="0.25">
      <c r="A714" s="51"/>
      <c r="B714" s="51"/>
      <c r="C714" s="51"/>
      <c r="D714" s="51"/>
      <c r="E714" s="51"/>
      <c r="F714" s="51"/>
      <c r="G714" s="51"/>
      <c r="H714" s="51"/>
      <c r="I714" s="52"/>
      <c r="J714" s="52"/>
      <c r="K714" s="51"/>
      <c r="L714" s="51"/>
      <c r="M714" s="51"/>
      <c r="N714" s="53"/>
      <c r="P714" s="53"/>
    </row>
    <row r="715" spans="1:16" s="54" customFormat="1" x14ac:dyDescent="0.25">
      <c r="A715" s="51"/>
      <c r="B715" s="51"/>
      <c r="C715" s="51"/>
      <c r="D715" s="51"/>
      <c r="E715" s="51"/>
      <c r="F715" s="51"/>
      <c r="G715" s="51"/>
      <c r="H715" s="51"/>
      <c r="I715" s="52"/>
      <c r="J715" s="52"/>
      <c r="K715" s="51"/>
      <c r="L715" s="51"/>
      <c r="M715" s="51"/>
      <c r="N715" s="53"/>
      <c r="P715" s="53"/>
    </row>
    <row r="716" spans="1:16" s="54" customFormat="1" x14ac:dyDescent="0.25">
      <c r="A716" s="51"/>
      <c r="B716" s="51"/>
      <c r="C716" s="51"/>
      <c r="D716" s="51"/>
      <c r="E716" s="51"/>
      <c r="F716" s="51"/>
      <c r="G716" s="51"/>
      <c r="H716" s="51"/>
      <c r="I716" s="52"/>
      <c r="J716" s="52"/>
      <c r="K716" s="51"/>
      <c r="L716" s="51"/>
      <c r="M716" s="51"/>
      <c r="N716" s="53"/>
      <c r="P716" s="53"/>
    </row>
    <row r="717" spans="1:16" s="54" customFormat="1" x14ac:dyDescent="0.25">
      <c r="A717" s="51"/>
      <c r="B717" s="51"/>
      <c r="C717" s="51"/>
      <c r="D717" s="51"/>
      <c r="E717" s="51"/>
      <c r="F717" s="51"/>
      <c r="G717" s="51"/>
      <c r="H717" s="51"/>
      <c r="I717" s="52"/>
      <c r="J717" s="52"/>
      <c r="K717" s="51"/>
      <c r="L717" s="51"/>
      <c r="M717" s="51"/>
      <c r="N717" s="53"/>
      <c r="P717" s="53"/>
    </row>
    <row r="718" spans="1:16" s="54" customFormat="1" x14ac:dyDescent="0.25">
      <c r="A718" s="51"/>
      <c r="B718" s="51"/>
      <c r="C718" s="51"/>
      <c r="D718" s="51"/>
      <c r="E718" s="51"/>
      <c r="F718" s="51"/>
      <c r="G718" s="51"/>
      <c r="H718" s="51"/>
      <c r="I718" s="52"/>
      <c r="J718" s="52"/>
      <c r="K718" s="51"/>
      <c r="L718" s="51"/>
      <c r="M718" s="51"/>
      <c r="N718" s="53"/>
      <c r="P718" s="53"/>
    </row>
    <row r="719" spans="1:16" s="54" customFormat="1" x14ac:dyDescent="0.25">
      <c r="A719" s="51"/>
      <c r="B719" s="51"/>
      <c r="C719" s="51"/>
      <c r="D719" s="51"/>
      <c r="E719" s="51"/>
      <c r="F719" s="51"/>
      <c r="G719" s="51"/>
      <c r="H719" s="51"/>
      <c r="I719" s="52"/>
      <c r="J719" s="52"/>
      <c r="K719" s="51"/>
      <c r="L719" s="51"/>
      <c r="M719" s="51"/>
      <c r="N719" s="53"/>
      <c r="P719" s="53"/>
    </row>
    <row r="720" spans="1:16" s="54" customFormat="1" x14ac:dyDescent="0.25">
      <c r="A720" s="51"/>
      <c r="B720" s="51"/>
      <c r="C720" s="51"/>
      <c r="D720" s="51"/>
      <c r="E720" s="51"/>
      <c r="F720" s="51"/>
      <c r="G720" s="51"/>
      <c r="H720" s="51"/>
      <c r="I720" s="52"/>
      <c r="J720" s="52"/>
      <c r="K720" s="51"/>
      <c r="L720" s="51"/>
      <c r="M720" s="51"/>
      <c r="N720" s="53"/>
      <c r="P720" s="53"/>
    </row>
    <row r="721" spans="1:16" s="54" customFormat="1" x14ac:dyDescent="0.25">
      <c r="A721" s="51"/>
      <c r="B721" s="51"/>
      <c r="C721" s="51"/>
      <c r="D721" s="51"/>
      <c r="E721" s="51"/>
      <c r="F721" s="51"/>
      <c r="G721" s="51"/>
      <c r="H721" s="51"/>
      <c r="I721" s="52"/>
      <c r="J721" s="52"/>
      <c r="K721" s="51"/>
      <c r="L721" s="51"/>
      <c r="M721" s="51"/>
      <c r="N721" s="53"/>
      <c r="P721" s="53"/>
    </row>
    <row r="722" spans="1:16" s="54" customFormat="1" x14ac:dyDescent="0.25">
      <c r="A722" s="51"/>
      <c r="B722" s="51"/>
      <c r="C722" s="51"/>
      <c r="D722" s="51"/>
      <c r="E722" s="51"/>
      <c r="F722" s="51"/>
      <c r="G722" s="51"/>
      <c r="H722" s="51"/>
      <c r="I722" s="52"/>
      <c r="J722" s="52"/>
      <c r="K722" s="51"/>
      <c r="L722" s="51"/>
      <c r="M722" s="51"/>
      <c r="N722" s="53"/>
      <c r="P722" s="53"/>
    </row>
    <row r="723" spans="1:16" s="54" customFormat="1" x14ac:dyDescent="0.25">
      <c r="A723" s="51"/>
      <c r="B723" s="51"/>
      <c r="C723" s="51"/>
      <c r="D723" s="51"/>
      <c r="E723" s="51"/>
      <c r="F723" s="51"/>
      <c r="G723" s="51"/>
      <c r="H723" s="51"/>
      <c r="I723" s="52"/>
      <c r="J723" s="52"/>
      <c r="K723" s="51"/>
      <c r="L723" s="51"/>
      <c r="M723" s="51"/>
      <c r="N723" s="53"/>
      <c r="P723" s="53"/>
    </row>
    <row r="724" spans="1:16" s="54" customFormat="1" x14ac:dyDescent="0.25">
      <c r="A724" s="51"/>
      <c r="B724" s="51"/>
      <c r="C724" s="51"/>
      <c r="D724" s="51"/>
      <c r="E724" s="51"/>
      <c r="F724" s="51"/>
      <c r="G724" s="51"/>
      <c r="H724" s="51"/>
      <c r="I724" s="52"/>
      <c r="J724" s="52"/>
      <c r="K724" s="51"/>
      <c r="L724" s="51"/>
      <c r="M724" s="51"/>
      <c r="N724" s="53"/>
      <c r="P724" s="53"/>
    </row>
    <row r="725" spans="1:16" s="54" customFormat="1" x14ac:dyDescent="0.25">
      <c r="A725" s="51"/>
      <c r="B725" s="51"/>
      <c r="C725" s="51"/>
      <c r="D725" s="51"/>
      <c r="E725" s="51"/>
      <c r="F725" s="51"/>
      <c r="G725" s="51"/>
      <c r="H725" s="51"/>
      <c r="I725" s="52"/>
      <c r="J725" s="52"/>
      <c r="K725" s="51"/>
      <c r="L725" s="51"/>
      <c r="M725" s="51"/>
      <c r="N725" s="53"/>
      <c r="P725" s="53"/>
    </row>
    <row r="726" spans="1:16" s="54" customFormat="1" x14ac:dyDescent="0.25">
      <c r="A726" s="51"/>
      <c r="B726" s="51"/>
      <c r="C726" s="51"/>
      <c r="D726" s="51"/>
      <c r="E726" s="51"/>
      <c r="F726" s="51"/>
      <c r="G726" s="51"/>
      <c r="H726" s="51"/>
      <c r="I726" s="52"/>
      <c r="J726" s="52"/>
      <c r="K726" s="51"/>
      <c r="L726" s="51"/>
      <c r="M726" s="51"/>
      <c r="N726" s="53"/>
      <c r="P726" s="53"/>
    </row>
    <row r="727" spans="1:16" s="54" customFormat="1" x14ac:dyDescent="0.25">
      <c r="A727" s="51"/>
      <c r="B727" s="51"/>
      <c r="C727" s="51"/>
      <c r="D727" s="51"/>
      <c r="E727" s="51"/>
      <c r="F727" s="51"/>
      <c r="G727" s="51"/>
      <c r="H727" s="51"/>
      <c r="I727" s="52"/>
      <c r="J727" s="52"/>
      <c r="K727" s="51"/>
      <c r="L727" s="51"/>
      <c r="M727" s="51"/>
      <c r="N727" s="53"/>
      <c r="P727" s="53"/>
    </row>
    <row r="728" spans="1:16" s="54" customFormat="1" x14ac:dyDescent="0.25">
      <c r="A728" s="51"/>
      <c r="B728" s="51"/>
      <c r="C728" s="51"/>
      <c r="D728" s="51"/>
      <c r="E728" s="51"/>
      <c r="F728" s="51"/>
      <c r="G728" s="51"/>
      <c r="H728" s="51"/>
      <c r="I728" s="52"/>
      <c r="J728" s="52"/>
      <c r="K728" s="51"/>
      <c r="L728" s="51"/>
      <c r="M728" s="51"/>
      <c r="N728" s="53"/>
      <c r="P728" s="53"/>
    </row>
    <row r="729" spans="1:16" s="54" customFormat="1" x14ac:dyDescent="0.25">
      <c r="A729" s="51"/>
      <c r="B729" s="51"/>
      <c r="C729" s="51"/>
      <c r="D729" s="51"/>
      <c r="E729" s="51"/>
      <c r="F729" s="51"/>
      <c r="G729" s="51"/>
      <c r="H729" s="51"/>
      <c r="I729" s="52"/>
      <c r="J729" s="52"/>
      <c r="K729" s="51"/>
      <c r="L729" s="51"/>
      <c r="M729" s="51"/>
      <c r="N729" s="53"/>
      <c r="P729" s="53"/>
    </row>
    <row r="730" spans="1:16" s="54" customFormat="1" x14ac:dyDescent="0.25">
      <c r="A730" s="51"/>
      <c r="B730" s="51"/>
      <c r="C730" s="51"/>
      <c r="D730" s="51"/>
      <c r="E730" s="51"/>
      <c r="F730" s="51"/>
      <c r="G730" s="51"/>
      <c r="H730" s="51"/>
      <c r="I730" s="52"/>
      <c r="J730" s="52"/>
      <c r="K730" s="51"/>
      <c r="L730" s="51"/>
      <c r="M730" s="51"/>
      <c r="N730" s="53"/>
      <c r="P730" s="53"/>
    </row>
    <row r="731" spans="1:16" s="54" customFormat="1" x14ac:dyDescent="0.25">
      <c r="A731" s="51"/>
      <c r="B731" s="51"/>
      <c r="C731" s="51"/>
      <c r="D731" s="51"/>
      <c r="E731" s="51"/>
      <c r="F731" s="51"/>
      <c r="G731" s="51"/>
      <c r="H731" s="51"/>
      <c r="I731" s="52"/>
      <c r="J731" s="52"/>
      <c r="K731" s="51"/>
      <c r="L731" s="51"/>
      <c r="M731" s="51"/>
      <c r="N731" s="53"/>
      <c r="P731" s="53"/>
    </row>
    <row r="732" spans="1:16" s="54" customFormat="1" x14ac:dyDescent="0.25">
      <c r="A732" s="51"/>
      <c r="B732" s="51"/>
      <c r="C732" s="51"/>
      <c r="D732" s="51"/>
      <c r="E732" s="51"/>
      <c r="F732" s="51"/>
      <c r="G732" s="51"/>
      <c r="H732" s="51"/>
      <c r="I732" s="52"/>
      <c r="J732" s="52"/>
      <c r="K732" s="51"/>
      <c r="L732" s="51"/>
      <c r="M732" s="51"/>
      <c r="N732" s="53"/>
      <c r="P732" s="53"/>
    </row>
    <row r="733" spans="1:16" s="54" customFormat="1" x14ac:dyDescent="0.25">
      <c r="A733" s="51"/>
      <c r="B733" s="51"/>
      <c r="C733" s="51"/>
      <c r="D733" s="51"/>
      <c r="E733" s="51"/>
      <c r="F733" s="51"/>
      <c r="G733" s="51"/>
      <c r="H733" s="51"/>
      <c r="I733" s="52"/>
      <c r="J733" s="52"/>
      <c r="K733" s="51"/>
      <c r="L733" s="51"/>
      <c r="M733" s="51"/>
      <c r="N733" s="53"/>
      <c r="P733" s="53"/>
    </row>
    <row r="734" spans="1:16" s="54" customFormat="1" x14ac:dyDescent="0.25">
      <c r="A734" s="51"/>
      <c r="B734" s="51"/>
      <c r="C734" s="51"/>
      <c r="D734" s="51"/>
      <c r="E734" s="51"/>
      <c r="F734" s="51"/>
      <c r="G734" s="51"/>
      <c r="H734" s="51"/>
      <c r="I734" s="52"/>
      <c r="J734" s="52"/>
      <c r="K734" s="51"/>
      <c r="L734" s="51"/>
      <c r="M734" s="51"/>
      <c r="N734" s="53"/>
      <c r="P734" s="53"/>
    </row>
    <row r="735" spans="1:16" s="54" customFormat="1" x14ac:dyDescent="0.25">
      <c r="A735" s="51"/>
      <c r="B735" s="51"/>
      <c r="C735" s="51"/>
      <c r="D735" s="51"/>
      <c r="E735" s="51"/>
      <c r="F735" s="51"/>
      <c r="G735" s="51"/>
      <c r="H735" s="51"/>
      <c r="I735" s="52"/>
      <c r="J735" s="52"/>
      <c r="K735" s="51"/>
      <c r="L735" s="51"/>
      <c r="M735" s="51"/>
      <c r="N735" s="53"/>
      <c r="P735" s="53"/>
    </row>
    <row r="736" spans="1:16" s="54" customFormat="1" x14ac:dyDescent="0.25">
      <c r="A736" s="51"/>
      <c r="B736" s="51"/>
      <c r="C736" s="51"/>
      <c r="D736" s="51"/>
      <c r="E736" s="51"/>
      <c r="F736" s="51"/>
      <c r="G736" s="51"/>
      <c r="H736" s="51"/>
      <c r="I736" s="52"/>
      <c r="J736" s="52"/>
      <c r="K736" s="51"/>
      <c r="L736" s="51"/>
      <c r="M736" s="51"/>
      <c r="N736" s="53"/>
      <c r="P736" s="53"/>
    </row>
    <row r="737" spans="1:16" s="54" customFormat="1" x14ac:dyDescent="0.25">
      <c r="A737" s="51"/>
      <c r="B737" s="51"/>
      <c r="C737" s="51"/>
      <c r="D737" s="51"/>
      <c r="E737" s="51"/>
      <c r="F737" s="51"/>
      <c r="G737" s="51"/>
      <c r="H737" s="51"/>
      <c r="I737" s="52"/>
      <c r="J737" s="52"/>
      <c r="K737" s="51"/>
      <c r="L737" s="51"/>
      <c r="M737" s="51"/>
      <c r="N737" s="53"/>
      <c r="P737" s="53"/>
    </row>
    <row r="738" spans="1:16" s="54" customFormat="1" x14ac:dyDescent="0.25">
      <c r="A738" s="51"/>
      <c r="B738" s="51"/>
      <c r="C738" s="51"/>
      <c r="D738" s="51"/>
      <c r="E738" s="51"/>
      <c r="F738" s="51"/>
      <c r="G738" s="51"/>
      <c r="H738" s="51"/>
      <c r="I738" s="52"/>
      <c r="J738" s="52"/>
      <c r="K738" s="51"/>
      <c r="L738" s="51"/>
      <c r="M738" s="51"/>
      <c r="N738" s="53"/>
      <c r="P738" s="53"/>
    </row>
    <row r="739" spans="1:16" s="54" customFormat="1" x14ac:dyDescent="0.25">
      <c r="A739" s="51"/>
      <c r="B739" s="51"/>
      <c r="C739" s="51"/>
      <c r="D739" s="51"/>
      <c r="E739" s="51"/>
      <c r="F739" s="51"/>
      <c r="G739" s="51"/>
      <c r="H739" s="51"/>
      <c r="I739" s="52"/>
      <c r="J739" s="52"/>
      <c r="K739" s="51"/>
      <c r="L739" s="51"/>
      <c r="M739" s="51"/>
      <c r="N739" s="53"/>
      <c r="P739" s="53"/>
    </row>
    <row r="740" spans="1:16" s="54" customFormat="1" x14ac:dyDescent="0.25">
      <c r="A740" s="51"/>
      <c r="B740" s="51"/>
      <c r="C740" s="51"/>
      <c r="D740" s="51"/>
      <c r="E740" s="51"/>
      <c r="F740" s="51"/>
      <c r="G740" s="51"/>
      <c r="H740" s="51"/>
      <c r="I740" s="52"/>
      <c r="J740" s="52"/>
      <c r="K740" s="51"/>
      <c r="L740" s="51"/>
      <c r="M740" s="51"/>
      <c r="N740" s="53"/>
      <c r="P740" s="53"/>
    </row>
    <row r="741" spans="1:16" s="54" customFormat="1" x14ac:dyDescent="0.25">
      <c r="A741" s="51"/>
      <c r="B741" s="51"/>
      <c r="C741" s="51"/>
      <c r="D741" s="51"/>
      <c r="E741" s="51"/>
      <c r="F741" s="51"/>
      <c r="G741" s="51"/>
      <c r="H741" s="51"/>
      <c r="I741" s="52"/>
      <c r="J741" s="52"/>
      <c r="K741" s="51"/>
      <c r="L741" s="51"/>
      <c r="M741" s="51"/>
      <c r="N741" s="53"/>
      <c r="P741" s="53"/>
    </row>
    <row r="742" spans="1:16" s="54" customFormat="1" x14ac:dyDescent="0.25">
      <c r="A742" s="51"/>
      <c r="B742" s="51"/>
      <c r="C742" s="51"/>
      <c r="D742" s="51"/>
      <c r="E742" s="51"/>
      <c r="F742" s="51"/>
      <c r="G742" s="51"/>
      <c r="H742" s="51"/>
      <c r="I742" s="52"/>
      <c r="J742" s="52"/>
      <c r="K742" s="51"/>
      <c r="L742" s="51"/>
      <c r="M742" s="51"/>
      <c r="N742" s="53"/>
      <c r="P742" s="53"/>
    </row>
    <row r="743" spans="1:16" s="54" customFormat="1" x14ac:dyDescent="0.25">
      <c r="A743" s="51"/>
      <c r="B743" s="51"/>
      <c r="C743" s="51"/>
      <c r="D743" s="51"/>
      <c r="E743" s="51"/>
      <c r="F743" s="51"/>
      <c r="G743" s="51"/>
      <c r="H743" s="51"/>
      <c r="I743" s="52"/>
      <c r="J743" s="52"/>
      <c r="K743" s="51"/>
      <c r="L743" s="51"/>
      <c r="M743" s="51"/>
      <c r="N743" s="53"/>
      <c r="P743" s="53"/>
    </row>
    <row r="744" spans="1:16" s="54" customFormat="1" x14ac:dyDescent="0.25">
      <c r="A744" s="51"/>
      <c r="B744" s="51"/>
      <c r="C744" s="51"/>
      <c r="D744" s="51"/>
      <c r="E744" s="51"/>
      <c r="F744" s="51"/>
      <c r="G744" s="51"/>
      <c r="H744" s="51"/>
      <c r="I744" s="52"/>
      <c r="J744" s="52"/>
      <c r="K744" s="51"/>
      <c r="L744" s="51"/>
      <c r="M744" s="51"/>
      <c r="N744" s="53"/>
      <c r="P744" s="53"/>
    </row>
    <row r="745" spans="1:16" s="54" customFormat="1" x14ac:dyDescent="0.25">
      <c r="A745" s="51"/>
      <c r="B745" s="51"/>
      <c r="C745" s="51"/>
      <c r="D745" s="51"/>
      <c r="E745" s="51"/>
      <c r="F745" s="51"/>
      <c r="G745" s="51"/>
      <c r="H745" s="51"/>
      <c r="I745" s="52"/>
      <c r="J745" s="52"/>
      <c r="K745" s="51"/>
      <c r="L745" s="51"/>
      <c r="M745" s="51"/>
      <c r="N745" s="53"/>
      <c r="P745" s="53"/>
    </row>
    <row r="746" spans="1:16" s="54" customFormat="1" x14ac:dyDescent="0.25">
      <c r="A746" s="51"/>
      <c r="B746" s="51"/>
      <c r="C746" s="51"/>
      <c r="D746" s="51"/>
      <c r="E746" s="51"/>
      <c r="F746" s="51"/>
      <c r="G746" s="51"/>
      <c r="H746" s="51"/>
      <c r="I746" s="52"/>
      <c r="J746" s="52"/>
      <c r="K746" s="51"/>
      <c r="L746" s="51"/>
      <c r="M746" s="51"/>
      <c r="N746" s="53"/>
      <c r="P746" s="53"/>
    </row>
    <row r="747" spans="1:16" s="54" customFormat="1" x14ac:dyDescent="0.25">
      <c r="A747" s="51"/>
      <c r="B747" s="51"/>
      <c r="C747" s="51"/>
      <c r="D747" s="51"/>
      <c r="E747" s="51"/>
      <c r="F747" s="51"/>
      <c r="G747" s="51"/>
      <c r="H747" s="51"/>
      <c r="I747" s="52"/>
      <c r="J747" s="52"/>
      <c r="K747" s="51"/>
      <c r="L747" s="51"/>
      <c r="M747" s="51"/>
      <c r="N747" s="53"/>
      <c r="P747" s="53"/>
    </row>
    <row r="748" spans="1:16" s="54" customFormat="1" x14ac:dyDescent="0.25">
      <c r="A748" s="51"/>
      <c r="B748" s="51"/>
      <c r="C748" s="51"/>
      <c r="D748" s="51"/>
      <c r="E748" s="51"/>
      <c r="F748" s="51"/>
      <c r="G748" s="51"/>
      <c r="H748" s="51"/>
      <c r="I748" s="52"/>
      <c r="J748" s="52"/>
      <c r="K748" s="51"/>
      <c r="L748" s="51"/>
      <c r="M748" s="51"/>
      <c r="N748" s="53"/>
      <c r="P748" s="53"/>
    </row>
    <row r="749" spans="1:16" s="54" customFormat="1" x14ac:dyDescent="0.25">
      <c r="A749" s="51"/>
      <c r="B749" s="51"/>
      <c r="C749" s="51"/>
      <c r="D749" s="51"/>
      <c r="E749" s="51"/>
      <c r="F749" s="51"/>
      <c r="G749" s="51"/>
      <c r="H749" s="51"/>
      <c r="I749" s="52"/>
      <c r="J749" s="52"/>
      <c r="K749" s="51"/>
      <c r="L749" s="51"/>
      <c r="M749" s="51"/>
      <c r="N749" s="53"/>
      <c r="P749" s="53"/>
    </row>
    <row r="750" spans="1:16" s="54" customFormat="1" x14ac:dyDescent="0.25">
      <c r="A750" s="51"/>
      <c r="B750" s="51"/>
      <c r="C750" s="51"/>
      <c r="D750" s="51"/>
      <c r="E750" s="51"/>
      <c r="F750" s="51"/>
      <c r="G750" s="51"/>
      <c r="H750" s="51"/>
      <c r="I750" s="52"/>
      <c r="J750" s="52"/>
      <c r="K750" s="51"/>
      <c r="L750" s="51"/>
      <c r="M750" s="51"/>
      <c r="N750" s="53"/>
      <c r="P750" s="53"/>
    </row>
    <row r="751" spans="1:16" s="54" customFormat="1" x14ac:dyDescent="0.25">
      <c r="A751" s="51"/>
      <c r="B751" s="51"/>
      <c r="C751" s="51"/>
      <c r="D751" s="51"/>
      <c r="E751" s="51"/>
      <c r="F751" s="51"/>
      <c r="G751" s="51"/>
      <c r="H751" s="51"/>
      <c r="I751" s="52"/>
      <c r="J751" s="52"/>
      <c r="K751" s="51"/>
      <c r="L751" s="51"/>
      <c r="M751" s="51"/>
      <c r="N751" s="53"/>
      <c r="P751" s="53"/>
    </row>
    <row r="752" spans="1:16" s="54" customFormat="1" x14ac:dyDescent="0.25">
      <c r="A752" s="51"/>
      <c r="B752" s="51"/>
      <c r="C752" s="51"/>
      <c r="D752" s="51"/>
      <c r="E752" s="51"/>
      <c r="F752" s="51"/>
      <c r="G752" s="51"/>
      <c r="H752" s="51"/>
      <c r="I752" s="52"/>
      <c r="J752" s="52"/>
      <c r="K752" s="51"/>
      <c r="L752" s="51"/>
      <c r="M752" s="51"/>
      <c r="N752" s="53"/>
      <c r="P752" s="53"/>
    </row>
    <row r="753" spans="1:16" s="54" customFormat="1" x14ac:dyDescent="0.25">
      <c r="A753" s="51"/>
      <c r="B753" s="51"/>
      <c r="C753" s="51"/>
      <c r="D753" s="51"/>
      <c r="E753" s="51"/>
      <c r="F753" s="51"/>
      <c r="G753" s="51"/>
      <c r="H753" s="51"/>
      <c r="I753" s="52"/>
      <c r="J753" s="52"/>
      <c r="K753" s="51"/>
      <c r="L753" s="51"/>
      <c r="M753" s="51"/>
      <c r="N753" s="53"/>
      <c r="P753" s="53"/>
    </row>
  </sheetData>
  <sheetProtection formatCells="0" formatColumns="0" formatRows="0"/>
  <mergeCells count="35">
    <mergeCell ref="C21:G21"/>
    <mergeCell ref="D5:G5"/>
    <mergeCell ref="D12:G12"/>
    <mergeCell ref="C26:G26"/>
    <mergeCell ref="B42:G42"/>
    <mergeCell ref="C33:G33"/>
    <mergeCell ref="C34:G34"/>
    <mergeCell ref="C39:G39"/>
    <mergeCell ref="C25:G25"/>
    <mergeCell ref="C23:G23"/>
    <mergeCell ref="C40:G40"/>
    <mergeCell ref="C27:G27"/>
    <mergeCell ref="C28:G28"/>
    <mergeCell ref="C22:G22"/>
    <mergeCell ref="B52:G53"/>
    <mergeCell ref="C43:G43"/>
    <mergeCell ref="C45:G45"/>
    <mergeCell ref="C46:G46"/>
    <mergeCell ref="C24:G24"/>
    <mergeCell ref="B50:G50"/>
    <mergeCell ref="B36:G36"/>
    <mergeCell ref="B38:G38"/>
    <mergeCell ref="C29:G29"/>
    <mergeCell ref="B32:G32"/>
    <mergeCell ref="C44:G44"/>
    <mergeCell ref="B48:G48"/>
    <mergeCell ref="A2:G2"/>
    <mergeCell ref="B16:G16"/>
    <mergeCell ref="B17:G17"/>
    <mergeCell ref="C19:G19"/>
    <mergeCell ref="C20:G20"/>
    <mergeCell ref="B12:C12"/>
    <mergeCell ref="D4:G4"/>
    <mergeCell ref="F8:G8"/>
    <mergeCell ref="C10:G10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418"/>
  <sheetViews>
    <sheetView zoomScaleNormal="100" workbookViewId="0">
      <selection activeCell="B6" sqref="B6"/>
    </sheetView>
  </sheetViews>
  <sheetFormatPr defaultColWidth="11.453125" defaultRowHeight="12.5" x14ac:dyDescent="0.25"/>
  <cols>
    <col min="1" max="1" width="3.7265625" style="1" customWidth="1"/>
    <col min="2" max="2" width="5.453125" style="1" customWidth="1"/>
    <col min="3" max="3" width="45.1796875" style="1" customWidth="1"/>
    <col min="4" max="4" width="14.453125" style="3" customWidth="1"/>
    <col min="5" max="6" width="12.453125" style="3" customWidth="1"/>
    <col min="7" max="7" width="12" style="1" customWidth="1"/>
    <col min="8" max="69" width="11.453125" style="74" customWidth="1"/>
    <col min="70" max="16384" width="11.453125" style="1"/>
  </cols>
  <sheetData>
    <row r="1" spans="1:7" ht="8.25" customHeight="1" thickTop="1" x14ac:dyDescent="0.25">
      <c r="A1" s="65"/>
      <c r="B1" s="396"/>
      <c r="C1" s="396"/>
      <c r="D1" s="397"/>
      <c r="E1" s="397"/>
      <c r="F1" s="397"/>
      <c r="G1" s="398"/>
    </row>
    <row r="2" spans="1:7" ht="15.75" customHeight="1" x14ac:dyDescent="0.25">
      <c r="A2" s="66"/>
      <c r="B2" s="593" t="s">
        <v>189</v>
      </c>
      <c r="C2" s="593"/>
      <c r="D2" s="593"/>
      <c r="E2" s="593"/>
      <c r="F2" s="593"/>
      <c r="G2" s="594"/>
    </row>
    <row r="3" spans="1:7" ht="15.75" customHeight="1" x14ac:dyDescent="0.25">
      <c r="A3" s="66"/>
      <c r="B3" s="593"/>
      <c r="C3" s="593"/>
      <c r="D3" s="593"/>
      <c r="E3" s="593"/>
      <c r="F3" s="593"/>
      <c r="G3" s="594"/>
    </row>
    <row r="4" spans="1:7" ht="14.25" customHeight="1" x14ac:dyDescent="0.25">
      <c r="A4" s="66"/>
      <c r="B4" s="593"/>
      <c r="C4" s="593"/>
      <c r="D4" s="593"/>
      <c r="E4" s="593"/>
      <c r="F4" s="593"/>
      <c r="G4" s="594"/>
    </row>
    <row r="5" spans="1:7" ht="14.25" customHeight="1" x14ac:dyDescent="0.25">
      <c r="A5" s="66"/>
      <c r="B5" s="593"/>
      <c r="C5" s="593"/>
      <c r="D5" s="593"/>
      <c r="E5" s="593"/>
      <c r="F5" s="593"/>
      <c r="G5" s="594"/>
    </row>
    <row r="6" spans="1:7" ht="14.25" customHeight="1" x14ac:dyDescent="0.25">
      <c r="A6" s="66"/>
      <c r="B6" s="399"/>
      <c r="C6" s="399"/>
      <c r="D6" s="400" t="s">
        <v>81</v>
      </c>
      <c r="E6" s="399"/>
      <c r="F6" s="399"/>
      <c r="G6" s="401"/>
    </row>
    <row r="7" spans="1:7" ht="12.75" customHeight="1" x14ac:dyDescent="0.25">
      <c r="A7" s="66"/>
      <c r="B7" s="402"/>
      <c r="C7" s="403"/>
      <c r="D7" s="387"/>
      <c r="E7" s="387"/>
      <c r="F7" s="387"/>
      <c r="G7" s="404"/>
    </row>
    <row r="8" spans="1:7" ht="12.75" customHeight="1" x14ac:dyDescent="0.3">
      <c r="A8" s="66"/>
      <c r="B8" s="402"/>
      <c r="C8" s="388" t="s">
        <v>82</v>
      </c>
      <c r="D8" s="599">
        <f>'Instància justificació'!D12:G12</f>
        <v>0</v>
      </c>
      <c r="E8" s="599"/>
      <c r="F8" s="599"/>
      <c r="G8" s="404"/>
    </row>
    <row r="9" spans="1:7" ht="12.75" customHeight="1" x14ac:dyDescent="0.3">
      <c r="A9" s="66"/>
      <c r="B9" s="402"/>
      <c r="C9" s="390" t="s">
        <v>89</v>
      </c>
      <c r="D9" s="600">
        <f>'Instància justificació'!D4</f>
        <v>0</v>
      </c>
      <c r="E9" s="600"/>
      <c r="F9" s="600"/>
      <c r="G9" s="404"/>
    </row>
    <row r="10" spans="1:7" ht="12.75" customHeight="1" x14ac:dyDescent="0.3">
      <c r="A10" s="66"/>
      <c r="B10" s="402"/>
      <c r="C10" s="390" t="s">
        <v>23</v>
      </c>
      <c r="D10" s="600">
        <f>'Instància justificació'!D5</f>
        <v>0</v>
      </c>
      <c r="E10" s="600"/>
      <c r="F10" s="600"/>
      <c r="G10" s="404"/>
    </row>
    <row r="11" spans="1:7" ht="12.75" customHeight="1" x14ac:dyDescent="0.3">
      <c r="A11" s="66"/>
      <c r="B11" s="402"/>
      <c r="C11" s="390" t="s">
        <v>24</v>
      </c>
      <c r="D11" s="391">
        <f>'Instància justificació'!D6</f>
        <v>0</v>
      </c>
      <c r="E11" s="391" t="s">
        <v>25</v>
      </c>
      <c r="F11" s="391"/>
      <c r="G11" s="404"/>
    </row>
    <row r="12" spans="1:7" ht="12.75" customHeight="1" x14ac:dyDescent="0.3">
      <c r="A12" s="66"/>
      <c r="B12" s="402"/>
      <c r="C12" s="390" t="s">
        <v>46</v>
      </c>
      <c r="D12" s="391">
        <f>'Instància justificació'!D7</f>
        <v>0</v>
      </c>
      <c r="E12" s="391" t="s">
        <v>25</v>
      </c>
      <c r="F12" s="391"/>
      <c r="G12" s="404"/>
    </row>
    <row r="13" spans="1:7" ht="12.75" customHeight="1" x14ac:dyDescent="0.3">
      <c r="A13" s="66"/>
      <c r="B13" s="402"/>
      <c r="C13" s="390" t="s">
        <v>92</v>
      </c>
      <c r="D13" s="393">
        <f>'Instància justificació'!D8</f>
        <v>0</v>
      </c>
      <c r="E13" s="394" t="s">
        <v>27</v>
      </c>
      <c r="F13" s="393">
        <f>'Instància justificació'!F8:G8</f>
        <v>0</v>
      </c>
      <c r="G13" s="404"/>
    </row>
    <row r="14" spans="1:7" ht="22.5" customHeight="1" x14ac:dyDescent="0.25">
      <c r="A14" s="66"/>
      <c r="B14" s="402"/>
      <c r="C14" s="387"/>
      <c r="D14" s="387"/>
      <c r="E14" s="387"/>
      <c r="F14" s="387"/>
      <c r="G14" s="404"/>
    </row>
    <row r="15" spans="1:7" ht="14" x14ac:dyDescent="0.3">
      <c r="A15" s="66"/>
      <c r="B15" s="402"/>
      <c r="C15" s="598" t="s">
        <v>74</v>
      </c>
      <c r="D15" s="598"/>
      <c r="E15" s="424"/>
      <c r="F15" s="425"/>
      <c r="G15" s="426"/>
    </row>
    <row r="16" spans="1:7" ht="23.25" customHeight="1" x14ac:dyDescent="0.3">
      <c r="A16" s="66"/>
      <c r="B16" s="402"/>
      <c r="C16" s="427"/>
      <c r="D16" s="427"/>
      <c r="E16" s="295"/>
      <c r="F16" s="295"/>
      <c r="G16" s="428"/>
    </row>
    <row r="17" spans="1:7" ht="22.5" customHeight="1" x14ac:dyDescent="0.25">
      <c r="A17" s="66"/>
      <c r="B17" s="402"/>
      <c r="C17" s="429" t="s">
        <v>28</v>
      </c>
      <c r="D17" s="430" t="s">
        <v>181</v>
      </c>
      <c r="E17" s="430" t="s">
        <v>182</v>
      </c>
      <c r="F17" s="431" t="s">
        <v>139</v>
      </c>
      <c r="G17" s="404"/>
    </row>
    <row r="18" spans="1:7" ht="13" x14ac:dyDescent="0.3">
      <c r="A18" s="66"/>
      <c r="B18" s="22"/>
      <c r="C18" s="35" t="s">
        <v>32</v>
      </c>
      <c r="D18" s="546">
        <f>Annex2!C31</f>
        <v>0</v>
      </c>
      <c r="E18" s="190"/>
      <c r="F18" s="211" t="e">
        <f t="shared" ref="F18:F25" si="0">E18/D18</f>
        <v>#DIV/0!</v>
      </c>
      <c r="G18" s="71"/>
    </row>
    <row r="19" spans="1:7" ht="13" x14ac:dyDescent="0.3">
      <c r="A19" s="66"/>
      <c r="B19" s="22"/>
      <c r="C19" s="35" t="s">
        <v>54</v>
      </c>
      <c r="D19" s="546">
        <f>Annex2!E31</f>
        <v>0</v>
      </c>
      <c r="E19" s="190"/>
      <c r="F19" s="211" t="e">
        <f t="shared" si="0"/>
        <v>#DIV/0!</v>
      </c>
      <c r="G19" s="71"/>
    </row>
    <row r="20" spans="1:7" ht="13" x14ac:dyDescent="0.3">
      <c r="A20" s="66"/>
      <c r="B20" s="22"/>
      <c r="C20" s="35" t="s">
        <v>124</v>
      </c>
      <c r="D20" s="546">
        <f>Annex2!G31</f>
        <v>0</v>
      </c>
      <c r="E20" s="190"/>
      <c r="F20" s="211" t="e">
        <f t="shared" si="0"/>
        <v>#DIV/0!</v>
      </c>
      <c r="G20" s="71"/>
    </row>
    <row r="21" spans="1:7" ht="13" x14ac:dyDescent="0.3">
      <c r="A21" s="66"/>
      <c r="B21" s="22"/>
      <c r="C21" s="35" t="s">
        <v>125</v>
      </c>
      <c r="D21" s="546">
        <f>Annex2!I31</f>
        <v>0</v>
      </c>
      <c r="E21" s="190"/>
      <c r="F21" s="211" t="e">
        <f t="shared" si="0"/>
        <v>#DIV/0!</v>
      </c>
      <c r="G21" s="71"/>
    </row>
    <row r="22" spans="1:7" ht="13" x14ac:dyDescent="0.3">
      <c r="A22" s="66"/>
      <c r="B22" s="22"/>
      <c r="C22" s="165" t="s">
        <v>148</v>
      </c>
      <c r="D22" s="546">
        <f>Annex2!K31</f>
        <v>0</v>
      </c>
      <c r="E22" s="190"/>
      <c r="F22" s="211" t="e">
        <f t="shared" si="0"/>
        <v>#DIV/0!</v>
      </c>
      <c r="G22" s="71"/>
    </row>
    <row r="23" spans="1:7" ht="13" x14ac:dyDescent="0.3">
      <c r="A23" s="66"/>
      <c r="B23" s="22"/>
      <c r="C23" s="165" t="s">
        <v>166</v>
      </c>
      <c r="D23" s="546">
        <f>Annex2!M31</f>
        <v>0</v>
      </c>
      <c r="E23" s="190"/>
      <c r="F23" s="211" t="e">
        <f t="shared" si="0"/>
        <v>#DIV/0!</v>
      </c>
      <c r="G23" s="71"/>
    </row>
    <row r="24" spans="1:7" ht="13" x14ac:dyDescent="0.3">
      <c r="A24" s="66"/>
      <c r="B24" s="22"/>
      <c r="C24" s="35" t="s">
        <v>149</v>
      </c>
      <c r="D24" s="36"/>
      <c r="E24" s="190"/>
      <c r="F24" s="211" t="e">
        <f t="shared" si="0"/>
        <v>#DIV/0!</v>
      </c>
      <c r="G24" s="71"/>
    </row>
    <row r="25" spans="1:7" x14ac:dyDescent="0.25">
      <c r="A25" s="66"/>
      <c r="B25" s="22"/>
      <c r="C25" s="12" t="s">
        <v>29</v>
      </c>
      <c r="D25" s="432">
        <f>SUM(D18:D24)</f>
        <v>0</v>
      </c>
      <c r="E25" s="432">
        <f>SUM(E18:E24)</f>
        <v>0</v>
      </c>
      <c r="F25" s="212" t="e">
        <f t="shared" si="0"/>
        <v>#DIV/0!</v>
      </c>
      <c r="G25" s="73"/>
    </row>
    <row r="26" spans="1:7" x14ac:dyDescent="0.25">
      <c r="A26" s="66"/>
      <c r="B26" s="22"/>
      <c r="C26" s="47"/>
      <c r="D26" s="191"/>
      <c r="E26" s="192" t="s">
        <v>30</v>
      </c>
      <c r="F26" s="32"/>
      <c r="G26" s="73"/>
    </row>
    <row r="27" spans="1:7" x14ac:dyDescent="0.25">
      <c r="A27" s="66"/>
      <c r="B27" s="22"/>
      <c r="C27" s="13" t="s">
        <v>71</v>
      </c>
      <c r="D27" s="193" t="e">
        <f>D18/D25</f>
        <v>#DIV/0!</v>
      </c>
      <c r="E27" s="193" t="e">
        <f>E18/E25</f>
        <v>#DIV/0!</v>
      </c>
      <c r="F27" s="14"/>
      <c r="G27" s="73"/>
    </row>
    <row r="28" spans="1:7" x14ac:dyDescent="0.2">
      <c r="A28" s="66"/>
      <c r="B28" s="22"/>
      <c r="C28" s="47"/>
      <c r="D28" s="194"/>
      <c r="E28" s="194"/>
      <c r="F28" s="67"/>
      <c r="G28" s="68"/>
    </row>
    <row r="29" spans="1:7" ht="24.75" customHeight="1" x14ac:dyDescent="0.25">
      <c r="A29" s="66"/>
      <c r="B29" s="22"/>
      <c r="C29" s="11" t="s">
        <v>31</v>
      </c>
      <c r="D29" s="195">
        <f>D25-D46</f>
        <v>0</v>
      </c>
      <c r="E29" s="195">
        <f>E25-E46</f>
        <v>0</v>
      </c>
      <c r="F29" s="33"/>
      <c r="G29" s="73"/>
    </row>
    <row r="30" spans="1:7" ht="24.75" customHeight="1" x14ac:dyDescent="0.25">
      <c r="A30" s="66"/>
      <c r="B30" s="542"/>
      <c r="C30" s="543"/>
      <c r="D30" s="544"/>
      <c r="E30" s="544"/>
      <c r="F30" s="545"/>
      <c r="G30" s="73"/>
    </row>
    <row r="31" spans="1:7" ht="12.75" customHeight="1" x14ac:dyDescent="0.25">
      <c r="A31" s="66"/>
      <c r="B31" s="402"/>
      <c r="C31" s="405" t="s">
        <v>93</v>
      </c>
      <c r="D31" s="405"/>
      <c r="E31" s="405"/>
      <c r="F31" s="405"/>
      <c r="G31" s="404"/>
    </row>
    <row r="32" spans="1:7" ht="23.25" customHeight="1" x14ac:dyDescent="0.25">
      <c r="A32" s="66"/>
      <c r="B32" s="402"/>
      <c r="C32" s="387"/>
      <c r="D32" s="387"/>
      <c r="E32" s="387"/>
      <c r="F32" s="387"/>
      <c r="G32" s="404"/>
    </row>
    <row r="33" spans="1:69" s="2" customFormat="1" ht="51" customHeight="1" x14ac:dyDescent="0.25">
      <c r="A33" s="72"/>
      <c r="B33" s="406"/>
      <c r="C33" s="407" t="s">
        <v>185</v>
      </c>
      <c r="D33" s="408" t="s">
        <v>184</v>
      </c>
      <c r="E33" s="409" t="s">
        <v>183</v>
      </c>
      <c r="F33" s="409" t="s">
        <v>39</v>
      </c>
      <c r="G33" s="410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</row>
    <row r="34" spans="1:69" s="2" customFormat="1" ht="15.75" customHeight="1" x14ac:dyDescent="0.25">
      <c r="A34" s="72"/>
      <c r="B34" s="406"/>
      <c r="C34" s="411" t="s">
        <v>19</v>
      </c>
      <c r="D34" s="173">
        <f>SUM(D35+D42)</f>
        <v>0</v>
      </c>
      <c r="E34" s="173">
        <f>E35+E42</f>
        <v>0</v>
      </c>
      <c r="F34" s="412" t="e">
        <f>E34/D34</f>
        <v>#DIV/0!</v>
      </c>
      <c r="G34" s="410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</row>
    <row r="35" spans="1:69" ht="15.75" customHeight="1" x14ac:dyDescent="0.25">
      <c r="A35" s="66"/>
      <c r="B35" s="402"/>
      <c r="C35" s="413" t="s">
        <v>5</v>
      </c>
      <c r="D35" s="174">
        <f>SUM(D36:D41)</f>
        <v>0</v>
      </c>
      <c r="E35" s="174">
        <f>SUM(E36:E41)</f>
        <v>0</v>
      </c>
      <c r="F35" s="412" t="e">
        <f t="shared" ref="F35:F46" si="1">E35/D35</f>
        <v>#DIV/0!</v>
      </c>
      <c r="G35" s="404"/>
    </row>
    <row r="36" spans="1:69" ht="15.75" customHeight="1" x14ac:dyDescent="0.2">
      <c r="A36" s="66"/>
      <c r="B36" s="402"/>
      <c r="C36" s="414" t="s">
        <v>83</v>
      </c>
      <c r="D36" s="175">
        <f>Annex2!O21</f>
        <v>0</v>
      </c>
      <c r="E36" s="176">
        <f>Annex2!P21</f>
        <v>0</v>
      </c>
      <c r="F36" s="412" t="e">
        <f>E36/D36</f>
        <v>#DIV/0!</v>
      </c>
      <c r="G36" s="404"/>
    </row>
    <row r="37" spans="1:69" ht="15.75" customHeight="1" x14ac:dyDescent="0.2">
      <c r="A37" s="66"/>
      <c r="B37" s="402"/>
      <c r="C37" s="415" t="s">
        <v>84</v>
      </c>
      <c r="D37" s="177">
        <f>Annex2!O22</f>
        <v>0</v>
      </c>
      <c r="E37" s="178">
        <f>Annex2!P22</f>
        <v>0</v>
      </c>
      <c r="F37" s="412" t="e">
        <f t="shared" si="1"/>
        <v>#DIV/0!</v>
      </c>
      <c r="G37" s="404"/>
    </row>
    <row r="38" spans="1:69" ht="15.75" customHeight="1" x14ac:dyDescent="0.2">
      <c r="A38" s="66"/>
      <c r="B38" s="402"/>
      <c r="C38" s="416" t="s">
        <v>85</v>
      </c>
      <c r="D38" s="179">
        <f>Annex2!O23</f>
        <v>0</v>
      </c>
      <c r="E38" s="180">
        <f>Annex2!P23</f>
        <v>0</v>
      </c>
      <c r="F38" s="412" t="e">
        <f t="shared" si="1"/>
        <v>#DIV/0!</v>
      </c>
      <c r="G38" s="404"/>
    </row>
    <row r="39" spans="1:69" ht="15.75" customHeight="1" x14ac:dyDescent="0.2">
      <c r="A39" s="66"/>
      <c r="B39" s="402"/>
      <c r="C39" s="415" t="s">
        <v>86</v>
      </c>
      <c r="D39" s="179">
        <f>Annex2!O24</f>
        <v>0</v>
      </c>
      <c r="E39" s="180">
        <f>Annex2!P24</f>
        <v>0</v>
      </c>
      <c r="F39" s="412" t="e">
        <f t="shared" si="1"/>
        <v>#DIV/0!</v>
      </c>
      <c r="G39" s="404"/>
    </row>
    <row r="40" spans="1:69" ht="15.75" customHeight="1" x14ac:dyDescent="0.2">
      <c r="A40" s="66"/>
      <c r="B40" s="402"/>
      <c r="C40" s="415" t="s">
        <v>87</v>
      </c>
      <c r="D40" s="179">
        <f>Annex2!O25</f>
        <v>0</v>
      </c>
      <c r="E40" s="180">
        <f>Annex2!P25</f>
        <v>0</v>
      </c>
      <c r="F40" s="412" t="e">
        <f t="shared" si="1"/>
        <v>#DIV/0!</v>
      </c>
      <c r="G40" s="404"/>
    </row>
    <row r="41" spans="1:69" ht="15.75" customHeight="1" x14ac:dyDescent="0.2">
      <c r="A41" s="66"/>
      <c r="B41" s="402"/>
      <c r="C41" s="417" t="s">
        <v>88</v>
      </c>
      <c r="D41" s="181">
        <f>Annex2!O26</f>
        <v>0</v>
      </c>
      <c r="E41" s="182">
        <f>Annex2!P26</f>
        <v>0</v>
      </c>
      <c r="F41" s="412" t="e">
        <f t="shared" si="1"/>
        <v>#DIV/0!</v>
      </c>
      <c r="G41" s="404"/>
    </row>
    <row r="42" spans="1:69" ht="15.75" customHeight="1" x14ac:dyDescent="0.25">
      <c r="A42" s="66"/>
      <c r="B42" s="402"/>
      <c r="C42" s="413" t="s">
        <v>6</v>
      </c>
      <c r="D42" s="174">
        <f>D43</f>
        <v>0</v>
      </c>
      <c r="E42" s="174">
        <f>SUM(E43:E43)</f>
        <v>0</v>
      </c>
      <c r="F42" s="412" t="e">
        <f t="shared" si="1"/>
        <v>#DIV/0!</v>
      </c>
      <c r="G42" s="404"/>
    </row>
    <row r="43" spans="1:69" ht="15.75" customHeight="1" x14ac:dyDescent="0.25">
      <c r="A43" s="66"/>
      <c r="B43" s="402"/>
      <c r="C43" s="418" t="s">
        <v>66</v>
      </c>
      <c r="D43" s="183">
        <f>Annex2!O28</f>
        <v>0</v>
      </c>
      <c r="E43" s="184">
        <f>Annex2!P28</f>
        <v>0</v>
      </c>
      <c r="F43" s="412" t="e">
        <f t="shared" si="1"/>
        <v>#DIV/0!</v>
      </c>
      <c r="G43" s="404"/>
    </row>
    <row r="44" spans="1:69" ht="15.75" customHeight="1" x14ac:dyDescent="0.25">
      <c r="A44" s="66"/>
      <c r="B44" s="402"/>
      <c r="C44" s="419" t="s">
        <v>18</v>
      </c>
      <c r="D44" s="185">
        <f>D45</f>
        <v>0</v>
      </c>
      <c r="E44" s="185">
        <f>E45</f>
        <v>0</v>
      </c>
      <c r="F44" s="412" t="e">
        <f t="shared" si="1"/>
        <v>#DIV/0!</v>
      </c>
      <c r="G44" s="404"/>
    </row>
    <row r="45" spans="1:69" ht="15.75" customHeight="1" x14ac:dyDescent="0.25">
      <c r="A45" s="66"/>
      <c r="B45" s="402"/>
      <c r="C45" s="418" t="s">
        <v>8</v>
      </c>
      <c r="D45" s="183">
        <f>Annex2!O30</f>
        <v>0</v>
      </c>
      <c r="E45" s="184">
        <f>Annex2!P30</f>
        <v>0</v>
      </c>
      <c r="F45" s="412" t="e">
        <f t="shared" si="1"/>
        <v>#DIV/0!</v>
      </c>
      <c r="G45" s="404"/>
    </row>
    <row r="46" spans="1:69" ht="15.75" customHeight="1" x14ac:dyDescent="0.25">
      <c r="A46" s="66"/>
      <c r="B46" s="402"/>
      <c r="C46" s="420" t="s">
        <v>20</v>
      </c>
      <c r="D46" s="186">
        <f>D34+D44</f>
        <v>0</v>
      </c>
      <c r="E46" s="186">
        <f>E34+E44</f>
        <v>0</v>
      </c>
      <c r="F46" s="412" t="e">
        <f t="shared" si="1"/>
        <v>#DIV/0!</v>
      </c>
      <c r="G46" s="404"/>
    </row>
    <row r="47" spans="1:69" ht="15.75" customHeight="1" x14ac:dyDescent="0.25">
      <c r="A47" s="66"/>
      <c r="B47" s="402"/>
      <c r="C47" s="421"/>
      <c r="D47" s="210"/>
      <c r="E47" s="210"/>
      <c r="F47" s="422"/>
      <c r="G47" s="404"/>
    </row>
    <row r="48" spans="1:69" ht="9.75" customHeight="1" x14ac:dyDescent="0.2">
      <c r="A48" s="66"/>
      <c r="B48" s="402"/>
      <c r="C48" s="191"/>
      <c r="D48" s="194"/>
      <c r="E48" s="194"/>
      <c r="F48" s="194"/>
      <c r="G48" s="433"/>
    </row>
    <row r="49" spans="1:7" ht="34.5" customHeight="1" x14ac:dyDescent="0.2">
      <c r="A49" s="66"/>
      <c r="B49" s="402"/>
      <c r="C49" s="434" t="s">
        <v>129</v>
      </c>
      <c r="D49" s="601">
        <f>'Instància justificació'!C10</f>
        <v>0</v>
      </c>
      <c r="E49" s="601"/>
      <c r="F49" s="435" t="s">
        <v>140</v>
      </c>
      <c r="G49" s="436">
        <f>'Instància justificació'!D11</f>
        <v>0</v>
      </c>
    </row>
    <row r="50" spans="1:7" ht="36.75" customHeight="1" x14ac:dyDescent="0.2">
      <c r="A50" s="66"/>
      <c r="B50" s="402"/>
      <c r="C50" s="437" t="s">
        <v>127</v>
      </c>
      <c r="D50" s="602">
        <f>'Instància justificació'!D12:G12</f>
        <v>0</v>
      </c>
      <c r="E50" s="602"/>
      <c r="F50" s="438" t="s">
        <v>128</v>
      </c>
      <c r="G50" s="439">
        <f>'Instància justificació'!D13</f>
        <v>0</v>
      </c>
    </row>
    <row r="51" spans="1:7" ht="23.15" customHeight="1" x14ac:dyDescent="0.25">
      <c r="A51" s="66"/>
      <c r="B51" s="402"/>
      <c r="C51" s="608" t="s">
        <v>95</v>
      </c>
      <c r="D51" s="608"/>
      <c r="E51" s="608"/>
      <c r="F51" s="608"/>
      <c r="G51" s="440"/>
    </row>
    <row r="52" spans="1:7" ht="31.75" customHeight="1" x14ac:dyDescent="0.25">
      <c r="A52" s="66"/>
      <c r="B52" s="402"/>
      <c r="C52" s="605" t="s">
        <v>150</v>
      </c>
      <c r="D52" s="606"/>
      <c r="E52" s="606"/>
      <c r="F52" s="607"/>
      <c r="G52" s="440"/>
    </row>
    <row r="53" spans="1:7" ht="17.5" customHeight="1" x14ac:dyDescent="0.25">
      <c r="A53" s="66"/>
      <c r="B53" s="402"/>
      <c r="C53" s="547"/>
      <c r="D53" s="548"/>
      <c r="E53" s="548"/>
      <c r="F53" s="548"/>
      <c r="G53" s="440"/>
    </row>
    <row r="54" spans="1:7" x14ac:dyDescent="0.25">
      <c r="A54" s="66"/>
      <c r="B54" s="402"/>
      <c r="C54" s="441" t="s">
        <v>186</v>
      </c>
      <c r="D54" s="441"/>
      <c r="E54" s="441"/>
      <c r="F54" s="441"/>
      <c r="G54" s="404"/>
    </row>
    <row r="55" spans="1:7" ht="27.65" customHeight="1" x14ac:dyDescent="0.2">
      <c r="A55" s="66"/>
      <c r="B55" s="402"/>
      <c r="C55" s="603" t="s">
        <v>177</v>
      </c>
      <c r="D55" s="603"/>
      <c r="E55" s="603"/>
      <c r="F55" s="603"/>
      <c r="G55" s="433"/>
    </row>
    <row r="56" spans="1:7" ht="21" customHeight="1" x14ac:dyDescent="0.2">
      <c r="A56" s="66"/>
      <c r="B56" s="402"/>
      <c r="C56" s="603" t="s">
        <v>178</v>
      </c>
      <c r="D56" s="603"/>
      <c r="E56" s="603"/>
      <c r="F56" s="603"/>
      <c r="G56" s="433"/>
    </row>
    <row r="57" spans="1:7" ht="33" customHeight="1" x14ac:dyDescent="0.2">
      <c r="A57" s="66"/>
      <c r="B57" s="402"/>
      <c r="C57" s="604" t="s">
        <v>179</v>
      </c>
      <c r="D57" s="604"/>
      <c r="E57" s="604"/>
      <c r="F57" s="604"/>
      <c r="G57" s="423"/>
    </row>
    <row r="58" spans="1:7" ht="38.25" customHeight="1" x14ac:dyDescent="0.2">
      <c r="A58" s="66"/>
      <c r="B58" s="402"/>
      <c r="C58" s="592" t="s">
        <v>180</v>
      </c>
      <c r="D58" s="592"/>
      <c r="E58" s="592"/>
      <c r="F58" s="592"/>
      <c r="G58" s="404"/>
    </row>
    <row r="59" spans="1:7" ht="21.75" customHeight="1" x14ac:dyDescent="0.2">
      <c r="A59" s="66"/>
      <c r="B59" s="402"/>
      <c r="C59" s="596" t="s">
        <v>187</v>
      </c>
      <c r="D59" s="596"/>
      <c r="E59" s="596"/>
      <c r="F59" s="596"/>
      <c r="G59" s="404"/>
    </row>
    <row r="60" spans="1:7" ht="26.25" customHeight="1" thickBot="1" x14ac:dyDescent="0.25">
      <c r="A60" s="69"/>
      <c r="B60" s="442"/>
      <c r="C60" s="595"/>
      <c r="D60" s="595"/>
      <c r="E60" s="595"/>
      <c r="F60" s="595"/>
      <c r="G60" s="443"/>
    </row>
    <row r="61" spans="1:7" s="74" customFormat="1" ht="26.25" customHeight="1" thickTop="1" x14ac:dyDescent="0.2">
      <c r="C61" s="597"/>
      <c r="D61" s="597"/>
      <c r="E61" s="597"/>
      <c r="F61" s="597"/>
    </row>
    <row r="62" spans="1:7" s="74" customFormat="1" x14ac:dyDescent="0.25">
      <c r="D62" s="76"/>
      <c r="E62" s="76"/>
      <c r="F62" s="76"/>
    </row>
    <row r="63" spans="1:7" s="74" customFormat="1" x14ac:dyDescent="0.25">
      <c r="D63" s="76"/>
      <c r="E63" s="76"/>
      <c r="F63" s="76"/>
      <c r="G63" s="77"/>
    </row>
    <row r="64" spans="1:7" s="74" customFormat="1" x14ac:dyDescent="0.25">
      <c r="D64" s="76"/>
      <c r="E64" s="76"/>
      <c r="F64" s="76"/>
    </row>
    <row r="65" spans="4:6" s="74" customFormat="1" x14ac:dyDescent="0.25">
      <c r="D65" s="76"/>
      <c r="E65" s="76"/>
      <c r="F65" s="76"/>
    </row>
    <row r="66" spans="4:6" s="74" customFormat="1" x14ac:dyDescent="0.25">
      <c r="D66" s="76"/>
      <c r="E66" s="76"/>
      <c r="F66" s="76"/>
    </row>
    <row r="67" spans="4:6" s="74" customFormat="1" x14ac:dyDescent="0.25">
      <c r="D67" s="76"/>
      <c r="E67" s="76"/>
      <c r="F67" s="76"/>
    </row>
    <row r="68" spans="4:6" s="74" customFormat="1" x14ac:dyDescent="0.25">
      <c r="D68" s="76"/>
      <c r="E68" s="76"/>
      <c r="F68" s="76"/>
    </row>
    <row r="69" spans="4:6" s="74" customFormat="1" x14ac:dyDescent="0.25">
      <c r="D69" s="76"/>
      <c r="E69" s="76"/>
      <c r="F69" s="76"/>
    </row>
    <row r="70" spans="4:6" s="74" customFormat="1" x14ac:dyDescent="0.25">
      <c r="D70" s="76"/>
      <c r="E70" s="76"/>
      <c r="F70" s="76"/>
    </row>
    <row r="71" spans="4:6" s="74" customFormat="1" x14ac:dyDescent="0.25">
      <c r="D71" s="76"/>
      <c r="E71" s="76"/>
      <c r="F71" s="76"/>
    </row>
    <row r="72" spans="4:6" s="74" customFormat="1" x14ac:dyDescent="0.25">
      <c r="D72" s="76"/>
      <c r="E72" s="76"/>
      <c r="F72" s="76"/>
    </row>
    <row r="73" spans="4:6" s="74" customFormat="1" x14ac:dyDescent="0.25">
      <c r="D73" s="76"/>
      <c r="E73" s="76"/>
      <c r="F73" s="76"/>
    </row>
    <row r="74" spans="4:6" s="74" customFormat="1" x14ac:dyDescent="0.25">
      <c r="D74" s="76"/>
      <c r="E74" s="76"/>
      <c r="F74" s="76"/>
    </row>
    <row r="75" spans="4:6" s="74" customFormat="1" x14ac:dyDescent="0.25">
      <c r="D75" s="76"/>
      <c r="E75" s="76"/>
      <c r="F75" s="76"/>
    </row>
    <row r="76" spans="4:6" s="74" customFormat="1" x14ac:dyDescent="0.25">
      <c r="D76" s="76"/>
      <c r="E76" s="76"/>
      <c r="F76" s="76"/>
    </row>
    <row r="77" spans="4:6" s="74" customFormat="1" x14ac:dyDescent="0.25">
      <c r="D77" s="76"/>
      <c r="E77" s="76"/>
      <c r="F77" s="76"/>
    </row>
    <row r="78" spans="4:6" s="74" customFormat="1" x14ac:dyDescent="0.25">
      <c r="D78" s="76"/>
      <c r="E78" s="76"/>
      <c r="F78" s="76"/>
    </row>
    <row r="79" spans="4:6" s="74" customFormat="1" x14ac:dyDescent="0.25">
      <c r="D79" s="76"/>
      <c r="E79" s="76"/>
      <c r="F79" s="76"/>
    </row>
    <row r="80" spans="4:6" s="74" customFormat="1" x14ac:dyDescent="0.25">
      <c r="D80" s="76"/>
      <c r="E80" s="76"/>
      <c r="F80" s="76"/>
    </row>
    <row r="81" spans="4:6" s="74" customFormat="1" x14ac:dyDescent="0.25">
      <c r="D81" s="76"/>
      <c r="E81" s="76"/>
      <c r="F81" s="76"/>
    </row>
    <row r="82" spans="4:6" s="74" customFormat="1" x14ac:dyDescent="0.25">
      <c r="D82" s="76"/>
      <c r="E82" s="76"/>
      <c r="F82" s="76"/>
    </row>
    <row r="83" spans="4:6" s="74" customFormat="1" x14ac:dyDescent="0.25">
      <c r="D83" s="76"/>
      <c r="E83" s="76"/>
      <c r="F83" s="76"/>
    </row>
    <row r="84" spans="4:6" s="74" customFormat="1" x14ac:dyDescent="0.25">
      <c r="D84" s="76"/>
      <c r="E84" s="76"/>
      <c r="F84" s="76"/>
    </row>
    <row r="85" spans="4:6" s="74" customFormat="1" x14ac:dyDescent="0.25">
      <c r="D85" s="76"/>
      <c r="E85" s="76"/>
      <c r="F85" s="76"/>
    </row>
    <row r="86" spans="4:6" s="74" customFormat="1" x14ac:dyDescent="0.25">
      <c r="D86" s="76"/>
      <c r="E86" s="76"/>
      <c r="F86" s="76"/>
    </row>
    <row r="87" spans="4:6" s="74" customFormat="1" x14ac:dyDescent="0.25">
      <c r="D87" s="76"/>
      <c r="E87" s="76"/>
      <c r="F87" s="76"/>
    </row>
    <row r="88" spans="4:6" s="74" customFormat="1" x14ac:dyDescent="0.25">
      <c r="D88" s="76"/>
      <c r="E88" s="76"/>
      <c r="F88" s="76"/>
    </row>
    <row r="89" spans="4:6" s="74" customFormat="1" x14ac:dyDescent="0.25">
      <c r="D89" s="76"/>
      <c r="E89" s="76"/>
      <c r="F89" s="76"/>
    </row>
    <row r="90" spans="4:6" s="74" customFormat="1" x14ac:dyDescent="0.25">
      <c r="D90" s="76"/>
      <c r="E90" s="76"/>
      <c r="F90" s="76"/>
    </row>
    <row r="91" spans="4:6" s="74" customFormat="1" x14ac:dyDescent="0.25">
      <c r="D91" s="76"/>
      <c r="E91" s="76"/>
      <c r="F91" s="76"/>
    </row>
    <row r="92" spans="4:6" s="74" customFormat="1" x14ac:dyDescent="0.25">
      <c r="D92" s="76"/>
      <c r="E92" s="76"/>
      <c r="F92" s="76"/>
    </row>
    <row r="93" spans="4:6" s="74" customFormat="1" x14ac:dyDescent="0.25">
      <c r="D93" s="76"/>
      <c r="E93" s="76"/>
      <c r="F93" s="76"/>
    </row>
    <row r="94" spans="4:6" s="74" customFormat="1" x14ac:dyDescent="0.25">
      <c r="D94" s="76"/>
      <c r="E94" s="76"/>
      <c r="F94" s="76"/>
    </row>
    <row r="95" spans="4:6" s="74" customFormat="1" x14ac:dyDescent="0.25">
      <c r="D95" s="76"/>
      <c r="E95" s="76"/>
      <c r="F95" s="76"/>
    </row>
    <row r="96" spans="4:6" s="74" customFormat="1" x14ac:dyDescent="0.25">
      <c r="D96" s="76"/>
      <c r="E96" s="76"/>
      <c r="F96" s="76"/>
    </row>
    <row r="97" spans="4:6" s="74" customFormat="1" x14ac:dyDescent="0.25">
      <c r="D97" s="76"/>
      <c r="E97" s="76"/>
      <c r="F97" s="76"/>
    </row>
    <row r="98" spans="4:6" s="74" customFormat="1" x14ac:dyDescent="0.25">
      <c r="D98" s="76"/>
      <c r="E98" s="76"/>
      <c r="F98" s="76"/>
    </row>
    <row r="99" spans="4:6" s="74" customFormat="1" x14ac:dyDescent="0.25">
      <c r="D99" s="76"/>
      <c r="E99" s="76"/>
      <c r="F99" s="76"/>
    </row>
    <row r="100" spans="4:6" s="74" customFormat="1" x14ac:dyDescent="0.25">
      <c r="D100" s="76"/>
      <c r="E100" s="76"/>
      <c r="F100" s="76"/>
    </row>
    <row r="101" spans="4:6" s="74" customFormat="1" x14ac:dyDescent="0.25">
      <c r="D101" s="76"/>
      <c r="E101" s="76"/>
      <c r="F101" s="76"/>
    </row>
    <row r="102" spans="4:6" s="74" customFormat="1" x14ac:dyDescent="0.25">
      <c r="D102" s="76"/>
      <c r="E102" s="76"/>
      <c r="F102" s="76"/>
    </row>
    <row r="103" spans="4:6" s="74" customFormat="1" x14ac:dyDescent="0.25">
      <c r="D103" s="76"/>
      <c r="E103" s="76"/>
      <c r="F103" s="76"/>
    </row>
    <row r="104" spans="4:6" s="74" customFormat="1" x14ac:dyDescent="0.25">
      <c r="D104" s="76"/>
      <c r="E104" s="76"/>
      <c r="F104" s="76"/>
    </row>
    <row r="105" spans="4:6" s="74" customFormat="1" x14ac:dyDescent="0.25">
      <c r="D105" s="76"/>
      <c r="E105" s="76"/>
      <c r="F105" s="76"/>
    </row>
    <row r="106" spans="4:6" s="74" customFormat="1" x14ac:dyDescent="0.25">
      <c r="D106" s="76"/>
      <c r="E106" s="76"/>
      <c r="F106" s="76"/>
    </row>
    <row r="107" spans="4:6" s="74" customFormat="1" x14ac:dyDescent="0.25">
      <c r="D107" s="76"/>
      <c r="E107" s="76"/>
      <c r="F107" s="76"/>
    </row>
    <row r="108" spans="4:6" s="74" customFormat="1" x14ac:dyDescent="0.25">
      <c r="D108" s="76"/>
      <c r="E108" s="76"/>
      <c r="F108" s="76"/>
    </row>
    <row r="109" spans="4:6" s="74" customFormat="1" x14ac:dyDescent="0.25">
      <c r="D109" s="76"/>
      <c r="E109" s="76"/>
      <c r="F109" s="76"/>
    </row>
    <row r="110" spans="4:6" s="74" customFormat="1" x14ac:dyDescent="0.25">
      <c r="D110" s="76"/>
      <c r="E110" s="76"/>
      <c r="F110" s="76"/>
    </row>
    <row r="111" spans="4:6" s="74" customFormat="1" x14ac:dyDescent="0.25">
      <c r="D111" s="76"/>
      <c r="E111" s="76"/>
      <c r="F111" s="76"/>
    </row>
    <row r="112" spans="4:6" s="74" customFormat="1" x14ac:dyDescent="0.25">
      <c r="D112" s="76"/>
      <c r="E112" s="76"/>
      <c r="F112" s="76"/>
    </row>
    <row r="113" spans="4:6" s="74" customFormat="1" x14ac:dyDescent="0.25">
      <c r="D113" s="76"/>
      <c r="E113" s="76"/>
      <c r="F113" s="76"/>
    </row>
    <row r="114" spans="4:6" s="74" customFormat="1" x14ac:dyDescent="0.25">
      <c r="D114" s="76"/>
      <c r="E114" s="76"/>
      <c r="F114" s="76"/>
    </row>
    <row r="115" spans="4:6" s="74" customFormat="1" x14ac:dyDescent="0.25">
      <c r="D115" s="76"/>
      <c r="E115" s="76"/>
      <c r="F115" s="76"/>
    </row>
    <row r="116" spans="4:6" s="74" customFormat="1" x14ac:dyDescent="0.25">
      <c r="D116" s="76"/>
      <c r="E116" s="76"/>
      <c r="F116" s="76"/>
    </row>
    <row r="117" spans="4:6" s="74" customFormat="1" x14ac:dyDescent="0.25">
      <c r="D117" s="76"/>
      <c r="E117" s="76"/>
      <c r="F117" s="76"/>
    </row>
    <row r="118" spans="4:6" s="74" customFormat="1" x14ac:dyDescent="0.25">
      <c r="D118" s="76"/>
      <c r="E118" s="76"/>
      <c r="F118" s="76"/>
    </row>
    <row r="119" spans="4:6" s="74" customFormat="1" x14ac:dyDescent="0.25">
      <c r="D119" s="76"/>
      <c r="E119" s="76"/>
      <c r="F119" s="76"/>
    </row>
    <row r="120" spans="4:6" s="74" customFormat="1" x14ac:dyDescent="0.25">
      <c r="D120" s="76"/>
      <c r="E120" s="76"/>
      <c r="F120" s="76"/>
    </row>
    <row r="121" spans="4:6" s="74" customFormat="1" x14ac:dyDescent="0.25">
      <c r="D121" s="76"/>
      <c r="E121" s="76"/>
      <c r="F121" s="76"/>
    </row>
    <row r="122" spans="4:6" s="74" customFormat="1" x14ac:dyDescent="0.25">
      <c r="D122" s="76"/>
      <c r="E122" s="76"/>
      <c r="F122" s="76"/>
    </row>
    <row r="123" spans="4:6" s="74" customFormat="1" x14ac:dyDescent="0.25">
      <c r="D123" s="76"/>
      <c r="E123" s="76"/>
      <c r="F123" s="76"/>
    </row>
    <row r="124" spans="4:6" s="74" customFormat="1" x14ac:dyDescent="0.25">
      <c r="D124" s="76"/>
      <c r="E124" s="76"/>
      <c r="F124" s="76"/>
    </row>
    <row r="125" spans="4:6" s="74" customFormat="1" x14ac:dyDescent="0.25">
      <c r="D125" s="76"/>
      <c r="E125" s="76"/>
      <c r="F125" s="76"/>
    </row>
    <row r="126" spans="4:6" s="74" customFormat="1" x14ac:dyDescent="0.25">
      <c r="D126" s="76"/>
      <c r="E126" s="76"/>
      <c r="F126" s="76"/>
    </row>
    <row r="127" spans="4:6" s="74" customFormat="1" x14ac:dyDescent="0.25">
      <c r="D127" s="76"/>
      <c r="E127" s="76"/>
      <c r="F127" s="76"/>
    </row>
    <row r="128" spans="4:6" s="74" customFormat="1" x14ac:dyDescent="0.25">
      <c r="D128" s="76"/>
      <c r="E128" s="76"/>
      <c r="F128" s="76"/>
    </row>
    <row r="129" spans="4:6" s="74" customFormat="1" x14ac:dyDescent="0.25">
      <c r="D129" s="76"/>
      <c r="E129" s="76"/>
      <c r="F129" s="76"/>
    </row>
    <row r="130" spans="4:6" s="74" customFormat="1" x14ac:dyDescent="0.25">
      <c r="D130" s="76"/>
      <c r="E130" s="76"/>
      <c r="F130" s="76"/>
    </row>
    <row r="131" spans="4:6" s="74" customFormat="1" x14ac:dyDescent="0.25">
      <c r="D131" s="76"/>
      <c r="E131" s="76"/>
      <c r="F131" s="76"/>
    </row>
    <row r="132" spans="4:6" s="74" customFormat="1" x14ac:dyDescent="0.25">
      <c r="D132" s="76"/>
      <c r="E132" s="76"/>
      <c r="F132" s="76"/>
    </row>
    <row r="133" spans="4:6" s="74" customFormat="1" x14ac:dyDescent="0.25">
      <c r="D133" s="76"/>
      <c r="E133" s="76"/>
      <c r="F133" s="76"/>
    </row>
    <row r="134" spans="4:6" s="74" customFormat="1" x14ac:dyDescent="0.25">
      <c r="D134" s="76"/>
      <c r="E134" s="76"/>
      <c r="F134" s="76"/>
    </row>
    <row r="135" spans="4:6" s="74" customFormat="1" x14ac:dyDescent="0.25">
      <c r="D135" s="76"/>
      <c r="E135" s="76"/>
      <c r="F135" s="76"/>
    </row>
    <row r="136" spans="4:6" s="74" customFormat="1" x14ac:dyDescent="0.25">
      <c r="D136" s="76"/>
      <c r="E136" s="76"/>
      <c r="F136" s="76"/>
    </row>
    <row r="137" spans="4:6" s="74" customFormat="1" x14ac:dyDescent="0.25">
      <c r="D137" s="76"/>
      <c r="E137" s="76"/>
      <c r="F137" s="76"/>
    </row>
    <row r="138" spans="4:6" s="74" customFormat="1" x14ac:dyDescent="0.25">
      <c r="D138" s="76"/>
      <c r="E138" s="76"/>
      <c r="F138" s="76"/>
    </row>
    <row r="139" spans="4:6" s="74" customFormat="1" x14ac:dyDescent="0.25">
      <c r="D139" s="76"/>
      <c r="E139" s="76"/>
      <c r="F139" s="76"/>
    </row>
    <row r="140" spans="4:6" s="74" customFormat="1" x14ac:dyDescent="0.25">
      <c r="D140" s="76"/>
      <c r="E140" s="76"/>
      <c r="F140" s="76"/>
    </row>
    <row r="141" spans="4:6" s="74" customFormat="1" x14ac:dyDescent="0.25">
      <c r="D141" s="76"/>
      <c r="E141" s="76"/>
      <c r="F141" s="76"/>
    </row>
    <row r="142" spans="4:6" s="74" customFormat="1" x14ac:dyDescent="0.25">
      <c r="D142" s="76"/>
      <c r="E142" s="76"/>
      <c r="F142" s="76"/>
    </row>
    <row r="143" spans="4:6" s="74" customFormat="1" x14ac:dyDescent="0.25">
      <c r="D143" s="76"/>
      <c r="E143" s="76"/>
      <c r="F143" s="76"/>
    </row>
    <row r="144" spans="4:6" s="74" customFormat="1" x14ac:dyDescent="0.25">
      <c r="D144" s="76"/>
      <c r="E144" s="76"/>
      <c r="F144" s="76"/>
    </row>
    <row r="145" spans="4:6" s="74" customFormat="1" x14ac:dyDescent="0.25">
      <c r="D145" s="76"/>
      <c r="E145" s="76"/>
      <c r="F145" s="76"/>
    </row>
    <row r="146" spans="4:6" s="74" customFormat="1" x14ac:dyDescent="0.25">
      <c r="D146" s="76"/>
      <c r="E146" s="76"/>
      <c r="F146" s="76"/>
    </row>
    <row r="147" spans="4:6" s="74" customFormat="1" x14ac:dyDescent="0.25">
      <c r="D147" s="76"/>
      <c r="E147" s="76"/>
      <c r="F147" s="76"/>
    </row>
    <row r="148" spans="4:6" s="74" customFormat="1" x14ac:dyDescent="0.25">
      <c r="D148" s="76"/>
      <c r="E148" s="76"/>
      <c r="F148" s="76"/>
    </row>
    <row r="149" spans="4:6" s="74" customFormat="1" x14ac:dyDescent="0.25">
      <c r="D149" s="76"/>
      <c r="E149" s="76"/>
      <c r="F149" s="76"/>
    </row>
    <row r="150" spans="4:6" s="74" customFormat="1" x14ac:dyDescent="0.25">
      <c r="D150" s="76"/>
      <c r="E150" s="76"/>
      <c r="F150" s="76"/>
    </row>
    <row r="151" spans="4:6" s="74" customFormat="1" x14ac:dyDescent="0.25">
      <c r="D151" s="76"/>
      <c r="E151" s="76"/>
      <c r="F151" s="76"/>
    </row>
    <row r="152" spans="4:6" s="74" customFormat="1" x14ac:dyDescent="0.25">
      <c r="D152" s="76"/>
      <c r="E152" s="76"/>
      <c r="F152" s="76"/>
    </row>
    <row r="153" spans="4:6" s="74" customFormat="1" x14ac:dyDescent="0.25">
      <c r="D153" s="76"/>
      <c r="E153" s="76"/>
      <c r="F153" s="76"/>
    </row>
    <row r="154" spans="4:6" s="74" customFormat="1" x14ac:dyDescent="0.25">
      <c r="D154" s="76"/>
      <c r="E154" s="76"/>
      <c r="F154" s="76"/>
    </row>
    <row r="155" spans="4:6" s="74" customFormat="1" x14ac:dyDescent="0.25">
      <c r="D155" s="76"/>
      <c r="E155" s="76"/>
      <c r="F155" s="76"/>
    </row>
    <row r="156" spans="4:6" s="74" customFormat="1" x14ac:dyDescent="0.25">
      <c r="D156" s="76"/>
      <c r="E156" s="76"/>
      <c r="F156" s="76"/>
    </row>
    <row r="157" spans="4:6" s="74" customFormat="1" x14ac:dyDescent="0.25">
      <c r="D157" s="76"/>
      <c r="E157" s="76"/>
      <c r="F157" s="76"/>
    </row>
    <row r="158" spans="4:6" s="74" customFormat="1" x14ac:dyDescent="0.25">
      <c r="D158" s="76"/>
      <c r="E158" s="76"/>
      <c r="F158" s="76"/>
    </row>
    <row r="159" spans="4:6" s="74" customFormat="1" x14ac:dyDescent="0.25">
      <c r="D159" s="76"/>
      <c r="E159" s="76"/>
      <c r="F159" s="76"/>
    </row>
    <row r="160" spans="4:6" s="74" customFormat="1" x14ac:dyDescent="0.25">
      <c r="D160" s="76"/>
      <c r="E160" s="76"/>
      <c r="F160" s="76"/>
    </row>
    <row r="161" spans="4:6" s="74" customFormat="1" x14ac:dyDescent="0.25">
      <c r="D161" s="76"/>
      <c r="E161" s="76"/>
      <c r="F161" s="76"/>
    </row>
    <row r="162" spans="4:6" s="74" customFormat="1" x14ac:dyDescent="0.25">
      <c r="D162" s="76"/>
      <c r="E162" s="76"/>
      <c r="F162" s="76"/>
    </row>
    <row r="163" spans="4:6" s="74" customFormat="1" x14ac:dyDescent="0.25">
      <c r="D163" s="76"/>
      <c r="E163" s="76"/>
      <c r="F163" s="76"/>
    </row>
    <row r="164" spans="4:6" s="74" customFormat="1" x14ac:dyDescent="0.25">
      <c r="D164" s="76"/>
      <c r="E164" s="76"/>
      <c r="F164" s="76"/>
    </row>
    <row r="165" spans="4:6" s="74" customFormat="1" x14ac:dyDescent="0.25">
      <c r="D165" s="76"/>
      <c r="E165" s="76"/>
      <c r="F165" s="76"/>
    </row>
    <row r="166" spans="4:6" s="74" customFormat="1" x14ac:dyDescent="0.25">
      <c r="D166" s="76"/>
      <c r="E166" s="76"/>
      <c r="F166" s="76"/>
    </row>
    <row r="167" spans="4:6" s="74" customFormat="1" x14ac:dyDescent="0.25">
      <c r="D167" s="76"/>
      <c r="E167" s="76"/>
      <c r="F167" s="76"/>
    </row>
    <row r="168" spans="4:6" s="74" customFormat="1" x14ac:dyDescent="0.25">
      <c r="D168" s="76"/>
      <c r="E168" s="76"/>
      <c r="F168" s="76"/>
    </row>
    <row r="169" spans="4:6" s="74" customFormat="1" x14ac:dyDescent="0.25">
      <c r="D169" s="76"/>
      <c r="E169" s="76"/>
      <c r="F169" s="76"/>
    </row>
    <row r="170" spans="4:6" s="74" customFormat="1" x14ac:dyDescent="0.25">
      <c r="D170" s="76"/>
      <c r="E170" s="76"/>
      <c r="F170" s="76"/>
    </row>
    <row r="171" spans="4:6" s="74" customFormat="1" x14ac:dyDescent="0.25">
      <c r="D171" s="76"/>
      <c r="E171" s="76"/>
      <c r="F171" s="76"/>
    </row>
    <row r="172" spans="4:6" s="74" customFormat="1" x14ac:dyDescent="0.25">
      <c r="D172" s="76"/>
      <c r="E172" s="76"/>
      <c r="F172" s="76"/>
    </row>
    <row r="173" spans="4:6" s="74" customFormat="1" x14ac:dyDescent="0.25">
      <c r="D173" s="76"/>
      <c r="E173" s="76"/>
      <c r="F173" s="76"/>
    </row>
    <row r="174" spans="4:6" s="74" customFormat="1" x14ac:dyDescent="0.25">
      <c r="D174" s="76"/>
      <c r="E174" s="76"/>
      <c r="F174" s="76"/>
    </row>
    <row r="175" spans="4:6" s="74" customFormat="1" x14ac:dyDescent="0.25">
      <c r="D175" s="76"/>
      <c r="E175" s="76"/>
      <c r="F175" s="76"/>
    </row>
    <row r="176" spans="4:6" s="74" customFormat="1" x14ac:dyDescent="0.25">
      <c r="D176" s="76"/>
      <c r="E176" s="76"/>
      <c r="F176" s="76"/>
    </row>
    <row r="177" spans="4:6" s="74" customFormat="1" x14ac:dyDescent="0.25">
      <c r="D177" s="76"/>
      <c r="E177" s="76"/>
      <c r="F177" s="76"/>
    </row>
    <row r="178" spans="4:6" s="74" customFormat="1" x14ac:dyDescent="0.25">
      <c r="D178" s="76"/>
      <c r="E178" s="76"/>
      <c r="F178" s="76"/>
    </row>
    <row r="179" spans="4:6" s="74" customFormat="1" x14ac:dyDescent="0.25">
      <c r="D179" s="76"/>
      <c r="E179" s="76"/>
      <c r="F179" s="76"/>
    </row>
    <row r="180" spans="4:6" s="74" customFormat="1" x14ac:dyDescent="0.25">
      <c r="D180" s="76"/>
      <c r="E180" s="76"/>
      <c r="F180" s="76"/>
    </row>
    <row r="181" spans="4:6" s="74" customFormat="1" x14ac:dyDescent="0.25">
      <c r="D181" s="76"/>
      <c r="E181" s="76"/>
      <c r="F181" s="76"/>
    </row>
    <row r="182" spans="4:6" s="74" customFormat="1" x14ac:dyDescent="0.25">
      <c r="D182" s="76"/>
      <c r="E182" s="76"/>
      <c r="F182" s="76"/>
    </row>
    <row r="183" spans="4:6" s="74" customFormat="1" x14ac:dyDescent="0.25">
      <c r="D183" s="76"/>
      <c r="E183" s="76"/>
      <c r="F183" s="76"/>
    </row>
    <row r="184" spans="4:6" s="74" customFormat="1" x14ac:dyDescent="0.25">
      <c r="D184" s="76"/>
      <c r="E184" s="76"/>
      <c r="F184" s="76"/>
    </row>
    <row r="185" spans="4:6" s="74" customFormat="1" x14ac:dyDescent="0.25">
      <c r="D185" s="76"/>
      <c r="E185" s="76"/>
      <c r="F185" s="76"/>
    </row>
    <row r="186" spans="4:6" s="74" customFormat="1" x14ac:dyDescent="0.25">
      <c r="D186" s="76"/>
      <c r="E186" s="76"/>
      <c r="F186" s="76"/>
    </row>
    <row r="187" spans="4:6" s="74" customFormat="1" x14ac:dyDescent="0.25">
      <c r="D187" s="76"/>
      <c r="E187" s="76"/>
      <c r="F187" s="76"/>
    </row>
    <row r="188" spans="4:6" s="74" customFormat="1" x14ac:dyDescent="0.25">
      <c r="D188" s="76"/>
      <c r="E188" s="76"/>
      <c r="F188" s="76"/>
    </row>
    <row r="189" spans="4:6" s="74" customFormat="1" x14ac:dyDescent="0.25">
      <c r="D189" s="76"/>
      <c r="E189" s="76"/>
      <c r="F189" s="76"/>
    </row>
    <row r="190" spans="4:6" s="74" customFormat="1" x14ac:dyDescent="0.25">
      <c r="D190" s="76"/>
      <c r="E190" s="76"/>
      <c r="F190" s="76"/>
    </row>
    <row r="191" spans="4:6" s="74" customFormat="1" x14ac:dyDescent="0.25">
      <c r="D191" s="76"/>
      <c r="E191" s="76"/>
      <c r="F191" s="76"/>
    </row>
    <row r="192" spans="4:6" s="74" customFormat="1" x14ac:dyDescent="0.25">
      <c r="D192" s="76"/>
      <c r="E192" s="76"/>
      <c r="F192" s="76"/>
    </row>
    <row r="193" spans="4:6" s="74" customFormat="1" x14ac:dyDescent="0.25">
      <c r="D193" s="76"/>
      <c r="E193" s="76"/>
      <c r="F193" s="76"/>
    </row>
    <row r="194" spans="4:6" s="74" customFormat="1" x14ac:dyDescent="0.25">
      <c r="D194" s="76"/>
      <c r="E194" s="76"/>
      <c r="F194" s="76"/>
    </row>
    <row r="195" spans="4:6" s="74" customFormat="1" x14ac:dyDescent="0.25">
      <c r="D195" s="76"/>
      <c r="E195" s="76"/>
      <c r="F195" s="76"/>
    </row>
    <row r="196" spans="4:6" s="74" customFormat="1" x14ac:dyDescent="0.25">
      <c r="D196" s="76"/>
      <c r="E196" s="76"/>
      <c r="F196" s="76"/>
    </row>
    <row r="197" spans="4:6" s="74" customFormat="1" x14ac:dyDescent="0.25">
      <c r="D197" s="76"/>
      <c r="E197" s="76"/>
      <c r="F197" s="76"/>
    </row>
    <row r="198" spans="4:6" s="74" customFormat="1" x14ac:dyDescent="0.25">
      <c r="D198" s="76"/>
      <c r="E198" s="76"/>
      <c r="F198" s="76"/>
    </row>
    <row r="199" spans="4:6" s="74" customFormat="1" x14ac:dyDescent="0.25">
      <c r="D199" s="76"/>
      <c r="E199" s="76"/>
      <c r="F199" s="76"/>
    </row>
    <row r="200" spans="4:6" s="74" customFormat="1" x14ac:dyDescent="0.25">
      <c r="D200" s="76"/>
      <c r="E200" s="76"/>
      <c r="F200" s="76"/>
    </row>
    <row r="201" spans="4:6" s="74" customFormat="1" x14ac:dyDescent="0.25">
      <c r="D201" s="76"/>
      <c r="E201" s="76"/>
      <c r="F201" s="76"/>
    </row>
    <row r="202" spans="4:6" s="74" customFormat="1" x14ac:dyDescent="0.25">
      <c r="D202" s="76"/>
      <c r="E202" s="76"/>
      <c r="F202" s="76"/>
    </row>
    <row r="203" spans="4:6" s="74" customFormat="1" x14ac:dyDescent="0.25">
      <c r="D203" s="76"/>
      <c r="E203" s="76"/>
      <c r="F203" s="76"/>
    </row>
    <row r="204" spans="4:6" s="74" customFormat="1" x14ac:dyDescent="0.25">
      <c r="D204" s="76"/>
      <c r="E204" s="76"/>
      <c r="F204" s="76"/>
    </row>
    <row r="205" spans="4:6" s="74" customFormat="1" x14ac:dyDescent="0.25">
      <c r="D205" s="76"/>
      <c r="E205" s="76"/>
      <c r="F205" s="76"/>
    </row>
    <row r="206" spans="4:6" s="74" customFormat="1" x14ac:dyDescent="0.25">
      <c r="D206" s="76"/>
      <c r="E206" s="76"/>
      <c r="F206" s="76"/>
    </row>
    <row r="207" spans="4:6" s="74" customFormat="1" x14ac:dyDescent="0.25">
      <c r="D207" s="76"/>
      <c r="E207" s="76"/>
      <c r="F207" s="76"/>
    </row>
    <row r="208" spans="4:6" s="74" customFormat="1" x14ac:dyDescent="0.25">
      <c r="D208" s="76"/>
      <c r="E208" s="76"/>
      <c r="F208" s="76"/>
    </row>
    <row r="209" spans="4:6" s="74" customFormat="1" x14ac:dyDescent="0.25">
      <c r="D209" s="76"/>
      <c r="E209" s="76"/>
      <c r="F209" s="76"/>
    </row>
    <row r="210" spans="4:6" s="74" customFormat="1" x14ac:dyDescent="0.25">
      <c r="D210" s="76"/>
      <c r="E210" s="76"/>
      <c r="F210" s="76"/>
    </row>
    <row r="211" spans="4:6" s="74" customFormat="1" x14ac:dyDescent="0.25">
      <c r="D211" s="76"/>
      <c r="E211" s="76"/>
      <c r="F211" s="76"/>
    </row>
    <row r="212" spans="4:6" s="74" customFormat="1" x14ac:dyDescent="0.25">
      <c r="D212" s="76"/>
      <c r="E212" s="76"/>
      <c r="F212" s="76"/>
    </row>
    <row r="213" spans="4:6" s="74" customFormat="1" x14ac:dyDescent="0.25">
      <c r="D213" s="76"/>
      <c r="E213" s="76"/>
      <c r="F213" s="76"/>
    </row>
    <row r="214" spans="4:6" s="74" customFormat="1" x14ac:dyDescent="0.25">
      <c r="D214" s="76"/>
      <c r="E214" s="76"/>
      <c r="F214" s="76"/>
    </row>
    <row r="215" spans="4:6" s="74" customFormat="1" x14ac:dyDescent="0.25">
      <c r="D215" s="76"/>
      <c r="E215" s="76"/>
      <c r="F215" s="76"/>
    </row>
    <row r="216" spans="4:6" s="74" customFormat="1" x14ac:dyDescent="0.25">
      <c r="D216" s="76"/>
      <c r="E216" s="76"/>
      <c r="F216" s="76"/>
    </row>
    <row r="217" spans="4:6" s="74" customFormat="1" x14ac:dyDescent="0.25">
      <c r="D217" s="76"/>
      <c r="E217" s="76"/>
      <c r="F217" s="76"/>
    </row>
    <row r="218" spans="4:6" s="74" customFormat="1" x14ac:dyDescent="0.25">
      <c r="D218" s="76"/>
      <c r="E218" s="76"/>
      <c r="F218" s="76"/>
    </row>
    <row r="219" spans="4:6" s="74" customFormat="1" x14ac:dyDescent="0.25">
      <c r="D219" s="76"/>
      <c r="E219" s="76"/>
      <c r="F219" s="76"/>
    </row>
    <row r="220" spans="4:6" s="74" customFormat="1" x14ac:dyDescent="0.25">
      <c r="D220" s="76"/>
      <c r="E220" s="76"/>
      <c r="F220" s="76"/>
    </row>
    <row r="221" spans="4:6" s="74" customFormat="1" x14ac:dyDescent="0.25">
      <c r="D221" s="76"/>
      <c r="E221" s="76"/>
      <c r="F221" s="76"/>
    </row>
    <row r="222" spans="4:6" s="74" customFormat="1" x14ac:dyDescent="0.25">
      <c r="D222" s="76"/>
      <c r="E222" s="76"/>
      <c r="F222" s="76"/>
    </row>
    <row r="223" spans="4:6" s="74" customFormat="1" x14ac:dyDescent="0.25">
      <c r="D223" s="76"/>
      <c r="E223" s="76"/>
      <c r="F223" s="76"/>
    </row>
    <row r="224" spans="4:6" s="74" customFormat="1" x14ac:dyDescent="0.25">
      <c r="D224" s="76"/>
      <c r="E224" s="76"/>
      <c r="F224" s="76"/>
    </row>
    <row r="225" spans="4:6" s="74" customFormat="1" x14ac:dyDescent="0.25">
      <c r="D225" s="76"/>
      <c r="E225" s="76"/>
      <c r="F225" s="76"/>
    </row>
    <row r="226" spans="4:6" s="74" customFormat="1" x14ac:dyDescent="0.25">
      <c r="D226" s="76"/>
      <c r="E226" s="76"/>
      <c r="F226" s="76"/>
    </row>
    <row r="227" spans="4:6" s="74" customFormat="1" x14ac:dyDescent="0.25">
      <c r="D227" s="76"/>
      <c r="E227" s="76"/>
      <c r="F227" s="76"/>
    </row>
    <row r="228" spans="4:6" s="74" customFormat="1" x14ac:dyDescent="0.25">
      <c r="D228" s="76"/>
      <c r="E228" s="76"/>
      <c r="F228" s="76"/>
    </row>
    <row r="229" spans="4:6" s="74" customFormat="1" x14ac:dyDescent="0.25">
      <c r="D229" s="76"/>
      <c r="E229" s="76"/>
      <c r="F229" s="76"/>
    </row>
    <row r="230" spans="4:6" s="74" customFormat="1" x14ac:dyDescent="0.25">
      <c r="D230" s="76"/>
      <c r="E230" s="76"/>
      <c r="F230" s="76"/>
    </row>
    <row r="231" spans="4:6" s="74" customFormat="1" x14ac:dyDescent="0.25">
      <c r="D231" s="76"/>
      <c r="E231" s="76"/>
      <c r="F231" s="76"/>
    </row>
    <row r="232" spans="4:6" s="74" customFormat="1" x14ac:dyDescent="0.25">
      <c r="D232" s="76"/>
      <c r="E232" s="76"/>
      <c r="F232" s="76"/>
    </row>
    <row r="233" spans="4:6" s="74" customFormat="1" x14ac:dyDescent="0.25">
      <c r="D233" s="76"/>
      <c r="E233" s="76"/>
      <c r="F233" s="76"/>
    </row>
    <row r="234" spans="4:6" s="74" customFormat="1" x14ac:dyDescent="0.25">
      <c r="D234" s="76"/>
      <c r="E234" s="76"/>
      <c r="F234" s="76"/>
    </row>
    <row r="235" spans="4:6" s="74" customFormat="1" x14ac:dyDescent="0.25">
      <c r="D235" s="76"/>
      <c r="E235" s="76"/>
      <c r="F235" s="76"/>
    </row>
    <row r="236" spans="4:6" s="74" customFormat="1" x14ac:dyDescent="0.25">
      <c r="D236" s="76"/>
      <c r="E236" s="76"/>
      <c r="F236" s="76"/>
    </row>
    <row r="237" spans="4:6" s="74" customFormat="1" x14ac:dyDescent="0.25">
      <c r="D237" s="76"/>
      <c r="E237" s="76"/>
      <c r="F237" s="76"/>
    </row>
    <row r="238" spans="4:6" s="74" customFormat="1" x14ac:dyDescent="0.25">
      <c r="D238" s="76"/>
      <c r="E238" s="76"/>
      <c r="F238" s="76"/>
    </row>
    <row r="239" spans="4:6" s="74" customFormat="1" x14ac:dyDescent="0.25">
      <c r="D239" s="76"/>
      <c r="E239" s="76"/>
      <c r="F239" s="76"/>
    </row>
    <row r="240" spans="4:6" s="74" customFormat="1" x14ac:dyDescent="0.25">
      <c r="D240" s="76"/>
      <c r="E240" s="76"/>
      <c r="F240" s="76"/>
    </row>
    <row r="241" spans="4:6" s="74" customFormat="1" x14ac:dyDescent="0.25">
      <c r="D241" s="76"/>
      <c r="E241" s="76"/>
      <c r="F241" s="76"/>
    </row>
    <row r="242" spans="4:6" s="74" customFormat="1" x14ac:dyDescent="0.25">
      <c r="D242" s="76"/>
      <c r="E242" s="76"/>
      <c r="F242" s="76"/>
    </row>
    <row r="243" spans="4:6" s="74" customFormat="1" x14ac:dyDescent="0.25">
      <c r="D243" s="76"/>
      <c r="E243" s="76"/>
      <c r="F243" s="76"/>
    </row>
    <row r="244" spans="4:6" s="74" customFormat="1" x14ac:dyDescent="0.25">
      <c r="D244" s="76"/>
      <c r="E244" s="76"/>
      <c r="F244" s="76"/>
    </row>
    <row r="245" spans="4:6" s="74" customFormat="1" x14ac:dyDescent="0.25">
      <c r="D245" s="76"/>
      <c r="E245" s="76"/>
      <c r="F245" s="76"/>
    </row>
    <row r="246" spans="4:6" s="74" customFormat="1" x14ac:dyDescent="0.25">
      <c r="D246" s="76"/>
      <c r="E246" s="76"/>
      <c r="F246" s="76"/>
    </row>
    <row r="247" spans="4:6" s="74" customFormat="1" x14ac:dyDescent="0.25">
      <c r="D247" s="76"/>
      <c r="E247" s="76"/>
      <c r="F247" s="76"/>
    </row>
    <row r="248" spans="4:6" s="74" customFormat="1" x14ac:dyDescent="0.25">
      <c r="D248" s="76"/>
      <c r="E248" s="76"/>
      <c r="F248" s="76"/>
    </row>
    <row r="249" spans="4:6" s="74" customFormat="1" x14ac:dyDescent="0.25">
      <c r="D249" s="76"/>
      <c r="E249" s="76"/>
      <c r="F249" s="76"/>
    </row>
    <row r="250" spans="4:6" s="74" customFormat="1" x14ac:dyDescent="0.25">
      <c r="D250" s="76"/>
      <c r="E250" s="76"/>
      <c r="F250" s="76"/>
    </row>
    <row r="251" spans="4:6" s="74" customFormat="1" x14ac:dyDescent="0.25">
      <c r="D251" s="76"/>
      <c r="E251" s="76"/>
      <c r="F251" s="76"/>
    </row>
    <row r="252" spans="4:6" s="74" customFormat="1" x14ac:dyDescent="0.25">
      <c r="D252" s="76"/>
      <c r="E252" s="76"/>
      <c r="F252" s="76"/>
    </row>
    <row r="253" spans="4:6" s="74" customFormat="1" x14ac:dyDescent="0.25">
      <c r="D253" s="76"/>
      <c r="E253" s="76"/>
      <c r="F253" s="76"/>
    </row>
    <row r="254" spans="4:6" s="74" customFormat="1" x14ac:dyDescent="0.25">
      <c r="D254" s="76"/>
      <c r="E254" s="76"/>
      <c r="F254" s="76"/>
    </row>
    <row r="255" spans="4:6" s="74" customFormat="1" x14ac:dyDescent="0.25">
      <c r="D255" s="76"/>
      <c r="E255" s="76"/>
      <c r="F255" s="76"/>
    </row>
    <row r="256" spans="4:6" s="74" customFormat="1" x14ac:dyDescent="0.25">
      <c r="D256" s="76"/>
      <c r="E256" s="76"/>
      <c r="F256" s="76"/>
    </row>
    <row r="257" spans="4:6" s="74" customFormat="1" x14ac:dyDescent="0.25">
      <c r="D257" s="76"/>
      <c r="E257" s="76"/>
      <c r="F257" s="76"/>
    </row>
    <row r="258" spans="4:6" s="74" customFormat="1" x14ac:dyDescent="0.25">
      <c r="D258" s="76"/>
      <c r="E258" s="76"/>
      <c r="F258" s="76"/>
    </row>
    <row r="259" spans="4:6" s="74" customFormat="1" x14ac:dyDescent="0.25">
      <c r="D259" s="76"/>
      <c r="E259" s="76"/>
      <c r="F259" s="76"/>
    </row>
    <row r="260" spans="4:6" s="74" customFormat="1" x14ac:dyDescent="0.25">
      <c r="D260" s="76"/>
      <c r="E260" s="76"/>
      <c r="F260" s="76"/>
    </row>
    <row r="261" spans="4:6" s="74" customFormat="1" x14ac:dyDescent="0.25">
      <c r="D261" s="76"/>
      <c r="E261" s="76"/>
      <c r="F261" s="76"/>
    </row>
    <row r="262" spans="4:6" s="74" customFormat="1" x14ac:dyDescent="0.25">
      <c r="D262" s="76"/>
      <c r="E262" s="76"/>
      <c r="F262" s="76"/>
    </row>
    <row r="263" spans="4:6" s="74" customFormat="1" x14ac:dyDescent="0.25">
      <c r="D263" s="76"/>
      <c r="E263" s="76"/>
      <c r="F263" s="76"/>
    </row>
    <row r="264" spans="4:6" s="74" customFormat="1" x14ac:dyDescent="0.25">
      <c r="D264" s="76"/>
      <c r="E264" s="76"/>
      <c r="F264" s="76"/>
    </row>
    <row r="265" spans="4:6" s="74" customFormat="1" x14ac:dyDescent="0.25">
      <c r="D265" s="76"/>
      <c r="E265" s="76"/>
      <c r="F265" s="76"/>
    </row>
    <row r="266" spans="4:6" s="74" customFormat="1" x14ac:dyDescent="0.25">
      <c r="D266" s="76"/>
      <c r="E266" s="76"/>
      <c r="F266" s="76"/>
    </row>
    <row r="267" spans="4:6" s="74" customFormat="1" x14ac:dyDescent="0.25">
      <c r="D267" s="76"/>
      <c r="E267" s="76"/>
      <c r="F267" s="76"/>
    </row>
    <row r="268" spans="4:6" s="74" customFormat="1" x14ac:dyDescent="0.25">
      <c r="D268" s="76"/>
      <c r="E268" s="76"/>
      <c r="F268" s="76"/>
    </row>
    <row r="269" spans="4:6" s="74" customFormat="1" x14ac:dyDescent="0.25">
      <c r="D269" s="76"/>
      <c r="E269" s="76"/>
      <c r="F269" s="76"/>
    </row>
    <row r="270" spans="4:6" s="74" customFormat="1" x14ac:dyDescent="0.25">
      <c r="D270" s="76"/>
      <c r="E270" s="76"/>
      <c r="F270" s="76"/>
    </row>
    <row r="271" spans="4:6" s="74" customFormat="1" x14ac:dyDescent="0.25">
      <c r="D271" s="76"/>
      <c r="E271" s="76"/>
      <c r="F271" s="76"/>
    </row>
    <row r="272" spans="4:6" s="74" customFormat="1" x14ac:dyDescent="0.25">
      <c r="D272" s="76"/>
      <c r="E272" s="76"/>
      <c r="F272" s="76"/>
    </row>
    <row r="273" spans="4:6" s="74" customFormat="1" x14ac:dyDescent="0.25">
      <c r="D273" s="76"/>
      <c r="E273" s="76"/>
      <c r="F273" s="76"/>
    </row>
    <row r="274" spans="4:6" s="74" customFormat="1" x14ac:dyDescent="0.25">
      <c r="D274" s="76"/>
      <c r="E274" s="76"/>
      <c r="F274" s="76"/>
    </row>
    <row r="275" spans="4:6" s="74" customFormat="1" x14ac:dyDescent="0.25">
      <c r="D275" s="76"/>
      <c r="E275" s="76"/>
      <c r="F275" s="76"/>
    </row>
    <row r="276" spans="4:6" s="74" customFormat="1" x14ac:dyDescent="0.25">
      <c r="D276" s="76"/>
      <c r="E276" s="76"/>
      <c r="F276" s="76"/>
    </row>
    <row r="277" spans="4:6" s="74" customFormat="1" x14ac:dyDescent="0.25">
      <c r="D277" s="76"/>
      <c r="E277" s="76"/>
      <c r="F277" s="76"/>
    </row>
    <row r="278" spans="4:6" s="74" customFormat="1" x14ac:dyDescent="0.25">
      <c r="D278" s="76"/>
      <c r="E278" s="76"/>
      <c r="F278" s="76"/>
    </row>
    <row r="279" spans="4:6" s="74" customFormat="1" x14ac:dyDescent="0.25">
      <c r="D279" s="76"/>
      <c r="E279" s="76"/>
      <c r="F279" s="76"/>
    </row>
    <row r="280" spans="4:6" s="74" customFormat="1" x14ac:dyDescent="0.25">
      <c r="D280" s="76"/>
      <c r="E280" s="76"/>
      <c r="F280" s="76"/>
    </row>
    <row r="281" spans="4:6" s="74" customFormat="1" x14ac:dyDescent="0.25">
      <c r="D281" s="76"/>
      <c r="E281" s="76"/>
      <c r="F281" s="76"/>
    </row>
    <row r="282" spans="4:6" s="74" customFormat="1" x14ac:dyDescent="0.25">
      <c r="D282" s="76"/>
      <c r="E282" s="76"/>
      <c r="F282" s="76"/>
    </row>
    <row r="283" spans="4:6" s="74" customFormat="1" x14ac:dyDescent="0.25">
      <c r="D283" s="76"/>
      <c r="E283" s="76"/>
      <c r="F283" s="76"/>
    </row>
    <row r="284" spans="4:6" s="74" customFormat="1" x14ac:dyDescent="0.25">
      <c r="D284" s="76"/>
      <c r="E284" s="76"/>
      <c r="F284" s="76"/>
    </row>
    <row r="285" spans="4:6" s="74" customFormat="1" x14ac:dyDescent="0.25">
      <c r="D285" s="76"/>
      <c r="E285" s="76"/>
      <c r="F285" s="76"/>
    </row>
    <row r="286" spans="4:6" s="74" customFormat="1" x14ac:dyDescent="0.25">
      <c r="D286" s="76"/>
      <c r="E286" s="76"/>
      <c r="F286" s="76"/>
    </row>
    <row r="287" spans="4:6" s="74" customFormat="1" x14ac:dyDescent="0.25">
      <c r="D287" s="76"/>
      <c r="E287" s="76"/>
      <c r="F287" s="76"/>
    </row>
    <row r="288" spans="4:6" s="74" customFormat="1" x14ac:dyDescent="0.25">
      <c r="D288" s="76"/>
      <c r="E288" s="76"/>
      <c r="F288" s="76"/>
    </row>
    <row r="289" spans="4:6" s="74" customFormat="1" x14ac:dyDescent="0.25">
      <c r="D289" s="76"/>
      <c r="E289" s="76"/>
      <c r="F289" s="76"/>
    </row>
    <row r="290" spans="4:6" s="74" customFormat="1" x14ac:dyDescent="0.25">
      <c r="D290" s="76"/>
      <c r="E290" s="76"/>
      <c r="F290" s="76"/>
    </row>
    <row r="291" spans="4:6" s="74" customFormat="1" x14ac:dyDescent="0.25">
      <c r="D291" s="76"/>
      <c r="E291" s="76"/>
      <c r="F291" s="76"/>
    </row>
    <row r="292" spans="4:6" s="74" customFormat="1" x14ac:dyDescent="0.25">
      <c r="D292" s="76"/>
      <c r="E292" s="76"/>
      <c r="F292" s="76"/>
    </row>
    <row r="293" spans="4:6" s="74" customFormat="1" x14ac:dyDescent="0.25">
      <c r="D293" s="76"/>
      <c r="E293" s="76"/>
      <c r="F293" s="76"/>
    </row>
    <row r="294" spans="4:6" s="74" customFormat="1" x14ac:dyDescent="0.25">
      <c r="D294" s="76"/>
      <c r="E294" s="76"/>
      <c r="F294" s="76"/>
    </row>
    <row r="295" spans="4:6" s="74" customFormat="1" x14ac:dyDescent="0.25">
      <c r="D295" s="76"/>
      <c r="E295" s="76"/>
      <c r="F295" s="76"/>
    </row>
    <row r="296" spans="4:6" s="74" customFormat="1" x14ac:dyDescent="0.25">
      <c r="D296" s="76"/>
      <c r="E296" s="76"/>
      <c r="F296" s="76"/>
    </row>
    <row r="297" spans="4:6" s="74" customFormat="1" x14ac:dyDescent="0.25">
      <c r="D297" s="76"/>
      <c r="E297" s="76"/>
      <c r="F297" s="76"/>
    </row>
    <row r="298" spans="4:6" s="74" customFormat="1" x14ac:dyDescent="0.25">
      <c r="D298" s="76"/>
      <c r="E298" s="76"/>
      <c r="F298" s="76"/>
    </row>
    <row r="299" spans="4:6" s="74" customFormat="1" x14ac:dyDescent="0.25">
      <c r="D299" s="76"/>
      <c r="E299" s="76"/>
      <c r="F299" s="76"/>
    </row>
    <row r="300" spans="4:6" s="74" customFormat="1" x14ac:dyDescent="0.25">
      <c r="D300" s="76"/>
      <c r="E300" s="76"/>
      <c r="F300" s="76"/>
    </row>
    <row r="301" spans="4:6" s="74" customFormat="1" x14ac:dyDescent="0.25">
      <c r="D301" s="76"/>
      <c r="E301" s="76"/>
      <c r="F301" s="76"/>
    </row>
    <row r="302" spans="4:6" s="74" customFormat="1" x14ac:dyDescent="0.25">
      <c r="D302" s="76"/>
      <c r="E302" s="76"/>
      <c r="F302" s="76"/>
    </row>
    <row r="303" spans="4:6" s="74" customFormat="1" x14ac:dyDescent="0.25">
      <c r="D303" s="76"/>
      <c r="E303" s="76"/>
      <c r="F303" s="76"/>
    </row>
    <row r="304" spans="4:6" s="74" customFormat="1" x14ac:dyDescent="0.25">
      <c r="D304" s="76"/>
      <c r="E304" s="76"/>
      <c r="F304" s="76"/>
    </row>
    <row r="305" spans="4:6" s="74" customFormat="1" x14ac:dyDescent="0.25">
      <c r="D305" s="76"/>
      <c r="E305" s="76"/>
      <c r="F305" s="76"/>
    </row>
    <row r="306" spans="4:6" s="74" customFormat="1" x14ac:dyDescent="0.25">
      <c r="D306" s="76"/>
      <c r="E306" s="76"/>
      <c r="F306" s="76"/>
    </row>
    <row r="307" spans="4:6" s="74" customFormat="1" x14ac:dyDescent="0.25">
      <c r="D307" s="76"/>
      <c r="E307" s="76"/>
      <c r="F307" s="76"/>
    </row>
    <row r="308" spans="4:6" s="74" customFormat="1" x14ac:dyDescent="0.25">
      <c r="D308" s="76"/>
      <c r="E308" s="76"/>
      <c r="F308" s="76"/>
    </row>
    <row r="309" spans="4:6" s="74" customFormat="1" x14ac:dyDescent="0.25">
      <c r="D309" s="76"/>
      <c r="E309" s="76"/>
      <c r="F309" s="76"/>
    </row>
    <row r="310" spans="4:6" s="74" customFormat="1" x14ac:dyDescent="0.25">
      <c r="D310" s="76"/>
      <c r="E310" s="76"/>
      <c r="F310" s="76"/>
    </row>
    <row r="311" spans="4:6" s="74" customFormat="1" x14ac:dyDescent="0.25">
      <c r="D311" s="76"/>
      <c r="E311" s="76"/>
      <c r="F311" s="76"/>
    </row>
    <row r="312" spans="4:6" s="74" customFormat="1" x14ac:dyDescent="0.25">
      <c r="D312" s="76"/>
      <c r="E312" s="76"/>
      <c r="F312" s="76"/>
    </row>
    <row r="313" spans="4:6" s="74" customFormat="1" x14ac:dyDescent="0.25">
      <c r="D313" s="76"/>
      <c r="E313" s="76"/>
      <c r="F313" s="76"/>
    </row>
    <row r="314" spans="4:6" s="74" customFormat="1" x14ac:dyDescent="0.25">
      <c r="D314" s="76"/>
      <c r="E314" s="76"/>
      <c r="F314" s="76"/>
    </row>
    <row r="315" spans="4:6" s="74" customFormat="1" x14ac:dyDescent="0.25">
      <c r="D315" s="76"/>
      <c r="E315" s="76"/>
      <c r="F315" s="76"/>
    </row>
    <row r="316" spans="4:6" s="74" customFormat="1" x14ac:dyDescent="0.25">
      <c r="D316" s="76"/>
      <c r="E316" s="76"/>
      <c r="F316" s="76"/>
    </row>
    <row r="317" spans="4:6" s="74" customFormat="1" x14ac:dyDescent="0.25">
      <c r="D317" s="76"/>
      <c r="E317" s="76"/>
      <c r="F317" s="76"/>
    </row>
    <row r="318" spans="4:6" s="74" customFormat="1" x14ac:dyDescent="0.25">
      <c r="D318" s="76"/>
      <c r="E318" s="76"/>
      <c r="F318" s="76"/>
    </row>
    <row r="319" spans="4:6" s="74" customFormat="1" x14ac:dyDescent="0.25">
      <c r="D319" s="76"/>
      <c r="E319" s="76"/>
      <c r="F319" s="76"/>
    </row>
    <row r="320" spans="4:6" s="74" customFormat="1" x14ac:dyDescent="0.25">
      <c r="D320" s="76"/>
      <c r="E320" s="76"/>
      <c r="F320" s="76"/>
    </row>
    <row r="321" spans="4:6" s="74" customFormat="1" x14ac:dyDescent="0.25">
      <c r="D321" s="76"/>
      <c r="E321" s="76"/>
      <c r="F321" s="76"/>
    </row>
    <row r="322" spans="4:6" s="74" customFormat="1" x14ac:dyDescent="0.25">
      <c r="D322" s="76"/>
      <c r="E322" s="76"/>
      <c r="F322" s="76"/>
    </row>
    <row r="323" spans="4:6" s="74" customFormat="1" x14ac:dyDescent="0.25">
      <c r="D323" s="76"/>
      <c r="E323" s="76"/>
      <c r="F323" s="76"/>
    </row>
    <row r="324" spans="4:6" s="74" customFormat="1" x14ac:dyDescent="0.25">
      <c r="D324" s="76"/>
      <c r="E324" s="76"/>
      <c r="F324" s="76"/>
    </row>
    <row r="325" spans="4:6" s="74" customFormat="1" x14ac:dyDescent="0.25">
      <c r="D325" s="76"/>
      <c r="E325" s="76"/>
      <c r="F325" s="76"/>
    </row>
    <row r="326" spans="4:6" s="74" customFormat="1" x14ac:dyDescent="0.25">
      <c r="D326" s="76"/>
      <c r="E326" s="76"/>
      <c r="F326" s="76"/>
    </row>
    <row r="327" spans="4:6" s="74" customFormat="1" x14ac:dyDescent="0.25">
      <c r="D327" s="76"/>
      <c r="E327" s="76"/>
      <c r="F327" s="76"/>
    </row>
    <row r="328" spans="4:6" s="74" customFormat="1" x14ac:dyDescent="0.25">
      <c r="D328" s="76"/>
      <c r="E328" s="76"/>
      <c r="F328" s="76"/>
    </row>
    <row r="329" spans="4:6" s="74" customFormat="1" x14ac:dyDescent="0.25">
      <c r="D329" s="76"/>
      <c r="E329" s="76"/>
      <c r="F329" s="76"/>
    </row>
    <row r="330" spans="4:6" s="74" customFormat="1" x14ac:dyDescent="0.25">
      <c r="D330" s="76"/>
      <c r="E330" s="76"/>
      <c r="F330" s="76"/>
    </row>
    <row r="331" spans="4:6" s="74" customFormat="1" x14ac:dyDescent="0.25">
      <c r="D331" s="76"/>
      <c r="E331" s="76"/>
      <c r="F331" s="76"/>
    </row>
    <row r="332" spans="4:6" s="74" customFormat="1" x14ac:dyDescent="0.25">
      <c r="D332" s="76"/>
      <c r="E332" s="76"/>
      <c r="F332" s="76"/>
    </row>
    <row r="333" spans="4:6" s="74" customFormat="1" x14ac:dyDescent="0.25">
      <c r="D333" s="76"/>
      <c r="E333" s="76"/>
      <c r="F333" s="76"/>
    </row>
    <row r="334" spans="4:6" s="74" customFormat="1" x14ac:dyDescent="0.25">
      <c r="D334" s="76"/>
      <c r="E334" s="76"/>
      <c r="F334" s="76"/>
    </row>
    <row r="335" spans="4:6" s="74" customFormat="1" x14ac:dyDescent="0.25">
      <c r="D335" s="76"/>
      <c r="E335" s="76"/>
      <c r="F335" s="76"/>
    </row>
    <row r="336" spans="4:6" s="74" customFormat="1" x14ac:dyDescent="0.25">
      <c r="D336" s="76"/>
      <c r="E336" s="76"/>
      <c r="F336" s="76"/>
    </row>
    <row r="337" spans="4:6" s="74" customFormat="1" x14ac:dyDescent="0.25">
      <c r="D337" s="76"/>
      <c r="E337" s="76"/>
      <c r="F337" s="76"/>
    </row>
    <row r="338" spans="4:6" s="74" customFormat="1" x14ac:dyDescent="0.25">
      <c r="D338" s="76"/>
      <c r="E338" s="76"/>
      <c r="F338" s="76"/>
    </row>
    <row r="339" spans="4:6" s="74" customFormat="1" x14ac:dyDescent="0.25">
      <c r="D339" s="76"/>
      <c r="E339" s="76"/>
      <c r="F339" s="76"/>
    </row>
    <row r="340" spans="4:6" s="74" customFormat="1" x14ac:dyDescent="0.25">
      <c r="D340" s="76"/>
      <c r="E340" s="76"/>
      <c r="F340" s="76"/>
    </row>
    <row r="341" spans="4:6" s="74" customFormat="1" x14ac:dyDescent="0.25">
      <c r="D341" s="76"/>
      <c r="E341" s="76"/>
      <c r="F341" s="76"/>
    </row>
    <row r="342" spans="4:6" s="74" customFormat="1" x14ac:dyDescent="0.25">
      <c r="D342" s="76"/>
      <c r="E342" s="76"/>
      <c r="F342" s="76"/>
    </row>
    <row r="343" spans="4:6" s="74" customFormat="1" x14ac:dyDescent="0.25">
      <c r="D343" s="76"/>
      <c r="E343" s="76"/>
      <c r="F343" s="76"/>
    </row>
    <row r="344" spans="4:6" s="74" customFormat="1" x14ac:dyDescent="0.25">
      <c r="D344" s="76"/>
      <c r="E344" s="76"/>
      <c r="F344" s="76"/>
    </row>
    <row r="345" spans="4:6" s="74" customFormat="1" x14ac:dyDescent="0.25">
      <c r="D345" s="76"/>
      <c r="E345" s="76"/>
      <c r="F345" s="76"/>
    </row>
    <row r="346" spans="4:6" s="74" customFormat="1" x14ac:dyDescent="0.25">
      <c r="D346" s="76"/>
      <c r="E346" s="76"/>
      <c r="F346" s="76"/>
    </row>
    <row r="347" spans="4:6" s="74" customFormat="1" x14ac:dyDescent="0.25">
      <c r="D347" s="76"/>
      <c r="E347" s="76"/>
      <c r="F347" s="76"/>
    </row>
    <row r="348" spans="4:6" s="74" customFormat="1" x14ac:dyDescent="0.25">
      <c r="D348" s="76"/>
      <c r="E348" s="76"/>
      <c r="F348" s="76"/>
    </row>
    <row r="349" spans="4:6" s="74" customFormat="1" x14ac:dyDescent="0.25">
      <c r="D349" s="76"/>
      <c r="E349" s="76"/>
      <c r="F349" s="76"/>
    </row>
    <row r="350" spans="4:6" s="74" customFormat="1" x14ac:dyDescent="0.25">
      <c r="D350" s="76"/>
      <c r="E350" s="76"/>
      <c r="F350" s="76"/>
    </row>
    <row r="351" spans="4:6" s="74" customFormat="1" x14ac:dyDescent="0.25">
      <c r="D351" s="76"/>
      <c r="E351" s="76"/>
      <c r="F351" s="76"/>
    </row>
    <row r="352" spans="4:6" s="74" customFormat="1" x14ac:dyDescent="0.25">
      <c r="D352" s="76"/>
      <c r="E352" s="76"/>
      <c r="F352" s="76"/>
    </row>
    <row r="353" spans="4:6" s="74" customFormat="1" x14ac:dyDescent="0.25">
      <c r="D353" s="76"/>
      <c r="E353" s="76"/>
      <c r="F353" s="76"/>
    </row>
    <row r="354" spans="4:6" s="74" customFormat="1" x14ac:dyDescent="0.25">
      <c r="D354" s="76"/>
      <c r="E354" s="76"/>
      <c r="F354" s="76"/>
    </row>
    <row r="355" spans="4:6" s="74" customFormat="1" x14ac:dyDescent="0.25">
      <c r="D355" s="76"/>
      <c r="E355" s="76"/>
      <c r="F355" s="76"/>
    </row>
    <row r="356" spans="4:6" s="74" customFormat="1" x14ac:dyDescent="0.25">
      <c r="D356" s="76"/>
      <c r="E356" s="76"/>
      <c r="F356" s="76"/>
    </row>
    <row r="357" spans="4:6" s="74" customFormat="1" x14ac:dyDescent="0.25">
      <c r="D357" s="76"/>
      <c r="E357" s="76"/>
      <c r="F357" s="76"/>
    </row>
    <row r="358" spans="4:6" s="74" customFormat="1" x14ac:dyDescent="0.25">
      <c r="D358" s="76"/>
      <c r="E358" s="76"/>
      <c r="F358" s="76"/>
    </row>
    <row r="359" spans="4:6" s="74" customFormat="1" x14ac:dyDescent="0.25">
      <c r="D359" s="76"/>
      <c r="E359" s="76"/>
      <c r="F359" s="76"/>
    </row>
    <row r="360" spans="4:6" s="74" customFormat="1" x14ac:dyDescent="0.25">
      <c r="D360" s="76"/>
      <c r="E360" s="76"/>
      <c r="F360" s="76"/>
    </row>
    <row r="361" spans="4:6" s="74" customFormat="1" x14ac:dyDescent="0.25">
      <c r="D361" s="76"/>
      <c r="E361" s="76"/>
      <c r="F361" s="76"/>
    </row>
    <row r="362" spans="4:6" s="74" customFormat="1" x14ac:dyDescent="0.25">
      <c r="D362" s="76"/>
      <c r="E362" s="76"/>
      <c r="F362" s="76"/>
    </row>
    <row r="363" spans="4:6" s="74" customFormat="1" x14ac:dyDescent="0.25">
      <c r="D363" s="76"/>
      <c r="E363" s="76"/>
      <c r="F363" s="76"/>
    </row>
    <row r="364" spans="4:6" s="74" customFormat="1" x14ac:dyDescent="0.25">
      <c r="D364" s="76"/>
      <c r="E364" s="76"/>
      <c r="F364" s="76"/>
    </row>
    <row r="365" spans="4:6" s="74" customFormat="1" x14ac:dyDescent="0.25">
      <c r="D365" s="76"/>
      <c r="E365" s="76"/>
      <c r="F365" s="76"/>
    </row>
    <row r="366" spans="4:6" s="74" customFormat="1" x14ac:dyDescent="0.25">
      <c r="D366" s="76"/>
      <c r="E366" s="76"/>
      <c r="F366" s="76"/>
    </row>
    <row r="367" spans="4:6" s="74" customFormat="1" x14ac:dyDescent="0.25">
      <c r="D367" s="76"/>
      <c r="E367" s="76"/>
      <c r="F367" s="76"/>
    </row>
    <row r="368" spans="4:6" s="74" customFormat="1" x14ac:dyDescent="0.25">
      <c r="D368" s="76"/>
      <c r="E368" s="76"/>
      <c r="F368" s="76"/>
    </row>
    <row r="369" spans="4:6" s="74" customFormat="1" x14ac:dyDescent="0.25">
      <c r="D369" s="76"/>
      <c r="E369" s="76"/>
      <c r="F369" s="76"/>
    </row>
    <row r="370" spans="4:6" s="74" customFormat="1" x14ac:dyDescent="0.25">
      <c r="D370" s="76"/>
      <c r="E370" s="76"/>
      <c r="F370" s="76"/>
    </row>
    <row r="371" spans="4:6" s="74" customFormat="1" x14ac:dyDescent="0.25">
      <c r="D371" s="76"/>
      <c r="E371" s="76"/>
      <c r="F371" s="76"/>
    </row>
    <row r="372" spans="4:6" s="74" customFormat="1" x14ac:dyDescent="0.25">
      <c r="D372" s="76"/>
      <c r="E372" s="76"/>
      <c r="F372" s="76"/>
    </row>
    <row r="373" spans="4:6" s="74" customFormat="1" x14ac:dyDescent="0.25">
      <c r="D373" s="76"/>
      <c r="E373" s="76"/>
      <c r="F373" s="76"/>
    </row>
    <row r="374" spans="4:6" s="74" customFormat="1" x14ac:dyDescent="0.25">
      <c r="D374" s="76"/>
      <c r="E374" s="76"/>
      <c r="F374" s="76"/>
    </row>
    <row r="375" spans="4:6" s="74" customFormat="1" x14ac:dyDescent="0.25">
      <c r="D375" s="76"/>
      <c r="E375" s="76"/>
      <c r="F375" s="76"/>
    </row>
    <row r="376" spans="4:6" s="74" customFormat="1" x14ac:dyDescent="0.25">
      <c r="D376" s="76"/>
      <c r="E376" s="76"/>
      <c r="F376" s="76"/>
    </row>
    <row r="377" spans="4:6" s="74" customFormat="1" x14ac:dyDescent="0.25">
      <c r="D377" s="76"/>
      <c r="E377" s="76"/>
      <c r="F377" s="76"/>
    </row>
    <row r="378" spans="4:6" s="74" customFormat="1" x14ac:dyDescent="0.25">
      <c r="D378" s="76"/>
      <c r="E378" s="76"/>
      <c r="F378" s="76"/>
    </row>
    <row r="379" spans="4:6" s="74" customFormat="1" x14ac:dyDescent="0.25">
      <c r="D379" s="76"/>
      <c r="E379" s="76"/>
      <c r="F379" s="76"/>
    </row>
    <row r="380" spans="4:6" s="74" customFormat="1" x14ac:dyDescent="0.25">
      <c r="D380" s="76"/>
      <c r="E380" s="76"/>
      <c r="F380" s="76"/>
    </row>
    <row r="381" spans="4:6" s="74" customFormat="1" x14ac:dyDescent="0.25">
      <c r="D381" s="76"/>
      <c r="E381" s="76"/>
      <c r="F381" s="76"/>
    </row>
    <row r="382" spans="4:6" s="74" customFormat="1" x14ac:dyDescent="0.25">
      <c r="D382" s="76"/>
      <c r="E382" s="76"/>
      <c r="F382" s="76"/>
    </row>
    <row r="383" spans="4:6" s="74" customFormat="1" x14ac:dyDescent="0.25">
      <c r="D383" s="76"/>
      <c r="E383" s="76"/>
      <c r="F383" s="76"/>
    </row>
    <row r="384" spans="4:6" s="74" customFormat="1" x14ac:dyDescent="0.25">
      <c r="D384" s="76"/>
      <c r="E384" s="76"/>
      <c r="F384" s="76"/>
    </row>
    <row r="385" spans="4:6" s="74" customFormat="1" x14ac:dyDescent="0.25">
      <c r="D385" s="76"/>
      <c r="E385" s="76"/>
      <c r="F385" s="76"/>
    </row>
    <row r="386" spans="4:6" s="74" customFormat="1" x14ac:dyDescent="0.25">
      <c r="D386" s="76"/>
      <c r="E386" s="76"/>
      <c r="F386" s="76"/>
    </row>
    <row r="387" spans="4:6" s="74" customFormat="1" x14ac:dyDescent="0.25">
      <c r="D387" s="76"/>
      <c r="E387" s="76"/>
      <c r="F387" s="76"/>
    </row>
    <row r="388" spans="4:6" s="74" customFormat="1" x14ac:dyDescent="0.25">
      <c r="D388" s="76"/>
      <c r="E388" s="76"/>
      <c r="F388" s="76"/>
    </row>
    <row r="389" spans="4:6" s="74" customFormat="1" x14ac:dyDescent="0.25">
      <c r="D389" s="76"/>
      <c r="E389" s="76"/>
      <c r="F389" s="76"/>
    </row>
    <row r="390" spans="4:6" s="74" customFormat="1" x14ac:dyDescent="0.25">
      <c r="D390" s="76"/>
      <c r="E390" s="76"/>
      <c r="F390" s="76"/>
    </row>
    <row r="391" spans="4:6" s="74" customFormat="1" x14ac:dyDescent="0.25">
      <c r="D391" s="76"/>
      <c r="E391" s="76"/>
      <c r="F391" s="76"/>
    </row>
    <row r="392" spans="4:6" s="74" customFormat="1" x14ac:dyDescent="0.25">
      <c r="D392" s="76"/>
      <c r="E392" s="76"/>
      <c r="F392" s="76"/>
    </row>
    <row r="393" spans="4:6" s="74" customFormat="1" x14ac:dyDescent="0.25">
      <c r="D393" s="76"/>
      <c r="E393" s="76"/>
      <c r="F393" s="76"/>
    </row>
    <row r="394" spans="4:6" s="74" customFormat="1" x14ac:dyDescent="0.25">
      <c r="D394" s="76"/>
      <c r="E394" s="76"/>
      <c r="F394" s="76"/>
    </row>
    <row r="395" spans="4:6" s="74" customFormat="1" x14ac:dyDescent="0.25">
      <c r="D395" s="76"/>
      <c r="E395" s="76"/>
      <c r="F395" s="76"/>
    </row>
    <row r="396" spans="4:6" s="74" customFormat="1" x14ac:dyDescent="0.25">
      <c r="D396" s="76"/>
      <c r="E396" s="76"/>
      <c r="F396" s="76"/>
    </row>
    <row r="397" spans="4:6" s="74" customFormat="1" x14ac:dyDescent="0.25">
      <c r="D397" s="76"/>
      <c r="E397" s="76"/>
      <c r="F397" s="76"/>
    </row>
    <row r="398" spans="4:6" s="74" customFormat="1" x14ac:dyDescent="0.25">
      <c r="D398" s="76"/>
      <c r="E398" s="76"/>
      <c r="F398" s="76"/>
    </row>
    <row r="399" spans="4:6" s="74" customFormat="1" x14ac:dyDescent="0.25">
      <c r="D399" s="76"/>
      <c r="E399" s="76"/>
      <c r="F399" s="76"/>
    </row>
    <row r="400" spans="4:6" s="74" customFormat="1" x14ac:dyDescent="0.25">
      <c r="D400" s="76"/>
      <c r="E400" s="76"/>
      <c r="F400" s="76"/>
    </row>
    <row r="401" spans="4:6" s="74" customFormat="1" x14ac:dyDescent="0.25">
      <c r="D401" s="76"/>
      <c r="E401" s="76"/>
      <c r="F401" s="76"/>
    </row>
    <row r="402" spans="4:6" s="74" customFormat="1" x14ac:dyDescent="0.25">
      <c r="D402" s="76"/>
      <c r="E402" s="76"/>
      <c r="F402" s="76"/>
    </row>
    <row r="403" spans="4:6" s="74" customFormat="1" x14ac:dyDescent="0.25">
      <c r="D403" s="76"/>
      <c r="E403" s="76"/>
      <c r="F403" s="76"/>
    </row>
    <row r="404" spans="4:6" s="74" customFormat="1" x14ac:dyDescent="0.25">
      <c r="D404" s="76"/>
      <c r="E404" s="76"/>
      <c r="F404" s="76"/>
    </row>
    <row r="405" spans="4:6" s="74" customFormat="1" x14ac:dyDescent="0.25">
      <c r="D405" s="76"/>
      <c r="E405" s="76"/>
      <c r="F405" s="76"/>
    </row>
    <row r="406" spans="4:6" s="74" customFormat="1" x14ac:dyDescent="0.25">
      <c r="D406" s="76"/>
      <c r="E406" s="76"/>
      <c r="F406" s="76"/>
    </row>
    <row r="407" spans="4:6" s="74" customFormat="1" x14ac:dyDescent="0.25">
      <c r="D407" s="76"/>
      <c r="E407" s="76"/>
      <c r="F407" s="76"/>
    </row>
    <row r="408" spans="4:6" s="74" customFormat="1" x14ac:dyDescent="0.25">
      <c r="D408" s="76"/>
      <c r="E408" s="76"/>
      <c r="F408" s="76"/>
    </row>
    <row r="409" spans="4:6" s="74" customFormat="1" x14ac:dyDescent="0.25">
      <c r="D409" s="76"/>
      <c r="E409" s="76"/>
      <c r="F409" s="76"/>
    </row>
    <row r="410" spans="4:6" s="74" customFormat="1" x14ac:dyDescent="0.25">
      <c r="D410" s="76"/>
      <c r="E410" s="76"/>
      <c r="F410" s="76"/>
    </row>
    <row r="411" spans="4:6" s="74" customFormat="1" x14ac:dyDescent="0.25">
      <c r="D411" s="76"/>
      <c r="E411" s="76"/>
      <c r="F411" s="76"/>
    </row>
    <row r="412" spans="4:6" s="74" customFormat="1" x14ac:dyDescent="0.25">
      <c r="D412" s="76"/>
      <c r="E412" s="76"/>
      <c r="F412" s="76"/>
    </row>
    <row r="413" spans="4:6" s="74" customFormat="1" x14ac:dyDescent="0.25">
      <c r="D413" s="76"/>
      <c r="E413" s="76"/>
      <c r="F413" s="76"/>
    </row>
    <row r="414" spans="4:6" s="74" customFormat="1" x14ac:dyDescent="0.25">
      <c r="D414" s="76"/>
      <c r="E414" s="76"/>
      <c r="F414" s="76"/>
    </row>
    <row r="415" spans="4:6" s="74" customFormat="1" x14ac:dyDescent="0.25">
      <c r="D415" s="76"/>
      <c r="E415" s="76"/>
      <c r="F415" s="76"/>
    </row>
    <row r="416" spans="4:6" s="74" customFormat="1" x14ac:dyDescent="0.25">
      <c r="D416" s="76"/>
      <c r="E416" s="76"/>
      <c r="F416" s="76"/>
    </row>
    <row r="417" spans="4:6" s="74" customFormat="1" x14ac:dyDescent="0.25">
      <c r="D417" s="76"/>
      <c r="E417" s="76"/>
      <c r="F417" s="76"/>
    </row>
    <row r="418" spans="4:6" s="74" customFormat="1" x14ac:dyDescent="0.25">
      <c r="D418" s="76"/>
      <c r="E418" s="76"/>
      <c r="F418" s="76"/>
    </row>
  </sheetData>
  <sheetProtection password="CB4D" sheet="1" objects="1" scenarios="1" formatCells="0" formatColumns="0" formatRows="0" insertColumns="0" insertRows="0"/>
  <mergeCells count="16">
    <mergeCell ref="C58:F58"/>
    <mergeCell ref="B2:G5"/>
    <mergeCell ref="C60:F60"/>
    <mergeCell ref="C59:F59"/>
    <mergeCell ref="C61:F61"/>
    <mergeCell ref="C15:D15"/>
    <mergeCell ref="D8:F8"/>
    <mergeCell ref="D9:F9"/>
    <mergeCell ref="D10:F10"/>
    <mergeCell ref="D49:E49"/>
    <mergeCell ref="D50:E50"/>
    <mergeCell ref="C56:F56"/>
    <mergeCell ref="C57:F57"/>
    <mergeCell ref="C52:F52"/>
    <mergeCell ref="C51:F51"/>
    <mergeCell ref="C55:F55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rowBreaks count="1" manualBreakCount="1">
    <brk id="5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38"/>
  <sheetViews>
    <sheetView zoomScale="70" zoomScaleNormal="70" workbookViewId="0">
      <selection activeCell="C15" sqref="C15:D17"/>
    </sheetView>
  </sheetViews>
  <sheetFormatPr defaultColWidth="11.453125" defaultRowHeight="12.5" x14ac:dyDescent="0.25"/>
  <cols>
    <col min="1" max="1" width="2.453125" style="21" customWidth="1"/>
    <col min="2" max="2" width="38.81640625" style="21" customWidth="1"/>
    <col min="3" max="5" width="10.1796875" style="21" customWidth="1"/>
    <col min="6" max="6" width="10.453125" style="21" bestFit="1" customWidth="1"/>
    <col min="7" max="7" width="11.7265625" style="21" customWidth="1"/>
    <col min="8" max="9" width="10.26953125" style="21" customWidth="1"/>
    <col min="10" max="11" width="11" style="21" customWidth="1"/>
    <col min="12" max="12" width="8.453125" style="21" customWidth="1"/>
    <col min="13" max="13" width="11.26953125" style="21" customWidth="1"/>
    <col min="14" max="14" width="9.26953125" style="21" customWidth="1"/>
    <col min="15" max="17" width="11.453125" style="21" customWidth="1"/>
    <col min="18" max="53" width="11.453125" style="51" customWidth="1"/>
    <col min="54" max="16384" width="11.453125" style="21"/>
  </cols>
  <sheetData>
    <row r="1" spans="1:55" ht="13" thickTop="1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</row>
    <row r="2" spans="1:55" ht="64.5" customHeight="1" x14ac:dyDescent="0.25">
      <c r="A2" s="43"/>
      <c r="B2" s="609" t="s">
        <v>189</v>
      </c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164"/>
      <c r="N2" s="164"/>
      <c r="O2" s="44"/>
      <c r="P2" s="44"/>
      <c r="Q2" s="45"/>
    </row>
    <row r="3" spans="1:55" ht="15.5" x14ac:dyDescent="0.25">
      <c r="A3" s="43"/>
      <c r="B3" s="610" t="s">
        <v>10</v>
      </c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162"/>
      <c r="N3" s="162"/>
      <c r="O3" s="44"/>
      <c r="P3" s="44"/>
      <c r="Q3" s="45"/>
    </row>
    <row r="4" spans="1:55" ht="15.5" x14ac:dyDescent="0.25">
      <c r="A4" s="43"/>
      <c r="B4" s="646" t="s">
        <v>80</v>
      </c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163"/>
      <c r="N4" s="163"/>
      <c r="O4" s="44"/>
      <c r="P4" s="44"/>
      <c r="Q4" s="45"/>
    </row>
    <row r="5" spans="1:55" ht="13" x14ac:dyDescent="0.25">
      <c r="A5" s="43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162"/>
      <c r="N5" s="162"/>
      <c r="O5" s="44"/>
      <c r="P5" s="44"/>
      <c r="Q5" s="45"/>
    </row>
    <row r="6" spans="1:55" ht="13" x14ac:dyDescent="0.3">
      <c r="A6" s="43"/>
      <c r="B6" s="388" t="s">
        <v>82</v>
      </c>
      <c r="C6" s="647">
        <f>'Instància justificació'!D12</f>
        <v>0</v>
      </c>
      <c r="D6" s="647"/>
      <c r="E6" s="647"/>
      <c r="F6" s="647"/>
      <c r="G6" s="647"/>
      <c r="H6" s="647"/>
      <c r="I6" s="389"/>
      <c r="J6" s="387"/>
      <c r="K6" s="387"/>
      <c r="L6" s="387"/>
      <c r="M6" s="162"/>
      <c r="N6" s="162"/>
      <c r="O6" s="44"/>
      <c r="P6" s="44"/>
      <c r="Q6" s="45"/>
    </row>
    <row r="7" spans="1:55" ht="13" x14ac:dyDescent="0.3">
      <c r="A7" s="43"/>
      <c r="B7" s="390" t="s">
        <v>89</v>
      </c>
      <c r="C7" s="648">
        <f>'Instància justificació'!D4</f>
        <v>0</v>
      </c>
      <c r="D7" s="648"/>
      <c r="E7" s="648"/>
      <c r="F7" s="648"/>
      <c r="G7" s="648"/>
      <c r="H7" s="648"/>
      <c r="I7" s="389"/>
      <c r="J7" s="387"/>
      <c r="K7" s="387"/>
      <c r="L7" s="387"/>
      <c r="M7" s="162"/>
      <c r="N7" s="162"/>
      <c r="O7" s="44"/>
      <c r="P7" s="44"/>
      <c r="Q7" s="45"/>
    </row>
    <row r="8" spans="1:55" ht="13" x14ac:dyDescent="0.3">
      <c r="A8" s="43"/>
      <c r="B8" s="390" t="s">
        <v>23</v>
      </c>
      <c r="C8" s="648">
        <f>'Instància justificació'!D5</f>
        <v>0</v>
      </c>
      <c r="D8" s="648"/>
      <c r="E8" s="648"/>
      <c r="F8" s="648"/>
      <c r="G8" s="648"/>
      <c r="H8" s="648"/>
      <c r="I8" s="389"/>
      <c r="J8" s="387"/>
      <c r="K8" s="387"/>
      <c r="L8" s="387"/>
      <c r="M8" s="162"/>
      <c r="N8" s="162"/>
      <c r="O8" s="44"/>
      <c r="P8" s="44"/>
      <c r="Q8" s="45"/>
    </row>
    <row r="9" spans="1:55" ht="13" x14ac:dyDescent="0.3">
      <c r="A9" s="43"/>
      <c r="B9" s="390" t="s">
        <v>24</v>
      </c>
      <c r="C9" s="391"/>
      <c r="D9" s="616">
        <f>'Instància justificació'!D6</f>
        <v>0</v>
      </c>
      <c r="E9" s="616"/>
      <c r="F9" s="391" t="s">
        <v>25</v>
      </c>
      <c r="G9" s="391"/>
      <c r="H9" s="391"/>
      <c r="I9" s="392"/>
      <c r="J9" s="387"/>
      <c r="K9" s="387"/>
      <c r="L9" s="387"/>
      <c r="M9" s="162"/>
      <c r="N9" s="162"/>
      <c r="O9" s="44"/>
      <c r="P9" s="44"/>
      <c r="Q9" s="45"/>
    </row>
    <row r="10" spans="1:55" ht="13" x14ac:dyDescent="0.3">
      <c r="A10" s="43"/>
      <c r="B10" s="390" t="s">
        <v>46</v>
      </c>
      <c r="C10" s="391"/>
      <c r="D10" s="616">
        <f>'Instància justificació'!D7</f>
        <v>0</v>
      </c>
      <c r="E10" s="616"/>
      <c r="F10" s="391" t="s">
        <v>25</v>
      </c>
      <c r="G10" s="391"/>
      <c r="H10" s="391"/>
      <c r="I10" s="392"/>
      <c r="J10" s="387"/>
      <c r="K10" s="387"/>
      <c r="L10" s="387"/>
      <c r="M10" s="162"/>
      <c r="N10" s="162"/>
      <c r="O10" s="44"/>
      <c r="P10" s="44"/>
      <c r="Q10" s="45"/>
    </row>
    <row r="11" spans="1:55" ht="13" x14ac:dyDescent="0.3">
      <c r="A11" s="43"/>
      <c r="B11" s="390" t="s">
        <v>92</v>
      </c>
      <c r="C11" s="393"/>
      <c r="D11" s="617">
        <f>'Instància justificació'!D8</f>
        <v>0</v>
      </c>
      <c r="E11" s="617"/>
      <c r="F11" s="394" t="s">
        <v>27</v>
      </c>
      <c r="G11" s="618">
        <f>'Instància justificació'!F8</f>
        <v>0</v>
      </c>
      <c r="H11" s="618"/>
      <c r="I11" s="395"/>
      <c r="J11" s="387"/>
      <c r="K11" s="387"/>
      <c r="L11" s="387"/>
      <c r="M11" s="162"/>
      <c r="N11" s="162"/>
      <c r="O11" s="44"/>
      <c r="P11" s="44"/>
      <c r="Q11" s="45"/>
    </row>
    <row r="12" spans="1:55" ht="13" x14ac:dyDescent="0.25">
      <c r="A12" s="43"/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162"/>
      <c r="N12" s="162"/>
      <c r="O12" s="44"/>
      <c r="P12" s="44"/>
      <c r="Q12" s="45"/>
    </row>
    <row r="13" spans="1:55" ht="13" x14ac:dyDescent="0.25">
      <c r="A13" s="43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162"/>
      <c r="N13" s="162"/>
      <c r="O13" s="44"/>
      <c r="P13" s="44"/>
      <c r="Q13" s="45"/>
    </row>
    <row r="14" spans="1:55" ht="13" x14ac:dyDescent="0.25">
      <c r="A14" s="43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162"/>
      <c r="N14" s="162"/>
      <c r="O14" s="44"/>
      <c r="P14" s="44"/>
      <c r="Q14" s="45"/>
    </row>
    <row r="15" spans="1:55" ht="12.75" customHeight="1" x14ac:dyDescent="0.25">
      <c r="A15" s="43"/>
      <c r="B15" s="625" t="s">
        <v>0</v>
      </c>
      <c r="C15" s="628" t="s">
        <v>2</v>
      </c>
      <c r="D15" s="629"/>
      <c r="E15" s="634" t="s">
        <v>1</v>
      </c>
      <c r="F15" s="635"/>
      <c r="G15" s="635"/>
      <c r="H15" s="635"/>
      <c r="I15" s="635"/>
      <c r="J15" s="635"/>
      <c r="K15" s="635"/>
      <c r="L15" s="635"/>
      <c r="M15" s="635"/>
      <c r="N15" s="636"/>
      <c r="O15" s="619" t="s">
        <v>4</v>
      </c>
      <c r="P15" s="620"/>
      <c r="Q15" s="45"/>
    </row>
    <row r="16" spans="1:55" ht="32.25" customHeight="1" x14ac:dyDescent="0.25">
      <c r="A16" s="43"/>
      <c r="B16" s="626"/>
      <c r="C16" s="630"/>
      <c r="D16" s="631"/>
      <c r="E16" s="612" t="s">
        <v>69</v>
      </c>
      <c r="F16" s="613"/>
      <c r="G16" s="612" t="s">
        <v>3</v>
      </c>
      <c r="H16" s="613"/>
      <c r="I16" s="612" t="s">
        <v>126</v>
      </c>
      <c r="J16" s="613"/>
      <c r="K16" s="612" t="s">
        <v>147</v>
      </c>
      <c r="L16" s="613"/>
      <c r="M16" s="612" t="s">
        <v>167</v>
      </c>
      <c r="N16" s="613"/>
      <c r="O16" s="621"/>
      <c r="P16" s="622"/>
      <c r="Q16" s="44"/>
      <c r="BB16" s="51"/>
      <c r="BC16" s="51"/>
    </row>
    <row r="17" spans="1:55" ht="18.75" customHeight="1" x14ac:dyDescent="0.25">
      <c r="A17" s="43"/>
      <c r="B17" s="626"/>
      <c r="C17" s="632"/>
      <c r="D17" s="633"/>
      <c r="E17" s="614"/>
      <c r="F17" s="615"/>
      <c r="G17" s="614"/>
      <c r="H17" s="615"/>
      <c r="I17" s="614"/>
      <c r="J17" s="615"/>
      <c r="K17" s="614"/>
      <c r="L17" s="615"/>
      <c r="M17" s="614"/>
      <c r="N17" s="615"/>
      <c r="O17" s="623"/>
      <c r="P17" s="624"/>
      <c r="Q17" s="44"/>
      <c r="BB17" s="51"/>
      <c r="BC17" s="51"/>
    </row>
    <row r="18" spans="1:55" ht="31.5" customHeight="1" x14ac:dyDescent="0.25">
      <c r="A18" s="43"/>
      <c r="B18" s="627"/>
      <c r="C18" s="166" t="s">
        <v>94</v>
      </c>
      <c r="D18" s="374" t="s">
        <v>96</v>
      </c>
      <c r="E18" s="167" t="s">
        <v>68</v>
      </c>
      <c r="F18" s="382" t="s">
        <v>67</v>
      </c>
      <c r="G18" s="167" t="s">
        <v>68</v>
      </c>
      <c r="H18" s="382" t="s">
        <v>67</v>
      </c>
      <c r="I18" s="167" t="s">
        <v>68</v>
      </c>
      <c r="J18" s="382" t="s">
        <v>67</v>
      </c>
      <c r="K18" s="167" t="s">
        <v>68</v>
      </c>
      <c r="L18" s="168" t="s">
        <v>67</v>
      </c>
      <c r="M18" s="168" t="s">
        <v>68</v>
      </c>
      <c r="N18" s="382" t="s">
        <v>67</v>
      </c>
      <c r="O18" s="386" t="s">
        <v>68</v>
      </c>
      <c r="P18" s="382" t="s">
        <v>67</v>
      </c>
      <c r="Q18" s="44"/>
      <c r="BB18" s="51"/>
      <c r="BC18" s="51"/>
    </row>
    <row r="19" spans="1:55" ht="15.75" customHeight="1" x14ac:dyDescent="0.25">
      <c r="A19" s="43"/>
      <c r="B19" s="27" t="s">
        <v>19</v>
      </c>
      <c r="C19" s="321">
        <f t="shared" ref="C19:J19" si="0">SUM(C20+C27)</f>
        <v>0</v>
      </c>
      <c r="D19" s="375">
        <f t="shared" si="0"/>
        <v>0</v>
      </c>
      <c r="E19" s="321">
        <f t="shared" si="0"/>
        <v>0</v>
      </c>
      <c r="F19" s="375">
        <f t="shared" si="0"/>
        <v>0</v>
      </c>
      <c r="G19" s="321">
        <f t="shared" si="0"/>
        <v>0</v>
      </c>
      <c r="H19" s="375">
        <f t="shared" si="0"/>
        <v>0</v>
      </c>
      <c r="I19" s="321">
        <f t="shared" si="0"/>
        <v>0</v>
      </c>
      <c r="J19" s="375">
        <f t="shared" si="0"/>
        <v>0</v>
      </c>
      <c r="K19" s="321">
        <f>SUM(K20+K27)</f>
        <v>0</v>
      </c>
      <c r="L19" s="321">
        <f>SUM(L20+L27)</f>
        <v>0</v>
      </c>
      <c r="M19" s="321">
        <f>SUM(M20+M27)</f>
        <v>0</v>
      </c>
      <c r="N19" s="375">
        <f>N20+N27</f>
        <v>0</v>
      </c>
      <c r="O19" s="375">
        <f t="shared" ref="O19:O30" si="1">SUM(C19+E19+G19+I19+K19+M19)</f>
        <v>0</v>
      </c>
      <c r="P19" s="375">
        <f>SUM(D19+F19+H19+J19+L19+N19+Annex3A!O17)</f>
        <v>0</v>
      </c>
      <c r="Q19" s="44"/>
      <c r="BB19" s="51"/>
      <c r="BC19" s="51"/>
    </row>
    <row r="20" spans="1:55" ht="27" customHeight="1" x14ac:dyDescent="0.25">
      <c r="A20" s="43"/>
      <c r="B20" s="28" t="s">
        <v>5</v>
      </c>
      <c r="C20" s="322">
        <f t="shared" ref="C20:J20" si="2">SUM(C21:C26)</f>
        <v>0</v>
      </c>
      <c r="D20" s="376">
        <f t="shared" si="2"/>
        <v>0</v>
      </c>
      <c r="E20" s="322">
        <f t="shared" si="2"/>
        <v>0</v>
      </c>
      <c r="F20" s="376">
        <f t="shared" si="2"/>
        <v>0</v>
      </c>
      <c r="G20" s="322">
        <f t="shared" si="2"/>
        <v>0</v>
      </c>
      <c r="H20" s="376">
        <f t="shared" si="2"/>
        <v>0</v>
      </c>
      <c r="I20" s="322">
        <f t="shared" si="2"/>
        <v>0</v>
      </c>
      <c r="J20" s="376">
        <f t="shared" si="2"/>
        <v>0</v>
      </c>
      <c r="K20" s="322">
        <f>SUM(K21:K26)</f>
        <v>0</v>
      </c>
      <c r="L20" s="376">
        <f>SUM(L21:L26)</f>
        <v>0</v>
      </c>
      <c r="M20" s="322">
        <f>SUM(M21:M26)</f>
        <v>0</v>
      </c>
      <c r="N20" s="376">
        <f>SUM(N21:N26)</f>
        <v>0</v>
      </c>
      <c r="O20" s="375">
        <f t="shared" si="1"/>
        <v>0</v>
      </c>
      <c r="P20" s="375">
        <f>SUM(D20+F20+H20+J20+L20+N20+Annex3A!O18)</f>
        <v>0</v>
      </c>
      <c r="Q20" s="44"/>
      <c r="BB20" s="51"/>
      <c r="BC20" s="51"/>
    </row>
    <row r="21" spans="1:55" ht="15.75" customHeight="1" x14ac:dyDescent="0.25">
      <c r="A21" s="43"/>
      <c r="B21" s="29" t="s">
        <v>83</v>
      </c>
      <c r="C21" s="169">
        <v>0</v>
      </c>
      <c r="D21" s="377">
        <f>Annex3A!I19</f>
        <v>0</v>
      </c>
      <c r="E21" s="169">
        <v>0</v>
      </c>
      <c r="F21" s="377">
        <f>Annex3A!J19</f>
        <v>0</v>
      </c>
      <c r="G21" s="169">
        <v>0</v>
      </c>
      <c r="H21" s="377">
        <f>Annex3A!K19</f>
        <v>0</v>
      </c>
      <c r="I21" s="169">
        <v>0</v>
      </c>
      <c r="J21" s="377">
        <f>Annex3A!L19</f>
        <v>0</v>
      </c>
      <c r="K21" s="169">
        <v>0</v>
      </c>
      <c r="L21" s="377">
        <f>Annex3A!M19</f>
        <v>0</v>
      </c>
      <c r="M21" s="169">
        <v>0</v>
      </c>
      <c r="N21" s="377">
        <f>Annex3A!N19</f>
        <v>0</v>
      </c>
      <c r="O21" s="375">
        <f t="shared" si="1"/>
        <v>0</v>
      </c>
      <c r="P21" s="375">
        <f>SUM(D21+F21+H21+J21+L21+N21+Annex3A!O19)</f>
        <v>0</v>
      </c>
      <c r="Q21" s="44"/>
      <c r="BB21" s="51"/>
      <c r="BC21" s="51"/>
    </row>
    <row r="22" spans="1:55" ht="15.75" customHeight="1" x14ac:dyDescent="0.25">
      <c r="A22" s="43"/>
      <c r="B22" s="29" t="s">
        <v>84</v>
      </c>
      <c r="C22" s="169">
        <v>0</v>
      </c>
      <c r="D22" s="377">
        <f>Annex3A!I32</f>
        <v>0</v>
      </c>
      <c r="E22" s="169">
        <v>0</v>
      </c>
      <c r="F22" s="377">
        <f>Annex3A!J32</f>
        <v>0</v>
      </c>
      <c r="G22" s="169">
        <v>0</v>
      </c>
      <c r="H22" s="377">
        <f>Annex3A!K32</f>
        <v>0</v>
      </c>
      <c r="I22" s="169">
        <v>0</v>
      </c>
      <c r="J22" s="377">
        <f>Annex3A!L32</f>
        <v>0</v>
      </c>
      <c r="K22" s="169">
        <v>0</v>
      </c>
      <c r="L22" s="377">
        <f>Annex3A!M32</f>
        <v>0</v>
      </c>
      <c r="M22" s="169">
        <v>0</v>
      </c>
      <c r="N22" s="377">
        <f>Annex3A!N32</f>
        <v>0</v>
      </c>
      <c r="O22" s="375">
        <f t="shared" si="1"/>
        <v>0</v>
      </c>
      <c r="P22" s="375">
        <f>SUM(D22+F22+H22+J22+L22+N22+Annex3A!O32)</f>
        <v>0</v>
      </c>
      <c r="Q22" s="44"/>
      <c r="BB22" s="51"/>
      <c r="BC22" s="51"/>
    </row>
    <row r="23" spans="1:55" ht="20.25" customHeight="1" x14ac:dyDescent="0.25">
      <c r="A23" s="43"/>
      <c r="B23" s="34" t="s">
        <v>85</v>
      </c>
      <c r="C23" s="169">
        <v>0</v>
      </c>
      <c r="D23" s="377">
        <f>Annex3A!I45</f>
        <v>0</v>
      </c>
      <c r="E23" s="169">
        <v>0</v>
      </c>
      <c r="F23" s="377">
        <f>Annex3A!J45</f>
        <v>0</v>
      </c>
      <c r="G23" s="169">
        <v>0</v>
      </c>
      <c r="H23" s="377">
        <f>Annex3A!K45</f>
        <v>0</v>
      </c>
      <c r="I23" s="169">
        <v>0</v>
      </c>
      <c r="J23" s="377">
        <f>Annex3A!L45</f>
        <v>0</v>
      </c>
      <c r="K23" s="169">
        <v>0</v>
      </c>
      <c r="L23" s="377">
        <f>Annex3A!M45</f>
        <v>0</v>
      </c>
      <c r="M23" s="169">
        <v>0</v>
      </c>
      <c r="N23" s="377">
        <f>Annex3A!N45</f>
        <v>0</v>
      </c>
      <c r="O23" s="375">
        <f t="shared" si="1"/>
        <v>0</v>
      </c>
      <c r="P23" s="375">
        <f>SUM(D23+F23+H23+J23+L23+N23+Annex3A!O45)</f>
        <v>0</v>
      </c>
      <c r="Q23" s="44"/>
      <c r="BB23" s="51"/>
      <c r="BC23" s="51"/>
    </row>
    <row r="24" spans="1:55" ht="15.75" customHeight="1" x14ac:dyDescent="0.25">
      <c r="A24" s="43"/>
      <c r="B24" s="29" t="s">
        <v>86</v>
      </c>
      <c r="C24" s="169">
        <v>0</v>
      </c>
      <c r="D24" s="377">
        <f>Annex3A!I58</f>
        <v>0</v>
      </c>
      <c r="E24" s="169">
        <v>0</v>
      </c>
      <c r="F24" s="377">
        <f>Annex3A!J58</f>
        <v>0</v>
      </c>
      <c r="G24" s="169">
        <v>0</v>
      </c>
      <c r="H24" s="377">
        <f>Annex3A!K58</f>
        <v>0</v>
      </c>
      <c r="I24" s="169">
        <v>0</v>
      </c>
      <c r="J24" s="377">
        <f>Annex3A!L58</f>
        <v>0</v>
      </c>
      <c r="K24" s="169">
        <v>0</v>
      </c>
      <c r="L24" s="377">
        <f>Annex3A!M58</f>
        <v>0</v>
      </c>
      <c r="M24" s="169">
        <v>0</v>
      </c>
      <c r="N24" s="377">
        <f>Annex3A!N58</f>
        <v>0</v>
      </c>
      <c r="O24" s="375">
        <f t="shared" si="1"/>
        <v>0</v>
      </c>
      <c r="P24" s="375">
        <f>SUM(D24+F24+H24+J24+L24+N24+Annex3A!O58)</f>
        <v>0</v>
      </c>
      <c r="Q24" s="44"/>
      <c r="BB24" s="51"/>
      <c r="BC24" s="51"/>
    </row>
    <row r="25" spans="1:55" ht="15.75" customHeight="1" x14ac:dyDescent="0.25">
      <c r="A25" s="43"/>
      <c r="B25" s="29" t="s">
        <v>87</v>
      </c>
      <c r="C25" s="169">
        <v>0</v>
      </c>
      <c r="D25" s="377">
        <f>Annex3A!I71</f>
        <v>0</v>
      </c>
      <c r="E25" s="169">
        <v>0</v>
      </c>
      <c r="F25" s="377">
        <f>Annex3A!J71</f>
        <v>0</v>
      </c>
      <c r="G25" s="169">
        <v>0</v>
      </c>
      <c r="H25" s="377">
        <f>Annex3A!K71</f>
        <v>0</v>
      </c>
      <c r="I25" s="169">
        <v>0</v>
      </c>
      <c r="J25" s="377">
        <f>Annex3A!L71</f>
        <v>0</v>
      </c>
      <c r="K25" s="169">
        <v>0</v>
      </c>
      <c r="L25" s="377">
        <f>Annex3A!M71</f>
        <v>0</v>
      </c>
      <c r="M25" s="169">
        <v>0</v>
      </c>
      <c r="N25" s="377">
        <f>Annex3A!N71</f>
        <v>0</v>
      </c>
      <c r="O25" s="375">
        <f t="shared" si="1"/>
        <v>0</v>
      </c>
      <c r="P25" s="375">
        <f>SUM(D25+F25+H25+J25+L25+N25+Annex3A!O71)</f>
        <v>0</v>
      </c>
      <c r="Q25" s="44"/>
      <c r="BB25" s="51"/>
      <c r="BC25" s="51"/>
    </row>
    <row r="26" spans="1:55" ht="15.75" customHeight="1" x14ac:dyDescent="0.25">
      <c r="A26" s="43"/>
      <c r="B26" s="29" t="s">
        <v>88</v>
      </c>
      <c r="C26" s="169">
        <v>0</v>
      </c>
      <c r="D26" s="377">
        <f>Annex3A!I84</f>
        <v>0</v>
      </c>
      <c r="E26" s="169">
        <v>0</v>
      </c>
      <c r="F26" s="377">
        <f>Annex3A!J84</f>
        <v>0</v>
      </c>
      <c r="G26" s="169">
        <v>0</v>
      </c>
      <c r="H26" s="377">
        <f>Annex3A!K84</f>
        <v>0</v>
      </c>
      <c r="I26" s="169">
        <v>0</v>
      </c>
      <c r="J26" s="377">
        <f>Annex3A!L84</f>
        <v>0</v>
      </c>
      <c r="K26" s="169">
        <v>0</v>
      </c>
      <c r="L26" s="377">
        <f>Annex3A!M84</f>
        <v>0</v>
      </c>
      <c r="M26" s="169">
        <v>0</v>
      </c>
      <c r="N26" s="377">
        <f>Annex3A!N84</f>
        <v>0</v>
      </c>
      <c r="O26" s="375">
        <f t="shared" si="1"/>
        <v>0</v>
      </c>
      <c r="P26" s="375">
        <f>SUM(D26+F26+H26+J26+L26+N26+Annex3A!O84)</f>
        <v>0</v>
      </c>
      <c r="Q26" s="44"/>
      <c r="BB26" s="51"/>
      <c r="BC26" s="51"/>
    </row>
    <row r="27" spans="1:55" ht="25.5" customHeight="1" x14ac:dyDescent="0.25">
      <c r="A27" s="43"/>
      <c r="B27" s="28" t="s">
        <v>6</v>
      </c>
      <c r="C27" s="323">
        <f>C28</f>
        <v>0</v>
      </c>
      <c r="D27" s="378">
        <f t="shared" ref="D27:L27" si="3">D28</f>
        <v>0</v>
      </c>
      <c r="E27" s="323">
        <f t="shared" si="3"/>
        <v>0</v>
      </c>
      <c r="F27" s="378">
        <f t="shared" si="3"/>
        <v>0</v>
      </c>
      <c r="G27" s="323">
        <f t="shared" si="3"/>
        <v>0</v>
      </c>
      <c r="H27" s="378">
        <f t="shared" si="3"/>
        <v>0</v>
      </c>
      <c r="I27" s="323">
        <f t="shared" si="3"/>
        <v>0</v>
      </c>
      <c r="J27" s="378">
        <f t="shared" si="3"/>
        <v>0</v>
      </c>
      <c r="K27" s="323">
        <f t="shared" si="3"/>
        <v>0</v>
      </c>
      <c r="L27" s="378">
        <f t="shared" si="3"/>
        <v>0</v>
      </c>
      <c r="M27" s="323">
        <f>M28</f>
        <v>0</v>
      </c>
      <c r="N27" s="378">
        <f>N28</f>
        <v>0</v>
      </c>
      <c r="O27" s="375">
        <f t="shared" si="1"/>
        <v>0</v>
      </c>
      <c r="P27" s="375">
        <f>SUM(D27+F27+H27+J27+L27+N27+Annex3A!O97)</f>
        <v>0</v>
      </c>
      <c r="Q27" s="44"/>
      <c r="BB27" s="51"/>
      <c r="BC27" s="51"/>
    </row>
    <row r="28" spans="1:55" ht="15.75" customHeight="1" x14ac:dyDescent="0.25">
      <c r="A28" s="43"/>
      <c r="B28" s="26" t="s">
        <v>66</v>
      </c>
      <c r="C28" s="169">
        <v>0</v>
      </c>
      <c r="D28" s="377">
        <f>Annex3A!I98</f>
        <v>0</v>
      </c>
      <c r="E28" s="188"/>
      <c r="F28" s="377">
        <f>Annex3A!J98</f>
        <v>0</v>
      </c>
      <c r="G28" s="169">
        <v>0</v>
      </c>
      <c r="H28" s="377">
        <f>Annex3A!K98</f>
        <v>0</v>
      </c>
      <c r="I28" s="169">
        <v>0</v>
      </c>
      <c r="J28" s="377">
        <f>Annex3A!L98</f>
        <v>0</v>
      </c>
      <c r="K28" s="169">
        <v>0</v>
      </c>
      <c r="L28" s="377">
        <f>Annex3A!M98</f>
        <v>0</v>
      </c>
      <c r="M28" s="169">
        <v>0</v>
      </c>
      <c r="N28" s="377">
        <f>Annex3A!N98</f>
        <v>0</v>
      </c>
      <c r="O28" s="375">
        <f t="shared" si="1"/>
        <v>0</v>
      </c>
      <c r="P28" s="375">
        <f>SUM(D28+F28+H28+J28+L28+N28+Annex3A!O98)</f>
        <v>0</v>
      </c>
      <c r="Q28" s="44"/>
      <c r="BB28" s="51"/>
      <c r="BC28" s="51"/>
    </row>
    <row r="29" spans="1:55" ht="15.75" customHeight="1" x14ac:dyDescent="0.25">
      <c r="A29" s="43"/>
      <c r="B29" s="30" t="s">
        <v>18</v>
      </c>
      <c r="C29" s="324">
        <f>C30</f>
        <v>0</v>
      </c>
      <c r="D29" s="379">
        <f t="shared" ref="D29:K29" si="4">D30</f>
        <v>0</v>
      </c>
      <c r="E29" s="324">
        <f t="shared" si="4"/>
        <v>0</v>
      </c>
      <c r="F29" s="379">
        <f t="shared" si="4"/>
        <v>0</v>
      </c>
      <c r="G29" s="324">
        <f t="shared" si="4"/>
        <v>0</v>
      </c>
      <c r="H29" s="379">
        <f t="shared" si="4"/>
        <v>0</v>
      </c>
      <c r="I29" s="324">
        <f t="shared" si="4"/>
        <v>0</v>
      </c>
      <c r="J29" s="379">
        <f t="shared" si="4"/>
        <v>0</v>
      </c>
      <c r="K29" s="324">
        <f t="shared" si="4"/>
        <v>0</v>
      </c>
      <c r="L29" s="379">
        <f>L30</f>
        <v>0</v>
      </c>
      <c r="M29" s="324">
        <f>M30</f>
        <v>0</v>
      </c>
      <c r="N29" s="379">
        <f>N30</f>
        <v>0</v>
      </c>
      <c r="O29" s="375">
        <f t="shared" si="1"/>
        <v>0</v>
      </c>
      <c r="P29" s="375">
        <f>SUM(D29+F29+H29+J29+L29+N29)</f>
        <v>0</v>
      </c>
      <c r="Q29" s="44"/>
      <c r="BB29" s="51"/>
      <c r="BC29" s="51"/>
    </row>
    <row r="30" spans="1:55" ht="15.75" customHeight="1" x14ac:dyDescent="0.25">
      <c r="A30" s="43"/>
      <c r="B30" s="26" t="s">
        <v>8</v>
      </c>
      <c r="C30" s="170">
        <v>0</v>
      </c>
      <c r="D30" s="380">
        <f>Annex3A!I112</f>
        <v>0</v>
      </c>
      <c r="E30" s="189">
        <v>0</v>
      </c>
      <c r="F30" s="383">
        <f>Annex3A!J112</f>
        <v>0</v>
      </c>
      <c r="G30" s="171">
        <v>0</v>
      </c>
      <c r="H30" s="383">
        <f>Annex3A!K112</f>
        <v>0</v>
      </c>
      <c r="I30" s="171">
        <v>0</v>
      </c>
      <c r="J30" s="384">
        <f>Annex3A!L112</f>
        <v>0</v>
      </c>
      <c r="K30" s="171">
        <v>0</v>
      </c>
      <c r="L30" s="384">
        <f>Annex3A!M112</f>
        <v>0</v>
      </c>
      <c r="M30" s="209">
        <v>0</v>
      </c>
      <c r="N30" s="385">
        <f>Annex3A!N112</f>
        <v>0</v>
      </c>
      <c r="O30" s="375">
        <f t="shared" si="1"/>
        <v>0</v>
      </c>
      <c r="P30" s="375">
        <f>SUM(D30+F30+H30+J30+L30+N30)</f>
        <v>0</v>
      </c>
      <c r="Q30" s="44"/>
      <c r="BB30" s="51"/>
      <c r="BC30" s="51"/>
    </row>
    <row r="31" spans="1:55" ht="15.75" customHeight="1" x14ac:dyDescent="0.25">
      <c r="A31" s="43"/>
      <c r="B31" s="31" t="s">
        <v>20</v>
      </c>
      <c r="C31" s="325">
        <f t="shared" ref="C31:J31" si="5">SUM(C29+C19)</f>
        <v>0</v>
      </c>
      <c r="D31" s="381">
        <f t="shared" si="5"/>
        <v>0</v>
      </c>
      <c r="E31" s="325">
        <f t="shared" si="5"/>
        <v>0</v>
      </c>
      <c r="F31" s="381">
        <f t="shared" si="5"/>
        <v>0</v>
      </c>
      <c r="G31" s="325">
        <f t="shared" si="5"/>
        <v>0</v>
      </c>
      <c r="H31" s="381">
        <f t="shared" si="5"/>
        <v>0</v>
      </c>
      <c r="I31" s="325">
        <f t="shared" si="5"/>
        <v>0</v>
      </c>
      <c r="J31" s="381">
        <f t="shared" si="5"/>
        <v>0</v>
      </c>
      <c r="K31" s="325">
        <f>SUM(K29+K19)</f>
        <v>0</v>
      </c>
      <c r="L31" s="381">
        <f>SUM(L29+L19)</f>
        <v>0</v>
      </c>
      <c r="M31" s="325">
        <f>SUM(M29+M19)</f>
        <v>0</v>
      </c>
      <c r="N31" s="381">
        <f>N19+N29</f>
        <v>0</v>
      </c>
      <c r="O31" s="375">
        <f>SUM(C31+E31+G31+I31+K31+M31)</f>
        <v>0</v>
      </c>
      <c r="P31" s="375">
        <f>SUM(D31+F31+H31+J31+L31+N31+Annex3A!O125)</f>
        <v>0</v>
      </c>
      <c r="Q31" s="44"/>
      <c r="BB31" s="51"/>
      <c r="BC31" s="51"/>
    </row>
    <row r="32" spans="1:55" ht="13" x14ac:dyDescent="0.3">
      <c r="A32" s="43"/>
      <c r="B32" s="78"/>
      <c r="C32" s="79"/>
      <c r="D32" s="79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24"/>
      <c r="P32" s="44"/>
      <c r="Q32" s="45"/>
    </row>
    <row r="33" spans="1:17" x14ac:dyDescent="0.25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/>
    </row>
    <row r="34" spans="1:17" ht="46.5" customHeight="1" x14ac:dyDescent="0.25">
      <c r="A34" s="43"/>
      <c r="B34" s="645" t="s">
        <v>97</v>
      </c>
      <c r="C34" s="645"/>
      <c r="D34" s="645"/>
      <c r="E34" s="645"/>
      <c r="F34" s="645"/>
      <c r="G34" s="645"/>
      <c r="H34" s="645"/>
      <c r="I34" s="645"/>
      <c r="J34" s="645"/>
      <c r="K34" s="645"/>
      <c r="L34" s="645"/>
      <c r="M34" s="365"/>
      <c r="N34" s="365"/>
      <c r="O34" s="138"/>
      <c r="P34" s="138"/>
      <c r="Q34" s="138"/>
    </row>
    <row r="35" spans="1:17" ht="32.25" customHeight="1" x14ac:dyDescent="0.25">
      <c r="A35" s="43"/>
      <c r="B35" s="645" t="s">
        <v>98</v>
      </c>
      <c r="C35" s="645"/>
      <c r="D35" s="645"/>
      <c r="E35" s="645"/>
      <c r="F35" s="645"/>
      <c r="G35" s="645"/>
      <c r="H35" s="645"/>
      <c r="I35" s="645"/>
      <c r="J35" s="645"/>
      <c r="K35" s="645"/>
      <c r="L35" s="645"/>
      <c r="M35" s="365"/>
      <c r="N35" s="365"/>
      <c r="O35" s="138"/>
      <c r="P35" s="138"/>
      <c r="Q35" s="138"/>
    </row>
    <row r="36" spans="1:17" x14ac:dyDescent="0.25">
      <c r="A36" s="43"/>
      <c r="B36" s="2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5"/>
    </row>
    <row r="37" spans="1:17" ht="13" customHeight="1" x14ac:dyDescent="0.25">
      <c r="A37" s="43"/>
      <c r="B37" s="637" t="s">
        <v>150</v>
      </c>
      <c r="C37" s="638"/>
      <c r="D37" s="638"/>
      <c r="E37" s="638"/>
      <c r="F37" s="638"/>
      <c r="G37" s="638"/>
      <c r="H37" s="638"/>
      <c r="I37" s="638"/>
      <c r="J37" s="638"/>
      <c r="K37" s="638"/>
      <c r="L37" s="638"/>
      <c r="M37" s="638"/>
      <c r="N37" s="639"/>
      <c r="O37" s="549"/>
      <c r="P37" s="549"/>
      <c r="Q37" s="549"/>
    </row>
    <row r="38" spans="1:17" x14ac:dyDescent="0.25">
      <c r="A38" s="43"/>
      <c r="B38" s="640"/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1"/>
      <c r="N38" s="642"/>
      <c r="O38" s="549"/>
      <c r="P38" s="549"/>
      <c r="Q38" s="549"/>
    </row>
    <row r="39" spans="1:17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/>
    </row>
    <row r="40" spans="1:17" ht="21.75" customHeight="1" x14ac:dyDescent="0.25">
      <c r="A40" s="43"/>
      <c r="B40" s="643" t="s">
        <v>163</v>
      </c>
      <c r="C40" s="643"/>
      <c r="D40" s="643"/>
      <c r="E40" s="643"/>
      <c r="F40" s="643"/>
      <c r="G40" s="643"/>
      <c r="H40" s="643"/>
      <c r="I40" s="643"/>
      <c r="J40" s="643"/>
      <c r="K40" s="643"/>
      <c r="L40" s="644"/>
      <c r="M40" s="172"/>
      <c r="N40" s="172"/>
      <c r="O40" s="44"/>
      <c r="P40" s="44"/>
      <c r="Q40" s="45"/>
    </row>
    <row r="41" spans="1:17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5"/>
    </row>
    <row r="42" spans="1:17" ht="13" thickBot="1" x14ac:dyDescent="0.3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50"/>
    </row>
    <row r="43" spans="1:17" s="51" customFormat="1" ht="13" thickTop="1" x14ac:dyDescent="0.25"/>
    <row r="44" spans="1:17" s="51" customFormat="1" x14ac:dyDescent="0.25"/>
    <row r="45" spans="1:17" s="51" customFormat="1" x14ac:dyDescent="0.25"/>
    <row r="46" spans="1:17" s="51" customFormat="1" x14ac:dyDescent="0.25"/>
    <row r="47" spans="1:17" s="51" customFormat="1" x14ac:dyDescent="0.25"/>
    <row r="48" spans="1:17" s="51" customFormat="1" x14ac:dyDescent="0.25"/>
    <row r="49" s="51" customFormat="1" x14ac:dyDescent="0.25"/>
    <row r="50" s="51" customFormat="1" x14ac:dyDescent="0.25"/>
    <row r="51" s="51" customFormat="1" x14ac:dyDescent="0.25"/>
    <row r="52" s="51" customFormat="1" x14ac:dyDescent="0.25"/>
    <row r="53" s="51" customFormat="1" x14ac:dyDescent="0.25"/>
    <row r="54" s="51" customFormat="1" x14ac:dyDescent="0.25"/>
    <row r="55" s="51" customFormat="1" x14ac:dyDescent="0.25"/>
    <row r="56" s="51" customFormat="1" x14ac:dyDescent="0.25"/>
    <row r="57" s="51" customFormat="1" x14ac:dyDescent="0.25"/>
    <row r="58" s="51" customFormat="1" x14ac:dyDescent="0.25"/>
    <row r="59" s="51" customFormat="1" x14ac:dyDescent="0.25"/>
    <row r="60" s="51" customFormat="1" x14ac:dyDescent="0.25"/>
    <row r="61" s="51" customFormat="1" x14ac:dyDescent="0.25"/>
    <row r="62" s="51" customFormat="1" x14ac:dyDescent="0.25"/>
    <row r="63" s="51" customFormat="1" x14ac:dyDescent="0.25"/>
    <row r="64" s="51" customFormat="1" x14ac:dyDescent="0.25"/>
    <row r="65" s="51" customFormat="1" x14ac:dyDescent="0.25"/>
    <row r="66" s="51" customFormat="1" x14ac:dyDescent="0.25"/>
    <row r="67" s="51" customFormat="1" x14ac:dyDescent="0.25"/>
    <row r="68" s="51" customFormat="1" x14ac:dyDescent="0.25"/>
    <row r="69" s="51" customFormat="1" x14ac:dyDescent="0.25"/>
    <row r="70" s="51" customFormat="1" x14ac:dyDescent="0.25"/>
    <row r="71" s="51" customFormat="1" x14ac:dyDescent="0.25"/>
    <row r="72" s="51" customFormat="1" x14ac:dyDescent="0.25"/>
    <row r="73" s="51" customFormat="1" x14ac:dyDescent="0.25"/>
    <row r="74" s="51" customFormat="1" x14ac:dyDescent="0.25"/>
    <row r="75" s="51" customFormat="1" x14ac:dyDescent="0.25"/>
    <row r="76" s="51" customFormat="1" x14ac:dyDescent="0.25"/>
    <row r="77" s="51" customFormat="1" x14ac:dyDescent="0.25"/>
    <row r="78" s="51" customFormat="1" x14ac:dyDescent="0.25"/>
    <row r="79" s="51" customFormat="1" x14ac:dyDescent="0.25"/>
    <row r="80" s="51" customFormat="1" x14ac:dyDescent="0.25"/>
    <row r="81" s="51" customFormat="1" x14ac:dyDescent="0.25"/>
    <row r="82" s="51" customFormat="1" x14ac:dyDescent="0.25"/>
    <row r="83" s="51" customFormat="1" x14ac:dyDescent="0.25"/>
    <row r="84" s="51" customFormat="1" x14ac:dyDescent="0.25"/>
    <row r="85" s="51" customFormat="1" x14ac:dyDescent="0.25"/>
    <row r="86" s="51" customFormat="1" x14ac:dyDescent="0.25"/>
    <row r="87" s="51" customFormat="1" x14ac:dyDescent="0.25"/>
    <row r="88" s="51" customFormat="1" x14ac:dyDescent="0.25"/>
    <row r="89" s="51" customFormat="1" x14ac:dyDescent="0.25"/>
    <row r="90" s="51" customFormat="1" x14ac:dyDescent="0.25"/>
    <row r="91" s="51" customFormat="1" x14ac:dyDescent="0.25"/>
    <row r="92" s="51" customFormat="1" x14ac:dyDescent="0.25"/>
    <row r="93" s="51" customFormat="1" x14ac:dyDescent="0.25"/>
    <row r="94" s="51" customFormat="1" x14ac:dyDescent="0.25"/>
    <row r="95" s="51" customFormat="1" x14ac:dyDescent="0.25"/>
    <row r="96" s="51" customFormat="1" x14ac:dyDescent="0.25"/>
    <row r="97" s="51" customFormat="1" x14ac:dyDescent="0.25"/>
    <row r="98" s="51" customFormat="1" x14ac:dyDescent="0.25"/>
    <row r="99" s="51" customFormat="1" x14ac:dyDescent="0.25"/>
    <row r="100" s="51" customFormat="1" x14ac:dyDescent="0.25"/>
    <row r="101" s="51" customFormat="1" x14ac:dyDescent="0.25"/>
    <row r="102" s="51" customFormat="1" x14ac:dyDescent="0.25"/>
    <row r="103" s="51" customFormat="1" x14ac:dyDescent="0.25"/>
    <row r="104" s="51" customFormat="1" x14ac:dyDescent="0.25"/>
    <row r="105" s="51" customFormat="1" x14ac:dyDescent="0.25"/>
    <row r="106" s="51" customFormat="1" x14ac:dyDescent="0.25"/>
    <row r="107" s="51" customFormat="1" x14ac:dyDescent="0.25"/>
    <row r="108" s="51" customFormat="1" x14ac:dyDescent="0.25"/>
    <row r="109" s="51" customFormat="1" x14ac:dyDescent="0.25"/>
    <row r="110" s="51" customFormat="1" x14ac:dyDescent="0.25"/>
    <row r="111" s="51" customFormat="1" x14ac:dyDescent="0.25"/>
    <row r="112" s="51" customFormat="1" x14ac:dyDescent="0.25"/>
    <row r="113" s="51" customFormat="1" x14ac:dyDescent="0.25"/>
    <row r="114" s="51" customFormat="1" x14ac:dyDescent="0.25"/>
    <row r="115" s="51" customFormat="1" x14ac:dyDescent="0.25"/>
    <row r="116" s="51" customFormat="1" x14ac:dyDescent="0.25"/>
    <row r="117" s="51" customFormat="1" x14ac:dyDescent="0.25"/>
    <row r="118" s="51" customFormat="1" x14ac:dyDescent="0.25"/>
    <row r="119" s="51" customFormat="1" x14ac:dyDescent="0.25"/>
    <row r="120" s="51" customFormat="1" x14ac:dyDescent="0.25"/>
    <row r="121" s="51" customFormat="1" x14ac:dyDescent="0.25"/>
    <row r="122" s="51" customFormat="1" x14ac:dyDescent="0.25"/>
    <row r="123" s="51" customFormat="1" x14ac:dyDescent="0.25"/>
    <row r="124" s="51" customFormat="1" x14ac:dyDescent="0.25"/>
    <row r="125" s="51" customFormat="1" x14ac:dyDescent="0.25"/>
    <row r="126" s="51" customFormat="1" x14ac:dyDescent="0.25"/>
    <row r="127" s="51" customFormat="1" x14ac:dyDescent="0.25"/>
    <row r="128" s="51" customFormat="1" x14ac:dyDescent="0.25"/>
    <row r="129" s="51" customFormat="1" x14ac:dyDescent="0.25"/>
    <row r="130" s="51" customFormat="1" x14ac:dyDescent="0.25"/>
    <row r="131" s="51" customFormat="1" x14ac:dyDescent="0.25"/>
    <row r="132" s="51" customFormat="1" x14ac:dyDescent="0.25"/>
    <row r="133" s="51" customFormat="1" x14ac:dyDescent="0.25"/>
    <row r="134" s="51" customFormat="1" x14ac:dyDescent="0.25"/>
    <row r="135" s="51" customFormat="1" x14ac:dyDescent="0.25"/>
    <row r="136" s="51" customFormat="1" x14ac:dyDescent="0.25"/>
    <row r="137" s="51" customFormat="1" x14ac:dyDescent="0.25"/>
    <row r="138" s="51" customFormat="1" x14ac:dyDescent="0.25"/>
    <row r="139" s="51" customFormat="1" x14ac:dyDescent="0.25"/>
    <row r="140" s="51" customFormat="1" x14ac:dyDescent="0.25"/>
    <row r="141" s="51" customFormat="1" x14ac:dyDescent="0.25"/>
    <row r="142" s="51" customFormat="1" x14ac:dyDescent="0.25"/>
    <row r="143" s="51" customFormat="1" x14ac:dyDescent="0.25"/>
    <row r="144" s="51" customFormat="1" x14ac:dyDescent="0.25"/>
    <row r="145" s="51" customFormat="1" x14ac:dyDescent="0.25"/>
    <row r="146" s="51" customFormat="1" x14ac:dyDescent="0.25"/>
    <row r="147" s="51" customFormat="1" x14ac:dyDescent="0.25"/>
    <row r="148" s="51" customFormat="1" x14ac:dyDescent="0.25"/>
    <row r="149" s="51" customFormat="1" x14ac:dyDescent="0.25"/>
    <row r="150" s="51" customFormat="1" x14ac:dyDescent="0.25"/>
    <row r="151" s="51" customFormat="1" x14ac:dyDescent="0.25"/>
    <row r="152" s="51" customFormat="1" x14ac:dyDescent="0.25"/>
    <row r="153" s="51" customFormat="1" x14ac:dyDescent="0.25"/>
    <row r="154" s="51" customFormat="1" x14ac:dyDescent="0.25"/>
    <row r="155" s="51" customFormat="1" x14ac:dyDescent="0.25"/>
    <row r="156" s="51" customFormat="1" x14ac:dyDescent="0.25"/>
    <row r="157" s="51" customFormat="1" x14ac:dyDescent="0.25"/>
    <row r="158" s="51" customFormat="1" x14ac:dyDescent="0.25"/>
    <row r="159" s="51" customFormat="1" x14ac:dyDescent="0.25"/>
    <row r="160" s="51" customFormat="1" x14ac:dyDescent="0.25"/>
    <row r="161" s="51" customFormat="1" x14ac:dyDescent="0.25"/>
    <row r="162" s="51" customFormat="1" x14ac:dyDescent="0.25"/>
    <row r="163" s="51" customFormat="1" x14ac:dyDescent="0.25"/>
    <row r="164" s="51" customFormat="1" x14ac:dyDescent="0.25"/>
    <row r="165" s="51" customFormat="1" x14ac:dyDescent="0.25"/>
    <row r="166" s="51" customFormat="1" x14ac:dyDescent="0.25"/>
    <row r="167" s="51" customFormat="1" x14ac:dyDescent="0.25"/>
    <row r="168" s="51" customFormat="1" x14ac:dyDescent="0.25"/>
    <row r="169" s="51" customFormat="1" x14ac:dyDescent="0.25"/>
    <row r="170" s="51" customFormat="1" x14ac:dyDescent="0.25"/>
    <row r="171" s="51" customFormat="1" x14ac:dyDescent="0.25"/>
    <row r="172" s="51" customFormat="1" x14ac:dyDescent="0.25"/>
    <row r="173" s="51" customFormat="1" x14ac:dyDescent="0.25"/>
    <row r="174" s="51" customFormat="1" x14ac:dyDescent="0.25"/>
    <row r="175" s="51" customFormat="1" x14ac:dyDescent="0.25"/>
    <row r="176" s="51" customFormat="1" x14ac:dyDescent="0.25"/>
    <row r="177" s="51" customFormat="1" x14ac:dyDescent="0.25"/>
    <row r="178" s="51" customFormat="1" x14ac:dyDescent="0.25"/>
    <row r="179" s="51" customFormat="1" x14ac:dyDescent="0.25"/>
    <row r="180" s="51" customFormat="1" x14ac:dyDescent="0.25"/>
    <row r="181" s="51" customFormat="1" x14ac:dyDescent="0.25"/>
    <row r="182" s="51" customFormat="1" x14ac:dyDescent="0.25"/>
    <row r="183" s="51" customFormat="1" x14ac:dyDescent="0.25"/>
    <row r="184" s="51" customFormat="1" x14ac:dyDescent="0.25"/>
    <row r="185" s="51" customFormat="1" x14ac:dyDescent="0.25"/>
    <row r="186" s="51" customFormat="1" x14ac:dyDescent="0.25"/>
    <row r="187" s="51" customFormat="1" x14ac:dyDescent="0.25"/>
    <row r="188" s="51" customFormat="1" x14ac:dyDescent="0.25"/>
    <row r="189" s="51" customFormat="1" x14ac:dyDescent="0.25"/>
    <row r="190" s="51" customFormat="1" x14ac:dyDescent="0.25"/>
    <row r="191" s="51" customFormat="1" x14ac:dyDescent="0.25"/>
    <row r="192" s="51" customFormat="1" x14ac:dyDescent="0.25"/>
    <row r="193" s="51" customFormat="1" x14ac:dyDescent="0.25"/>
    <row r="194" s="51" customFormat="1" x14ac:dyDescent="0.25"/>
    <row r="195" s="51" customFormat="1" x14ac:dyDescent="0.25"/>
    <row r="196" s="51" customFormat="1" x14ac:dyDescent="0.25"/>
    <row r="197" s="51" customFormat="1" x14ac:dyDescent="0.25"/>
    <row r="198" s="51" customFormat="1" x14ac:dyDescent="0.25"/>
    <row r="199" s="51" customFormat="1" x14ac:dyDescent="0.25"/>
    <row r="200" s="51" customFormat="1" x14ac:dyDescent="0.25"/>
    <row r="201" s="51" customFormat="1" x14ac:dyDescent="0.25"/>
    <row r="202" s="51" customFormat="1" x14ac:dyDescent="0.25"/>
    <row r="203" s="51" customFormat="1" x14ac:dyDescent="0.25"/>
    <row r="204" s="51" customFormat="1" x14ac:dyDescent="0.25"/>
    <row r="205" s="51" customFormat="1" x14ac:dyDescent="0.25"/>
    <row r="206" s="51" customFormat="1" x14ac:dyDescent="0.25"/>
    <row r="207" s="51" customFormat="1" x14ac:dyDescent="0.25"/>
    <row r="208" s="51" customFormat="1" x14ac:dyDescent="0.25"/>
    <row r="209" s="51" customFormat="1" x14ac:dyDescent="0.25"/>
    <row r="210" s="51" customFormat="1" x14ac:dyDescent="0.25"/>
    <row r="211" s="51" customFormat="1" x14ac:dyDescent="0.25"/>
    <row r="212" s="51" customFormat="1" x14ac:dyDescent="0.25"/>
    <row r="213" s="51" customFormat="1" x14ac:dyDescent="0.25"/>
    <row r="214" s="51" customFormat="1" x14ac:dyDescent="0.25"/>
    <row r="215" s="51" customFormat="1" x14ac:dyDescent="0.25"/>
    <row r="216" s="51" customFormat="1" x14ac:dyDescent="0.25"/>
    <row r="217" s="51" customFormat="1" x14ac:dyDescent="0.25"/>
    <row r="218" s="51" customFormat="1" x14ac:dyDescent="0.25"/>
    <row r="219" s="51" customFormat="1" x14ac:dyDescent="0.25"/>
    <row r="220" s="51" customFormat="1" x14ac:dyDescent="0.25"/>
    <row r="221" s="51" customFormat="1" x14ac:dyDescent="0.25"/>
    <row r="222" s="51" customFormat="1" x14ac:dyDescent="0.25"/>
    <row r="223" s="51" customFormat="1" x14ac:dyDescent="0.25"/>
    <row r="224" s="51" customFormat="1" x14ac:dyDescent="0.25"/>
    <row r="225" s="51" customFormat="1" x14ac:dyDescent="0.25"/>
    <row r="226" s="51" customFormat="1" x14ac:dyDescent="0.25"/>
    <row r="227" s="51" customFormat="1" x14ac:dyDescent="0.25"/>
    <row r="228" s="51" customFormat="1" x14ac:dyDescent="0.25"/>
    <row r="229" s="51" customFormat="1" x14ac:dyDescent="0.25"/>
    <row r="230" s="51" customFormat="1" x14ac:dyDescent="0.25"/>
    <row r="231" s="51" customFormat="1" x14ac:dyDescent="0.25"/>
    <row r="232" s="51" customFormat="1" x14ac:dyDescent="0.25"/>
    <row r="233" s="51" customFormat="1" x14ac:dyDescent="0.25"/>
    <row r="234" s="51" customFormat="1" x14ac:dyDescent="0.25"/>
    <row r="235" s="51" customFormat="1" x14ac:dyDescent="0.25"/>
    <row r="236" s="51" customFormat="1" x14ac:dyDescent="0.25"/>
    <row r="237" s="51" customFormat="1" x14ac:dyDescent="0.25"/>
    <row r="238" s="51" customFormat="1" x14ac:dyDescent="0.25"/>
  </sheetData>
  <sheetProtection password="CB4D" sheet="1" objects="1" scenarios="1" formatCells="0" formatColumns="0" formatRows="0" insertColumns="0" insertRows="0"/>
  <mergeCells count="23">
    <mergeCell ref="B37:N38"/>
    <mergeCell ref="B40:L40"/>
    <mergeCell ref="B34:L34"/>
    <mergeCell ref="B35:L35"/>
    <mergeCell ref="B4:L4"/>
    <mergeCell ref="C6:H6"/>
    <mergeCell ref="C7:H7"/>
    <mergeCell ref="C8:H8"/>
    <mergeCell ref="O15:P17"/>
    <mergeCell ref="B15:B18"/>
    <mergeCell ref="K16:L17"/>
    <mergeCell ref="C15:D17"/>
    <mergeCell ref="E16:F17"/>
    <mergeCell ref="G16:H17"/>
    <mergeCell ref="I16:J17"/>
    <mergeCell ref="E15:N15"/>
    <mergeCell ref="B2:L2"/>
    <mergeCell ref="B3:L3"/>
    <mergeCell ref="M16:N17"/>
    <mergeCell ref="D9:E9"/>
    <mergeCell ref="D10:E10"/>
    <mergeCell ref="D11:E11"/>
    <mergeCell ref="G11:H11"/>
  </mergeCells>
  <pageMargins left="0.70866141732283472" right="0.70866141732283472" top="0.74803149606299213" bottom="0.74803149606299213" header="0.31496062992125984" footer="0.31496062992125984"/>
  <pageSetup paperSize="8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07"/>
  <sheetViews>
    <sheetView zoomScale="55" zoomScaleNormal="55" workbookViewId="0">
      <selection activeCell="B3" sqref="B3:I3"/>
    </sheetView>
  </sheetViews>
  <sheetFormatPr defaultColWidth="11.453125" defaultRowHeight="11.5" x14ac:dyDescent="0.25"/>
  <cols>
    <col min="1" max="1" width="2.7265625" style="4" customWidth="1"/>
    <col min="2" max="2" width="10.7265625" style="4" customWidth="1"/>
    <col min="3" max="3" width="38" style="4" customWidth="1"/>
    <col min="4" max="4" width="16.26953125" style="6" customWidth="1"/>
    <col min="5" max="5" width="22" style="4" customWidth="1"/>
    <col min="6" max="6" width="14.453125" style="4" customWidth="1"/>
    <col min="7" max="8" width="14.453125" style="218" customWidth="1"/>
    <col min="9" max="9" width="18.453125" style="5" customWidth="1"/>
    <col min="10" max="15" width="18.453125" style="6" customWidth="1"/>
    <col min="16" max="16" width="15.453125" style="4" customWidth="1"/>
    <col min="17" max="70" width="11.453125" style="84" customWidth="1"/>
    <col min="71" max="16384" width="11.453125" style="4"/>
  </cols>
  <sheetData>
    <row r="1" spans="1:70" ht="12" thickTop="1" x14ac:dyDescent="0.25">
      <c r="A1" s="81"/>
      <c r="B1" s="487"/>
      <c r="C1" s="487"/>
      <c r="D1" s="488"/>
      <c r="E1" s="487"/>
      <c r="F1" s="487"/>
      <c r="G1" s="489"/>
      <c r="H1" s="489"/>
      <c r="I1" s="488"/>
      <c r="J1" s="488"/>
      <c r="K1" s="488"/>
      <c r="L1" s="488"/>
      <c r="M1" s="488"/>
      <c r="N1" s="488"/>
      <c r="O1" s="488"/>
      <c r="P1" s="490"/>
    </row>
    <row r="2" spans="1:70" ht="64.5" customHeight="1" x14ac:dyDescent="0.25">
      <c r="A2" s="82"/>
      <c r="B2" s="609" t="s">
        <v>189</v>
      </c>
      <c r="C2" s="609"/>
      <c r="D2" s="609"/>
      <c r="E2" s="609"/>
      <c r="F2" s="609"/>
      <c r="G2" s="609"/>
      <c r="H2" s="609"/>
      <c r="I2" s="609"/>
      <c r="J2" s="481"/>
      <c r="K2" s="481"/>
      <c r="L2" s="481"/>
      <c r="M2" s="481"/>
      <c r="N2" s="481"/>
      <c r="O2" s="481"/>
      <c r="P2" s="491"/>
    </row>
    <row r="3" spans="1:70" ht="15.5" x14ac:dyDescent="0.35">
      <c r="A3" s="82"/>
      <c r="B3" s="658" t="s">
        <v>42</v>
      </c>
      <c r="C3" s="658"/>
      <c r="D3" s="658"/>
      <c r="E3" s="658"/>
      <c r="F3" s="658"/>
      <c r="G3" s="658"/>
      <c r="H3" s="658"/>
      <c r="I3" s="658"/>
      <c r="J3" s="492"/>
      <c r="K3" s="492"/>
      <c r="L3" s="492"/>
      <c r="M3" s="492"/>
      <c r="N3" s="492"/>
      <c r="O3" s="527"/>
      <c r="P3" s="251"/>
    </row>
    <row r="4" spans="1:70" ht="15" customHeight="1" x14ac:dyDescent="0.35">
      <c r="A4" s="82"/>
      <c r="B4" s="658" t="s">
        <v>41</v>
      </c>
      <c r="C4" s="658"/>
      <c r="D4" s="658"/>
      <c r="E4" s="658"/>
      <c r="F4" s="658"/>
      <c r="G4" s="658"/>
      <c r="H4" s="658"/>
      <c r="I4" s="658"/>
      <c r="J4" s="492"/>
      <c r="K4" s="492"/>
      <c r="L4" s="492"/>
      <c r="M4" s="492"/>
      <c r="N4" s="492"/>
      <c r="O4" s="527"/>
      <c r="P4" s="251"/>
    </row>
    <row r="5" spans="1:70" ht="14.25" customHeight="1" x14ac:dyDescent="0.3">
      <c r="A5" s="82"/>
      <c r="B5" s="659"/>
      <c r="C5" s="659"/>
      <c r="D5" s="659"/>
      <c r="E5" s="659"/>
      <c r="F5" s="659"/>
      <c r="G5" s="659"/>
      <c r="H5" s="659"/>
      <c r="I5" s="659"/>
      <c r="J5" s="493"/>
      <c r="K5" s="493"/>
      <c r="L5" s="493"/>
      <c r="M5" s="493"/>
      <c r="N5" s="493"/>
      <c r="O5" s="528"/>
      <c r="P5" s="251"/>
    </row>
    <row r="6" spans="1:70" x14ac:dyDescent="0.25">
      <c r="A6" s="247"/>
      <c r="B6" s="248"/>
      <c r="C6" s="248"/>
      <c r="D6" s="249"/>
      <c r="E6" s="248"/>
      <c r="F6" s="248"/>
      <c r="G6" s="250"/>
      <c r="H6" s="250"/>
      <c r="I6" s="249"/>
      <c r="J6" s="249"/>
      <c r="K6" s="249"/>
      <c r="L6" s="249"/>
      <c r="M6" s="249"/>
      <c r="N6" s="249"/>
      <c r="O6" s="249"/>
      <c r="P6" s="251"/>
    </row>
    <row r="7" spans="1:70" ht="20.25" customHeight="1" x14ac:dyDescent="0.25">
      <c r="A7" s="247"/>
      <c r="B7" s="248"/>
      <c r="C7" s="248"/>
      <c r="D7" s="249"/>
      <c r="E7" s="248"/>
      <c r="F7" s="248"/>
      <c r="G7" s="250"/>
      <c r="H7" s="250"/>
      <c r="I7" s="249"/>
      <c r="J7" s="249"/>
      <c r="K7" s="249"/>
      <c r="L7" s="249"/>
      <c r="M7" s="249"/>
      <c r="N7" s="249"/>
      <c r="O7" s="249"/>
      <c r="P7" s="251"/>
    </row>
    <row r="8" spans="1:70" x14ac:dyDescent="0.25">
      <c r="A8" s="247"/>
      <c r="B8" s="370" t="s">
        <v>82</v>
      </c>
      <c r="C8" s="252"/>
      <c r="D8" s="660">
        <f>'Instància justificació'!D12</f>
        <v>0</v>
      </c>
      <c r="E8" s="660"/>
      <c r="F8" s="660"/>
      <c r="G8" s="253"/>
      <c r="H8" s="253"/>
      <c r="I8" s="249"/>
      <c r="J8" s="249"/>
      <c r="K8" s="249"/>
      <c r="L8" s="249"/>
      <c r="M8" s="249"/>
      <c r="N8" s="249"/>
      <c r="O8" s="249"/>
      <c r="P8" s="251"/>
    </row>
    <row r="9" spans="1:70" x14ac:dyDescent="0.25">
      <c r="A9" s="247"/>
      <c r="B9" s="369" t="s">
        <v>89</v>
      </c>
      <c r="C9" s="254"/>
      <c r="D9" s="656">
        <f>'Instància justificació'!D4</f>
        <v>0</v>
      </c>
      <c r="E9" s="656"/>
      <c r="F9" s="254"/>
      <c r="G9" s="253"/>
      <c r="H9" s="253"/>
      <c r="I9" s="249"/>
      <c r="J9" s="249"/>
      <c r="K9" s="249"/>
      <c r="L9" s="249"/>
      <c r="M9" s="249"/>
      <c r="N9" s="249"/>
      <c r="O9" s="249"/>
      <c r="P9" s="251"/>
    </row>
    <row r="10" spans="1:70" ht="15" customHeight="1" x14ac:dyDescent="0.25">
      <c r="A10" s="247"/>
      <c r="B10" s="369" t="s">
        <v>23</v>
      </c>
      <c r="C10" s="254"/>
      <c r="D10" s="656">
        <f>'Instància justificació'!D5</f>
        <v>0</v>
      </c>
      <c r="E10" s="656"/>
      <c r="F10" s="656"/>
      <c r="G10" s="253"/>
      <c r="H10" s="253"/>
      <c r="I10" s="249"/>
      <c r="J10" s="249"/>
      <c r="K10" s="249"/>
      <c r="L10" s="249"/>
      <c r="M10" s="249"/>
      <c r="N10" s="249"/>
      <c r="O10" s="249"/>
      <c r="P10" s="251"/>
    </row>
    <row r="11" spans="1:70" x14ac:dyDescent="0.25">
      <c r="A11" s="247"/>
      <c r="B11" s="369" t="s">
        <v>24</v>
      </c>
      <c r="C11" s="254"/>
      <c r="D11" s="255">
        <f>'Instància justificació'!D6</f>
        <v>0</v>
      </c>
      <c r="E11" s="254" t="s">
        <v>25</v>
      </c>
      <c r="F11" s="252"/>
      <c r="G11" s="253"/>
      <c r="H11" s="253"/>
      <c r="I11" s="249"/>
      <c r="J11" s="249"/>
      <c r="K11" s="249"/>
      <c r="L11" s="249"/>
      <c r="M11" s="249"/>
      <c r="N11" s="249"/>
      <c r="O11" s="249"/>
      <c r="P11" s="251"/>
    </row>
    <row r="12" spans="1:70" x14ac:dyDescent="0.25">
      <c r="A12" s="247"/>
      <c r="B12" s="369" t="s">
        <v>46</v>
      </c>
      <c r="C12" s="254"/>
      <c r="D12" s="255">
        <f>'Instància justificació'!D7</f>
        <v>0</v>
      </c>
      <c r="E12" s="254" t="s">
        <v>25</v>
      </c>
      <c r="F12" s="254"/>
      <c r="G12" s="253"/>
      <c r="H12" s="253"/>
      <c r="I12" s="249"/>
      <c r="J12" s="249"/>
      <c r="K12" s="249"/>
      <c r="L12" s="249"/>
      <c r="M12" s="249"/>
      <c r="N12" s="249"/>
      <c r="O12" s="249"/>
      <c r="P12" s="251"/>
    </row>
    <row r="13" spans="1:70" x14ac:dyDescent="0.25">
      <c r="A13" s="247"/>
      <c r="B13" s="369" t="s">
        <v>92</v>
      </c>
      <c r="C13" s="256"/>
      <c r="D13" s="256">
        <f>'Instància justificació'!D8</f>
        <v>0</v>
      </c>
      <c r="E13" s="256" t="s">
        <v>27</v>
      </c>
      <c r="F13" s="257">
        <f>'Instància justificació'!F8:G8</f>
        <v>0</v>
      </c>
      <c r="G13" s="258"/>
      <c r="H13" s="258"/>
      <c r="I13" s="249"/>
      <c r="J13" s="249"/>
      <c r="K13" s="249"/>
      <c r="L13" s="249"/>
      <c r="M13" s="249"/>
      <c r="N13" s="249"/>
      <c r="O13" s="249"/>
      <c r="P13" s="251"/>
    </row>
    <row r="14" spans="1:70" s="305" customFormat="1" x14ac:dyDescent="0.25">
      <c r="A14" s="303"/>
      <c r="B14" s="248"/>
      <c r="C14" s="248"/>
      <c r="D14" s="249"/>
      <c r="E14" s="248"/>
      <c r="F14" s="248"/>
      <c r="G14" s="250"/>
      <c r="H14" s="250"/>
      <c r="I14" s="249"/>
      <c r="J14" s="249"/>
      <c r="K14" s="249"/>
      <c r="L14" s="249"/>
      <c r="M14" s="249"/>
      <c r="N14" s="249"/>
      <c r="O14" s="249"/>
      <c r="P14" s="251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</row>
    <row r="15" spans="1:70" s="305" customFormat="1" x14ac:dyDescent="0.25">
      <c r="A15" s="303"/>
      <c r="B15" s="248"/>
      <c r="C15" s="248"/>
      <c r="D15" s="249"/>
      <c r="E15" s="248"/>
      <c r="F15" s="248"/>
      <c r="G15" s="250"/>
      <c r="H15" s="250"/>
      <c r="I15" s="249"/>
      <c r="J15" s="249"/>
      <c r="K15" s="249"/>
      <c r="L15" s="249"/>
      <c r="M15" s="249"/>
      <c r="N15" s="249"/>
      <c r="O15" s="249"/>
      <c r="P15" s="251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</row>
    <row r="16" spans="1:70" s="305" customFormat="1" ht="51.75" customHeight="1" x14ac:dyDescent="0.25">
      <c r="A16" s="303"/>
      <c r="B16" s="494"/>
      <c r="C16" s="494" t="s">
        <v>123</v>
      </c>
      <c r="D16" s="494" t="s">
        <v>55</v>
      </c>
      <c r="E16" s="494" t="s">
        <v>56</v>
      </c>
      <c r="F16" s="495" t="s">
        <v>72</v>
      </c>
      <c r="G16" s="496" t="s">
        <v>117</v>
      </c>
      <c r="H16" s="496" t="s">
        <v>158</v>
      </c>
      <c r="I16" s="497" t="s">
        <v>160</v>
      </c>
      <c r="J16" s="498" t="s">
        <v>43</v>
      </c>
      <c r="K16" s="498" t="s">
        <v>44</v>
      </c>
      <c r="L16" s="498" t="s">
        <v>45</v>
      </c>
      <c r="M16" s="499" t="s">
        <v>147</v>
      </c>
      <c r="N16" s="499" t="s">
        <v>167</v>
      </c>
      <c r="O16" s="537" t="s">
        <v>174</v>
      </c>
      <c r="P16" s="500" t="s">
        <v>70</v>
      </c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</row>
    <row r="17" spans="1:70" s="305" customFormat="1" ht="16.5" customHeight="1" x14ac:dyDescent="0.25">
      <c r="A17" s="303"/>
      <c r="B17" s="306"/>
      <c r="C17" s="307" t="s">
        <v>17</v>
      </c>
      <c r="D17" s="306"/>
      <c r="E17" s="306"/>
      <c r="F17" s="306"/>
      <c r="G17" s="308"/>
      <c r="H17" s="308">
        <f t="shared" ref="H17:N17" si="0">SUM(H18+H97)</f>
        <v>0</v>
      </c>
      <c r="I17" s="308">
        <f t="shared" si="0"/>
        <v>0</v>
      </c>
      <c r="J17" s="313">
        <f t="shared" si="0"/>
        <v>0</v>
      </c>
      <c r="K17" s="313">
        <f t="shared" si="0"/>
        <v>0</v>
      </c>
      <c r="L17" s="313">
        <f t="shared" si="0"/>
        <v>0</v>
      </c>
      <c r="M17" s="313">
        <f t="shared" si="0"/>
        <v>0</v>
      </c>
      <c r="N17" s="313">
        <f t="shared" si="0"/>
        <v>0</v>
      </c>
      <c r="O17" s="530">
        <f>O18+O97</f>
        <v>0</v>
      </c>
      <c r="P17" s="309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</row>
    <row r="18" spans="1:70" s="312" customFormat="1" ht="18" customHeight="1" x14ac:dyDescent="0.25">
      <c r="A18" s="310"/>
      <c r="B18" s="259"/>
      <c r="C18" s="260" t="s">
        <v>13</v>
      </c>
      <c r="D18" s="259"/>
      <c r="E18" s="259"/>
      <c r="F18" s="259"/>
      <c r="G18" s="261"/>
      <c r="H18" s="261">
        <f t="shared" ref="H18:N18" si="1">SUM(H19+H32+H45+H58+H71+H84)</f>
        <v>0</v>
      </c>
      <c r="I18" s="261">
        <f t="shared" si="1"/>
        <v>0</v>
      </c>
      <c r="J18" s="314">
        <f t="shared" si="1"/>
        <v>0</v>
      </c>
      <c r="K18" s="314">
        <f t="shared" si="1"/>
        <v>0</v>
      </c>
      <c r="L18" s="314">
        <f t="shared" si="1"/>
        <v>0</v>
      </c>
      <c r="M18" s="314">
        <f t="shared" si="1"/>
        <v>0</v>
      </c>
      <c r="N18" s="314">
        <f t="shared" si="1"/>
        <v>0</v>
      </c>
      <c r="O18" s="531">
        <f>O19+O32+O45+O58+O71+O84</f>
        <v>0</v>
      </c>
      <c r="P18" s="262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</row>
    <row r="19" spans="1:70" s="312" customFormat="1" ht="18" customHeight="1" x14ac:dyDescent="0.25">
      <c r="A19" s="310"/>
      <c r="B19" s="263" t="s">
        <v>154</v>
      </c>
      <c r="C19" s="264" t="s">
        <v>83</v>
      </c>
      <c r="D19" s="265"/>
      <c r="E19" s="263"/>
      <c r="F19" s="263"/>
      <c r="G19" s="266"/>
      <c r="H19" s="267">
        <f t="shared" ref="H19:N19" si="2">H23+H27+H31</f>
        <v>0</v>
      </c>
      <c r="I19" s="267">
        <f t="shared" si="2"/>
        <v>0</v>
      </c>
      <c r="J19" s="315">
        <f t="shared" si="2"/>
        <v>0</v>
      </c>
      <c r="K19" s="315">
        <f t="shared" si="2"/>
        <v>0</v>
      </c>
      <c r="L19" s="315">
        <f t="shared" si="2"/>
        <v>0</v>
      </c>
      <c r="M19" s="315">
        <f t="shared" si="2"/>
        <v>0</v>
      </c>
      <c r="N19" s="315">
        <f t="shared" si="2"/>
        <v>0</v>
      </c>
      <c r="O19" s="532">
        <f>O23+O27+O31</f>
        <v>0</v>
      </c>
      <c r="P19" s="268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</row>
    <row r="20" spans="1:70" s="312" customFormat="1" ht="18" customHeight="1" x14ac:dyDescent="0.25">
      <c r="A20" s="310"/>
      <c r="B20" s="196" t="s">
        <v>21</v>
      </c>
      <c r="C20" s="197"/>
      <c r="D20" s="198"/>
      <c r="E20" s="197"/>
      <c r="F20" s="197"/>
      <c r="G20" s="269"/>
      <c r="H20" s="270">
        <v>0</v>
      </c>
      <c r="I20" s="270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533"/>
      <c r="P20" s="27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</row>
    <row r="21" spans="1:70" s="312" customFormat="1" ht="18" customHeight="1" x14ac:dyDescent="0.25">
      <c r="A21" s="310"/>
      <c r="B21" s="196" t="s">
        <v>22</v>
      </c>
      <c r="C21" s="197"/>
      <c r="D21" s="198"/>
      <c r="E21" s="197"/>
      <c r="F21" s="197"/>
      <c r="G21" s="269"/>
      <c r="H21" s="270">
        <v>0</v>
      </c>
      <c r="I21" s="270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533"/>
      <c r="P21" s="27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</row>
    <row r="22" spans="1:70" s="312" customFormat="1" ht="18" customHeight="1" x14ac:dyDescent="0.25">
      <c r="A22" s="310"/>
      <c r="B22" s="202"/>
      <c r="C22" s="197"/>
      <c r="D22" s="198"/>
      <c r="E22" s="197"/>
      <c r="F22" s="197"/>
      <c r="G22" s="269"/>
      <c r="H22" s="270">
        <v>0</v>
      </c>
      <c r="I22" s="270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533"/>
      <c r="P22" s="27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</row>
    <row r="23" spans="1:70" s="312" customFormat="1" ht="18" customHeight="1" x14ac:dyDescent="0.25">
      <c r="A23" s="310"/>
      <c r="B23" s="649" t="s">
        <v>114</v>
      </c>
      <c r="C23" s="650"/>
      <c r="D23" s="650"/>
      <c r="E23" s="650"/>
      <c r="F23" s="650"/>
      <c r="G23" s="651"/>
      <c r="H23" s="270">
        <f>SUM(H20:H22)</f>
        <v>0</v>
      </c>
      <c r="I23" s="373">
        <f t="shared" ref="I23:N23" si="3">SUM(I20:I22)</f>
        <v>0</v>
      </c>
      <c r="J23" s="316">
        <f t="shared" si="3"/>
        <v>0</v>
      </c>
      <c r="K23" s="316">
        <f t="shared" si="3"/>
        <v>0</v>
      </c>
      <c r="L23" s="316">
        <f t="shared" si="3"/>
        <v>0</v>
      </c>
      <c r="M23" s="316">
        <f t="shared" si="3"/>
        <v>0</v>
      </c>
      <c r="N23" s="316">
        <f t="shared" si="3"/>
        <v>0</v>
      </c>
      <c r="O23" s="534">
        <f>SUM(O20:O22)</f>
        <v>0</v>
      </c>
      <c r="P23" s="27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</row>
    <row r="24" spans="1:70" s="312" customFormat="1" ht="18" customHeight="1" x14ac:dyDescent="0.25">
      <c r="A24" s="310"/>
      <c r="B24" s="196"/>
      <c r="C24" s="197"/>
      <c r="D24" s="198"/>
      <c r="E24" s="197"/>
      <c r="F24" s="197"/>
      <c r="G24" s="269"/>
      <c r="H24" s="270">
        <v>0</v>
      </c>
      <c r="I24" s="270">
        <v>0</v>
      </c>
      <c r="J24" s="219">
        <v>0</v>
      </c>
      <c r="K24" s="219">
        <v>0</v>
      </c>
      <c r="L24" s="219">
        <v>0</v>
      </c>
      <c r="M24" s="219">
        <v>0</v>
      </c>
      <c r="N24" s="219">
        <v>0</v>
      </c>
      <c r="O24" s="533"/>
      <c r="P24" s="27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</row>
    <row r="25" spans="1:70" s="312" customFormat="1" ht="18" customHeight="1" x14ac:dyDescent="0.25">
      <c r="A25" s="310"/>
      <c r="B25" s="196"/>
      <c r="C25" s="197"/>
      <c r="D25" s="198"/>
      <c r="E25" s="197"/>
      <c r="F25" s="197"/>
      <c r="G25" s="269"/>
      <c r="H25" s="270">
        <v>0</v>
      </c>
      <c r="I25" s="270">
        <v>0</v>
      </c>
      <c r="J25" s="219">
        <v>0</v>
      </c>
      <c r="K25" s="219">
        <v>0</v>
      </c>
      <c r="L25" s="219">
        <v>0</v>
      </c>
      <c r="M25" s="219">
        <v>0</v>
      </c>
      <c r="N25" s="219">
        <v>0</v>
      </c>
      <c r="O25" s="533"/>
      <c r="P25" s="27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</row>
    <row r="26" spans="1:70" s="312" customFormat="1" ht="18" customHeight="1" x14ac:dyDescent="0.25">
      <c r="A26" s="310"/>
      <c r="B26" s="202"/>
      <c r="C26" s="197"/>
      <c r="D26" s="198"/>
      <c r="E26" s="197"/>
      <c r="F26" s="197"/>
      <c r="G26" s="269"/>
      <c r="H26" s="270">
        <v>0</v>
      </c>
      <c r="I26" s="270">
        <v>0</v>
      </c>
      <c r="J26" s="219">
        <v>0</v>
      </c>
      <c r="K26" s="219">
        <v>0</v>
      </c>
      <c r="L26" s="219">
        <v>0</v>
      </c>
      <c r="M26" s="219">
        <v>0</v>
      </c>
      <c r="N26" s="219">
        <v>0</v>
      </c>
      <c r="O26" s="533"/>
      <c r="P26" s="27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</row>
    <row r="27" spans="1:70" s="312" customFormat="1" ht="18" customHeight="1" x14ac:dyDescent="0.25">
      <c r="A27" s="310"/>
      <c r="B27" s="649" t="s">
        <v>115</v>
      </c>
      <c r="C27" s="650"/>
      <c r="D27" s="650"/>
      <c r="E27" s="650"/>
      <c r="F27" s="650"/>
      <c r="G27" s="651"/>
      <c r="H27" s="270">
        <f t="shared" ref="H27:N27" si="4">SUM(H24:H26)</f>
        <v>0</v>
      </c>
      <c r="I27" s="373">
        <f t="shared" si="4"/>
        <v>0</v>
      </c>
      <c r="J27" s="316">
        <f t="shared" si="4"/>
        <v>0</v>
      </c>
      <c r="K27" s="316">
        <f t="shared" si="4"/>
        <v>0</v>
      </c>
      <c r="L27" s="316">
        <f t="shared" si="4"/>
        <v>0</v>
      </c>
      <c r="M27" s="316">
        <f t="shared" si="4"/>
        <v>0</v>
      </c>
      <c r="N27" s="316">
        <f t="shared" si="4"/>
        <v>0</v>
      </c>
      <c r="O27" s="534">
        <f>SUM(O24:O26)</f>
        <v>0</v>
      </c>
      <c r="P27" s="27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</row>
    <row r="28" spans="1:70" s="312" customFormat="1" ht="18" customHeight="1" x14ac:dyDescent="0.25">
      <c r="A28" s="310"/>
      <c r="B28" s="197"/>
      <c r="C28" s="197"/>
      <c r="D28" s="198"/>
      <c r="E28" s="197"/>
      <c r="F28" s="197"/>
      <c r="G28" s="269"/>
      <c r="H28" s="270">
        <v>0</v>
      </c>
      <c r="I28" s="270">
        <v>0</v>
      </c>
      <c r="J28" s="219">
        <v>0</v>
      </c>
      <c r="K28" s="219">
        <v>0</v>
      </c>
      <c r="L28" s="219">
        <v>0</v>
      </c>
      <c r="M28" s="219">
        <v>0</v>
      </c>
      <c r="N28" s="219">
        <v>0</v>
      </c>
      <c r="O28" s="533"/>
      <c r="P28" s="27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</row>
    <row r="29" spans="1:70" s="312" customFormat="1" ht="18" customHeight="1" x14ac:dyDescent="0.25">
      <c r="A29" s="310"/>
      <c r="B29" s="197"/>
      <c r="C29" s="197"/>
      <c r="D29" s="198"/>
      <c r="E29" s="197"/>
      <c r="F29" s="197"/>
      <c r="G29" s="269"/>
      <c r="H29" s="270">
        <v>0</v>
      </c>
      <c r="I29" s="270">
        <v>0</v>
      </c>
      <c r="J29" s="219">
        <v>0</v>
      </c>
      <c r="K29" s="219">
        <v>0</v>
      </c>
      <c r="L29" s="219">
        <v>0</v>
      </c>
      <c r="M29" s="219">
        <v>0</v>
      </c>
      <c r="N29" s="219">
        <v>0</v>
      </c>
      <c r="O29" s="533"/>
      <c r="P29" s="27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</row>
    <row r="30" spans="1:70" s="312" customFormat="1" ht="18" customHeight="1" x14ac:dyDescent="0.25">
      <c r="A30" s="310"/>
      <c r="B30" s="204"/>
      <c r="C30" s="197"/>
      <c r="D30" s="198"/>
      <c r="E30" s="197"/>
      <c r="F30" s="197"/>
      <c r="G30" s="269"/>
      <c r="H30" s="270">
        <v>0</v>
      </c>
      <c r="I30" s="270">
        <v>0</v>
      </c>
      <c r="J30" s="219">
        <v>0</v>
      </c>
      <c r="K30" s="219">
        <v>0</v>
      </c>
      <c r="L30" s="219">
        <v>0</v>
      </c>
      <c r="M30" s="219">
        <v>0</v>
      </c>
      <c r="N30" s="219">
        <v>0</v>
      </c>
      <c r="O30" s="533"/>
      <c r="P30" s="27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</row>
    <row r="31" spans="1:70" s="312" customFormat="1" ht="18" customHeight="1" x14ac:dyDescent="0.25">
      <c r="A31" s="310"/>
      <c r="B31" s="649" t="s">
        <v>116</v>
      </c>
      <c r="C31" s="650"/>
      <c r="D31" s="650"/>
      <c r="E31" s="650"/>
      <c r="F31" s="650"/>
      <c r="G31" s="651"/>
      <c r="H31" s="270">
        <f t="shared" ref="H31:N31" si="5">SUM(H28:H30)</f>
        <v>0</v>
      </c>
      <c r="I31" s="373">
        <f t="shared" si="5"/>
        <v>0</v>
      </c>
      <c r="J31" s="316">
        <f t="shared" si="5"/>
        <v>0</v>
      </c>
      <c r="K31" s="316">
        <f t="shared" si="5"/>
        <v>0</v>
      </c>
      <c r="L31" s="316">
        <f t="shared" si="5"/>
        <v>0</v>
      </c>
      <c r="M31" s="316">
        <f t="shared" si="5"/>
        <v>0</v>
      </c>
      <c r="N31" s="316">
        <f t="shared" si="5"/>
        <v>0</v>
      </c>
      <c r="O31" s="534">
        <f>SUM(O28:O30)</f>
        <v>0</v>
      </c>
      <c r="P31" s="27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</row>
    <row r="32" spans="1:70" s="312" customFormat="1" ht="18" customHeight="1" x14ac:dyDescent="0.25">
      <c r="A32" s="310"/>
      <c r="B32" s="263"/>
      <c r="C32" s="264" t="s">
        <v>84</v>
      </c>
      <c r="D32" s="265"/>
      <c r="E32" s="263"/>
      <c r="F32" s="263"/>
      <c r="G32" s="266"/>
      <c r="H32" s="267">
        <f t="shared" ref="H32:N32" si="6">H36+H40+H44</f>
        <v>0</v>
      </c>
      <c r="I32" s="267">
        <f t="shared" si="6"/>
        <v>0</v>
      </c>
      <c r="J32" s="315">
        <f t="shared" si="6"/>
        <v>0</v>
      </c>
      <c r="K32" s="315">
        <f t="shared" si="6"/>
        <v>0</v>
      </c>
      <c r="L32" s="315">
        <f t="shared" si="6"/>
        <v>0</v>
      </c>
      <c r="M32" s="315">
        <f t="shared" si="6"/>
        <v>0</v>
      </c>
      <c r="N32" s="315">
        <f t="shared" si="6"/>
        <v>0</v>
      </c>
      <c r="O32" s="532">
        <f>O36+O40+O44</f>
        <v>0</v>
      </c>
      <c r="P32" s="268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</row>
    <row r="33" spans="1:70" s="312" customFormat="1" ht="18" customHeight="1" x14ac:dyDescent="0.25">
      <c r="A33" s="310"/>
      <c r="B33" s="197"/>
      <c r="C33" s="197"/>
      <c r="D33" s="198"/>
      <c r="E33" s="197"/>
      <c r="F33" s="197"/>
      <c r="G33" s="269"/>
      <c r="H33" s="270">
        <v>0</v>
      </c>
      <c r="I33" s="270">
        <v>0</v>
      </c>
      <c r="J33" s="219">
        <v>0</v>
      </c>
      <c r="K33" s="219">
        <v>0</v>
      </c>
      <c r="L33" s="219">
        <v>0</v>
      </c>
      <c r="M33" s="219">
        <v>0</v>
      </c>
      <c r="N33" s="219">
        <v>0</v>
      </c>
      <c r="O33" s="533"/>
      <c r="P33" s="27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</row>
    <row r="34" spans="1:70" s="312" customFormat="1" ht="18" customHeight="1" x14ac:dyDescent="0.25">
      <c r="A34" s="310"/>
      <c r="B34" s="197"/>
      <c r="C34" s="197"/>
      <c r="D34" s="198"/>
      <c r="E34" s="197"/>
      <c r="F34" s="197"/>
      <c r="G34" s="269"/>
      <c r="H34" s="270">
        <v>0</v>
      </c>
      <c r="I34" s="270">
        <v>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533"/>
      <c r="P34" s="27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</row>
    <row r="35" spans="1:70" s="312" customFormat="1" ht="18" customHeight="1" x14ac:dyDescent="0.25">
      <c r="A35" s="310"/>
      <c r="B35" s="204"/>
      <c r="C35" s="197"/>
      <c r="D35" s="198"/>
      <c r="E35" s="197"/>
      <c r="F35" s="197"/>
      <c r="G35" s="269"/>
      <c r="H35" s="270">
        <v>0</v>
      </c>
      <c r="I35" s="270">
        <v>0</v>
      </c>
      <c r="J35" s="219">
        <v>0</v>
      </c>
      <c r="K35" s="219">
        <v>0</v>
      </c>
      <c r="L35" s="219">
        <v>0</v>
      </c>
      <c r="M35" s="219">
        <v>0</v>
      </c>
      <c r="N35" s="219">
        <v>0</v>
      </c>
      <c r="O35" s="533"/>
      <c r="P35" s="27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</row>
    <row r="36" spans="1:70" s="312" customFormat="1" ht="18" customHeight="1" x14ac:dyDescent="0.25">
      <c r="A36" s="310"/>
      <c r="B36" s="649" t="s">
        <v>114</v>
      </c>
      <c r="C36" s="650"/>
      <c r="D36" s="650"/>
      <c r="E36" s="650"/>
      <c r="F36" s="650"/>
      <c r="G36" s="651"/>
      <c r="H36" s="270">
        <f t="shared" ref="H36:N36" si="7">SUM(H33:H35)</f>
        <v>0</v>
      </c>
      <c r="I36" s="373">
        <f t="shared" si="7"/>
        <v>0</v>
      </c>
      <c r="J36" s="316">
        <f t="shared" si="7"/>
        <v>0</v>
      </c>
      <c r="K36" s="316">
        <f t="shared" si="7"/>
        <v>0</v>
      </c>
      <c r="L36" s="316">
        <f t="shared" si="7"/>
        <v>0</v>
      </c>
      <c r="M36" s="316">
        <f t="shared" si="7"/>
        <v>0</v>
      </c>
      <c r="N36" s="316">
        <f t="shared" si="7"/>
        <v>0</v>
      </c>
      <c r="O36" s="534">
        <f>SUM(O33:O35)</f>
        <v>0</v>
      </c>
      <c r="P36" s="27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</row>
    <row r="37" spans="1:70" s="312" customFormat="1" ht="18" customHeight="1" x14ac:dyDescent="0.25">
      <c r="A37" s="310"/>
      <c r="B37" s="196"/>
      <c r="C37" s="197"/>
      <c r="D37" s="198"/>
      <c r="E37" s="197"/>
      <c r="F37" s="197"/>
      <c r="G37" s="269"/>
      <c r="H37" s="270">
        <v>0</v>
      </c>
      <c r="I37" s="270">
        <v>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533"/>
      <c r="P37" s="27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1"/>
      <c r="BH37" s="311"/>
      <c r="BI37" s="311"/>
      <c r="BJ37" s="311"/>
      <c r="BK37" s="311"/>
      <c r="BL37" s="311"/>
      <c r="BM37" s="311"/>
      <c r="BN37" s="311"/>
      <c r="BO37" s="311"/>
      <c r="BP37" s="311"/>
      <c r="BQ37" s="311"/>
      <c r="BR37" s="311"/>
    </row>
    <row r="38" spans="1:70" s="312" customFormat="1" ht="18" customHeight="1" x14ac:dyDescent="0.25">
      <c r="A38" s="310"/>
      <c r="B38" s="196"/>
      <c r="C38" s="197"/>
      <c r="D38" s="198"/>
      <c r="E38" s="197"/>
      <c r="F38" s="197"/>
      <c r="G38" s="269"/>
      <c r="H38" s="270">
        <v>0</v>
      </c>
      <c r="I38" s="270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533"/>
      <c r="P38" s="27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1"/>
      <c r="BB38" s="311"/>
      <c r="BC38" s="311"/>
      <c r="BD38" s="311"/>
      <c r="BE38" s="311"/>
      <c r="BF38" s="311"/>
      <c r="BG38" s="311"/>
      <c r="BH38" s="311"/>
      <c r="BI38" s="311"/>
      <c r="BJ38" s="311"/>
      <c r="BK38" s="311"/>
      <c r="BL38" s="311"/>
      <c r="BM38" s="311"/>
      <c r="BN38" s="311"/>
      <c r="BO38" s="311"/>
      <c r="BP38" s="311"/>
      <c r="BQ38" s="311"/>
      <c r="BR38" s="311"/>
    </row>
    <row r="39" spans="1:70" s="312" customFormat="1" ht="18" customHeight="1" x14ac:dyDescent="0.25">
      <c r="A39" s="310"/>
      <c r="B39" s="202"/>
      <c r="C39" s="197"/>
      <c r="D39" s="198"/>
      <c r="E39" s="197"/>
      <c r="F39" s="197"/>
      <c r="G39" s="269"/>
      <c r="H39" s="270">
        <v>0</v>
      </c>
      <c r="I39" s="270">
        <v>0</v>
      </c>
      <c r="J39" s="219">
        <v>0</v>
      </c>
      <c r="K39" s="219">
        <v>0</v>
      </c>
      <c r="L39" s="219">
        <v>0</v>
      </c>
      <c r="M39" s="219">
        <v>0</v>
      </c>
      <c r="N39" s="219">
        <v>0</v>
      </c>
      <c r="O39" s="533"/>
      <c r="P39" s="27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1"/>
      <c r="AQ39" s="311"/>
      <c r="AR39" s="311"/>
      <c r="AS39" s="311"/>
      <c r="AT39" s="311"/>
      <c r="AU39" s="311"/>
      <c r="AV39" s="311"/>
      <c r="AW39" s="311"/>
      <c r="AX39" s="311"/>
      <c r="AY39" s="311"/>
      <c r="AZ39" s="311"/>
      <c r="BA39" s="311"/>
      <c r="BB39" s="311"/>
      <c r="BC39" s="311"/>
      <c r="BD39" s="311"/>
      <c r="BE39" s="311"/>
      <c r="BF39" s="311"/>
      <c r="BG39" s="311"/>
      <c r="BH39" s="311"/>
      <c r="BI39" s="311"/>
      <c r="BJ39" s="311"/>
      <c r="BK39" s="311"/>
      <c r="BL39" s="311"/>
      <c r="BM39" s="311"/>
      <c r="BN39" s="311"/>
      <c r="BO39" s="311"/>
      <c r="BP39" s="311"/>
      <c r="BQ39" s="311"/>
      <c r="BR39" s="311"/>
    </row>
    <row r="40" spans="1:70" s="312" customFormat="1" ht="18" customHeight="1" x14ac:dyDescent="0.25">
      <c r="A40" s="310"/>
      <c r="B40" s="649" t="s">
        <v>115</v>
      </c>
      <c r="C40" s="650"/>
      <c r="D40" s="650"/>
      <c r="E40" s="650"/>
      <c r="F40" s="650"/>
      <c r="G40" s="651"/>
      <c r="H40" s="270">
        <f t="shared" ref="H40:N40" si="8">SUM(H37:H39)</f>
        <v>0</v>
      </c>
      <c r="I40" s="373">
        <f t="shared" si="8"/>
        <v>0</v>
      </c>
      <c r="J40" s="316">
        <f t="shared" si="8"/>
        <v>0</v>
      </c>
      <c r="K40" s="316">
        <f t="shared" si="8"/>
        <v>0</v>
      </c>
      <c r="L40" s="316">
        <f t="shared" si="8"/>
        <v>0</v>
      </c>
      <c r="M40" s="316">
        <f t="shared" si="8"/>
        <v>0</v>
      </c>
      <c r="N40" s="316">
        <f t="shared" si="8"/>
        <v>0</v>
      </c>
      <c r="O40" s="534">
        <f>SUM(O37:O39)</f>
        <v>0</v>
      </c>
      <c r="P40" s="27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1"/>
      <c r="AQ40" s="311"/>
      <c r="AR40" s="311"/>
      <c r="AS40" s="311"/>
      <c r="AT40" s="311"/>
      <c r="AU40" s="311"/>
      <c r="AV40" s="311"/>
      <c r="AW40" s="311"/>
      <c r="AX40" s="311"/>
      <c r="AY40" s="311"/>
      <c r="AZ40" s="311"/>
      <c r="BA40" s="311"/>
      <c r="BB40" s="311"/>
      <c r="BC40" s="311"/>
      <c r="BD40" s="311"/>
      <c r="BE40" s="311"/>
      <c r="BF40" s="311"/>
      <c r="BG40" s="311"/>
      <c r="BH40" s="311"/>
      <c r="BI40" s="311"/>
      <c r="BJ40" s="311"/>
      <c r="BK40" s="311"/>
      <c r="BL40" s="311"/>
      <c r="BM40" s="311"/>
      <c r="BN40" s="311"/>
      <c r="BO40" s="311"/>
      <c r="BP40" s="311"/>
      <c r="BQ40" s="311"/>
      <c r="BR40" s="311"/>
    </row>
    <row r="41" spans="1:70" s="312" customFormat="1" ht="18" customHeight="1" x14ac:dyDescent="0.25">
      <c r="A41" s="310"/>
      <c r="B41" s="197"/>
      <c r="C41" s="197"/>
      <c r="D41" s="198"/>
      <c r="E41" s="197"/>
      <c r="F41" s="197"/>
      <c r="G41" s="269"/>
      <c r="H41" s="270">
        <v>0</v>
      </c>
      <c r="I41" s="270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533"/>
      <c r="P41" s="27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311"/>
      <c r="AW41" s="311"/>
      <c r="AX41" s="311"/>
      <c r="AY41" s="311"/>
      <c r="AZ41" s="311"/>
      <c r="BA41" s="311"/>
      <c r="BB41" s="311"/>
      <c r="BC41" s="311"/>
      <c r="BD41" s="311"/>
      <c r="BE41" s="311"/>
      <c r="BF41" s="311"/>
      <c r="BG41" s="311"/>
      <c r="BH41" s="311"/>
      <c r="BI41" s="311"/>
      <c r="BJ41" s="311"/>
      <c r="BK41" s="311"/>
      <c r="BL41" s="311"/>
      <c r="BM41" s="311"/>
      <c r="BN41" s="311"/>
      <c r="BO41" s="311"/>
      <c r="BP41" s="311"/>
      <c r="BQ41" s="311"/>
      <c r="BR41" s="311"/>
    </row>
    <row r="42" spans="1:70" s="312" customFormat="1" ht="18" customHeight="1" x14ac:dyDescent="0.25">
      <c r="A42" s="310"/>
      <c r="B42" s="197"/>
      <c r="C42" s="197"/>
      <c r="D42" s="198"/>
      <c r="E42" s="197"/>
      <c r="F42" s="197"/>
      <c r="G42" s="269"/>
      <c r="H42" s="270">
        <v>0</v>
      </c>
      <c r="I42" s="270">
        <v>0</v>
      </c>
      <c r="J42" s="219">
        <v>0</v>
      </c>
      <c r="K42" s="219">
        <v>0</v>
      </c>
      <c r="L42" s="219">
        <v>0</v>
      </c>
      <c r="M42" s="219">
        <v>0</v>
      </c>
      <c r="N42" s="219">
        <v>0</v>
      </c>
      <c r="O42" s="533"/>
      <c r="P42" s="27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  <c r="AT42" s="311"/>
      <c r="AU42" s="311"/>
      <c r="AV42" s="311"/>
      <c r="AW42" s="311"/>
      <c r="AX42" s="311"/>
      <c r="AY42" s="311"/>
      <c r="AZ42" s="311"/>
      <c r="BA42" s="311"/>
      <c r="BB42" s="311"/>
      <c r="BC42" s="311"/>
      <c r="BD42" s="311"/>
      <c r="BE42" s="311"/>
      <c r="BF42" s="311"/>
      <c r="BG42" s="311"/>
      <c r="BH42" s="311"/>
      <c r="BI42" s="311"/>
      <c r="BJ42" s="311"/>
      <c r="BK42" s="311"/>
      <c r="BL42" s="311"/>
      <c r="BM42" s="311"/>
      <c r="BN42" s="311"/>
      <c r="BO42" s="311"/>
      <c r="BP42" s="311"/>
      <c r="BQ42" s="311"/>
      <c r="BR42" s="311"/>
    </row>
    <row r="43" spans="1:70" s="312" customFormat="1" ht="18" customHeight="1" x14ac:dyDescent="0.25">
      <c r="A43" s="310"/>
      <c r="B43" s="204"/>
      <c r="C43" s="197"/>
      <c r="D43" s="198"/>
      <c r="E43" s="197"/>
      <c r="F43" s="197"/>
      <c r="G43" s="269"/>
      <c r="H43" s="270">
        <v>0</v>
      </c>
      <c r="I43" s="270">
        <v>0</v>
      </c>
      <c r="J43" s="219">
        <v>0</v>
      </c>
      <c r="K43" s="219">
        <v>0</v>
      </c>
      <c r="L43" s="219">
        <v>0</v>
      </c>
      <c r="M43" s="219">
        <v>0</v>
      </c>
      <c r="N43" s="219">
        <v>0</v>
      </c>
      <c r="O43" s="533"/>
      <c r="P43" s="27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11"/>
      <c r="AT43" s="311"/>
      <c r="AU43" s="311"/>
      <c r="AV43" s="311"/>
      <c r="AW43" s="311"/>
      <c r="AX43" s="311"/>
      <c r="AY43" s="311"/>
      <c r="AZ43" s="311"/>
      <c r="BA43" s="311"/>
      <c r="BB43" s="311"/>
      <c r="BC43" s="311"/>
      <c r="BD43" s="311"/>
      <c r="BE43" s="311"/>
      <c r="BF43" s="311"/>
      <c r="BG43" s="311"/>
      <c r="BH43" s="311"/>
      <c r="BI43" s="311"/>
      <c r="BJ43" s="311"/>
      <c r="BK43" s="311"/>
      <c r="BL43" s="311"/>
      <c r="BM43" s="311"/>
      <c r="BN43" s="311"/>
      <c r="BO43" s="311"/>
      <c r="BP43" s="311"/>
      <c r="BQ43" s="311"/>
      <c r="BR43" s="311"/>
    </row>
    <row r="44" spans="1:70" s="312" customFormat="1" ht="18" customHeight="1" x14ac:dyDescent="0.25">
      <c r="A44" s="310"/>
      <c r="B44" s="649" t="s">
        <v>116</v>
      </c>
      <c r="C44" s="650"/>
      <c r="D44" s="650"/>
      <c r="E44" s="650"/>
      <c r="F44" s="650"/>
      <c r="G44" s="651"/>
      <c r="H44" s="270">
        <f t="shared" ref="H44:N44" si="9">SUM(H41:H43)</f>
        <v>0</v>
      </c>
      <c r="I44" s="373">
        <f t="shared" si="9"/>
        <v>0</v>
      </c>
      <c r="J44" s="316">
        <f t="shared" si="9"/>
        <v>0</v>
      </c>
      <c r="K44" s="316">
        <f t="shared" si="9"/>
        <v>0</v>
      </c>
      <c r="L44" s="316">
        <f t="shared" si="9"/>
        <v>0</v>
      </c>
      <c r="M44" s="316">
        <f t="shared" si="9"/>
        <v>0</v>
      </c>
      <c r="N44" s="316">
        <f t="shared" si="9"/>
        <v>0</v>
      </c>
      <c r="O44" s="534">
        <f>SUM(O41:O43)</f>
        <v>0</v>
      </c>
      <c r="P44" s="27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  <c r="AT44" s="311"/>
      <c r="AU44" s="311"/>
      <c r="AV44" s="311"/>
      <c r="AW44" s="311"/>
      <c r="AX44" s="311"/>
      <c r="AY44" s="311"/>
      <c r="AZ44" s="311"/>
      <c r="BA44" s="311"/>
      <c r="BB44" s="311"/>
      <c r="BC44" s="311"/>
      <c r="BD44" s="311"/>
      <c r="BE44" s="311"/>
      <c r="BF44" s="311"/>
      <c r="BG44" s="311"/>
      <c r="BH44" s="311"/>
      <c r="BI44" s="311"/>
      <c r="BJ44" s="311"/>
      <c r="BK44" s="311"/>
      <c r="BL44" s="311"/>
      <c r="BM44" s="311"/>
      <c r="BN44" s="311"/>
      <c r="BO44" s="311"/>
      <c r="BP44" s="311"/>
      <c r="BQ44" s="311"/>
      <c r="BR44" s="311"/>
    </row>
    <row r="45" spans="1:70" s="312" customFormat="1" ht="23" x14ac:dyDescent="0.25">
      <c r="A45" s="310"/>
      <c r="B45" s="263"/>
      <c r="C45" s="264" t="s">
        <v>85</v>
      </c>
      <c r="D45" s="265"/>
      <c r="E45" s="263"/>
      <c r="F45" s="263"/>
      <c r="G45" s="266"/>
      <c r="H45" s="267">
        <f t="shared" ref="H45:N45" si="10">H49+H53+H57</f>
        <v>0</v>
      </c>
      <c r="I45" s="267">
        <f t="shared" si="10"/>
        <v>0</v>
      </c>
      <c r="J45" s="315">
        <f t="shared" si="10"/>
        <v>0</v>
      </c>
      <c r="K45" s="315">
        <f t="shared" si="10"/>
        <v>0</v>
      </c>
      <c r="L45" s="315">
        <f t="shared" si="10"/>
        <v>0</v>
      </c>
      <c r="M45" s="315">
        <f t="shared" si="10"/>
        <v>0</v>
      </c>
      <c r="N45" s="315">
        <f t="shared" si="10"/>
        <v>0</v>
      </c>
      <c r="O45" s="532">
        <f>O49+O53+O57</f>
        <v>0</v>
      </c>
      <c r="P45" s="268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  <c r="AT45" s="311"/>
      <c r="AU45" s="311"/>
      <c r="AV45" s="311"/>
      <c r="AW45" s="311"/>
      <c r="AX45" s="311"/>
      <c r="AY45" s="311"/>
      <c r="AZ45" s="311"/>
      <c r="BA45" s="311"/>
      <c r="BB45" s="311"/>
      <c r="BC45" s="311"/>
      <c r="BD45" s="311"/>
      <c r="BE45" s="311"/>
      <c r="BF45" s="311"/>
      <c r="BG45" s="311"/>
      <c r="BH45" s="311"/>
      <c r="BI45" s="311"/>
      <c r="BJ45" s="311"/>
      <c r="BK45" s="311"/>
      <c r="BL45" s="311"/>
      <c r="BM45" s="311"/>
      <c r="BN45" s="311"/>
      <c r="BO45" s="311"/>
      <c r="BP45" s="311"/>
      <c r="BQ45" s="311"/>
      <c r="BR45" s="311"/>
    </row>
    <row r="46" spans="1:70" s="312" customFormat="1" ht="18" customHeight="1" x14ac:dyDescent="0.25">
      <c r="A46" s="310"/>
      <c r="B46" s="199"/>
      <c r="C46" s="199"/>
      <c r="D46" s="200"/>
      <c r="E46" s="199"/>
      <c r="F46" s="199"/>
      <c r="G46" s="272"/>
      <c r="H46" s="270">
        <v>0</v>
      </c>
      <c r="I46" s="270">
        <v>0</v>
      </c>
      <c r="J46" s="219">
        <v>0</v>
      </c>
      <c r="K46" s="219">
        <v>0</v>
      </c>
      <c r="L46" s="219">
        <v>0</v>
      </c>
      <c r="M46" s="219">
        <v>0</v>
      </c>
      <c r="N46" s="219">
        <v>0</v>
      </c>
      <c r="O46" s="533"/>
      <c r="P46" s="273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  <c r="AT46" s="311"/>
      <c r="AU46" s="311"/>
      <c r="AV46" s="311"/>
      <c r="AW46" s="311"/>
      <c r="AX46" s="311"/>
      <c r="AY46" s="311"/>
      <c r="AZ46" s="311"/>
      <c r="BA46" s="311"/>
      <c r="BB46" s="311"/>
      <c r="BC46" s="311"/>
      <c r="BD46" s="311"/>
      <c r="BE46" s="311"/>
      <c r="BF46" s="311"/>
      <c r="BG46" s="311"/>
      <c r="BH46" s="311"/>
      <c r="BI46" s="311"/>
      <c r="BJ46" s="311"/>
      <c r="BK46" s="311"/>
      <c r="BL46" s="311"/>
      <c r="BM46" s="311"/>
      <c r="BN46" s="311"/>
      <c r="BO46" s="311"/>
      <c r="BP46" s="311"/>
      <c r="BQ46" s="311"/>
      <c r="BR46" s="311"/>
    </row>
    <row r="47" spans="1:70" s="312" customFormat="1" ht="18" customHeight="1" x14ac:dyDescent="0.25">
      <c r="A47" s="310"/>
      <c r="B47" s="199"/>
      <c r="C47" s="199"/>
      <c r="D47" s="200"/>
      <c r="E47" s="199"/>
      <c r="F47" s="199"/>
      <c r="G47" s="272"/>
      <c r="H47" s="270">
        <v>0</v>
      </c>
      <c r="I47" s="270">
        <v>0</v>
      </c>
      <c r="J47" s="219">
        <v>0</v>
      </c>
      <c r="K47" s="219">
        <v>0</v>
      </c>
      <c r="L47" s="219">
        <v>0</v>
      </c>
      <c r="M47" s="219">
        <v>0</v>
      </c>
      <c r="N47" s="219">
        <v>0</v>
      </c>
      <c r="O47" s="533"/>
      <c r="P47" s="273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  <c r="AS47" s="311"/>
      <c r="AT47" s="311"/>
      <c r="AU47" s="311"/>
      <c r="AV47" s="311"/>
      <c r="AW47" s="311"/>
      <c r="AX47" s="311"/>
      <c r="AY47" s="311"/>
      <c r="AZ47" s="311"/>
      <c r="BA47" s="311"/>
      <c r="BB47" s="311"/>
      <c r="BC47" s="311"/>
      <c r="BD47" s="311"/>
      <c r="BE47" s="311"/>
      <c r="BF47" s="311"/>
      <c r="BG47" s="311"/>
      <c r="BH47" s="311"/>
      <c r="BI47" s="311"/>
      <c r="BJ47" s="311"/>
      <c r="BK47" s="311"/>
      <c r="BL47" s="311"/>
      <c r="BM47" s="311"/>
      <c r="BN47" s="311"/>
      <c r="BO47" s="311"/>
      <c r="BP47" s="311"/>
      <c r="BQ47" s="311"/>
      <c r="BR47" s="311"/>
    </row>
    <row r="48" spans="1:70" s="312" customFormat="1" ht="18" customHeight="1" x14ac:dyDescent="0.25">
      <c r="A48" s="310"/>
      <c r="B48" s="204"/>
      <c r="C48" s="199"/>
      <c r="D48" s="200"/>
      <c r="E48" s="199"/>
      <c r="F48" s="199"/>
      <c r="G48" s="272"/>
      <c r="H48" s="270">
        <v>0</v>
      </c>
      <c r="I48" s="270">
        <v>0</v>
      </c>
      <c r="J48" s="219">
        <v>0</v>
      </c>
      <c r="K48" s="219">
        <v>0</v>
      </c>
      <c r="L48" s="219">
        <v>0</v>
      </c>
      <c r="M48" s="219">
        <v>0</v>
      </c>
      <c r="N48" s="219">
        <v>0</v>
      </c>
      <c r="O48" s="533"/>
      <c r="P48" s="273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311"/>
      <c r="AT48" s="311"/>
      <c r="AU48" s="311"/>
      <c r="AV48" s="311"/>
      <c r="AW48" s="311"/>
      <c r="AX48" s="311"/>
      <c r="AY48" s="311"/>
      <c r="AZ48" s="311"/>
      <c r="BA48" s="311"/>
      <c r="BB48" s="311"/>
      <c r="BC48" s="311"/>
      <c r="BD48" s="311"/>
      <c r="BE48" s="311"/>
      <c r="BF48" s="311"/>
      <c r="BG48" s="311"/>
      <c r="BH48" s="311"/>
      <c r="BI48" s="311"/>
      <c r="BJ48" s="311"/>
      <c r="BK48" s="311"/>
      <c r="BL48" s="311"/>
      <c r="BM48" s="311"/>
      <c r="BN48" s="311"/>
      <c r="BO48" s="311"/>
      <c r="BP48" s="311"/>
      <c r="BQ48" s="311"/>
      <c r="BR48" s="311"/>
    </row>
    <row r="49" spans="1:70" s="312" customFormat="1" ht="18" customHeight="1" x14ac:dyDescent="0.25">
      <c r="A49" s="310"/>
      <c r="B49" s="649" t="s">
        <v>114</v>
      </c>
      <c r="C49" s="650"/>
      <c r="D49" s="650"/>
      <c r="E49" s="650"/>
      <c r="F49" s="650"/>
      <c r="G49" s="651"/>
      <c r="H49" s="270">
        <f t="shared" ref="H49:N49" si="11">SUM(H46:H48)</f>
        <v>0</v>
      </c>
      <c r="I49" s="373">
        <f t="shared" si="11"/>
        <v>0</v>
      </c>
      <c r="J49" s="316">
        <f t="shared" si="11"/>
        <v>0</v>
      </c>
      <c r="K49" s="316">
        <f t="shared" si="11"/>
        <v>0</v>
      </c>
      <c r="L49" s="316">
        <f t="shared" si="11"/>
        <v>0</v>
      </c>
      <c r="M49" s="316">
        <f t="shared" si="11"/>
        <v>0</v>
      </c>
      <c r="N49" s="316">
        <f t="shared" si="11"/>
        <v>0</v>
      </c>
      <c r="O49" s="534">
        <f>SUM(O46:O48)</f>
        <v>0</v>
      </c>
      <c r="P49" s="27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1"/>
      <c r="AY49" s="311"/>
      <c r="AZ49" s="311"/>
      <c r="BA49" s="311"/>
      <c r="BB49" s="311"/>
      <c r="BC49" s="311"/>
      <c r="BD49" s="311"/>
      <c r="BE49" s="311"/>
      <c r="BF49" s="311"/>
      <c r="BG49" s="311"/>
      <c r="BH49" s="311"/>
      <c r="BI49" s="311"/>
      <c r="BJ49" s="311"/>
      <c r="BK49" s="311"/>
      <c r="BL49" s="311"/>
      <c r="BM49" s="311"/>
      <c r="BN49" s="311"/>
      <c r="BO49" s="311"/>
      <c r="BP49" s="311"/>
      <c r="BQ49" s="311"/>
      <c r="BR49" s="311"/>
    </row>
    <row r="50" spans="1:70" s="312" customFormat="1" ht="18" customHeight="1" x14ac:dyDescent="0.25">
      <c r="A50" s="310"/>
      <c r="B50" s="196"/>
      <c r="C50" s="197"/>
      <c r="D50" s="198"/>
      <c r="E50" s="197"/>
      <c r="F50" s="197"/>
      <c r="G50" s="269"/>
      <c r="H50" s="270">
        <v>0</v>
      </c>
      <c r="I50" s="270">
        <v>0</v>
      </c>
      <c r="J50" s="219">
        <v>0</v>
      </c>
      <c r="K50" s="219">
        <v>0</v>
      </c>
      <c r="L50" s="219">
        <v>0</v>
      </c>
      <c r="M50" s="219">
        <v>0</v>
      </c>
      <c r="N50" s="219">
        <v>0</v>
      </c>
      <c r="O50" s="533"/>
      <c r="P50" s="27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/>
      <c r="BD50" s="311"/>
      <c r="BE50" s="311"/>
      <c r="BF50" s="311"/>
      <c r="BG50" s="311"/>
      <c r="BH50" s="311"/>
      <c r="BI50" s="311"/>
      <c r="BJ50" s="311"/>
      <c r="BK50" s="311"/>
      <c r="BL50" s="311"/>
      <c r="BM50" s="311"/>
      <c r="BN50" s="311"/>
      <c r="BO50" s="311"/>
      <c r="BP50" s="311"/>
      <c r="BQ50" s="311"/>
      <c r="BR50" s="311"/>
    </row>
    <row r="51" spans="1:70" s="312" customFormat="1" ht="18" customHeight="1" x14ac:dyDescent="0.25">
      <c r="A51" s="310"/>
      <c r="B51" s="196"/>
      <c r="C51" s="197"/>
      <c r="D51" s="198"/>
      <c r="E51" s="197"/>
      <c r="F51" s="197"/>
      <c r="G51" s="269"/>
      <c r="H51" s="270">
        <v>0</v>
      </c>
      <c r="I51" s="270">
        <v>0</v>
      </c>
      <c r="J51" s="219">
        <v>0</v>
      </c>
      <c r="K51" s="219">
        <v>0</v>
      </c>
      <c r="L51" s="219">
        <v>0</v>
      </c>
      <c r="M51" s="219">
        <v>0</v>
      </c>
      <c r="N51" s="219">
        <v>0</v>
      </c>
      <c r="O51" s="533"/>
      <c r="P51" s="27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/>
      <c r="BD51" s="311"/>
      <c r="BE51" s="311"/>
      <c r="BF51" s="311"/>
      <c r="BG51" s="311"/>
      <c r="BH51" s="311"/>
      <c r="BI51" s="311"/>
      <c r="BJ51" s="311"/>
      <c r="BK51" s="311"/>
      <c r="BL51" s="311"/>
      <c r="BM51" s="311"/>
      <c r="BN51" s="311"/>
      <c r="BO51" s="311"/>
      <c r="BP51" s="311"/>
      <c r="BQ51" s="311"/>
      <c r="BR51" s="311"/>
    </row>
    <row r="52" spans="1:70" s="312" customFormat="1" ht="18" customHeight="1" x14ac:dyDescent="0.25">
      <c r="A52" s="310"/>
      <c r="B52" s="202"/>
      <c r="C52" s="197"/>
      <c r="D52" s="198"/>
      <c r="E52" s="197"/>
      <c r="F52" s="197"/>
      <c r="G52" s="269"/>
      <c r="H52" s="270">
        <v>0</v>
      </c>
      <c r="I52" s="270">
        <v>0</v>
      </c>
      <c r="J52" s="219">
        <v>0</v>
      </c>
      <c r="K52" s="219">
        <v>0</v>
      </c>
      <c r="L52" s="219">
        <v>0</v>
      </c>
      <c r="M52" s="219">
        <v>0</v>
      </c>
      <c r="N52" s="219">
        <v>0</v>
      </c>
      <c r="O52" s="533"/>
      <c r="P52" s="27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  <c r="AS52" s="311"/>
      <c r="AT52" s="311"/>
      <c r="AU52" s="311"/>
      <c r="AV52" s="311"/>
      <c r="AW52" s="311"/>
      <c r="AX52" s="311"/>
      <c r="AY52" s="311"/>
      <c r="AZ52" s="311"/>
      <c r="BA52" s="311"/>
      <c r="BB52" s="311"/>
      <c r="BC52" s="311"/>
      <c r="BD52" s="311"/>
      <c r="BE52" s="311"/>
      <c r="BF52" s="311"/>
      <c r="BG52" s="311"/>
      <c r="BH52" s="311"/>
      <c r="BI52" s="311"/>
      <c r="BJ52" s="311"/>
      <c r="BK52" s="311"/>
      <c r="BL52" s="311"/>
      <c r="BM52" s="311"/>
      <c r="BN52" s="311"/>
      <c r="BO52" s="311"/>
      <c r="BP52" s="311"/>
      <c r="BQ52" s="311"/>
      <c r="BR52" s="311"/>
    </row>
    <row r="53" spans="1:70" s="312" customFormat="1" ht="18" customHeight="1" x14ac:dyDescent="0.25">
      <c r="A53" s="310"/>
      <c r="B53" s="649" t="s">
        <v>115</v>
      </c>
      <c r="C53" s="650"/>
      <c r="D53" s="650"/>
      <c r="E53" s="650"/>
      <c r="F53" s="650"/>
      <c r="G53" s="651"/>
      <c r="H53" s="270">
        <f t="shared" ref="H53:N53" si="12">SUM(H50:H52)</f>
        <v>0</v>
      </c>
      <c r="I53" s="373">
        <f t="shared" si="12"/>
        <v>0</v>
      </c>
      <c r="J53" s="316">
        <f t="shared" si="12"/>
        <v>0</v>
      </c>
      <c r="K53" s="316">
        <f t="shared" si="12"/>
        <v>0</v>
      </c>
      <c r="L53" s="316">
        <f t="shared" si="12"/>
        <v>0</v>
      </c>
      <c r="M53" s="316">
        <f t="shared" si="12"/>
        <v>0</v>
      </c>
      <c r="N53" s="316">
        <f t="shared" si="12"/>
        <v>0</v>
      </c>
      <c r="O53" s="534">
        <f>SUM(O50:O52)</f>
        <v>0</v>
      </c>
      <c r="P53" s="27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1"/>
      <c r="AP53" s="311"/>
      <c r="AQ53" s="311"/>
      <c r="AR53" s="311"/>
      <c r="AS53" s="311"/>
      <c r="AT53" s="311"/>
      <c r="AU53" s="311"/>
      <c r="AV53" s="311"/>
      <c r="AW53" s="311"/>
      <c r="AX53" s="311"/>
      <c r="AY53" s="311"/>
      <c r="AZ53" s="311"/>
      <c r="BA53" s="311"/>
      <c r="BB53" s="311"/>
      <c r="BC53" s="311"/>
      <c r="BD53" s="311"/>
      <c r="BE53" s="311"/>
      <c r="BF53" s="311"/>
      <c r="BG53" s="311"/>
      <c r="BH53" s="311"/>
      <c r="BI53" s="311"/>
      <c r="BJ53" s="311"/>
      <c r="BK53" s="311"/>
      <c r="BL53" s="311"/>
      <c r="BM53" s="311"/>
      <c r="BN53" s="311"/>
      <c r="BO53" s="311"/>
      <c r="BP53" s="311"/>
      <c r="BQ53" s="311"/>
      <c r="BR53" s="311"/>
    </row>
    <row r="54" spans="1:70" s="312" customFormat="1" ht="18" customHeight="1" x14ac:dyDescent="0.25">
      <c r="A54" s="310"/>
      <c r="B54" s="197"/>
      <c r="C54" s="197"/>
      <c r="D54" s="198"/>
      <c r="E54" s="197"/>
      <c r="F54" s="197"/>
      <c r="G54" s="269"/>
      <c r="H54" s="270">
        <v>0</v>
      </c>
      <c r="I54" s="270">
        <v>0</v>
      </c>
      <c r="J54" s="219">
        <v>0</v>
      </c>
      <c r="K54" s="219">
        <v>0</v>
      </c>
      <c r="L54" s="219">
        <v>0</v>
      </c>
      <c r="M54" s="219">
        <v>0</v>
      </c>
      <c r="N54" s="219">
        <v>0</v>
      </c>
      <c r="O54" s="533"/>
      <c r="P54" s="27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1"/>
      <c r="AQ54" s="311"/>
      <c r="AR54" s="311"/>
      <c r="AS54" s="311"/>
      <c r="AT54" s="311"/>
      <c r="AU54" s="311"/>
      <c r="AV54" s="311"/>
      <c r="AW54" s="311"/>
      <c r="AX54" s="311"/>
      <c r="AY54" s="311"/>
      <c r="AZ54" s="311"/>
      <c r="BA54" s="311"/>
      <c r="BB54" s="311"/>
      <c r="BC54" s="311"/>
      <c r="BD54" s="311"/>
      <c r="BE54" s="311"/>
      <c r="BF54" s="311"/>
      <c r="BG54" s="311"/>
      <c r="BH54" s="311"/>
      <c r="BI54" s="311"/>
      <c r="BJ54" s="311"/>
      <c r="BK54" s="311"/>
      <c r="BL54" s="311"/>
      <c r="BM54" s="311"/>
      <c r="BN54" s="311"/>
      <c r="BO54" s="311"/>
      <c r="BP54" s="311"/>
      <c r="BQ54" s="311"/>
      <c r="BR54" s="311"/>
    </row>
    <row r="55" spans="1:70" s="312" customFormat="1" ht="18" customHeight="1" x14ac:dyDescent="0.25">
      <c r="A55" s="310"/>
      <c r="B55" s="197"/>
      <c r="C55" s="197"/>
      <c r="D55" s="198"/>
      <c r="E55" s="197"/>
      <c r="F55" s="197"/>
      <c r="G55" s="269"/>
      <c r="H55" s="270">
        <v>0</v>
      </c>
      <c r="I55" s="270">
        <v>0</v>
      </c>
      <c r="J55" s="219">
        <v>0</v>
      </c>
      <c r="K55" s="219">
        <v>0</v>
      </c>
      <c r="L55" s="219">
        <v>0</v>
      </c>
      <c r="M55" s="219">
        <v>0</v>
      </c>
      <c r="N55" s="219">
        <v>0</v>
      </c>
      <c r="O55" s="533"/>
      <c r="P55" s="27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/>
      <c r="AM55" s="311"/>
      <c r="AN55" s="311"/>
      <c r="AO55" s="311"/>
      <c r="AP55" s="311"/>
      <c r="AQ55" s="311"/>
      <c r="AR55" s="311"/>
      <c r="AS55" s="311"/>
      <c r="AT55" s="311"/>
      <c r="AU55" s="311"/>
      <c r="AV55" s="311"/>
      <c r="AW55" s="311"/>
      <c r="AX55" s="311"/>
      <c r="AY55" s="311"/>
      <c r="AZ55" s="311"/>
      <c r="BA55" s="311"/>
      <c r="BB55" s="311"/>
      <c r="BC55" s="311"/>
      <c r="BD55" s="311"/>
      <c r="BE55" s="311"/>
      <c r="BF55" s="311"/>
      <c r="BG55" s="311"/>
      <c r="BH55" s="311"/>
      <c r="BI55" s="311"/>
      <c r="BJ55" s="311"/>
      <c r="BK55" s="311"/>
      <c r="BL55" s="311"/>
      <c r="BM55" s="311"/>
      <c r="BN55" s="311"/>
      <c r="BO55" s="311"/>
      <c r="BP55" s="311"/>
      <c r="BQ55" s="311"/>
      <c r="BR55" s="311"/>
    </row>
    <row r="56" spans="1:70" s="312" customFormat="1" ht="18" customHeight="1" x14ac:dyDescent="0.25">
      <c r="A56" s="310"/>
      <c r="B56" s="204"/>
      <c r="C56" s="197"/>
      <c r="D56" s="198"/>
      <c r="E56" s="197"/>
      <c r="F56" s="197"/>
      <c r="G56" s="269"/>
      <c r="H56" s="270">
        <v>0</v>
      </c>
      <c r="I56" s="270">
        <v>0</v>
      </c>
      <c r="J56" s="219">
        <v>0</v>
      </c>
      <c r="K56" s="219">
        <v>0</v>
      </c>
      <c r="L56" s="219">
        <v>0</v>
      </c>
      <c r="M56" s="219">
        <v>0</v>
      </c>
      <c r="N56" s="219">
        <v>0</v>
      </c>
      <c r="O56" s="533"/>
      <c r="P56" s="27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1"/>
      <c r="AQ56" s="311"/>
      <c r="AR56" s="311"/>
      <c r="AS56" s="311"/>
      <c r="AT56" s="311"/>
      <c r="AU56" s="311"/>
      <c r="AV56" s="311"/>
      <c r="AW56" s="311"/>
      <c r="AX56" s="311"/>
      <c r="AY56" s="311"/>
      <c r="AZ56" s="311"/>
      <c r="BA56" s="311"/>
      <c r="BB56" s="311"/>
      <c r="BC56" s="311"/>
      <c r="BD56" s="311"/>
      <c r="BE56" s="311"/>
      <c r="BF56" s="311"/>
      <c r="BG56" s="311"/>
      <c r="BH56" s="311"/>
      <c r="BI56" s="311"/>
      <c r="BJ56" s="311"/>
      <c r="BK56" s="311"/>
      <c r="BL56" s="311"/>
      <c r="BM56" s="311"/>
      <c r="BN56" s="311"/>
      <c r="BO56" s="311"/>
      <c r="BP56" s="311"/>
      <c r="BQ56" s="311"/>
      <c r="BR56" s="311"/>
    </row>
    <row r="57" spans="1:70" s="312" customFormat="1" ht="18" customHeight="1" x14ac:dyDescent="0.25">
      <c r="A57" s="310"/>
      <c r="B57" s="649" t="s">
        <v>116</v>
      </c>
      <c r="C57" s="650"/>
      <c r="D57" s="650"/>
      <c r="E57" s="650"/>
      <c r="F57" s="650"/>
      <c r="G57" s="651"/>
      <c r="H57" s="270">
        <f t="shared" ref="H57:N57" si="13">SUM(H54:H56)</f>
        <v>0</v>
      </c>
      <c r="I57" s="373">
        <f t="shared" si="13"/>
        <v>0</v>
      </c>
      <c r="J57" s="316">
        <f t="shared" si="13"/>
        <v>0</v>
      </c>
      <c r="K57" s="316">
        <f t="shared" si="13"/>
        <v>0</v>
      </c>
      <c r="L57" s="316">
        <f t="shared" si="13"/>
        <v>0</v>
      </c>
      <c r="M57" s="316">
        <f t="shared" si="13"/>
        <v>0</v>
      </c>
      <c r="N57" s="316">
        <f t="shared" si="13"/>
        <v>0</v>
      </c>
      <c r="O57" s="534">
        <f>SUM(O54:O56)</f>
        <v>0</v>
      </c>
      <c r="P57" s="27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  <c r="AP57" s="311"/>
      <c r="AQ57" s="311"/>
      <c r="AR57" s="311"/>
      <c r="AS57" s="311"/>
      <c r="AT57" s="311"/>
      <c r="AU57" s="311"/>
      <c r="AV57" s="311"/>
      <c r="AW57" s="311"/>
      <c r="AX57" s="311"/>
      <c r="AY57" s="311"/>
      <c r="AZ57" s="311"/>
      <c r="BA57" s="311"/>
      <c r="BB57" s="311"/>
      <c r="BC57" s="311"/>
      <c r="BD57" s="311"/>
      <c r="BE57" s="311"/>
      <c r="BF57" s="311"/>
      <c r="BG57" s="311"/>
      <c r="BH57" s="311"/>
      <c r="BI57" s="311"/>
      <c r="BJ57" s="311"/>
      <c r="BK57" s="311"/>
      <c r="BL57" s="311"/>
      <c r="BM57" s="311"/>
      <c r="BN57" s="311"/>
      <c r="BO57" s="311"/>
      <c r="BP57" s="311"/>
      <c r="BQ57" s="311"/>
      <c r="BR57" s="311"/>
    </row>
    <row r="58" spans="1:70" s="312" customFormat="1" ht="18" customHeight="1" x14ac:dyDescent="0.25">
      <c r="A58" s="310"/>
      <c r="B58" s="263"/>
      <c r="C58" s="264" t="s">
        <v>86</v>
      </c>
      <c r="D58" s="265"/>
      <c r="E58" s="263"/>
      <c r="F58" s="263"/>
      <c r="G58" s="266"/>
      <c r="H58" s="267">
        <f t="shared" ref="H58:N58" si="14">H62+H66+H70</f>
        <v>0</v>
      </c>
      <c r="I58" s="267">
        <f t="shared" si="14"/>
        <v>0</v>
      </c>
      <c r="J58" s="315">
        <f t="shared" si="14"/>
        <v>0</v>
      </c>
      <c r="K58" s="315">
        <f t="shared" si="14"/>
        <v>0</v>
      </c>
      <c r="L58" s="315">
        <f t="shared" si="14"/>
        <v>0</v>
      </c>
      <c r="M58" s="315">
        <f t="shared" si="14"/>
        <v>0</v>
      </c>
      <c r="N58" s="315">
        <f t="shared" si="14"/>
        <v>0</v>
      </c>
      <c r="O58" s="532">
        <f>O62+O66+O70</f>
        <v>0</v>
      </c>
      <c r="P58" s="268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  <c r="AP58" s="311"/>
      <c r="AQ58" s="311"/>
      <c r="AR58" s="311"/>
      <c r="AS58" s="311"/>
      <c r="AT58" s="311"/>
      <c r="AU58" s="311"/>
      <c r="AV58" s="311"/>
      <c r="AW58" s="311"/>
      <c r="AX58" s="311"/>
      <c r="AY58" s="311"/>
      <c r="AZ58" s="311"/>
      <c r="BA58" s="311"/>
      <c r="BB58" s="311"/>
      <c r="BC58" s="311"/>
      <c r="BD58" s="311"/>
      <c r="BE58" s="311"/>
      <c r="BF58" s="311"/>
      <c r="BG58" s="311"/>
      <c r="BH58" s="311"/>
      <c r="BI58" s="311"/>
      <c r="BJ58" s="311"/>
      <c r="BK58" s="311"/>
      <c r="BL58" s="311"/>
      <c r="BM58" s="311"/>
      <c r="BN58" s="311"/>
      <c r="BO58" s="311"/>
      <c r="BP58" s="311"/>
      <c r="BQ58" s="311"/>
      <c r="BR58" s="311"/>
    </row>
    <row r="59" spans="1:70" s="312" customFormat="1" ht="18" customHeight="1" x14ac:dyDescent="0.25">
      <c r="A59" s="310"/>
      <c r="B59" s="199"/>
      <c r="C59" s="199"/>
      <c r="D59" s="200"/>
      <c r="E59" s="199"/>
      <c r="F59" s="199"/>
      <c r="G59" s="272"/>
      <c r="H59" s="270">
        <v>0</v>
      </c>
      <c r="I59" s="270">
        <v>0</v>
      </c>
      <c r="J59" s="219">
        <v>0</v>
      </c>
      <c r="K59" s="219">
        <v>0</v>
      </c>
      <c r="L59" s="219">
        <v>0</v>
      </c>
      <c r="M59" s="219">
        <v>0</v>
      </c>
      <c r="N59" s="219">
        <v>0</v>
      </c>
      <c r="O59" s="533"/>
      <c r="P59" s="273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1"/>
      <c r="AT59" s="311"/>
      <c r="AU59" s="311"/>
      <c r="AV59" s="311"/>
      <c r="AW59" s="311"/>
      <c r="AX59" s="311"/>
      <c r="AY59" s="311"/>
      <c r="AZ59" s="311"/>
      <c r="BA59" s="311"/>
      <c r="BB59" s="311"/>
      <c r="BC59" s="311"/>
      <c r="BD59" s="311"/>
      <c r="BE59" s="311"/>
      <c r="BF59" s="311"/>
      <c r="BG59" s="311"/>
      <c r="BH59" s="311"/>
      <c r="BI59" s="311"/>
      <c r="BJ59" s="311"/>
      <c r="BK59" s="311"/>
      <c r="BL59" s="311"/>
      <c r="BM59" s="311"/>
      <c r="BN59" s="311"/>
      <c r="BO59" s="311"/>
      <c r="BP59" s="311"/>
      <c r="BQ59" s="311"/>
      <c r="BR59" s="311"/>
    </row>
    <row r="60" spans="1:70" s="312" customFormat="1" ht="18" customHeight="1" x14ac:dyDescent="0.25">
      <c r="A60" s="310"/>
      <c r="B60" s="199"/>
      <c r="C60" s="199"/>
      <c r="D60" s="200"/>
      <c r="E60" s="199"/>
      <c r="F60" s="199"/>
      <c r="G60" s="272"/>
      <c r="H60" s="270">
        <v>0</v>
      </c>
      <c r="I60" s="270">
        <v>0</v>
      </c>
      <c r="J60" s="219">
        <v>0</v>
      </c>
      <c r="K60" s="219">
        <v>0</v>
      </c>
      <c r="L60" s="219">
        <v>0</v>
      </c>
      <c r="M60" s="219">
        <v>0</v>
      </c>
      <c r="N60" s="219">
        <v>0</v>
      </c>
      <c r="O60" s="533"/>
      <c r="P60" s="273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  <c r="AP60" s="311"/>
      <c r="AQ60" s="311"/>
      <c r="AR60" s="311"/>
      <c r="AS60" s="311"/>
      <c r="AT60" s="311"/>
      <c r="AU60" s="311"/>
      <c r="AV60" s="311"/>
      <c r="AW60" s="311"/>
      <c r="AX60" s="311"/>
      <c r="AY60" s="311"/>
      <c r="AZ60" s="311"/>
      <c r="BA60" s="311"/>
      <c r="BB60" s="311"/>
      <c r="BC60" s="311"/>
      <c r="BD60" s="311"/>
      <c r="BE60" s="311"/>
      <c r="BF60" s="311"/>
      <c r="BG60" s="311"/>
      <c r="BH60" s="311"/>
      <c r="BI60" s="311"/>
      <c r="BJ60" s="311"/>
      <c r="BK60" s="311"/>
      <c r="BL60" s="311"/>
      <c r="BM60" s="311"/>
      <c r="BN60" s="311"/>
      <c r="BO60" s="311"/>
      <c r="BP60" s="311"/>
      <c r="BQ60" s="311"/>
      <c r="BR60" s="311"/>
    </row>
    <row r="61" spans="1:70" s="312" customFormat="1" ht="18" customHeight="1" x14ac:dyDescent="0.25">
      <c r="A61" s="310"/>
      <c r="B61" s="204"/>
      <c r="C61" s="199"/>
      <c r="D61" s="200"/>
      <c r="E61" s="199"/>
      <c r="F61" s="199"/>
      <c r="G61" s="272"/>
      <c r="H61" s="270">
        <v>0</v>
      </c>
      <c r="I61" s="270">
        <v>0</v>
      </c>
      <c r="J61" s="219">
        <v>0</v>
      </c>
      <c r="K61" s="219">
        <v>0</v>
      </c>
      <c r="L61" s="219">
        <v>0</v>
      </c>
      <c r="M61" s="219">
        <v>0</v>
      </c>
      <c r="N61" s="219">
        <v>0</v>
      </c>
      <c r="O61" s="533"/>
      <c r="P61" s="273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  <c r="AP61" s="311"/>
      <c r="AQ61" s="311"/>
      <c r="AR61" s="311"/>
      <c r="AS61" s="311"/>
      <c r="AT61" s="311"/>
      <c r="AU61" s="311"/>
      <c r="AV61" s="311"/>
      <c r="AW61" s="311"/>
      <c r="AX61" s="311"/>
      <c r="AY61" s="311"/>
      <c r="AZ61" s="311"/>
      <c r="BA61" s="311"/>
      <c r="BB61" s="311"/>
      <c r="BC61" s="311"/>
      <c r="BD61" s="311"/>
      <c r="BE61" s="311"/>
      <c r="BF61" s="311"/>
      <c r="BG61" s="311"/>
      <c r="BH61" s="311"/>
      <c r="BI61" s="311"/>
      <c r="BJ61" s="311"/>
      <c r="BK61" s="311"/>
      <c r="BL61" s="311"/>
      <c r="BM61" s="311"/>
      <c r="BN61" s="311"/>
      <c r="BO61" s="311"/>
      <c r="BP61" s="311"/>
      <c r="BQ61" s="311"/>
      <c r="BR61" s="311"/>
    </row>
    <row r="62" spans="1:70" s="312" customFormat="1" ht="18" customHeight="1" x14ac:dyDescent="0.25">
      <c r="A62" s="310"/>
      <c r="B62" s="649" t="s">
        <v>114</v>
      </c>
      <c r="C62" s="650"/>
      <c r="D62" s="650"/>
      <c r="E62" s="650"/>
      <c r="F62" s="650"/>
      <c r="G62" s="651"/>
      <c r="H62" s="270">
        <f t="shared" ref="H62:N62" si="15">SUM(H59:H61)</f>
        <v>0</v>
      </c>
      <c r="I62" s="373">
        <f t="shared" si="15"/>
        <v>0</v>
      </c>
      <c r="J62" s="316">
        <f t="shared" si="15"/>
        <v>0</v>
      </c>
      <c r="K62" s="316">
        <f t="shared" si="15"/>
        <v>0</v>
      </c>
      <c r="L62" s="316">
        <f t="shared" si="15"/>
        <v>0</v>
      </c>
      <c r="M62" s="316">
        <f t="shared" si="15"/>
        <v>0</v>
      </c>
      <c r="N62" s="316">
        <f t="shared" si="15"/>
        <v>0</v>
      </c>
      <c r="O62" s="534">
        <f>SUM(O59:O61)</f>
        <v>0</v>
      </c>
      <c r="P62" s="27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</row>
    <row r="63" spans="1:70" s="312" customFormat="1" ht="18" customHeight="1" x14ac:dyDescent="0.25">
      <c r="A63" s="310"/>
      <c r="B63" s="196"/>
      <c r="C63" s="197"/>
      <c r="D63" s="198"/>
      <c r="E63" s="197"/>
      <c r="F63" s="197"/>
      <c r="G63" s="269"/>
      <c r="H63" s="270">
        <v>0</v>
      </c>
      <c r="I63" s="270">
        <v>0</v>
      </c>
      <c r="J63" s="219">
        <v>0</v>
      </c>
      <c r="K63" s="219">
        <v>0</v>
      </c>
      <c r="L63" s="219">
        <v>0</v>
      </c>
      <c r="M63" s="219">
        <v>0</v>
      </c>
      <c r="N63" s="219">
        <v>0</v>
      </c>
      <c r="O63" s="533"/>
      <c r="P63" s="27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1"/>
      <c r="AQ63" s="311"/>
      <c r="AR63" s="311"/>
      <c r="AS63" s="311"/>
      <c r="AT63" s="311"/>
      <c r="AU63" s="311"/>
      <c r="AV63" s="311"/>
      <c r="AW63" s="311"/>
      <c r="AX63" s="311"/>
      <c r="AY63" s="311"/>
      <c r="AZ63" s="311"/>
      <c r="BA63" s="311"/>
      <c r="BB63" s="311"/>
      <c r="BC63" s="311"/>
      <c r="BD63" s="311"/>
      <c r="BE63" s="311"/>
      <c r="BF63" s="311"/>
      <c r="BG63" s="311"/>
      <c r="BH63" s="311"/>
      <c r="BI63" s="311"/>
      <c r="BJ63" s="311"/>
      <c r="BK63" s="311"/>
      <c r="BL63" s="311"/>
      <c r="BM63" s="311"/>
      <c r="BN63" s="311"/>
      <c r="BO63" s="311"/>
      <c r="BP63" s="311"/>
      <c r="BQ63" s="311"/>
      <c r="BR63" s="311"/>
    </row>
    <row r="64" spans="1:70" s="312" customFormat="1" ht="18" customHeight="1" x14ac:dyDescent="0.25">
      <c r="A64" s="310"/>
      <c r="B64" s="196"/>
      <c r="C64" s="197"/>
      <c r="D64" s="198"/>
      <c r="E64" s="197"/>
      <c r="F64" s="197"/>
      <c r="G64" s="269"/>
      <c r="H64" s="270">
        <v>0</v>
      </c>
      <c r="I64" s="270">
        <v>0</v>
      </c>
      <c r="J64" s="219">
        <v>0</v>
      </c>
      <c r="K64" s="219">
        <v>0</v>
      </c>
      <c r="L64" s="219">
        <v>0</v>
      </c>
      <c r="M64" s="219">
        <v>0</v>
      </c>
      <c r="N64" s="219">
        <v>0</v>
      </c>
      <c r="O64" s="533"/>
      <c r="P64" s="27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311"/>
      <c r="AP64" s="311"/>
      <c r="AQ64" s="311"/>
      <c r="AR64" s="311"/>
      <c r="AS64" s="311"/>
      <c r="AT64" s="311"/>
      <c r="AU64" s="311"/>
      <c r="AV64" s="311"/>
      <c r="AW64" s="311"/>
      <c r="AX64" s="311"/>
      <c r="AY64" s="311"/>
      <c r="AZ64" s="311"/>
      <c r="BA64" s="311"/>
      <c r="BB64" s="311"/>
      <c r="BC64" s="311"/>
      <c r="BD64" s="311"/>
      <c r="BE64" s="311"/>
      <c r="BF64" s="311"/>
      <c r="BG64" s="311"/>
      <c r="BH64" s="311"/>
      <c r="BI64" s="311"/>
      <c r="BJ64" s="311"/>
      <c r="BK64" s="311"/>
      <c r="BL64" s="311"/>
      <c r="BM64" s="311"/>
      <c r="BN64" s="311"/>
      <c r="BO64" s="311"/>
      <c r="BP64" s="311"/>
      <c r="BQ64" s="311"/>
      <c r="BR64" s="311"/>
    </row>
    <row r="65" spans="1:70" s="312" customFormat="1" ht="18" customHeight="1" x14ac:dyDescent="0.25">
      <c r="A65" s="310"/>
      <c r="B65" s="202"/>
      <c r="C65" s="197"/>
      <c r="D65" s="198"/>
      <c r="E65" s="197"/>
      <c r="F65" s="197"/>
      <c r="G65" s="269"/>
      <c r="H65" s="270">
        <v>0</v>
      </c>
      <c r="I65" s="270">
        <v>0</v>
      </c>
      <c r="J65" s="219">
        <v>0</v>
      </c>
      <c r="K65" s="219">
        <v>0</v>
      </c>
      <c r="L65" s="219">
        <v>0</v>
      </c>
      <c r="M65" s="219">
        <v>0</v>
      </c>
      <c r="N65" s="219">
        <v>0</v>
      </c>
      <c r="O65" s="533"/>
      <c r="P65" s="27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1"/>
      <c r="AQ65" s="311"/>
      <c r="AR65" s="311"/>
      <c r="AS65" s="311"/>
      <c r="AT65" s="311"/>
      <c r="AU65" s="311"/>
      <c r="AV65" s="311"/>
      <c r="AW65" s="311"/>
      <c r="AX65" s="311"/>
      <c r="AY65" s="311"/>
      <c r="AZ65" s="311"/>
      <c r="BA65" s="311"/>
      <c r="BB65" s="311"/>
      <c r="BC65" s="311"/>
      <c r="BD65" s="311"/>
      <c r="BE65" s="311"/>
      <c r="BF65" s="311"/>
      <c r="BG65" s="311"/>
      <c r="BH65" s="311"/>
      <c r="BI65" s="311"/>
      <c r="BJ65" s="311"/>
      <c r="BK65" s="311"/>
      <c r="BL65" s="311"/>
      <c r="BM65" s="311"/>
      <c r="BN65" s="311"/>
      <c r="BO65" s="311"/>
      <c r="BP65" s="311"/>
      <c r="BQ65" s="311"/>
      <c r="BR65" s="311"/>
    </row>
    <row r="66" spans="1:70" s="312" customFormat="1" ht="18" customHeight="1" x14ac:dyDescent="0.25">
      <c r="A66" s="310"/>
      <c r="B66" s="649" t="s">
        <v>115</v>
      </c>
      <c r="C66" s="650"/>
      <c r="D66" s="650"/>
      <c r="E66" s="650"/>
      <c r="F66" s="650"/>
      <c r="G66" s="651"/>
      <c r="H66" s="270">
        <f t="shared" ref="H66:N66" si="16">SUM(H63:H65)</f>
        <v>0</v>
      </c>
      <c r="I66" s="373">
        <f t="shared" si="16"/>
        <v>0</v>
      </c>
      <c r="J66" s="316">
        <f t="shared" si="16"/>
        <v>0</v>
      </c>
      <c r="K66" s="316">
        <f t="shared" si="16"/>
        <v>0</v>
      </c>
      <c r="L66" s="316">
        <f t="shared" si="16"/>
        <v>0</v>
      </c>
      <c r="M66" s="316">
        <f t="shared" si="16"/>
        <v>0</v>
      </c>
      <c r="N66" s="316">
        <f t="shared" si="16"/>
        <v>0</v>
      </c>
      <c r="O66" s="534">
        <f>SUM(O63:O65)</f>
        <v>0</v>
      </c>
      <c r="P66" s="27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  <c r="AN66" s="311"/>
      <c r="AO66" s="311"/>
      <c r="AP66" s="311"/>
      <c r="AQ66" s="311"/>
      <c r="AR66" s="311"/>
      <c r="AS66" s="311"/>
      <c r="AT66" s="311"/>
      <c r="AU66" s="311"/>
      <c r="AV66" s="311"/>
      <c r="AW66" s="311"/>
      <c r="AX66" s="311"/>
      <c r="AY66" s="311"/>
      <c r="AZ66" s="311"/>
      <c r="BA66" s="311"/>
      <c r="BB66" s="311"/>
      <c r="BC66" s="311"/>
      <c r="BD66" s="311"/>
      <c r="BE66" s="311"/>
      <c r="BF66" s="311"/>
      <c r="BG66" s="311"/>
      <c r="BH66" s="311"/>
      <c r="BI66" s="311"/>
      <c r="BJ66" s="311"/>
      <c r="BK66" s="311"/>
      <c r="BL66" s="311"/>
      <c r="BM66" s="311"/>
      <c r="BN66" s="311"/>
      <c r="BO66" s="311"/>
      <c r="BP66" s="311"/>
      <c r="BQ66" s="311"/>
      <c r="BR66" s="311"/>
    </row>
    <row r="67" spans="1:70" s="312" customFormat="1" ht="18" customHeight="1" x14ac:dyDescent="0.25">
      <c r="A67" s="310"/>
      <c r="B67" s="197"/>
      <c r="C67" s="197"/>
      <c r="D67" s="198"/>
      <c r="E67" s="197"/>
      <c r="F67" s="197"/>
      <c r="G67" s="269"/>
      <c r="H67" s="270">
        <v>0</v>
      </c>
      <c r="I67" s="270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533"/>
      <c r="P67" s="27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/>
      <c r="AM67" s="311"/>
      <c r="AN67" s="311"/>
      <c r="AO67" s="311"/>
      <c r="AP67" s="311"/>
      <c r="AQ67" s="311"/>
      <c r="AR67" s="311"/>
      <c r="AS67" s="311"/>
      <c r="AT67" s="311"/>
      <c r="AU67" s="311"/>
      <c r="AV67" s="311"/>
      <c r="AW67" s="311"/>
      <c r="AX67" s="311"/>
      <c r="AY67" s="311"/>
      <c r="AZ67" s="311"/>
      <c r="BA67" s="311"/>
      <c r="BB67" s="311"/>
      <c r="BC67" s="311"/>
      <c r="BD67" s="311"/>
      <c r="BE67" s="311"/>
      <c r="BF67" s="311"/>
      <c r="BG67" s="311"/>
      <c r="BH67" s="311"/>
      <c r="BI67" s="311"/>
      <c r="BJ67" s="311"/>
      <c r="BK67" s="311"/>
      <c r="BL67" s="311"/>
      <c r="BM67" s="311"/>
      <c r="BN67" s="311"/>
      <c r="BO67" s="311"/>
      <c r="BP67" s="311"/>
      <c r="BQ67" s="311"/>
      <c r="BR67" s="311"/>
    </row>
    <row r="68" spans="1:70" s="312" customFormat="1" ht="18" customHeight="1" x14ac:dyDescent="0.25">
      <c r="A68" s="310"/>
      <c r="B68" s="197"/>
      <c r="C68" s="197"/>
      <c r="D68" s="198"/>
      <c r="E68" s="197"/>
      <c r="F68" s="197"/>
      <c r="G68" s="269"/>
      <c r="H68" s="270">
        <v>0</v>
      </c>
      <c r="I68" s="270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533"/>
      <c r="P68" s="27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  <c r="AJ68" s="311"/>
      <c r="AK68" s="311"/>
      <c r="AL68" s="311"/>
      <c r="AM68" s="311"/>
      <c r="AN68" s="311"/>
      <c r="AO68" s="311"/>
      <c r="AP68" s="311"/>
      <c r="AQ68" s="311"/>
      <c r="AR68" s="311"/>
      <c r="AS68" s="311"/>
      <c r="AT68" s="311"/>
      <c r="AU68" s="311"/>
      <c r="AV68" s="311"/>
      <c r="AW68" s="311"/>
      <c r="AX68" s="311"/>
      <c r="AY68" s="311"/>
      <c r="AZ68" s="311"/>
      <c r="BA68" s="311"/>
      <c r="BB68" s="311"/>
      <c r="BC68" s="311"/>
      <c r="BD68" s="311"/>
      <c r="BE68" s="311"/>
      <c r="BF68" s="311"/>
      <c r="BG68" s="311"/>
      <c r="BH68" s="311"/>
      <c r="BI68" s="311"/>
      <c r="BJ68" s="311"/>
      <c r="BK68" s="311"/>
      <c r="BL68" s="311"/>
      <c r="BM68" s="311"/>
      <c r="BN68" s="311"/>
      <c r="BO68" s="311"/>
      <c r="BP68" s="311"/>
      <c r="BQ68" s="311"/>
      <c r="BR68" s="311"/>
    </row>
    <row r="69" spans="1:70" s="312" customFormat="1" ht="18" customHeight="1" x14ac:dyDescent="0.25">
      <c r="A69" s="310"/>
      <c r="B69" s="204"/>
      <c r="C69" s="197"/>
      <c r="D69" s="198"/>
      <c r="E69" s="197"/>
      <c r="F69" s="197"/>
      <c r="G69" s="269"/>
      <c r="H69" s="270">
        <v>0</v>
      </c>
      <c r="I69" s="270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533"/>
      <c r="P69" s="27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1"/>
      <c r="AQ69" s="311"/>
      <c r="AR69" s="311"/>
      <c r="AS69" s="311"/>
      <c r="AT69" s="311"/>
      <c r="AU69" s="311"/>
      <c r="AV69" s="311"/>
      <c r="AW69" s="311"/>
      <c r="AX69" s="311"/>
      <c r="AY69" s="311"/>
      <c r="AZ69" s="311"/>
      <c r="BA69" s="311"/>
      <c r="BB69" s="311"/>
      <c r="BC69" s="311"/>
      <c r="BD69" s="311"/>
      <c r="BE69" s="311"/>
      <c r="BF69" s="311"/>
      <c r="BG69" s="311"/>
      <c r="BH69" s="311"/>
      <c r="BI69" s="311"/>
      <c r="BJ69" s="311"/>
      <c r="BK69" s="311"/>
      <c r="BL69" s="311"/>
      <c r="BM69" s="311"/>
      <c r="BN69" s="311"/>
      <c r="BO69" s="311"/>
      <c r="BP69" s="311"/>
      <c r="BQ69" s="311"/>
      <c r="BR69" s="311"/>
    </row>
    <row r="70" spans="1:70" s="312" customFormat="1" ht="18" customHeight="1" x14ac:dyDescent="0.25">
      <c r="A70" s="310"/>
      <c r="B70" s="649" t="s">
        <v>116</v>
      </c>
      <c r="C70" s="650"/>
      <c r="D70" s="650"/>
      <c r="E70" s="650"/>
      <c r="F70" s="650"/>
      <c r="G70" s="651"/>
      <c r="H70" s="270">
        <f t="shared" ref="H70:N70" si="17">SUM(H67:H69)</f>
        <v>0</v>
      </c>
      <c r="I70" s="373">
        <f t="shared" si="17"/>
        <v>0</v>
      </c>
      <c r="J70" s="316">
        <f t="shared" si="17"/>
        <v>0</v>
      </c>
      <c r="K70" s="316">
        <f t="shared" si="17"/>
        <v>0</v>
      </c>
      <c r="L70" s="316">
        <f t="shared" si="17"/>
        <v>0</v>
      </c>
      <c r="M70" s="316">
        <f t="shared" si="17"/>
        <v>0</v>
      </c>
      <c r="N70" s="316">
        <f t="shared" si="17"/>
        <v>0</v>
      </c>
      <c r="O70" s="534">
        <f>SUM(O67:O69)</f>
        <v>0</v>
      </c>
      <c r="P70" s="27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  <c r="AG70" s="311"/>
      <c r="AH70" s="311"/>
      <c r="AI70" s="311"/>
      <c r="AJ70" s="311"/>
      <c r="AK70" s="311"/>
      <c r="AL70" s="311"/>
      <c r="AM70" s="311"/>
      <c r="AN70" s="311"/>
      <c r="AO70" s="311"/>
      <c r="AP70" s="311"/>
      <c r="AQ70" s="311"/>
      <c r="AR70" s="311"/>
      <c r="AS70" s="311"/>
      <c r="AT70" s="311"/>
      <c r="AU70" s="311"/>
      <c r="AV70" s="311"/>
      <c r="AW70" s="311"/>
      <c r="AX70" s="311"/>
      <c r="AY70" s="311"/>
      <c r="AZ70" s="311"/>
      <c r="BA70" s="311"/>
      <c r="BB70" s="311"/>
      <c r="BC70" s="311"/>
      <c r="BD70" s="311"/>
      <c r="BE70" s="311"/>
      <c r="BF70" s="311"/>
      <c r="BG70" s="311"/>
      <c r="BH70" s="311"/>
      <c r="BI70" s="311"/>
      <c r="BJ70" s="311"/>
      <c r="BK70" s="311"/>
      <c r="BL70" s="311"/>
      <c r="BM70" s="311"/>
      <c r="BN70" s="311"/>
      <c r="BO70" s="311"/>
      <c r="BP70" s="311"/>
      <c r="BQ70" s="311"/>
      <c r="BR70" s="311"/>
    </row>
    <row r="71" spans="1:70" s="312" customFormat="1" ht="18" customHeight="1" x14ac:dyDescent="0.25">
      <c r="A71" s="310"/>
      <c r="B71" s="263"/>
      <c r="C71" s="264" t="s">
        <v>87</v>
      </c>
      <c r="D71" s="265"/>
      <c r="E71" s="263"/>
      <c r="F71" s="263"/>
      <c r="G71" s="266"/>
      <c r="H71" s="267">
        <f t="shared" ref="H71:N71" si="18">H75+H79+H83</f>
        <v>0</v>
      </c>
      <c r="I71" s="267">
        <f t="shared" si="18"/>
        <v>0</v>
      </c>
      <c r="J71" s="315">
        <f t="shared" si="18"/>
        <v>0</v>
      </c>
      <c r="K71" s="315">
        <f t="shared" si="18"/>
        <v>0</v>
      </c>
      <c r="L71" s="315">
        <f t="shared" si="18"/>
        <v>0</v>
      </c>
      <c r="M71" s="315">
        <f t="shared" si="18"/>
        <v>0</v>
      </c>
      <c r="N71" s="315">
        <f t="shared" si="18"/>
        <v>0</v>
      </c>
      <c r="O71" s="532">
        <f>O75+O79+O83</f>
        <v>0</v>
      </c>
      <c r="P71" s="268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1"/>
      <c r="AC71" s="311"/>
      <c r="AD71" s="311"/>
      <c r="AE71" s="311"/>
      <c r="AF71" s="311"/>
      <c r="AG71" s="311"/>
      <c r="AH71" s="311"/>
      <c r="AI71" s="311"/>
      <c r="AJ71" s="311"/>
      <c r="AK71" s="311"/>
      <c r="AL71" s="311"/>
      <c r="AM71" s="311"/>
      <c r="AN71" s="311"/>
      <c r="AO71" s="311"/>
      <c r="AP71" s="311"/>
      <c r="AQ71" s="311"/>
      <c r="AR71" s="311"/>
      <c r="AS71" s="311"/>
      <c r="AT71" s="311"/>
      <c r="AU71" s="311"/>
      <c r="AV71" s="311"/>
      <c r="AW71" s="311"/>
      <c r="AX71" s="311"/>
      <c r="AY71" s="311"/>
      <c r="AZ71" s="311"/>
      <c r="BA71" s="311"/>
      <c r="BB71" s="311"/>
      <c r="BC71" s="311"/>
      <c r="BD71" s="311"/>
      <c r="BE71" s="311"/>
      <c r="BF71" s="311"/>
      <c r="BG71" s="311"/>
      <c r="BH71" s="311"/>
      <c r="BI71" s="311"/>
      <c r="BJ71" s="311"/>
      <c r="BK71" s="311"/>
      <c r="BL71" s="311"/>
      <c r="BM71" s="311"/>
      <c r="BN71" s="311"/>
      <c r="BO71" s="311"/>
      <c r="BP71" s="311"/>
      <c r="BQ71" s="311"/>
      <c r="BR71" s="311"/>
    </row>
    <row r="72" spans="1:70" s="312" customFormat="1" ht="18" customHeight="1" x14ac:dyDescent="0.25">
      <c r="A72" s="310"/>
      <c r="B72" s="197"/>
      <c r="C72" s="197"/>
      <c r="D72" s="198"/>
      <c r="E72" s="197"/>
      <c r="F72" s="197"/>
      <c r="G72" s="269"/>
      <c r="H72" s="270">
        <v>0</v>
      </c>
      <c r="I72" s="270">
        <v>0</v>
      </c>
      <c r="J72" s="219">
        <v>0</v>
      </c>
      <c r="K72" s="219">
        <v>0</v>
      </c>
      <c r="L72" s="219">
        <v>0</v>
      </c>
      <c r="M72" s="219">
        <v>0</v>
      </c>
      <c r="N72" s="219">
        <v>0</v>
      </c>
      <c r="O72" s="533"/>
      <c r="P72" s="271"/>
      <c r="Q72" s="311"/>
      <c r="R72" s="311"/>
      <c r="S72" s="311"/>
      <c r="T72" s="311"/>
      <c r="U72" s="311"/>
      <c r="V72" s="311"/>
      <c r="W72" s="311"/>
      <c r="X72" s="311"/>
      <c r="Y72" s="311"/>
      <c r="Z72" s="311"/>
      <c r="AA72" s="311"/>
      <c r="AB72" s="311"/>
      <c r="AC72" s="311"/>
      <c r="AD72" s="311"/>
      <c r="AE72" s="311"/>
      <c r="AF72" s="311"/>
      <c r="AG72" s="311"/>
      <c r="AH72" s="311"/>
      <c r="AI72" s="311"/>
      <c r="AJ72" s="311"/>
      <c r="AK72" s="311"/>
      <c r="AL72" s="311"/>
      <c r="AM72" s="311"/>
      <c r="AN72" s="311"/>
      <c r="AO72" s="311"/>
      <c r="AP72" s="311"/>
      <c r="AQ72" s="311"/>
      <c r="AR72" s="311"/>
      <c r="AS72" s="311"/>
      <c r="AT72" s="311"/>
      <c r="AU72" s="311"/>
      <c r="AV72" s="311"/>
      <c r="AW72" s="311"/>
      <c r="AX72" s="311"/>
      <c r="AY72" s="311"/>
      <c r="AZ72" s="311"/>
      <c r="BA72" s="311"/>
      <c r="BB72" s="311"/>
      <c r="BC72" s="311"/>
      <c r="BD72" s="311"/>
      <c r="BE72" s="311"/>
      <c r="BF72" s="311"/>
      <c r="BG72" s="311"/>
      <c r="BH72" s="311"/>
      <c r="BI72" s="311"/>
      <c r="BJ72" s="311"/>
      <c r="BK72" s="311"/>
      <c r="BL72" s="311"/>
      <c r="BM72" s="311"/>
      <c r="BN72" s="311"/>
      <c r="BO72" s="311"/>
      <c r="BP72" s="311"/>
      <c r="BQ72" s="311"/>
      <c r="BR72" s="311"/>
    </row>
    <row r="73" spans="1:70" s="312" customFormat="1" ht="18" customHeight="1" x14ac:dyDescent="0.25">
      <c r="A73" s="310"/>
      <c r="B73" s="197"/>
      <c r="C73" s="197"/>
      <c r="D73" s="198"/>
      <c r="E73" s="197"/>
      <c r="F73" s="197"/>
      <c r="G73" s="269"/>
      <c r="H73" s="270">
        <v>0</v>
      </c>
      <c r="I73" s="270">
        <v>0</v>
      </c>
      <c r="J73" s="219">
        <v>0</v>
      </c>
      <c r="K73" s="219">
        <v>0</v>
      </c>
      <c r="L73" s="219">
        <v>0</v>
      </c>
      <c r="M73" s="219">
        <v>0</v>
      </c>
      <c r="N73" s="219">
        <v>0</v>
      </c>
      <c r="O73" s="533"/>
      <c r="P73" s="27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311"/>
      <c r="AB73" s="311"/>
      <c r="AC73" s="311"/>
      <c r="AD73" s="311"/>
      <c r="AE73" s="311"/>
      <c r="AF73" s="311"/>
      <c r="AG73" s="311"/>
      <c r="AH73" s="311"/>
      <c r="AI73" s="311"/>
      <c r="AJ73" s="311"/>
      <c r="AK73" s="311"/>
      <c r="AL73" s="311"/>
      <c r="AM73" s="311"/>
      <c r="AN73" s="311"/>
      <c r="AO73" s="311"/>
      <c r="AP73" s="311"/>
      <c r="AQ73" s="311"/>
      <c r="AR73" s="311"/>
      <c r="AS73" s="311"/>
      <c r="AT73" s="311"/>
      <c r="AU73" s="311"/>
      <c r="AV73" s="311"/>
      <c r="AW73" s="311"/>
      <c r="AX73" s="311"/>
      <c r="AY73" s="311"/>
      <c r="AZ73" s="311"/>
      <c r="BA73" s="311"/>
      <c r="BB73" s="311"/>
      <c r="BC73" s="311"/>
      <c r="BD73" s="311"/>
      <c r="BE73" s="311"/>
      <c r="BF73" s="311"/>
      <c r="BG73" s="311"/>
      <c r="BH73" s="311"/>
      <c r="BI73" s="311"/>
      <c r="BJ73" s="311"/>
      <c r="BK73" s="311"/>
      <c r="BL73" s="311"/>
      <c r="BM73" s="311"/>
      <c r="BN73" s="311"/>
      <c r="BO73" s="311"/>
      <c r="BP73" s="311"/>
      <c r="BQ73" s="311"/>
      <c r="BR73" s="311"/>
    </row>
    <row r="74" spans="1:70" s="312" customFormat="1" ht="18" customHeight="1" x14ac:dyDescent="0.25">
      <c r="A74" s="310"/>
      <c r="B74" s="204"/>
      <c r="C74" s="197"/>
      <c r="D74" s="198"/>
      <c r="E74" s="197"/>
      <c r="F74" s="197"/>
      <c r="G74" s="269"/>
      <c r="H74" s="270">
        <v>0</v>
      </c>
      <c r="I74" s="270">
        <v>0</v>
      </c>
      <c r="J74" s="219">
        <v>0</v>
      </c>
      <c r="K74" s="219">
        <v>0</v>
      </c>
      <c r="L74" s="219">
        <v>0</v>
      </c>
      <c r="M74" s="219">
        <v>0</v>
      </c>
      <c r="N74" s="219">
        <v>0</v>
      </c>
      <c r="O74" s="533"/>
      <c r="P74" s="271"/>
      <c r="Q74" s="311"/>
      <c r="R74" s="311"/>
      <c r="S74" s="311"/>
      <c r="T74" s="311"/>
      <c r="U74" s="311"/>
      <c r="V74" s="311"/>
      <c r="W74" s="311"/>
      <c r="X74" s="311"/>
      <c r="Y74" s="311"/>
      <c r="Z74" s="311"/>
      <c r="AA74" s="311"/>
      <c r="AB74" s="311"/>
      <c r="AC74" s="311"/>
      <c r="AD74" s="311"/>
      <c r="AE74" s="311"/>
      <c r="AF74" s="311"/>
      <c r="AG74" s="311"/>
      <c r="AH74" s="311"/>
      <c r="AI74" s="311"/>
      <c r="AJ74" s="311"/>
      <c r="AK74" s="311"/>
      <c r="AL74" s="311"/>
      <c r="AM74" s="311"/>
      <c r="AN74" s="311"/>
      <c r="AO74" s="311"/>
      <c r="AP74" s="311"/>
      <c r="AQ74" s="311"/>
      <c r="AR74" s="311"/>
      <c r="AS74" s="311"/>
      <c r="AT74" s="311"/>
      <c r="AU74" s="311"/>
      <c r="AV74" s="311"/>
      <c r="AW74" s="311"/>
      <c r="AX74" s="311"/>
      <c r="AY74" s="311"/>
      <c r="AZ74" s="311"/>
      <c r="BA74" s="311"/>
      <c r="BB74" s="311"/>
      <c r="BC74" s="311"/>
      <c r="BD74" s="311"/>
      <c r="BE74" s="311"/>
      <c r="BF74" s="311"/>
      <c r="BG74" s="311"/>
      <c r="BH74" s="311"/>
      <c r="BI74" s="311"/>
      <c r="BJ74" s="311"/>
      <c r="BK74" s="311"/>
      <c r="BL74" s="311"/>
      <c r="BM74" s="311"/>
      <c r="BN74" s="311"/>
      <c r="BO74" s="311"/>
      <c r="BP74" s="311"/>
      <c r="BQ74" s="311"/>
      <c r="BR74" s="311"/>
    </row>
    <row r="75" spans="1:70" s="312" customFormat="1" ht="18" customHeight="1" x14ac:dyDescent="0.25">
      <c r="A75" s="310"/>
      <c r="B75" s="649" t="s">
        <v>114</v>
      </c>
      <c r="C75" s="650"/>
      <c r="D75" s="650"/>
      <c r="E75" s="650"/>
      <c r="F75" s="650"/>
      <c r="G75" s="651"/>
      <c r="H75" s="270">
        <f t="shared" ref="H75:N75" si="19">SUM(H72:H74)</f>
        <v>0</v>
      </c>
      <c r="I75" s="373">
        <f t="shared" si="19"/>
        <v>0</v>
      </c>
      <c r="J75" s="316">
        <f t="shared" si="19"/>
        <v>0</v>
      </c>
      <c r="K75" s="316">
        <f t="shared" si="19"/>
        <v>0</v>
      </c>
      <c r="L75" s="316">
        <f t="shared" si="19"/>
        <v>0</v>
      </c>
      <c r="M75" s="316">
        <f t="shared" si="19"/>
        <v>0</v>
      </c>
      <c r="N75" s="316">
        <f t="shared" si="19"/>
        <v>0</v>
      </c>
      <c r="O75" s="534">
        <f>SUM(O72:O74)</f>
        <v>0</v>
      </c>
      <c r="P75" s="27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311"/>
      <c r="AB75" s="311"/>
      <c r="AC75" s="311"/>
      <c r="AD75" s="311"/>
      <c r="AE75" s="311"/>
      <c r="AF75" s="311"/>
      <c r="AG75" s="311"/>
      <c r="AH75" s="311"/>
      <c r="AI75" s="311"/>
      <c r="AJ75" s="311"/>
      <c r="AK75" s="311"/>
      <c r="AL75" s="311"/>
      <c r="AM75" s="311"/>
      <c r="AN75" s="311"/>
      <c r="AO75" s="311"/>
      <c r="AP75" s="311"/>
      <c r="AQ75" s="311"/>
      <c r="AR75" s="311"/>
      <c r="AS75" s="311"/>
      <c r="AT75" s="311"/>
      <c r="AU75" s="311"/>
      <c r="AV75" s="311"/>
      <c r="AW75" s="311"/>
      <c r="AX75" s="311"/>
      <c r="AY75" s="311"/>
      <c r="AZ75" s="311"/>
      <c r="BA75" s="311"/>
      <c r="BB75" s="311"/>
      <c r="BC75" s="311"/>
      <c r="BD75" s="311"/>
      <c r="BE75" s="311"/>
      <c r="BF75" s="311"/>
      <c r="BG75" s="311"/>
      <c r="BH75" s="311"/>
      <c r="BI75" s="311"/>
      <c r="BJ75" s="311"/>
      <c r="BK75" s="311"/>
      <c r="BL75" s="311"/>
      <c r="BM75" s="311"/>
      <c r="BN75" s="311"/>
      <c r="BO75" s="311"/>
      <c r="BP75" s="311"/>
      <c r="BQ75" s="311"/>
      <c r="BR75" s="311"/>
    </row>
    <row r="76" spans="1:70" s="312" customFormat="1" ht="18" customHeight="1" x14ac:dyDescent="0.25">
      <c r="A76" s="310"/>
      <c r="B76" s="196"/>
      <c r="C76" s="197"/>
      <c r="D76" s="198"/>
      <c r="E76" s="197"/>
      <c r="F76" s="197"/>
      <c r="G76" s="269"/>
      <c r="H76" s="270">
        <v>0</v>
      </c>
      <c r="I76" s="270">
        <v>0</v>
      </c>
      <c r="J76" s="219">
        <v>0</v>
      </c>
      <c r="K76" s="219">
        <v>0</v>
      </c>
      <c r="L76" s="219">
        <v>0</v>
      </c>
      <c r="M76" s="219">
        <v>0</v>
      </c>
      <c r="N76" s="219">
        <v>0</v>
      </c>
      <c r="O76" s="533"/>
      <c r="P76" s="271"/>
      <c r="Q76" s="311"/>
      <c r="R76" s="311"/>
      <c r="S76" s="311"/>
      <c r="T76" s="311"/>
      <c r="U76" s="311"/>
      <c r="V76" s="311"/>
      <c r="W76" s="311"/>
      <c r="X76" s="311"/>
      <c r="Y76" s="311"/>
      <c r="Z76" s="311"/>
      <c r="AA76" s="311"/>
      <c r="AB76" s="311"/>
      <c r="AC76" s="311"/>
      <c r="AD76" s="311"/>
      <c r="AE76" s="311"/>
      <c r="AF76" s="311"/>
      <c r="AG76" s="311"/>
      <c r="AH76" s="311"/>
      <c r="AI76" s="311"/>
      <c r="AJ76" s="311"/>
      <c r="AK76" s="311"/>
      <c r="AL76" s="311"/>
      <c r="AM76" s="311"/>
      <c r="AN76" s="311"/>
      <c r="AO76" s="311"/>
      <c r="AP76" s="311"/>
      <c r="AQ76" s="311"/>
      <c r="AR76" s="311"/>
      <c r="AS76" s="311"/>
      <c r="AT76" s="311"/>
      <c r="AU76" s="311"/>
      <c r="AV76" s="311"/>
      <c r="AW76" s="311"/>
      <c r="AX76" s="311"/>
      <c r="AY76" s="311"/>
      <c r="AZ76" s="311"/>
      <c r="BA76" s="311"/>
      <c r="BB76" s="311"/>
      <c r="BC76" s="311"/>
      <c r="BD76" s="311"/>
      <c r="BE76" s="311"/>
      <c r="BF76" s="311"/>
      <c r="BG76" s="311"/>
      <c r="BH76" s="311"/>
      <c r="BI76" s="311"/>
      <c r="BJ76" s="311"/>
      <c r="BK76" s="311"/>
      <c r="BL76" s="311"/>
      <c r="BM76" s="311"/>
      <c r="BN76" s="311"/>
      <c r="BO76" s="311"/>
      <c r="BP76" s="311"/>
      <c r="BQ76" s="311"/>
      <c r="BR76" s="311"/>
    </row>
    <row r="77" spans="1:70" s="312" customFormat="1" ht="18" customHeight="1" x14ac:dyDescent="0.25">
      <c r="A77" s="310"/>
      <c r="B77" s="196"/>
      <c r="C77" s="197"/>
      <c r="D77" s="198"/>
      <c r="E77" s="197"/>
      <c r="F77" s="197"/>
      <c r="G77" s="269"/>
      <c r="H77" s="270">
        <v>0</v>
      </c>
      <c r="I77" s="270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533"/>
      <c r="P77" s="27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</row>
    <row r="78" spans="1:70" s="312" customFormat="1" ht="18" customHeight="1" x14ac:dyDescent="0.25">
      <c r="A78" s="310"/>
      <c r="B78" s="202"/>
      <c r="C78" s="197"/>
      <c r="D78" s="198"/>
      <c r="E78" s="197"/>
      <c r="F78" s="197"/>
      <c r="G78" s="269"/>
      <c r="H78" s="270">
        <v>0</v>
      </c>
      <c r="I78" s="270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533"/>
      <c r="P78" s="271"/>
      <c r="Q78" s="311"/>
      <c r="R78" s="311"/>
      <c r="S78" s="311"/>
      <c r="T78" s="311"/>
      <c r="U78" s="311"/>
      <c r="V78" s="311"/>
      <c r="W78" s="311"/>
      <c r="X78" s="311"/>
      <c r="Y78" s="311"/>
      <c r="Z78" s="311"/>
      <c r="AA78" s="311"/>
      <c r="AB78" s="311"/>
      <c r="AC78" s="311"/>
      <c r="AD78" s="311"/>
      <c r="AE78" s="311"/>
      <c r="AF78" s="311"/>
      <c r="AG78" s="311"/>
      <c r="AH78" s="311"/>
      <c r="AI78" s="311"/>
      <c r="AJ78" s="311"/>
      <c r="AK78" s="311"/>
      <c r="AL78" s="311"/>
      <c r="AM78" s="311"/>
      <c r="AN78" s="311"/>
      <c r="AO78" s="311"/>
      <c r="AP78" s="311"/>
      <c r="AQ78" s="311"/>
      <c r="AR78" s="311"/>
      <c r="AS78" s="311"/>
      <c r="AT78" s="311"/>
      <c r="AU78" s="311"/>
      <c r="AV78" s="311"/>
      <c r="AW78" s="311"/>
      <c r="AX78" s="311"/>
      <c r="AY78" s="311"/>
      <c r="AZ78" s="311"/>
      <c r="BA78" s="311"/>
      <c r="BB78" s="311"/>
      <c r="BC78" s="311"/>
      <c r="BD78" s="311"/>
      <c r="BE78" s="311"/>
      <c r="BF78" s="311"/>
      <c r="BG78" s="311"/>
      <c r="BH78" s="311"/>
      <c r="BI78" s="311"/>
      <c r="BJ78" s="311"/>
      <c r="BK78" s="311"/>
      <c r="BL78" s="311"/>
      <c r="BM78" s="311"/>
      <c r="BN78" s="311"/>
      <c r="BO78" s="311"/>
      <c r="BP78" s="311"/>
      <c r="BQ78" s="311"/>
      <c r="BR78" s="311"/>
    </row>
    <row r="79" spans="1:70" s="312" customFormat="1" ht="18" customHeight="1" x14ac:dyDescent="0.25">
      <c r="A79" s="310"/>
      <c r="B79" s="649" t="s">
        <v>115</v>
      </c>
      <c r="C79" s="650"/>
      <c r="D79" s="650"/>
      <c r="E79" s="650"/>
      <c r="F79" s="650"/>
      <c r="G79" s="651"/>
      <c r="H79" s="270">
        <f t="shared" ref="H79:N79" si="20">SUM(H76:H78)</f>
        <v>0</v>
      </c>
      <c r="I79" s="373">
        <f t="shared" si="20"/>
        <v>0</v>
      </c>
      <c r="J79" s="316">
        <f t="shared" si="20"/>
        <v>0</v>
      </c>
      <c r="K79" s="316">
        <f t="shared" si="20"/>
        <v>0</v>
      </c>
      <c r="L79" s="316">
        <f t="shared" si="20"/>
        <v>0</v>
      </c>
      <c r="M79" s="316">
        <f t="shared" si="20"/>
        <v>0</v>
      </c>
      <c r="N79" s="316">
        <f t="shared" si="20"/>
        <v>0</v>
      </c>
      <c r="O79" s="534">
        <f>SUM(O76:O78)</f>
        <v>0</v>
      </c>
      <c r="P79" s="27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</row>
    <row r="80" spans="1:70" s="312" customFormat="1" ht="18" customHeight="1" x14ac:dyDescent="0.25">
      <c r="A80" s="310"/>
      <c r="B80" s="197"/>
      <c r="C80" s="197"/>
      <c r="D80" s="198"/>
      <c r="E80" s="197"/>
      <c r="F80" s="197"/>
      <c r="G80" s="269"/>
      <c r="H80" s="270">
        <v>0</v>
      </c>
      <c r="I80" s="270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533"/>
      <c r="P80" s="27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  <c r="AN80" s="311"/>
      <c r="AO80" s="311"/>
      <c r="AP80" s="311"/>
      <c r="AQ80" s="311"/>
      <c r="AR80" s="311"/>
      <c r="AS80" s="311"/>
      <c r="AT80" s="311"/>
      <c r="AU80" s="311"/>
      <c r="AV80" s="311"/>
      <c r="AW80" s="311"/>
      <c r="AX80" s="311"/>
      <c r="AY80" s="311"/>
      <c r="AZ80" s="311"/>
      <c r="BA80" s="311"/>
      <c r="BB80" s="311"/>
      <c r="BC80" s="311"/>
      <c r="BD80" s="311"/>
      <c r="BE80" s="311"/>
      <c r="BF80" s="311"/>
      <c r="BG80" s="311"/>
      <c r="BH80" s="311"/>
      <c r="BI80" s="311"/>
      <c r="BJ80" s="311"/>
      <c r="BK80" s="311"/>
      <c r="BL80" s="311"/>
      <c r="BM80" s="311"/>
      <c r="BN80" s="311"/>
      <c r="BO80" s="311"/>
      <c r="BP80" s="311"/>
      <c r="BQ80" s="311"/>
      <c r="BR80" s="311"/>
    </row>
    <row r="81" spans="1:70" s="312" customFormat="1" ht="18" customHeight="1" x14ac:dyDescent="0.25">
      <c r="A81" s="310"/>
      <c r="B81" s="197"/>
      <c r="C81" s="197"/>
      <c r="D81" s="198"/>
      <c r="E81" s="197"/>
      <c r="F81" s="197"/>
      <c r="G81" s="269"/>
      <c r="H81" s="270">
        <v>0</v>
      </c>
      <c r="I81" s="270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533"/>
      <c r="P81" s="271"/>
      <c r="Q81" s="311"/>
      <c r="R81" s="311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  <c r="AF81" s="311"/>
      <c r="AG81" s="311"/>
      <c r="AH81" s="311"/>
      <c r="AI81" s="311"/>
      <c r="AJ81" s="311"/>
      <c r="AK81" s="311"/>
      <c r="AL81" s="311"/>
      <c r="AM81" s="311"/>
      <c r="AN81" s="311"/>
      <c r="AO81" s="311"/>
      <c r="AP81" s="311"/>
      <c r="AQ81" s="311"/>
      <c r="AR81" s="311"/>
      <c r="AS81" s="311"/>
      <c r="AT81" s="311"/>
      <c r="AU81" s="311"/>
      <c r="AV81" s="311"/>
      <c r="AW81" s="311"/>
      <c r="AX81" s="311"/>
      <c r="AY81" s="311"/>
      <c r="AZ81" s="311"/>
      <c r="BA81" s="311"/>
      <c r="BB81" s="311"/>
      <c r="BC81" s="311"/>
      <c r="BD81" s="311"/>
      <c r="BE81" s="311"/>
      <c r="BF81" s="311"/>
      <c r="BG81" s="311"/>
      <c r="BH81" s="311"/>
      <c r="BI81" s="311"/>
      <c r="BJ81" s="311"/>
      <c r="BK81" s="311"/>
      <c r="BL81" s="311"/>
      <c r="BM81" s="311"/>
      <c r="BN81" s="311"/>
      <c r="BO81" s="311"/>
      <c r="BP81" s="311"/>
      <c r="BQ81" s="311"/>
      <c r="BR81" s="311"/>
    </row>
    <row r="82" spans="1:70" s="312" customFormat="1" ht="18" customHeight="1" x14ac:dyDescent="0.25">
      <c r="A82" s="310"/>
      <c r="B82" s="204"/>
      <c r="C82" s="197"/>
      <c r="D82" s="198"/>
      <c r="E82" s="197"/>
      <c r="F82" s="197"/>
      <c r="G82" s="269"/>
      <c r="H82" s="270">
        <v>0</v>
      </c>
      <c r="I82" s="270">
        <v>0</v>
      </c>
      <c r="J82" s="219">
        <v>0</v>
      </c>
      <c r="K82" s="219">
        <v>0</v>
      </c>
      <c r="L82" s="219">
        <v>0</v>
      </c>
      <c r="M82" s="219">
        <v>0</v>
      </c>
      <c r="N82" s="219">
        <v>0</v>
      </c>
      <c r="O82" s="533"/>
      <c r="P82" s="271"/>
      <c r="Q82" s="311"/>
      <c r="R82" s="311"/>
      <c r="S82" s="311"/>
      <c r="T82" s="311"/>
      <c r="U82" s="311"/>
      <c r="V82" s="311"/>
      <c r="W82" s="311"/>
      <c r="X82" s="311"/>
      <c r="Y82" s="311"/>
      <c r="Z82" s="311"/>
      <c r="AA82" s="311"/>
      <c r="AB82" s="311"/>
      <c r="AC82" s="311"/>
      <c r="AD82" s="311"/>
      <c r="AE82" s="311"/>
      <c r="AF82" s="311"/>
      <c r="AG82" s="311"/>
      <c r="AH82" s="311"/>
      <c r="AI82" s="311"/>
      <c r="AJ82" s="311"/>
      <c r="AK82" s="311"/>
      <c r="AL82" s="311"/>
      <c r="AM82" s="311"/>
      <c r="AN82" s="311"/>
      <c r="AO82" s="311"/>
      <c r="AP82" s="311"/>
      <c r="AQ82" s="311"/>
      <c r="AR82" s="311"/>
      <c r="AS82" s="311"/>
      <c r="AT82" s="311"/>
      <c r="AU82" s="311"/>
      <c r="AV82" s="311"/>
      <c r="AW82" s="311"/>
      <c r="AX82" s="311"/>
      <c r="AY82" s="311"/>
      <c r="AZ82" s="311"/>
      <c r="BA82" s="311"/>
      <c r="BB82" s="311"/>
      <c r="BC82" s="311"/>
      <c r="BD82" s="311"/>
      <c r="BE82" s="311"/>
      <c r="BF82" s="311"/>
      <c r="BG82" s="311"/>
      <c r="BH82" s="311"/>
      <c r="BI82" s="311"/>
      <c r="BJ82" s="311"/>
      <c r="BK82" s="311"/>
      <c r="BL82" s="311"/>
      <c r="BM82" s="311"/>
      <c r="BN82" s="311"/>
      <c r="BO82" s="311"/>
      <c r="BP82" s="311"/>
      <c r="BQ82" s="311"/>
      <c r="BR82" s="311"/>
    </row>
    <row r="83" spans="1:70" s="312" customFormat="1" ht="18" customHeight="1" x14ac:dyDescent="0.25">
      <c r="A83" s="310"/>
      <c r="B83" s="649" t="s">
        <v>116</v>
      </c>
      <c r="C83" s="650"/>
      <c r="D83" s="650"/>
      <c r="E83" s="650"/>
      <c r="F83" s="650"/>
      <c r="G83" s="651"/>
      <c r="H83" s="270">
        <f t="shared" ref="H83:N83" si="21">SUM(H80:H82)</f>
        <v>0</v>
      </c>
      <c r="I83" s="373">
        <f t="shared" si="21"/>
        <v>0</v>
      </c>
      <c r="J83" s="316">
        <f t="shared" si="21"/>
        <v>0</v>
      </c>
      <c r="K83" s="316">
        <f t="shared" si="21"/>
        <v>0</v>
      </c>
      <c r="L83" s="316">
        <f t="shared" si="21"/>
        <v>0</v>
      </c>
      <c r="M83" s="316">
        <f t="shared" si="21"/>
        <v>0</v>
      </c>
      <c r="N83" s="316">
        <f t="shared" si="21"/>
        <v>0</v>
      </c>
      <c r="O83" s="534">
        <f>SUM(O80:O82)</f>
        <v>0</v>
      </c>
      <c r="P83" s="271"/>
      <c r="Q83" s="311"/>
      <c r="R83" s="311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  <c r="AF83" s="311"/>
      <c r="AG83" s="311"/>
      <c r="AH83" s="311"/>
      <c r="AI83" s="311"/>
      <c r="AJ83" s="311"/>
      <c r="AK83" s="311"/>
      <c r="AL83" s="311"/>
      <c r="AM83" s="311"/>
      <c r="AN83" s="311"/>
      <c r="AO83" s="311"/>
      <c r="AP83" s="311"/>
      <c r="AQ83" s="311"/>
      <c r="AR83" s="311"/>
      <c r="AS83" s="311"/>
      <c r="AT83" s="311"/>
      <c r="AU83" s="311"/>
      <c r="AV83" s="311"/>
      <c r="AW83" s="311"/>
      <c r="AX83" s="311"/>
      <c r="AY83" s="311"/>
      <c r="AZ83" s="311"/>
      <c r="BA83" s="311"/>
      <c r="BB83" s="311"/>
      <c r="BC83" s="311"/>
      <c r="BD83" s="311"/>
      <c r="BE83" s="311"/>
      <c r="BF83" s="311"/>
      <c r="BG83" s="311"/>
      <c r="BH83" s="311"/>
      <c r="BI83" s="311"/>
      <c r="BJ83" s="311"/>
      <c r="BK83" s="311"/>
      <c r="BL83" s="311"/>
      <c r="BM83" s="311"/>
      <c r="BN83" s="311"/>
      <c r="BO83" s="311"/>
      <c r="BP83" s="311"/>
      <c r="BQ83" s="311"/>
      <c r="BR83" s="311"/>
    </row>
    <row r="84" spans="1:70" s="312" customFormat="1" ht="18" customHeight="1" x14ac:dyDescent="0.25">
      <c r="A84" s="310"/>
      <c r="B84" s="274"/>
      <c r="C84" s="264" t="s">
        <v>88</v>
      </c>
      <c r="D84" s="265"/>
      <c r="E84" s="263"/>
      <c r="F84" s="263"/>
      <c r="G84" s="266"/>
      <c r="H84" s="267">
        <f t="shared" ref="H84:N84" si="22">H88+H92+H96</f>
        <v>0</v>
      </c>
      <c r="I84" s="267">
        <f t="shared" si="22"/>
        <v>0</v>
      </c>
      <c r="J84" s="315">
        <f t="shared" si="22"/>
        <v>0</v>
      </c>
      <c r="K84" s="315">
        <f t="shared" si="22"/>
        <v>0</v>
      </c>
      <c r="L84" s="315">
        <f t="shared" si="22"/>
        <v>0</v>
      </c>
      <c r="M84" s="315">
        <f t="shared" si="22"/>
        <v>0</v>
      </c>
      <c r="N84" s="315">
        <f t="shared" si="22"/>
        <v>0</v>
      </c>
      <c r="O84" s="532">
        <f>O88+O92+O96</f>
        <v>0</v>
      </c>
      <c r="P84" s="268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  <c r="AE84" s="311"/>
      <c r="AF84" s="311"/>
      <c r="AG84" s="311"/>
      <c r="AH84" s="311"/>
      <c r="AI84" s="311"/>
      <c r="AJ84" s="311"/>
      <c r="AK84" s="311"/>
      <c r="AL84" s="311"/>
      <c r="AM84" s="311"/>
      <c r="AN84" s="311"/>
      <c r="AO84" s="311"/>
      <c r="AP84" s="311"/>
      <c r="AQ84" s="311"/>
      <c r="AR84" s="311"/>
      <c r="AS84" s="311"/>
      <c r="AT84" s="311"/>
      <c r="AU84" s="311"/>
      <c r="AV84" s="311"/>
      <c r="AW84" s="311"/>
      <c r="AX84" s="311"/>
      <c r="AY84" s="311"/>
      <c r="AZ84" s="311"/>
      <c r="BA84" s="311"/>
      <c r="BB84" s="311"/>
      <c r="BC84" s="311"/>
      <c r="BD84" s="311"/>
      <c r="BE84" s="311"/>
      <c r="BF84" s="311"/>
      <c r="BG84" s="311"/>
      <c r="BH84" s="311"/>
      <c r="BI84" s="311"/>
      <c r="BJ84" s="311"/>
      <c r="BK84" s="311"/>
      <c r="BL84" s="311"/>
      <c r="BM84" s="311"/>
      <c r="BN84" s="311"/>
      <c r="BO84" s="311"/>
      <c r="BP84" s="311"/>
      <c r="BQ84" s="311"/>
      <c r="BR84" s="311"/>
    </row>
    <row r="85" spans="1:70" s="312" customFormat="1" ht="18" customHeight="1" x14ac:dyDescent="0.25">
      <c r="A85" s="310"/>
      <c r="B85" s="201"/>
      <c r="C85" s="201"/>
      <c r="D85" s="198"/>
      <c r="E85" s="197"/>
      <c r="F85" s="197"/>
      <c r="G85" s="269"/>
      <c r="H85" s="270">
        <v>0</v>
      </c>
      <c r="I85" s="270">
        <v>0</v>
      </c>
      <c r="J85" s="219">
        <v>0</v>
      </c>
      <c r="K85" s="219">
        <v>0</v>
      </c>
      <c r="L85" s="219">
        <v>0</v>
      </c>
      <c r="M85" s="219">
        <v>0</v>
      </c>
      <c r="N85" s="219">
        <v>0</v>
      </c>
      <c r="O85" s="533"/>
      <c r="P85" s="27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1"/>
      <c r="AF85" s="311"/>
      <c r="AG85" s="311"/>
      <c r="AH85" s="311"/>
      <c r="AI85" s="311"/>
      <c r="AJ85" s="311"/>
      <c r="AK85" s="311"/>
      <c r="AL85" s="311"/>
      <c r="AM85" s="311"/>
      <c r="AN85" s="311"/>
      <c r="AO85" s="311"/>
      <c r="AP85" s="311"/>
      <c r="AQ85" s="311"/>
      <c r="AR85" s="311"/>
      <c r="AS85" s="311"/>
      <c r="AT85" s="311"/>
      <c r="AU85" s="311"/>
      <c r="AV85" s="311"/>
      <c r="AW85" s="311"/>
      <c r="AX85" s="311"/>
      <c r="AY85" s="311"/>
      <c r="AZ85" s="311"/>
      <c r="BA85" s="311"/>
      <c r="BB85" s="311"/>
      <c r="BC85" s="311"/>
      <c r="BD85" s="311"/>
      <c r="BE85" s="311"/>
      <c r="BF85" s="311"/>
      <c r="BG85" s="311"/>
      <c r="BH85" s="311"/>
      <c r="BI85" s="311"/>
      <c r="BJ85" s="311"/>
      <c r="BK85" s="311"/>
      <c r="BL85" s="311"/>
      <c r="BM85" s="311"/>
      <c r="BN85" s="311"/>
      <c r="BO85" s="311"/>
      <c r="BP85" s="311"/>
      <c r="BQ85" s="311"/>
      <c r="BR85" s="311"/>
    </row>
    <row r="86" spans="1:70" s="312" customFormat="1" ht="18" customHeight="1" x14ac:dyDescent="0.25">
      <c r="A86" s="310"/>
      <c r="B86" s="201"/>
      <c r="C86" s="201"/>
      <c r="D86" s="198"/>
      <c r="E86" s="197"/>
      <c r="F86" s="197"/>
      <c r="G86" s="269"/>
      <c r="H86" s="270">
        <v>0</v>
      </c>
      <c r="I86" s="270">
        <v>0</v>
      </c>
      <c r="J86" s="219">
        <v>0</v>
      </c>
      <c r="K86" s="219">
        <v>0</v>
      </c>
      <c r="L86" s="219">
        <v>0</v>
      </c>
      <c r="M86" s="219">
        <v>0</v>
      </c>
      <c r="N86" s="219">
        <v>0</v>
      </c>
      <c r="O86" s="533"/>
      <c r="P86" s="27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</row>
    <row r="87" spans="1:70" s="312" customFormat="1" ht="18" customHeight="1" x14ac:dyDescent="0.25">
      <c r="A87" s="310"/>
      <c r="B87" s="203"/>
      <c r="C87" s="201"/>
      <c r="D87" s="198"/>
      <c r="E87" s="197"/>
      <c r="F87" s="197"/>
      <c r="G87" s="269"/>
      <c r="H87" s="270">
        <v>0</v>
      </c>
      <c r="I87" s="270">
        <v>0</v>
      </c>
      <c r="J87" s="219">
        <v>0</v>
      </c>
      <c r="K87" s="219">
        <v>0</v>
      </c>
      <c r="L87" s="219">
        <v>0</v>
      </c>
      <c r="M87" s="219">
        <v>0</v>
      </c>
      <c r="N87" s="219">
        <v>0</v>
      </c>
      <c r="O87" s="533"/>
      <c r="P87" s="27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</row>
    <row r="88" spans="1:70" s="312" customFormat="1" ht="18" customHeight="1" x14ac:dyDescent="0.25">
      <c r="A88" s="310"/>
      <c r="B88" s="649" t="s">
        <v>114</v>
      </c>
      <c r="C88" s="650"/>
      <c r="D88" s="650"/>
      <c r="E88" s="650"/>
      <c r="F88" s="650"/>
      <c r="G88" s="651"/>
      <c r="H88" s="270">
        <f t="shared" ref="H88:N88" si="23">SUM(H85:H87)</f>
        <v>0</v>
      </c>
      <c r="I88" s="373">
        <f t="shared" si="23"/>
        <v>0</v>
      </c>
      <c r="J88" s="316">
        <f t="shared" si="23"/>
        <v>0</v>
      </c>
      <c r="K88" s="316">
        <f t="shared" si="23"/>
        <v>0</v>
      </c>
      <c r="L88" s="316">
        <f t="shared" si="23"/>
        <v>0</v>
      </c>
      <c r="M88" s="316">
        <f t="shared" si="23"/>
        <v>0</v>
      </c>
      <c r="N88" s="316">
        <f t="shared" si="23"/>
        <v>0</v>
      </c>
      <c r="O88" s="534">
        <f>SUM(O85:O87)</f>
        <v>0</v>
      </c>
      <c r="P88" s="27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</row>
    <row r="89" spans="1:70" s="312" customFormat="1" ht="18" customHeight="1" x14ac:dyDescent="0.25">
      <c r="A89" s="310"/>
      <c r="B89" s="196"/>
      <c r="C89" s="197"/>
      <c r="D89" s="198"/>
      <c r="E89" s="197"/>
      <c r="F89" s="197"/>
      <c r="G89" s="269"/>
      <c r="H89" s="270">
        <v>0</v>
      </c>
      <c r="I89" s="270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533"/>
      <c r="P89" s="27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</row>
    <row r="90" spans="1:70" s="312" customFormat="1" ht="18" customHeight="1" x14ac:dyDescent="0.25">
      <c r="A90" s="310"/>
      <c r="B90" s="196"/>
      <c r="C90" s="197"/>
      <c r="D90" s="198"/>
      <c r="E90" s="197"/>
      <c r="F90" s="197"/>
      <c r="G90" s="269"/>
      <c r="H90" s="270">
        <v>0</v>
      </c>
      <c r="I90" s="270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533"/>
      <c r="P90" s="27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</row>
    <row r="91" spans="1:70" s="312" customFormat="1" ht="18" customHeight="1" x14ac:dyDescent="0.25">
      <c r="A91" s="310"/>
      <c r="B91" s="202"/>
      <c r="C91" s="197"/>
      <c r="D91" s="198"/>
      <c r="E91" s="197"/>
      <c r="F91" s="197"/>
      <c r="G91" s="269"/>
      <c r="H91" s="270">
        <v>0</v>
      </c>
      <c r="I91" s="270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533"/>
      <c r="P91" s="27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  <c r="AD91" s="311"/>
      <c r="AE91" s="311"/>
      <c r="AF91" s="311"/>
      <c r="AG91" s="311"/>
      <c r="AH91" s="311"/>
      <c r="AI91" s="311"/>
      <c r="AJ91" s="311"/>
      <c r="AK91" s="311"/>
      <c r="AL91" s="311"/>
      <c r="AM91" s="311"/>
      <c r="AN91" s="311"/>
      <c r="AO91" s="311"/>
      <c r="AP91" s="311"/>
      <c r="AQ91" s="311"/>
      <c r="AR91" s="311"/>
      <c r="AS91" s="311"/>
      <c r="AT91" s="311"/>
      <c r="AU91" s="311"/>
      <c r="AV91" s="311"/>
      <c r="AW91" s="311"/>
      <c r="AX91" s="311"/>
      <c r="AY91" s="311"/>
      <c r="AZ91" s="311"/>
      <c r="BA91" s="311"/>
      <c r="BB91" s="311"/>
      <c r="BC91" s="311"/>
      <c r="BD91" s="311"/>
      <c r="BE91" s="311"/>
      <c r="BF91" s="311"/>
      <c r="BG91" s="311"/>
      <c r="BH91" s="311"/>
      <c r="BI91" s="311"/>
      <c r="BJ91" s="311"/>
      <c r="BK91" s="311"/>
      <c r="BL91" s="311"/>
      <c r="BM91" s="311"/>
      <c r="BN91" s="311"/>
      <c r="BO91" s="311"/>
      <c r="BP91" s="311"/>
      <c r="BQ91" s="311"/>
      <c r="BR91" s="311"/>
    </row>
    <row r="92" spans="1:70" s="312" customFormat="1" ht="18" customHeight="1" x14ac:dyDescent="0.25">
      <c r="A92" s="310"/>
      <c r="B92" s="649" t="s">
        <v>115</v>
      </c>
      <c r="C92" s="650"/>
      <c r="D92" s="650"/>
      <c r="E92" s="650"/>
      <c r="F92" s="650"/>
      <c r="G92" s="651"/>
      <c r="H92" s="270">
        <f t="shared" ref="H92:N92" si="24">SUM(H89:H91)</f>
        <v>0</v>
      </c>
      <c r="I92" s="373">
        <f t="shared" si="24"/>
        <v>0</v>
      </c>
      <c r="J92" s="316">
        <f t="shared" si="24"/>
        <v>0</v>
      </c>
      <c r="K92" s="316">
        <f t="shared" si="24"/>
        <v>0</v>
      </c>
      <c r="L92" s="316">
        <f t="shared" si="24"/>
        <v>0</v>
      </c>
      <c r="M92" s="316">
        <f t="shared" si="24"/>
        <v>0</v>
      </c>
      <c r="N92" s="316">
        <f t="shared" si="24"/>
        <v>0</v>
      </c>
      <c r="O92" s="534">
        <f>SUM(O89:O91)</f>
        <v>0</v>
      </c>
      <c r="P92" s="27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  <c r="AD92" s="311"/>
      <c r="AE92" s="311"/>
      <c r="AF92" s="311"/>
      <c r="AG92" s="311"/>
      <c r="AH92" s="311"/>
      <c r="AI92" s="311"/>
      <c r="AJ92" s="311"/>
      <c r="AK92" s="311"/>
      <c r="AL92" s="311"/>
      <c r="AM92" s="311"/>
      <c r="AN92" s="311"/>
      <c r="AO92" s="311"/>
      <c r="AP92" s="311"/>
      <c r="AQ92" s="311"/>
      <c r="AR92" s="311"/>
      <c r="AS92" s="311"/>
      <c r="AT92" s="311"/>
      <c r="AU92" s="311"/>
      <c r="AV92" s="311"/>
      <c r="AW92" s="311"/>
      <c r="AX92" s="311"/>
      <c r="AY92" s="311"/>
      <c r="AZ92" s="311"/>
      <c r="BA92" s="311"/>
      <c r="BB92" s="311"/>
      <c r="BC92" s="311"/>
      <c r="BD92" s="311"/>
      <c r="BE92" s="311"/>
      <c r="BF92" s="311"/>
      <c r="BG92" s="311"/>
      <c r="BH92" s="311"/>
      <c r="BI92" s="311"/>
      <c r="BJ92" s="311"/>
      <c r="BK92" s="311"/>
      <c r="BL92" s="311"/>
      <c r="BM92" s="311"/>
      <c r="BN92" s="311"/>
      <c r="BO92" s="311"/>
      <c r="BP92" s="311"/>
      <c r="BQ92" s="311"/>
      <c r="BR92" s="311"/>
    </row>
    <row r="93" spans="1:70" s="312" customFormat="1" ht="18" customHeight="1" x14ac:dyDescent="0.25">
      <c r="A93" s="310"/>
      <c r="B93" s="197"/>
      <c r="C93" s="197"/>
      <c r="D93" s="198"/>
      <c r="E93" s="197"/>
      <c r="F93" s="197"/>
      <c r="G93" s="269"/>
      <c r="H93" s="270">
        <v>0</v>
      </c>
      <c r="I93" s="270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533"/>
      <c r="P93" s="27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1"/>
      <c r="AP93" s="311"/>
      <c r="AQ93" s="311"/>
      <c r="AR93" s="311"/>
      <c r="AS93" s="311"/>
      <c r="AT93" s="311"/>
      <c r="AU93" s="311"/>
      <c r="AV93" s="311"/>
      <c r="AW93" s="311"/>
      <c r="AX93" s="311"/>
      <c r="AY93" s="311"/>
      <c r="AZ93" s="311"/>
      <c r="BA93" s="311"/>
      <c r="BB93" s="311"/>
      <c r="BC93" s="311"/>
      <c r="BD93" s="311"/>
      <c r="BE93" s="311"/>
      <c r="BF93" s="311"/>
      <c r="BG93" s="311"/>
      <c r="BH93" s="311"/>
      <c r="BI93" s="311"/>
      <c r="BJ93" s="311"/>
      <c r="BK93" s="311"/>
      <c r="BL93" s="311"/>
      <c r="BM93" s="311"/>
      <c r="BN93" s="311"/>
      <c r="BO93" s="311"/>
      <c r="BP93" s="311"/>
      <c r="BQ93" s="311"/>
      <c r="BR93" s="311"/>
    </row>
    <row r="94" spans="1:70" s="312" customFormat="1" ht="18" customHeight="1" x14ac:dyDescent="0.25">
      <c r="A94" s="310"/>
      <c r="B94" s="197"/>
      <c r="C94" s="197"/>
      <c r="D94" s="198"/>
      <c r="E94" s="197"/>
      <c r="F94" s="197"/>
      <c r="G94" s="269"/>
      <c r="H94" s="270">
        <v>0</v>
      </c>
      <c r="I94" s="270">
        <v>0</v>
      </c>
      <c r="J94" s="219">
        <v>0</v>
      </c>
      <c r="K94" s="219">
        <v>0</v>
      </c>
      <c r="L94" s="219">
        <v>0</v>
      </c>
      <c r="M94" s="219">
        <v>0</v>
      </c>
      <c r="N94" s="219">
        <v>0</v>
      </c>
      <c r="O94" s="533"/>
      <c r="P94" s="27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</row>
    <row r="95" spans="1:70" s="312" customFormat="1" ht="18" customHeight="1" x14ac:dyDescent="0.25">
      <c r="A95" s="310"/>
      <c r="B95" s="204"/>
      <c r="C95" s="197"/>
      <c r="D95" s="198"/>
      <c r="E95" s="197"/>
      <c r="F95" s="197"/>
      <c r="G95" s="269"/>
      <c r="H95" s="270">
        <v>0</v>
      </c>
      <c r="I95" s="270">
        <v>0</v>
      </c>
      <c r="J95" s="219">
        <v>0</v>
      </c>
      <c r="K95" s="219">
        <v>0</v>
      </c>
      <c r="L95" s="219">
        <v>0</v>
      </c>
      <c r="M95" s="219">
        <v>0</v>
      </c>
      <c r="N95" s="219">
        <v>0</v>
      </c>
      <c r="O95" s="533"/>
      <c r="P95" s="27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  <c r="AD95" s="311"/>
      <c r="AE95" s="311"/>
      <c r="AF95" s="311"/>
      <c r="AG95" s="311"/>
      <c r="AH95" s="311"/>
      <c r="AI95" s="311"/>
      <c r="AJ95" s="311"/>
      <c r="AK95" s="311"/>
      <c r="AL95" s="311"/>
      <c r="AM95" s="311"/>
      <c r="AN95" s="311"/>
      <c r="AO95" s="311"/>
      <c r="AP95" s="311"/>
      <c r="AQ95" s="311"/>
      <c r="AR95" s="311"/>
      <c r="AS95" s="311"/>
      <c r="AT95" s="311"/>
      <c r="AU95" s="311"/>
      <c r="AV95" s="311"/>
      <c r="AW95" s="311"/>
      <c r="AX95" s="311"/>
      <c r="AY95" s="311"/>
      <c r="AZ95" s="311"/>
      <c r="BA95" s="311"/>
      <c r="BB95" s="311"/>
      <c r="BC95" s="311"/>
      <c r="BD95" s="311"/>
      <c r="BE95" s="311"/>
      <c r="BF95" s="311"/>
      <c r="BG95" s="311"/>
      <c r="BH95" s="311"/>
      <c r="BI95" s="311"/>
      <c r="BJ95" s="311"/>
      <c r="BK95" s="311"/>
      <c r="BL95" s="311"/>
      <c r="BM95" s="311"/>
      <c r="BN95" s="311"/>
      <c r="BO95" s="311"/>
      <c r="BP95" s="311"/>
      <c r="BQ95" s="311"/>
      <c r="BR95" s="311"/>
    </row>
    <row r="96" spans="1:70" s="312" customFormat="1" ht="18" customHeight="1" x14ac:dyDescent="0.25">
      <c r="A96" s="310"/>
      <c r="B96" s="649" t="s">
        <v>116</v>
      </c>
      <c r="C96" s="650"/>
      <c r="D96" s="650"/>
      <c r="E96" s="650"/>
      <c r="F96" s="650"/>
      <c r="G96" s="651"/>
      <c r="H96" s="270">
        <f t="shared" ref="H96:N96" si="25">SUM(H93:H95)</f>
        <v>0</v>
      </c>
      <c r="I96" s="373">
        <f t="shared" si="25"/>
        <v>0</v>
      </c>
      <c r="J96" s="316">
        <f t="shared" si="25"/>
        <v>0</v>
      </c>
      <c r="K96" s="316">
        <f t="shared" si="25"/>
        <v>0</v>
      </c>
      <c r="L96" s="316">
        <f t="shared" si="25"/>
        <v>0</v>
      </c>
      <c r="M96" s="316">
        <f t="shared" si="25"/>
        <v>0</v>
      </c>
      <c r="N96" s="316">
        <f t="shared" si="25"/>
        <v>0</v>
      </c>
      <c r="O96" s="534">
        <f>SUM(O93:O95)</f>
        <v>0</v>
      </c>
      <c r="P96" s="271"/>
      <c r="Q96" s="311"/>
      <c r="R96" s="311"/>
      <c r="S96" s="311"/>
      <c r="T96" s="311"/>
      <c r="U96" s="311"/>
      <c r="V96" s="311"/>
      <c r="W96" s="311"/>
      <c r="X96" s="311"/>
      <c r="Y96" s="311"/>
      <c r="Z96" s="311"/>
      <c r="AA96" s="311"/>
      <c r="AB96" s="311"/>
      <c r="AC96" s="311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  <c r="AN96" s="311"/>
      <c r="AO96" s="311"/>
      <c r="AP96" s="311"/>
      <c r="AQ96" s="311"/>
      <c r="AR96" s="311"/>
      <c r="AS96" s="311"/>
      <c r="AT96" s="311"/>
      <c r="AU96" s="311"/>
      <c r="AV96" s="311"/>
      <c r="AW96" s="311"/>
      <c r="AX96" s="311"/>
      <c r="AY96" s="311"/>
      <c r="AZ96" s="311"/>
      <c r="BA96" s="311"/>
      <c r="BB96" s="311"/>
      <c r="BC96" s="311"/>
      <c r="BD96" s="311"/>
      <c r="BE96" s="311"/>
      <c r="BF96" s="311"/>
      <c r="BG96" s="311"/>
      <c r="BH96" s="311"/>
      <c r="BI96" s="311"/>
      <c r="BJ96" s="311"/>
      <c r="BK96" s="311"/>
      <c r="BL96" s="311"/>
      <c r="BM96" s="311"/>
      <c r="BN96" s="311"/>
      <c r="BO96" s="311"/>
      <c r="BP96" s="311"/>
      <c r="BQ96" s="311"/>
      <c r="BR96" s="311"/>
    </row>
    <row r="97" spans="1:70" s="312" customFormat="1" ht="18" customHeight="1" x14ac:dyDescent="0.25">
      <c r="A97" s="310"/>
      <c r="B97" s="275"/>
      <c r="C97" s="275" t="s">
        <v>11</v>
      </c>
      <c r="D97" s="276"/>
      <c r="E97" s="275"/>
      <c r="F97" s="275"/>
      <c r="G97" s="277"/>
      <c r="H97" s="278">
        <f t="shared" ref="H97:N97" si="26">H102+H106+H110</f>
        <v>0</v>
      </c>
      <c r="I97" s="278">
        <f t="shared" si="26"/>
        <v>0</v>
      </c>
      <c r="J97" s="317">
        <f t="shared" si="26"/>
        <v>0</v>
      </c>
      <c r="K97" s="317">
        <f t="shared" si="26"/>
        <v>0</v>
      </c>
      <c r="L97" s="317">
        <f t="shared" si="26"/>
        <v>0</v>
      </c>
      <c r="M97" s="317">
        <f t="shared" si="26"/>
        <v>0</v>
      </c>
      <c r="N97" s="317">
        <f t="shared" si="26"/>
        <v>0</v>
      </c>
      <c r="O97" s="535">
        <f>O98</f>
        <v>0</v>
      </c>
      <c r="P97" s="279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  <c r="AD97" s="311"/>
      <c r="AE97" s="311"/>
      <c r="AF97" s="311"/>
      <c r="AG97" s="311"/>
      <c r="AH97" s="311"/>
      <c r="AI97" s="311"/>
      <c r="AJ97" s="311"/>
      <c r="AK97" s="311"/>
      <c r="AL97" s="311"/>
      <c r="AM97" s="311"/>
      <c r="AN97" s="311"/>
      <c r="AO97" s="311"/>
      <c r="AP97" s="311"/>
      <c r="AQ97" s="311"/>
      <c r="AR97" s="311"/>
      <c r="AS97" s="311"/>
      <c r="AT97" s="311"/>
      <c r="AU97" s="311"/>
      <c r="AV97" s="311"/>
      <c r="AW97" s="311"/>
      <c r="AX97" s="311"/>
      <c r="AY97" s="311"/>
      <c r="AZ97" s="311"/>
      <c r="BA97" s="311"/>
      <c r="BB97" s="311"/>
      <c r="BC97" s="311"/>
      <c r="BD97" s="311"/>
      <c r="BE97" s="311"/>
      <c r="BF97" s="311"/>
      <c r="BG97" s="311"/>
      <c r="BH97" s="311"/>
      <c r="BI97" s="311"/>
      <c r="BJ97" s="311"/>
      <c r="BK97" s="311"/>
      <c r="BL97" s="311"/>
      <c r="BM97" s="311"/>
      <c r="BN97" s="311"/>
      <c r="BO97" s="311"/>
      <c r="BP97" s="311"/>
      <c r="BQ97" s="311"/>
      <c r="BR97" s="311"/>
    </row>
    <row r="98" spans="1:70" s="312" customFormat="1" ht="22.5" customHeight="1" x14ac:dyDescent="0.25">
      <c r="A98" s="310"/>
      <c r="B98" s="263"/>
      <c r="C98" s="263" t="s">
        <v>66</v>
      </c>
      <c r="D98" s="265"/>
      <c r="E98" s="263"/>
      <c r="F98" s="263"/>
      <c r="G98" s="266"/>
      <c r="H98" s="267">
        <f t="shared" ref="H98:N98" si="27">H102+H106+H110</f>
        <v>0</v>
      </c>
      <c r="I98" s="267">
        <f t="shared" si="27"/>
        <v>0</v>
      </c>
      <c r="J98" s="315">
        <f t="shared" si="27"/>
        <v>0</v>
      </c>
      <c r="K98" s="315">
        <f t="shared" si="27"/>
        <v>0</v>
      </c>
      <c r="L98" s="315">
        <f t="shared" si="27"/>
        <v>0</v>
      </c>
      <c r="M98" s="315">
        <f t="shared" si="27"/>
        <v>0</v>
      </c>
      <c r="N98" s="315">
        <f t="shared" si="27"/>
        <v>0</v>
      </c>
      <c r="O98" s="532">
        <f>O102+O106+O110</f>
        <v>0</v>
      </c>
      <c r="P98" s="268"/>
      <c r="Q98" s="311"/>
      <c r="R98" s="311"/>
      <c r="S98" s="311"/>
      <c r="T98" s="311"/>
      <c r="U98" s="311"/>
      <c r="V98" s="311"/>
      <c r="W98" s="311"/>
      <c r="X98" s="311"/>
      <c r="Y98" s="311"/>
      <c r="Z98" s="311"/>
      <c r="AA98" s="311"/>
      <c r="AB98" s="311"/>
      <c r="AC98" s="311"/>
      <c r="AD98" s="311"/>
      <c r="AE98" s="311"/>
      <c r="AF98" s="311"/>
      <c r="AG98" s="311"/>
      <c r="AH98" s="311"/>
      <c r="AI98" s="311"/>
      <c r="AJ98" s="311"/>
      <c r="AK98" s="311"/>
      <c r="AL98" s="311"/>
      <c r="AM98" s="311"/>
      <c r="AN98" s="311"/>
      <c r="AO98" s="311"/>
      <c r="AP98" s="311"/>
      <c r="AQ98" s="311"/>
      <c r="AR98" s="311"/>
      <c r="AS98" s="311"/>
      <c r="AT98" s="311"/>
      <c r="AU98" s="311"/>
      <c r="AV98" s="311"/>
      <c r="AW98" s="311"/>
      <c r="AX98" s="311"/>
      <c r="AY98" s="311"/>
      <c r="AZ98" s="311"/>
      <c r="BA98" s="311"/>
      <c r="BB98" s="311"/>
      <c r="BC98" s="311"/>
      <c r="BD98" s="311"/>
      <c r="BE98" s="311"/>
      <c r="BF98" s="311"/>
      <c r="BG98" s="311"/>
      <c r="BH98" s="311"/>
      <c r="BI98" s="311"/>
      <c r="BJ98" s="311"/>
      <c r="BK98" s="311"/>
      <c r="BL98" s="311"/>
      <c r="BM98" s="311"/>
      <c r="BN98" s="311"/>
      <c r="BO98" s="311"/>
      <c r="BP98" s="311"/>
      <c r="BQ98" s="311"/>
      <c r="BR98" s="311"/>
    </row>
    <row r="99" spans="1:70" s="312" customFormat="1" ht="22.5" customHeight="1" x14ac:dyDescent="0.25">
      <c r="A99" s="310"/>
      <c r="B99" s="197"/>
      <c r="C99" s="197"/>
      <c r="D99" s="198"/>
      <c r="E99" s="197"/>
      <c r="F99" s="197"/>
      <c r="G99" s="269"/>
      <c r="H99" s="270">
        <v>0</v>
      </c>
      <c r="I99" s="270">
        <v>0</v>
      </c>
      <c r="J99" s="219">
        <v>0</v>
      </c>
      <c r="K99" s="219">
        <v>0</v>
      </c>
      <c r="L99" s="219">
        <v>0</v>
      </c>
      <c r="M99" s="219">
        <v>0</v>
      </c>
      <c r="N99" s="219">
        <v>0</v>
      </c>
      <c r="O99" s="533"/>
      <c r="P99" s="27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  <c r="AD99" s="311"/>
      <c r="AE99" s="311"/>
      <c r="AF99" s="311"/>
      <c r="AG99" s="311"/>
      <c r="AH99" s="311"/>
      <c r="AI99" s="311"/>
      <c r="AJ99" s="311"/>
      <c r="AK99" s="311"/>
      <c r="AL99" s="311"/>
      <c r="AM99" s="311"/>
      <c r="AN99" s="311"/>
      <c r="AO99" s="311"/>
      <c r="AP99" s="311"/>
      <c r="AQ99" s="311"/>
      <c r="AR99" s="311"/>
      <c r="AS99" s="311"/>
      <c r="AT99" s="311"/>
      <c r="AU99" s="311"/>
      <c r="AV99" s="311"/>
      <c r="AW99" s="311"/>
      <c r="AX99" s="311"/>
      <c r="AY99" s="311"/>
      <c r="AZ99" s="311"/>
      <c r="BA99" s="311"/>
      <c r="BB99" s="311"/>
      <c r="BC99" s="311"/>
      <c r="BD99" s="311"/>
      <c r="BE99" s="311"/>
      <c r="BF99" s="311"/>
      <c r="BG99" s="311"/>
      <c r="BH99" s="311"/>
      <c r="BI99" s="311"/>
      <c r="BJ99" s="311"/>
      <c r="BK99" s="311"/>
      <c r="BL99" s="311"/>
      <c r="BM99" s="311"/>
      <c r="BN99" s="311"/>
      <c r="BO99" s="311"/>
      <c r="BP99" s="311"/>
      <c r="BQ99" s="311"/>
      <c r="BR99" s="311"/>
    </row>
    <row r="100" spans="1:70" s="312" customFormat="1" ht="22.5" customHeight="1" x14ac:dyDescent="0.25">
      <c r="A100" s="310"/>
      <c r="B100" s="197"/>
      <c r="C100" s="197"/>
      <c r="D100" s="198"/>
      <c r="E100" s="197"/>
      <c r="F100" s="197"/>
      <c r="G100" s="269"/>
      <c r="H100" s="270">
        <v>0</v>
      </c>
      <c r="I100" s="270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O100" s="533"/>
      <c r="P100" s="27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  <c r="AD100" s="311"/>
      <c r="AE100" s="311"/>
      <c r="AF100" s="311"/>
      <c r="AG100" s="311"/>
      <c r="AH100" s="311"/>
      <c r="AI100" s="311"/>
      <c r="AJ100" s="311"/>
      <c r="AK100" s="311"/>
      <c r="AL100" s="311"/>
      <c r="AM100" s="311"/>
      <c r="AN100" s="311"/>
      <c r="AO100" s="311"/>
      <c r="AP100" s="311"/>
      <c r="AQ100" s="311"/>
      <c r="AR100" s="311"/>
      <c r="AS100" s="311"/>
      <c r="AT100" s="311"/>
      <c r="AU100" s="311"/>
      <c r="AV100" s="311"/>
      <c r="AW100" s="311"/>
      <c r="AX100" s="311"/>
      <c r="AY100" s="311"/>
      <c r="AZ100" s="311"/>
      <c r="BA100" s="311"/>
      <c r="BB100" s="311"/>
      <c r="BC100" s="311"/>
      <c r="BD100" s="311"/>
      <c r="BE100" s="311"/>
      <c r="BF100" s="311"/>
      <c r="BG100" s="311"/>
      <c r="BH100" s="311"/>
      <c r="BI100" s="311"/>
      <c r="BJ100" s="311"/>
      <c r="BK100" s="311"/>
      <c r="BL100" s="311"/>
      <c r="BM100" s="311"/>
      <c r="BN100" s="311"/>
      <c r="BO100" s="311"/>
      <c r="BP100" s="311"/>
      <c r="BQ100" s="311"/>
      <c r="BR100" s="311"/>
    </row>
    <row r="101" spans="1:70" s="312" customFormat="1" ht="22.5" customHeight="1" x14ac:dyDescent="0.25">
      <c r="A101" s="310"/>
      <c r="B101" s="202"/>
      <c r="C101" s="197"/>
      <c r="D101" s="198"/>
      <c r="E101" s="197"/>
      <c r="F101" s="197"/>
      <c r="G101" s="269"/>
      <c r="H101" s="270">
        <v>0</v>
      </c>
      <c r="I101" s="270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533"/>
      <c r="P101" s="27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  <c r="AD101" s="311"/>
      <c r="AE101" s="311"/>
      <c r="AF101" s="311"/>
      <c r="AG101" s="311"/>
      <c r="AH101" s="311"/>
      <c r="AI101" s="311"/>
      <c r="AJ101" s="311"/>
      <c r="AK101" s="311"/>
      <c r="AL101" s="311"/>
      <c r="AM101" s="311"/>
      <c r="AN101" s="311"/>
      <c r="AO101" s="311"/>
      <c r="AP101" s="311"/>
      <c r="AQ101" s="311"/>
      <c r="AR101" s="311"/>
      <c r="AS101" s="311"/>
      <c r="AT101" s="311"/>
      <c r="AU101" s="311"/>
      <c r="AV101" s="311"/>
      <c r="AW101" s="311"/>
      <c r="AX101" s="311"/>
      <c r="AY101" s="311"/>
      <c r="AZ101" s="311"/>
      <c r="BA101" s="311"/>
      <c r="BB101" s="311"/>
      <c r="BC101" s="311"/>
      <c r="BD101" s="311"/>
      <c r="BE101" s="311"/>
      <c r="BF101" s="311"/>
      <c r="BG101" s="311"/>
      <c r="BH101" s="311"/>
      <c r="BI101" s="311"/>
      <c r="BJ101" s="311"/>
      <c r="BK101" s="311"/>
      <c r="BL101" s="311"/>
      <c r="BM101" s="311"/>
      <c r="BN101" s="311"/>
      <c r="BO101" s="311"/>
      <c r="BP101" s="311"/>
      <c r="BQ101" s="311"/>
      <c r="BR101" s="311"/>
    </row>
    <row r="102" spans="1:70" s="312" customFormat="1" ht="18" customHeight="1" x14ac:dyDescent="0.25">
      <c r="A102" s="310"/>
      <c r="B102" s="649" t="s">
        <v>114</v>
      </c>
      <c r="C102" s="650"/>
      <c r="D102" s="650"/>
      <c r="E102" s="650"/>
      <c r="F102" s="650"/>
      <c r="G102" s="651"/>
      <c r="H102" s="270">
        <f t="shared" ref="H102:N102" si="28">SUM(H99:H101)</f>
        <v>0</v>
      </c>
      <c r="I102" s="373">
        <f t="shared" si="28"/>
        <v>0</v>
      </c>
      <c r="J102" s="316">
        <f t="shared" si="28"/>
        <v>0</v>
      </c>
      <c r="K102" s="316">
        <f t="shared" si="28"/>
        <v>0</v>
      </c>
      <c r="L102" s="316">
        <f t="shared" si="28"/>
        <v>0</v>
      </c>
      <c r="M102" s="316">
        <f t="shared" si="28"/>
        <v>0</v>
      </c>
      <c r="N102" s="316">
        <f t="shared" si="28"/>
        <v>0</v>
      </c>
      <c r="O102" s="534">
        <f>SUM(O99:O101)</f>
        <v>0</v>
      </c>
      <c r="P102" s="27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  <c r="AD102" s="311"/>
      <c r="AE102" s="311"/>
      <c r="AF102" s="311"/>
      <c r="AG102" s="311"/>
      <c r="AH102" s="311"/>
      <c r="AI102" s="311"/>
      <c r="AJ102" s="311"/>
      <c r="AK102" s="311"/>
      <c r="AL102" s="311"/>
      <c r="AM102" s="311"/>
      <c r="AN102" s="311"/>
      <c r="AO102" s="311"/>
      <c r="AP102" s="311"/>
      <c r="AQ102" s="311"/>
      <c r="AR102" s="311"/>
      <c r="AS102" s="311"/>
      <c r="AT102" s="311"/>
      <c r="AU102" s="311"/>
      <c r="AV102" s="311"/>
      <c r="AW102" s="311"/>
      <c r="AX102" s="311"/>
      <c r="AY102" s="311"/>
      <c r="AZ102" s="311"/>
      <c r="BA102" s="311"/>
      <c r="BB102" s="311"/>
      <c r="BC102" s="311"/>
      <c r="BD102" s="311"/>
      <c r="BE102" s="311"/>
      <c r="BF102" s="311"/>
      <c r="BG102" s="311"/>
      <c r="BH102" s="311"/>
      <c r="BI102" s="311"/>
      <c r="BJ102" s="311"/>
      <c r="BK102" s="311"/>
      <c r="BL102" s="311"/>
      <c r="BM102" s="311"/>
      <c r="BN102" s="311"/>
      <c r="BO102" s="311"/>
      <c r="BP102" s="311"/>
      <c r="BQ102" s="311"/>
      <c r="BR102" s="311"/>
    </row>
    <row r="103" spans="1:70" s="312" customFormat="1" ht="18" customHeight="1" x14ac:dyDescent="0.25">
      <c r="A103" s="310"/>
      <c r="B103" s="196"/>
      <c r="C103" s="197"/>
      <c r="D103" s="198"/>
      <c r="E103" s="197"/>
      <c r="F103" s="197"/>
      <c r="G103" s="269"/>
      <c r="H103" s="270">
        <v>0</v>
      </c>
      <c r="I103" s="270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533"/>
      <c r="P103" s="27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</row>
    <row r="104" spans="1:70" s="312" customFormat="1" ht="18" customHeight="1" x14ac:dyDescent="0.25">
      <c r="A104" s="310"/>
      <c r="B104" s="196"/>
      <c r="C104" s="197"/>
      <c r="D104" s="198"/>
      <c r="E104" s="197"/>
      <c r="F104" s="197"/>
      <c r="G104" s="269"/>
      <c r="H104" s="270">
        <v>0</v>
      </c>
      <c r="I104" s="270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533"/>
      <c r="P104" s="27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</row>
    <row r="105" spans="1:70" s="312" customFormat="1" ht="18" customHeight="1" x14ac:dyDescent="0.25">
      <c r="A105" s="310"/>
      <c r="B105" s="202"/>
      <c r="C105" s="197"/>
      <c r="D105" s="198"/>
      <c r="E105" s="197"/>
      <c r="F105" s="197"/>
      <c r="G105" s="269"/>
      <c r="H105" s="270">
        <v>0</v>
      </c>
      <c r="I105" s="270">
        <v>0</v>
      </c>
      <c r="J105" s="219">
        <v>0</v>
      </c>
      <c r="K105" s="219">
        <v>0</v>
      </c>
      <c r="L105" s="219">
        <v>0</v>
      </c>
      <c r="M105" s="219">
        <v>0</v>
      </c>
      <c r="N105" s="219">
        <v>0</v>
      </c>
      <c r="O105" s="533"/>
      <c r="P105" s="27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</row>
    <row r="106" spans="1:70" s="312" customFormat="1" ht="18" customHeight="1" x14ac:dyDescent="0.25">
      <c r="A106" s="310"/>
      <c r="B106" s="649" t="s">
        <v>115</v>
      </c>
      <c r="C106" s="650"/>
      <c r="D106" s="650"/>
      <c r="E106" s="650"/>
      <c r="F106" s="650"/>
      <c r="G106" s="651"/>
      <c r="H106" s="270">
        <f t="shared" ref="H106:N106" si="29">SUM(H103:H105)</f>
        <v>0</v>
      </c>
      <c r="I106" s="373">
        <f t="shared" si="29"/>
        <v>0</v>
      </c>
      <c r="J106" s="316">
        <f t="shared" si="29"/>
        <v>0</v>
      </c>
      <c r="K106" s="316">
        <f t="shared" si="29"/>
        <v>0</v>
      </c>
      <c r="L106" s="316">
        <f t="shared" si="29"/>
        <v>0</v>
      </c>
      <c r="M106" s="316">
        <f t="shared" si="29"/>
        <v>0</v>
      </c>
      <c r="N106" s="316">
        <f t="shared" si="29"/>
        <v>0</v>
      </c>
      <c r="O106" s="534">
        <f>SUM(O103:O105)</f>
        <v>0</v>
      </c>
      <c r="P106" s="27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</row>
    <row r="107" spans="1:70" s="312" customFormat="1" ht="18" customHeight="1" x14ac:dyDescent="0.25">
      <c r="A107" s="310"/>
      <c r="B107" s="197"/>
      <c r="C107" s="197"/>
      <c r="D107" s="198"/>
      <c r="E107" s="197"/>
      <c r="F107" s="197"/>
      <c r="G107" s="269"/>
      <c r="H107" s="270">
        <v>0</v>
      </c>
      <c r="I107" s="270">
        <v>0</v>
      </c>
      <c r="J107" s="219">
        <v>0</v>
      </c>
      <c r="K107" s="219">
        <v>0</v>
      </c>
      <c r="L107" s="219">
        <v>0</v>
      </c>
      <c r="M107" s="219">
        <v>0</v>
      </c>
      <c r="N107" s="219">
        <v>0</v>
      </c>
      <c r="O107" s="533"/>
      <c r="P107" s="27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</row>
    <row r="108" spans="1:70" s="312" customFormat="1" ht="18" customHeight="1" x14ac:dyDescent="0.25">
      <c r="A108" s="310"/>
      <c r="B108" s="197"/>
      <c r="C108" s="197"/>
      <c r="D108" s="198"/>
      <c r="E108" s="197"/>
      <c r="F108" s="197"/>
      <c r="G108" s="269"/>
      <c r="H108" s="270">
        <v>0</v>
      </c>
      <c r="I108" s="270">
        <v>0</v>
      </c>
      <c r="J108" s="219">
        <v>0</v>
      </c>
      <c r="K108" s="219">
        <v>0</v>
      </c>
      <c r="L108" s="219">
        <v>0</v>
      </c>
      <c r="M108" s="219">
        <v>0</v>
      </c>
      <c r="N108" s="219">
        <v>0</v>
      </c>
      <c r="O108" s="533"/>
      <c r="P108" s="271"/>
      <c r="Q108" s="311"/>
      <c r="R108" s="311"/>
      <c r="S108" s="311"/>
      <c r="T108" s="311"/>
      <c r="U108" s="311"/>
      <c r="V108" s="311"/>
      <c r="W108" s="311"/>
      <c r="X108" s="311"/>
      <c r="Y108" s="311"/>
      <c r="Z108" s="311"/>
      <c r="AA108" s="311"/>
      <c r="AB108" s="311"/>
      <c r="AC108" s="311"/>
      <c r="AD108" s="311"/>
      <c r="AE108" s="311"/>
      <c r="AF108" s="311"/>
      <c r="AG108" s="311"/>
      <c r="AH108" s="311"/>
      <c r="AI108" s="311"/>
      <c r="AJ108" s="311"/>
      <c r="AK108" s="311"/>
      <c r="AL108" s="311"/>
      <c r="AM108" s="311"/>
      <c r="AN108" s="311"/>
      <c r="AO108" s="311"/>
      <c r="AP108" s="311"/>
      <c r="AQ108" s="311"/>
      <c r="AR108" s="311"/>
      <c r="AS108" s="311"/>
      <c r="AT108" s="311"/>
      <c r="AU108" s="311"/>
      <c r="AV108" s="311"/>
      <c r="AW108" s="311"/>
      <c r="AX108" s="311"/>
      <c r="AY108" s="311"/>
      <c r="AZ108" s="311"/>
      <c r="BA108" s="311"/>
      <c r="BB108" s="311"/>
      <c r="BC108" s="311"/>
      <c r="BD108" s="311"/>
      <c r="BE108" s="311"/>
      <c r="BF108" s="311"/>
      <c r="BG108" s="311"/>
      <c r="BH108" s="311"/>
      <c r="BI108" s="311"/>
      <c r="BJ108" s="311"/>
      <c r="BK108" s="311"/>
      <c r="BL108" s="311"/>
      <c r="BM108" s="311"/>
      <c r="BN108" s="311"/>
      <c r="BO108" s="311"/>
      <c r="BP108" s="311"/>
      <c r="BQ108" s="311"/>
      <c r="BR108" s="311"/>
    </row>
    <row r="109" spans="1:70" s="312" customFormat="1" ht="18" customHeight="1" x14ac:dyDescent="0.25">
      <c r="A109" s="310"/>
      <c r="B109" s="204"/>
      <c r="C109" s="197"/>
      <c r="D109" s="198"/>
      <c r="E109" s="197"/>
      <c r="F109" s="197"/>
      <c r="G109" s="269"/>
      <c r="H109" s="270">
        <v>0</v>
      </c>
      <c r="I109" s="270">
        <v>0</v>
      </c>
      <c r="J109" s="219">
        <v>0</v>
      </c>
      <c r="K109" s="219">
        <v>0</v>
      </c>
      <c r="L109" s="219">
        <v>0</v>
      </c>
      <c r="M109" s="219">
        <v>0</v>
      </c>
      <c r="N109" s="219">
        <v>0</v>
      </c>
      <c r="O109" s="533"/>
      <c r="P109" s="271"/>
      <c r="Q109" s="311"/>
      <c r="R109" s="311"/>
      <c r="S109" s="311"/>
      <c r="T109" s="311"/>
      <c r="U109" s="311"/>
      <c r="V109" s="311"/>
      <c r="W109" s="311"/>
      <c r="X109" s="311"/>
      <c r="Y109" s="311"/>
      <c r="Z109" s="311"/>
      <c r="AA109" s="311"/>
      <c r="AB109" s="311"/>
      <c r="AC109" s="311"/>
      <c r="AD109" s="311"/>
      <c r="AE109" s="311"/>
      <c r="AF109" s="311"/>
      <c r="AG109" s="311"/>
      <c r="AH109" s="311"/>
      <c r="AI109" s="311"/>
      <c r="AJ109" s="311"/>
      <c r="AK109" s="311"/>
      <c r="AL109" s="311"/>
      <c r="AM109" s="311"/>
      <c r="AN109" s="311"/>
      <c r="AO109" s="311"/>
      <c r="AP109" s="311"/>
      <c r="AQ109" s="311"/>
      <c r="AR109" s="311"/>
      <c r="AS109" s="311"/>
      <c r="AT109" s="311"/>
      <c r="AU109" s="311"/>
      <c r="AV109" s="311"/>
      <c r="AW109" s="311"/>
      <c r="AX109" s="311"/>
      <c r="AY109" s="311"/>
      <c r="AZ109" s="311"/>
      <c r="BA109" s="311"/>
      <c r="BB109" s="311"/>
      <c r="BC109" s="311"/>
      <c r="BD109" s="311"/>
      <c r="BE109" s="311"/>
      <c r="BF109" s="311"/>
      <c r="BG109" s="311"/>
      <c r="BH109" s="311"/>
      <c r="BI109" s="311"/>
      <c r="BJ109" s="311"/>
      <c r="BK109" s="311"/>
      <c r="BL109" s="311"/>
      <c r="BM109" s="311"/>
      <c r="BN109" s="311"/>
      <c r="BO109" s="311"/>
      <c r="BP109" s="311"/>
      <c r="BQ109" s="311"/>
      <c r="BR109" s="311"/>
    </row>
    <row r="110" spans="1:70" s="312" customFormat="1" ht="18" customHeight="1" x14ac:dyDescent="0.25">
      <c r="A110" s="310"/>
      <c r="B110" s="649" t="s">
        <v>116</v>
      </c>
      <c r="C110" s="650"/>
      <c r="D110" s="650"/>
      <c r="E110" s="650"/>
      <c r="F110" s="650"/>
      <c r="G110" s="651"/>
      <c r="H110" s="270">
        <f t="shared" ref="H110:N110" si="30">SUM(H107:H109)</f>
        <v>0</v>
      </c>
      <c r="I110" s="373">
        <f t="shared" si="30"/>
        <v>0</v>
      </c>
      <c r="J110" s="316">
        <f t="shared" si="30"/>
        <v>0</v>
      </c>
      <c r="K110" s="316">
        <f t="shared" si="30"/>
        <v>0</v>
      </c>
      <c r="L110" s="316">
        <f t="shared" si="30"/>
        <v>0</v>
      </c>
      <c r="M110" s="316">
        <f t="shared" si="30"/>
        <v>0</v>
      </c>
      <c r="N110" s="316">
        <f t="shared" si="30"/>
        <v>0</v>
      </c>
      <c r="O110" s="534">
        <f>SUM(O107:O109)</f>
        <v>0</v>
      </c>
      <c r="P110" s="271"/>
      <c r="Q110" s="311"/>
      <c r="R110" s="311"/>
      <c r="S110" s="311"/>
      <c r="T110" s="311"/>
      <c r="U110" s="311"/>
      <c r="V110" s="311"/>
      <c r="W110" s="311"/>
      <c r="X110" s="311"/>
      <c r="Y110" s="311"/>
      <c r="Z110" s="311"/>
      <c r="AA110" s="311"/>
      <c r="AB110" s="311"/>
      <c r="AC110" s="311"/>
      <c r="AD110" s="311"/>
      <c r="AE110" s="311"/>
      <c r="AF110" s="311"/>
      <c r="AG110" s="311"/>
      <c r="AH110" s="311"/>
      <c r="AI110" s="311"/>
      <c r="AJ110" s="311"/>
      <c r="AK110" s="311"/>
      <c r="AL110" s="311"/>
      <c r="AM110" s="311"/>
      <c r="AN110" s="311"/>
      <c r="AO110" s="311"/>
      <c r="AP110" s="311"/>
      <c r="AQ110" s="311"/>
      <c r="AR110" s="311"/>
      <c r="AS110" s="311"/>
      <c r="AT110" s="311"/>
      <c r="AU110" s="311"/>
      <c r="AV110" s="311"/>
      <c r="AW110" s="311"/>
      <c r="AX110" s="311"/>
      <c r="AY110" s="311"/>
      <c r="AZ110" s="311"/>
      <c r="BA110" s="311"/>
      <c r="BB110" s="311"/>
      <c r="BC110" s="311"/>
      <c r="BD110" s="311"/>
      <c r="BE110" s="311"/>
      <c r="BF110" s="311"/>
      <c r="BG110" s="311"/>
      <c r="BH110" s="311"/>
      <c r="BI110" s="311"/>
      <c r="BJ110" s="311"/>
      <c r="BK110" s="311"/>
      <c r="BL110" s="311"/>
      <c r="BM110" s="311"/>
      <c r="BN110" s="311"/>
      <c r="BO110" s="311"/>
      <c r="BP110" s="311"/>
      <c r="BQ110" s="311"/>
      <c r="BR110" s="311"/>
    </row>
    <row r="111" spans="1:70" s="312" customFormat="1" ht="18" customHeight="1" x14ac:dyDescent="0.25">
      <c r="A111" s="310"/>
      <c r="B111" s="280"/>
      <c r="C111" s="280" t="s">
        <v>18</v>
      </c>
      <c r="D111" s="281"/>
      <c r="E111" s="280"/>
      <c r="F111" s="280"/>
      <c r="G111" s="282"/>
      <c r="H111" s="283">
        <f t="shared" ref="H111:N111" si="31">H116+H120+H124</f>
        <v>0</v>
      </c>
      <c r="I111" s="283">
        <f t="shared" si="31"/>
        <v>0</v>
      </c>
      <c r="J111" s="318">
        <f t="shared" si="31"/>
        <v>0</v>
      </c>
      <c r="K111" s="318">
        <f t="shared" si="31"/>
        <v>0</v>
      </c>
      <c r="L111" s="318">
        <f t="shared" si="31"/>
        <v>0</v>
      </c>
      <c r="M111" s="318">
        <f t="shared" si="31"/>
        <v>0</v>
      </c>
      <c r="N111" s="318">
        <f t="shared" si="31"/>
        <v>0</v>
      </c>
      <c r="O111" s="538"/>
      <c r="P111" s="284"/>
      <c r="Q111" s="311"/>
      <c r="R111" s="311"/>
      <c r="S111" s="311"/>
      <c r="T111" s="311"/>
      <c r="U111" s="311"/>
      <c r="V111" s="311"/>
      <c r="W111" s="311"/>
      <c r="X111" s="311"/>
      <c r="Y111" s="311"/>
      <c r="Z111" s="311"/>
      <c r="AA111" s="311"/>
      <c r="AB111" s="311"/>
      <c r="AC111" s="311"/>
      <c r="AD111" s="311"/>
      <c r="AE111" s="311"/>
      <c r="AF111" s="311"/>
      <c r="AG111" s="311"/>
      <c r="AH111" s="311"/>
      <c r="AI111" s="311"/>
      <c r="AJ111" s="311"/>
      <c r="AK111" s="311"/>
      <c r="AL111" s="311"/>
      <c r="AM111" s="311"/>
      <c r="AN111" s="311"/>
      <c r="AO111" s="311"/>
      <c r="AP111" s="311"/>
      <c r="AQ111" s="311"/>
      <c r="AR111" s="311"/>
      <c r="AS111" s="311"/>
      <c r="AT111" s="311"/>
      <c r="AU111" s="311"/>
      <c r="AV111" s="311"/>
      <c r="AW111" s="311"/>
      <c r="AX111" s="311"/>
      <c r="AY111" s="311"/>
      <c r="AZ111" s="311"/>
      <c r="BA111" s="311"/>
      <c r="BB111" s="311"/>
      <c r="BC111" s="311"/>
      <c r="BD111" s="311"/>
      <c r="BE111" s="311"/>
      <c r="BF111" s="311"/>
      <c r="BG111" s="311"/>
      <c r="BH111" s="311"/>
      <c r="BI111" s="311"/>
      <c r="BJ111" s="311"/>
      <c r="BK111" s="311"/>
      <c r="BL111" s="311"/>
      <c r="BM111" s="311"/>
      <c r="BN111" s="311"/>
      <c r="BO111" s="311"/>
      <c r="BP111" s="311"/>
      <c r="BQ111" s="311"/>
      <c r="BR111" s="311"/>
    </row>
    <row r="112" spans="1:70" s="312" customFormat="1" ht="18" customHeight="1" x14ac:dyDescent="0.25">
      <c r="A112" s="310"/>
      <c r="B112" s="263"/>
      <c r="C112" s="263" t="s">
        <v>8</v>
      </c>
      <c r="D112" s="265"/>
      <c r="E112" s="263"/>
      <c r="F112" s="263"/>
      <c r="G112" s="266"/>
      <c r="H112" s="267">
        <f t="shared" ref="H112:N112" si="32">H116+H120+H124</f>
        <v>0</v>
      </c>
      <c r="I112" s="267">
        <f t="shared" si="32"/>
        <v>0</v>
      </c>
      <c r="J112" s="315">
        <f t="shared" si="32"/>
        <v>0</v>
      </c>
      <c r="K112" s="315">
        <f t="shared" si="32"/>
        <v>0</v>
      </c>
      <c r="L112" s="315">
        <f t="shared" si="32"/>
        <v>0</v>
      </c>
      <c r="M112" s="315">
        <f t="shared" si="32"/>
        <v>0</v>
      </c>
      <c r="N112" s="315">
        <f t="shared" si="32"/>
        <v>0</v>
      </c>
      <c r="O112" s="539"/>
      <c r="P112" s="268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</row>
    <row r="113" spans="1:70" s="312" customFormat="1" ht="18" customHeight="1" x14ac:dyDescent="0.25">
      <c r="A113" s="310"/>
      <c r="B113" s="199"/>
      <c r="C113" s="199"/>
      <c r="D113" s="198"/>
      <c r="E113" s="197"/>
      <c r="F113" s="197"/>
      <c r="G113" s="269"/>
      <c r="H113" s="270">
        <v>0</v>
      </c>
      <c r="I113" s="270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540"/>
      <c r="P113" s="27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</row>
    <row r="114" spans="1:70" s="312" customFormat="1" ht="18" customHeight="1" x14ac:dyDescent="0.25">
      <c r="A114" s="310"/>
      <c r="B114" s="199"/>
      <c r="C114" s="199"/>
      <c r="D114" s="198"/>
      <c r="E114" s="197"/>
      <c r="F114" s="197"/>
      <c r="G114" s="269"/>
      <c r="H114" s="270">
        <v>0</v>
      </c>
      <c r="I114" s="270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540"/>
      <c r="P114" s="27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</row>
    <row r="115" spans="1:70" s="312" customFormat="1" ht="18" customHeight="1" x14ac:dyDescent="0.25">
      <c r="A115" s="310"/>
      <c r="B115" s="204"/>
      <c r="C115" s="199"/>
      <c r="D115" s="198"/>
      <c r="E115" s="197"/>
      <c r="F115" s="197"/>
      <c r="G115" s="269"/>
      <c r="H115" s="270">
        <v>0</v>
      </c>
      <c r="I115" s="270">
        <v>0</v>
      </c>
      <c r="J115" s="219">
        <v>0</v>
      </c>
      <c r="K115" s="219">
        <v>0</v>
      </c>
      <c r="L115" s="219">
        <v>0</v>
      </c>
      <c r="M115" s="219">
        <v>0</v>
      </c>
      <c r="N115" s="219">
        <v>0</v>
      </c>
      <c r="O115" s="540"/>
      <c r="P115" s="27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</row>
    <row r="116" spans="1:70" s="312" customFormat="1" ht="18" customHeight="1" x14ac:dyDescent="0.25">
      <c r="A116" s="310"/>
      <c r="B116" s="649" t="s">
        <v>114</v>
      </c>
      <c r="C116" s="650"/>
      <c r="D116" s="650"/>
      <c r="E116" s="650"/>
      <c r="F116" s="650"/>
      <c r="G116" s="651"/>
      <c r="H116" s="270">
        <f t="shared" ref="H116:N116" si="33">SUM(H113:H115)</f>
        <v>0</v>
      </c>
      <c r="I116" s="373">
        <f t="shared" si="33"/>
        <v>0</v>
      </c>
      <c r="J116" s="316">
        <f t="shared" si="33"/>
        <v>0</v>
      </c>
      <c r="K116" s="316">
        <f t="shared" si="33"/>
        <v>0</v>
      </c>
      <c r="L116" s="316">
        <f t="shared" si="33"/>
        <v>0</v>
      </c>
      <c r="M116" s="316">
        <f t="shared" si="33"/>
        <v>0</v>
      </c>
      <c r="N116" s="316">
        <f t="shared" si="33"/>
        <v>0</v>
      </c>
      <c r="O116" s="541"/>
      <c r="P116" s="271"/>
      <c r="Q116" s="311"/>
      <c r="R116" s="311"/>
      <c r="S116" s="311"/>
      <c r="T116" s="311"/>
      <c r="U116" s="311"/>
      <c r="V116" s="311"/>
      <c r="W116" s="311"/>
      <c r="X116" s="311"/>
      <c r="Y116" s="311"/>
      <c r="Z116" s="311"/>
      <c r="AA116" s="311"/>
      <c r="AB116" s="311"/>
      <c r="AC116" s="311"/>
      <c r="AD116" s="311"/>
      <c r="AE116" s="311"/>
      <c r="AF116" s="311"/>
      <c r="AG116" s="311"/>
      <c r="AH116" s="311"/>
      <c r="AI116" s="311"/>
      <c r="AJ116" s="311"/>
      <c r="AK116" s="311"/>
      <c r="AL116" s="311"/>
      <c r="AM116" s="311"/>
      <c r="AN116" s="311"/>
      <c r="AO116" s="311"/>
      <c r="AP116" s="311"/>
      <c r="AQ116" s="311"/>
      <c r="AR116" s="311"/>
      <c r="AS116" s="311"/>
      <c r="AT116" s="311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</row>
    <row r="117" spans="1:70" s="312" customFormat="1" ht="18" customHeight="1" x14ac:dyDescent="0.25">
      <c r="A117" s="310"/>
      <c r="B117" s="196"/>
      <c r="C117" s="197"/>
      <c r="D117" s="198"/>
      <c r="E117" s="197"/>
      <c r="F117" s="197"/>
      <c r="G117" s="269"/>
      <c r="H117" s="270">
        <v>0</v>
      </c>
      <c r="I117" s="270">
        <v>0</v>
      </c>
      <c r="J117" s="219">
        <v>0</v>
      </c>
      <c r="K117" s="219">
        <v>0</v>
      </c>
      <c r="L117" s="219">
        <v>0</v>
      </c>
      <c r="M117" s="219">
        <v>0</v>
      </c>
      <c r="N117" s="219">
        <v>0</v>
      </c>
      <c r="O117" s="540"/>
      <c r="P117" s="271"/>
      <c r="Q117" s="311"/>
      <c r="R117" s="311"/>
      <c r="S117" s="311"/>
      <c r="T117" s="311"/>
      <c r="U117" s="311"/>
      <c r="V117" s="311"/>
      <c r="W117" s="311"/>
      <c r="X117" s="311"/>
      <c r="Y117" s="311"/>
      <c r="Z117" s="311"/>
      <c r="AA117" s="311"/>
      <c r="AB117" s="311"/>
      <c r="AC117" s="311"/>
      <c r="AD117" s="311"/>
      <c r="AE117" s="311"/>
      <c r="AF117" s="311"/>
      <c r="AG117" s="311"/>
      <c r="AH117" s="311"/>
      <c r="AI117" s="311"/>
      <c r="AJ117" s="311"/>
      <c r="AK117" s="311"/>
      <c r="AL117" s="311"/>
      <c r="AM117" s="311"/>
      <c r="AN117" s="311"/>
      <c r="AO117" s="311"/>
      <c r="AP117" s="311"/>
      <c r="AQ117" s="311"/>
      <c r="AR117" s="311"/>
      <c r="AS117" s="311"/>
      <c r="AT117" s="311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</row>
    <row r="118" spans="1:70" s="312" customFormat="1" ht="18" customHeight="1" x14ac:dyDescent="0.25">
      <c r="A118" s="310"/>
      <c r="B118" s="196"/>
      <c r="C118" s="197"/>
      <c r="D118" s="198"/>
      <c r="E118" s="197"/>
      <c r="F118" s="197"/>
      <c r="G118" s="269"/>
      <c r="H118" s="270">
        <v>0</v>
      </c>
      <c r="I118" s="270">
        <v>0</v>
      </c>
      <c r="J118" s="219">
        <v>0</v>
      </c>
      <c r="K118" s="219">
        <v>0</v>
      </c>
      <c r="L118" s="219">
        <v>0</v>
      </c>
      <c r="M118" s="219">
        <v>0</v>
      </c>
      <c r="N118" s="219">
        <v>0</v>
      </c>
      <c r="O118" s="540"/>
      <c r="P118" s="271"/>
      <c r="Q118" s="311"/>
      <c r="R118" s="311"/>
      <c r="S118" s="311"/>
      <c r="T118" s="311"/>
      <c r="U118" s="311"/>
      <c r="V118" s="311"/>
      <c r="W118" s="311"/>
      <c r="X118" s="311"/>
      <c r="Y118" s="311"/>
      <c r="Z118" s="311"/>
      <c r="AA118" s="311"/>
      <c r="AB118" s="311"/>
      <c r="AC118" s="311"/>
      <c r="AD118" s="311"/>
      <c r="AE118" s="311"/>
      <c r="AF118" s="311"/>
      <c r="AG118" s="311"/>
      <c r="AH118" s="311"/>
      <c r="AI118" s="311"/>
      <c r="AJ118" s="311"/>
      <c r="AK118" s="311"/>
      <c r="AL118" s="311"/>
      <c r="AM118" s="311"/>
      <c r="AN118" s="311"/>
      <c r="AO118" s="311"/>
      <c r="AP118" s="311"/>
      <c r="AQ118" s="311"/>
      <c r="AR118" s="311"/>
      <c r="AS118" s="311"/>
      <c r="AT118" s="311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</row>
    <row r="119" spans="1:70" s="312" customFormat="1" ht="18" customHeight="1" x14ac:dyDescent="0.25">
      <c r="A119" s="310"/>
      <c r="B119" s="202"/>
      <c r="C119" s="197"/>
      <c r="D119" s="198"/>
      <c r="E119" s="197"/>
      <c r="F119" s="197"/>
      <c r="G119" s="269"/>
      <c r="H119" s="270">
        <v>0</v>
      </c>
      <c r="I119" s="270">
        <v>0</v>
      </c>
      <c r="J119" s="219">
        <v>0</v>
      </c>
      <c r="K119" s="219">
        <v>0</v>
      </c>
      <c r="L119" s="219">
        <v>0</v>
      </c>
      <c r="M119" s="219">
        <v>0</v>
      </c>
      <c r="N119" s="219">
        <v>0</v>
      </c>
      <c r="O119" s="540"/>
      <c r="P119" s="271"/>
      <c r="Q119" s="311"/>
      <c r="R119" s="311"/>
      <c r="S119" s="311"/>
      <c r="T119" s="311"/>
      <c r="U119" s="311"/>
      <c r="V119" s="311"/>
      <c r="W119" s="311"/>
      <c r="X119" s="311"/>
      <c r="Y119" s="311"/>
      <c r="Z119" s="311"/>
      <c r="AA119" s="311"/>
      <c r="AB119" s="311"/>
      <c r="AC119" s="311"/>
      <c r="AD119" s="311"/>
      <c r="AE119" s="311"/>
      <c r="AF119" s="311"/>
      <c r="AG119" s="311"/>
      <c r="AH119" s="311"/>
      <c r="AI119" s="311"/>
      <c r="AJ119" s="311"/>
      <c r="AK119" s="311"/>
      <c r="AL119" s="311"/>
      <c r="AM119" s="311"/>
      <c r="AN119" s="311"/>
      <c r="AO119" s="311"/>
      <c r="AP119" s="311"/>
      <c r="AQ119" s="311"/>
      <c r="AR119" s="311"/>
      <c r="AS119" s="311"/>
      <c r="AT119" s="311"/>
      <c r="AU119" s="311"/>
      <c r="AV119" s="311"/>
      <c r="AW119" s="311"/>
      <c r="AX119" s="311"/>
      <c r="AY119" s="311"/>
      <c r="AZ119" s="311"/>
      <c r="BA119" s="311"/>
      <c r="BB119" s="311"/>
      <c r="BC119" s="311"/>
      <c r="BD119" s="311"/>
      <c r="BE119" s="311"/>
      <c r="BF119" s="311"/>
      <c r="BG119" s="311"/>
      <c r="BH119" s="311"/>
      <c r="BI119" s="311"/>
      <c r="BJ119" s="311"/>
      <c r="BK119" s="311"/>
      <c r="BL119" s="311"/>
      <c r="BM119" s="311"/>
      <c r="BN119" s="311"/>
      <c r="BO119" s="311"/>
      <c r="BP119" s="311"/>
      <c r="BQ119" s="311"/>
      <c r="BR119" s="311"/>
    </row>
    <row r="120" spans="1:70" s="312" customFormat="1" ht="18" customHeight="1" x14ac:dyDescent="0.25">
      <c r="A120" s="310"/>
      <c r="B120" s="649" t="s">
        <v>115</v>
      </c>
      <c r="C120" s="650"/>
      <c r="D120" s="650"/>
      <c r="E120" s="650"/>
      <c r="F120" s="650"/>
      <c r="G120" s="651"/>
      <c r="H120" s="270">
        <f t="shared" ref="H120:N120" si="34">SUM(H117:H119)</f>
        <v>0</v>
      </c>
      <c r="I120" s="373">
        <f t="shared" si="34"/>
        <v>0</v>
      </c>
      <c r="J120" s="316">
        <f t="shared" si="34"/>
        <v>0</v>
      </c>
      <c r="K120" s="316">
        <f t="shared" si="34"/>
        <v>0</v>
      </c>
      <c r="L120" s="316">
        <f t="shared" si="34"/>
        <v>0</v>
      </c>
      <c r="M120" s="316">
        <f t="shared" si="34"/>
        <v>0</v>
      </c>
      <c r="N120" s="316">
        <f t="shared" si="34"/>
        <v>0</v>
      </c>
      <c r="O120" s="541"/>
      <c r="P120" s="271"/>
      <c r="Q120" s="311"/>
      <c r="R120" s="311"/>
      <c r="S120" s="311"/>
      <c r="T120" s="311"/>
      <c r="U120" s="311"/>
      <c r="V120" s="311"/>
      <c r="W120" s="311"/>
      <c r="X120" s="311"/>
      <c r="Y120" s="311"/>
      <c r="Z120" s="311"/>
      <c r="AA120" s="311"/>
      <c r="AB120" s="311"/>
      <c r="AC120" s="311"/>
      <c r="AD120" s="311"/>
      <c r="AE120" s="311"/>
      <c r="AF120" s="311"/>
      <c r="AG120" s="311"/>
      <c r="AH120" s="311"/>
      <c r="AI120" s="311"/>
      <c r="AJ120" s="311"/>
      <c r="AK120" s="311"/>
      <c r="AL120" s="311"/>
      <c r="AM120" s="311"/>
      <c r="AN120" s="311"/>
      <c r="AO120" s="311"/>
      <c r="AP120" s="311"/>
      <c r="AQ120" s="311"/>
      <c r="AR120" s="311"/>
      <c r="AS120" s="311"/>
      <c r="AT120" s="311"/>
      <c r="AU120" s="311"/>
      <c r="AV120" s="311"/>
      <c r="AW120" s="311"/>
      <c r="AX120" s="311"/>
      <c r="AY120" s="311"/>
      <c r="AZ120" s="311"/>
      <c r="BA120" s="311"/>
      <c r="BB120" s="311"/>
      <c r="BC120" s="311"/>
      <c r="BD120" s="311"/>
      <c r="BE120" s="311"/>
      <c r="BF120" s="311"/>
      <c r="BG120" s="311"/>
      <c r="BH120" s="311"/>
      <c r="BI120" s="311"/>
      <c r="BJ120" s="311"/>
      <c r="BK120" s="311"/>
      <c r="BL120" s="311"/>
      <c r="BM120" s="311"/>
      <c r="BN120" s="311"/>
      <c r="BO120" s="311"/>
      <c r="BP120" s="311"/>
      <c r="BQ120" s="311"/>
      <c r="BR120" s="311"/>
    </row>
    <row r="121" spans="1:70" s="312" customFormat="1" ht="18" customHeight="1" x14ac:dyDescent="0.25">
      <c r="A121" s="310"/>
      <c r="B121" s="197"/>
      <c r="C121" s="197"/>
      <c r="D121" s="198"/>
      <c r="E121" s="197"/>
      <c r="F121" s="197"/>
      <c r="G121" s="269"/>
      <c r="H121" s="270">
        <v>0</v>
      </c>
      <c r="I121" s="270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540"/>
      <c r="P121" s="271"/>
      <c r="Q121" s="311"/>
      <c r="R121" s="311"/>
      <c r="S121" s="311"/>
      <c r="T121" s="311"/>
      <c r="U121" s="311"/>
      <c r="V121" s="311"/>
      <c r="W121" s="311"/>
      <c r="X121" s="311"/>
      <c r="Y121" s="311"/>
      <c r="Z121" s="311"/>
      <c r="AA121" s="311"/>
      <c r="AB121" s="311"/>
      <c r="AC121" s="311"/>
      <c r="AD121" s="311"/>
      <c r="AE121" s="311"/>
      <c r="AF121" s="311"/>
      <c r="AG121" s="311"/>
      <c r="AH121" s="311"/>
      <c r="AI121" s="311"/>
      <c r="AJ121" s="311"/>
      <c r="AK121" s="311"/>
      <c r="AL121" s="311"/>
      <c r="AM121" s="311"/>
      <c r="AN121" s="311"/>
      <c r="AO121" s="311"/>
      <c r="AP121" s="311"/>
      <c r="AQ121" s="311"/>
      <c r="AR121" s="311"/>
      <c r="AS121" s="311"/>
      <c r="AT121" s="311"/>
      <c r="AU121" s="311"/>
      <c r="AV121" s="311"/>
      <c r="AW121" s="311"/>
      <c r="AX121" s="311"/>
      <c r="AY121" s="311"/>
      <c r="AZ121" s="311"/>
      <c r="BA121" s="311"/>
      <c r="BB121" s="311"/>
      <c r="BC121" s="311"/>
      <c r="BD121" s="311"/>
      <c r="BE121" s="311"/>
      <c r="BF121" s="311"/>
      <c r="BG121" s="311"/>
      <c r="BH121" s="311"/>
      <c r="BI121" s="311"/>
      <c r="BJ121" s="311"/>
      <c r="BK121" s="311"/>
      <c r="BL121" s="311"/>
      <c r="BM121" s="311"/>
      <c r="BN121" s="311"/>
      <c r="BO121" s="311"/>
      <c r="BP121" s="311"/>
      <c r="BQ121" s="311"/>
      <c r="BR121" s="311"/>
    </row>
    <row r="122" spans="1:70" s="312" customFormat="1" ht="18" customHeight="1" x14ac:dyDescent="0.25">
      <c r="A122" s="310"/>
      <c r="B122" s="197"/>
      <c r="C122" s="197"/>
      <c r="D122" s="198"/>
      <c r="E122" s="197"/>
      <c r="F122" s="197"/>
      <c r="G122" s="269"/>
      <c r="H122" s="270">
        <v>0</v>
      </c>
      <c r="I122" s="270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540"/>
      <c r="P122" s="271"/>
      <c r="Q122" s="311"/>
      <c r="R122" s="311"/>
      <c r="S122" s="311"/>
      <c r="T122" s="311"/>
      <c r="U122" s="311"/>
      <c r="V122" s="311"/>
      <c r="W122" s="311"/>
      <c r="X122" s="311"/>
      <c r="Y122" s="311"/>
      <c r="Z122" s="311"/>
      <c r="AA122" s="311"/>
      <c r="AB122" s="311"/>
      <c r="AC122" s="311"/>
      <c r="AD122" s="311"/>
      <c r="AE122" s="311"/>
      <c r="AF122" s="311"/>
      <c r="AG122" s="311"/>
      <c r="AH122" s="311"/>
      <c r="AI122" s="311"/>
      <c r="AJ122" s="311"/>
      <c r="AK122" s="311"/>
      <c r="AL122" s="311"/>
      <c r="AM122" s="311"/>
      <c r="AN122" s="311"/>
      <c r="AO122" s="311"/>
      <c r="AP122" s="311"/>
      <c r="AQ122" s="311"/>
      <c r="AR122" s="311"/>
      <c r="AS122" s="311"/>
      <c r="AT122" s="311"/>
      <c r="AU122" s="311"/>
      <c r="AV122" s="311"/>
      <c r="AW122" s="311"/>
      <c r="AX122" s="311"/>
      <c r="AY122" s="311"/>
      <c r="AZ122" s="311"/>
      <c r="BA122" s="311"/>
      <c r="BB122" s="311"/>
      <c r="BC122" s="311"/>
      <c r="BD122" s="311"/>
      <c r="BE122" s="311"/>
      <c r="BF122" s="311"/>
      <c r="BG122" s="311"/>
      <c r="BH122" s="311"/>
      <c r="BI122" s="311"/>
      <c r="BJ122" s="311"/>
      <c r="BK122" s="311"/>
      <c r="BL122" s="311"/>
      <c r="BM122" s="311"/>
      <c r="BN122" s="311"/>
      <c r="BO122" s="311"/>
      <c r="BP122" s="311"/>
      <c r="BQ122" s="311"/>
      <c r="BR122" s="311"/>
    </row>
    <row r="123" spans="1:70" s="312" customFormat="1" ht="18" customHeight="1" x14ac:dyDescent="0.25">
      <c r="A123" s="310"/>
      <c r="B123" s="204"/>
      <c r="C123" s="197"/>
      <c r="D123" s="198"/>
      <c r="E123" s="197"/>
      <c r="F123" s="197"/>
      <c r="G123" s="269"/>
      <c r="H123" s="270">
        <v>0</v>
      </c>
      <c r="I123" s="270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540"/>
      <c r="P123" s="271"/>
      <c r="Q123" s="311"/>
      <c r="R123" s="311"/>
      <c r="S123" s="311"/>
      <c r="T123" s="311"/>
      <c r="U123" s="311"/>
      <c r="V123" s="311"/>
      <c r="W123" s="311"/>
      <c r="X123" s="311"/>
      <c r="Y123" s="311"/>
      <c r="Z123" s="311"/>
      <c r="AA123" s="311"/>
      <c r="AB123" s="311"/>
      <c r="AC123" s="311"/>
      <c r="AD123" s="311"/>
      <c r="AE123" s="311"/>
      <c r="AF123" s="311"/>
      <c r="AG123" s="311"/>
      <c r="AH123" s="311"/>
      <c r="AI123" s="311"/>
      <c r="AJ123" s="311"/>
      <c r="AK123" s="311"/>
      <c r="AL123" s="311"/>
      <c r="AM123" s="311"/>
      <c r="AN123" s="311"/>
      <c r="AO123" s="311"/>
      <c r="AP123" s="311"/>
      <c r="AQ123" s="311"/>
      <c r="AR123" s="311"/>
      <c r="AS123" s="311"/>
      <c r="AT123" s="311"/>
      <c r="AU123" s="311"/>
      <c r="AV123" s="311"/>
      <c r="AW123" s="311"/>
      <c r="AX123" s="311"/>
      <c r="AY123" s="311"/>
      <c r="AZ123" s="311"/>
      <c r="BA123" s="311"/>
      <c r="BB123" s="311"/>
      <c r="BC123" s="311"/>
      <c r="BD123" s="311"/>
      <c r="BE123" s="311"/>
      <c r="BF123" s="311"/>
      <c r="BG123" s="311"/>
      <c r="BH123" s="311"/>
      <c r="BI123" s="311"/>
      <c r="BJ123" s="311"/>
      <c r="BK123" s="311"/>
      <c r="BL123" s="311"/>
      <c r="BM123" s="311"/>
      <c r="BN123" s="311"/>
      <c r="BO123" s="311"/>
      <c r="BP123" s="311"/>
      <c r="BQ123" s="311"/>
      <c r="BR123" s="311"/>
    </row>
    <row r="124" spans="1:70" s="312" customFormat="1" ht="18" customHeight="1" x14ac:dyDescent="0.25">
      <c r="A124" s="310"/>
      <c r="B124" s="649" t="s">
        <v>116</v>
      </c>
      <c r="C124" s="650"/>
      <c r="D124" s="650"/>
      <c r="E124" s="650"/>
      <c r="F124" s="650"/>
      <c r="G124" s="651"/>
      <c r="H124" s="270">
        <f t="shared" ref="H124:N124" si="35">SUM(H121:H123)</f>
        <v>0</v>
      </c>
      <c r="I124" s="373">
        <f t="shared" si="35"/>
        <v>0</v>
      </c>
      <c r="J124" s="316">
        <f t="shared" si="35"/>
        <v>0</v>
      </c>
      <c r="K124" s="316">
        <f t="shared" si="35"/>
        <v>0</v>
      </c>
      <c r="L124" s="316">
        <f t="shared" si="35"/>
        <v>0</v>
      </c>
      <c r="M124" s="316">
        <f t="shared" si="35"/>
        <v>0</v>
      </c>
      <c r="N124" s="316">
        <f t="shared" si="35"/>
        <v>0</v>
      </c>
      <c r="O124" s="541"/>
      <c r="P124" s="27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</row>
    <row r="125" spans="1:70" s="312" customFormat="1" ht="18" customHeight="1" x14ac:dyDescent="0.25">
      <c r="A125" s="310"/>
      <c r="B125" s="285"/>
      <c r="C125" s="286" t="s">
        <v>12</v>
      </c>
      <c r="D125" s="287"/>
      <c r="E125" s="286"/>
      <c r="F125" s="286"/>
      <c r="G125" s="288"/>
      <c r="H125" s="289">
        <f t="shared" ref="H125:N125" si="36">SUM(H111+H17)</f>
        <v>0</v>
      </c>
      <c r="I125" s="289">
        <f t="shared" si="36"/>
        <v>0</v>
      </c>
      <c r="J125" s="319">
        <f t="shared" si="36"/>
        <v>0</v>
      </c>
      <c r="K125" s="319">
        <f t="shared" si="36"/>
        <v>0</v>
      </c>
      <c r="L125" s="319">
        <f t="shared" si="36"/>
        <v>0</v>
      </c>
      <c r="M125" s="319">
        <f t="shared" si="36"/>
        <v>0</v>
      </c>
      <c r="N125" s="319">
        <f t="shared" si="36"/>
        <v>0</v>
      </c>
      <c r="O125" s="536">
        <f>O97+O18</f>
        <v>0</v>
      </c>
      <c r="P125" s="290"/>
      <c r="Q125" s="311"/>
      <c r="R125" s="311"/>
      <c r="S125" s="311"/>
      <c r="T125" s="311"/>
      <c r="U125" s="311"/>
      <c r="V125" s="311"/>
      <c r="W125" s="311"/>
      <c r="X125" s="311"/>
      <c r="Y125" s="311"/>
      <c r="Z125" s="311"/>
      <c r="AA125" s="311"/>
      <c r="AB125" s="311"/>
      <c r="AC125" s="311"/>
      <c r="AD125" s="311"/>
      <c r="AE125" s="311"/>
      <c r="AF125" s="311"/>
      <c r="AG125" s="311"/>
      <c r="AH125" s="311"/>
      <c r="AI125" s="311"/>
      <c r="AJ125" s="311"/>
      <c r="AK125" s="311"/>
      <c r="AL125" s="311"/>
      <c r="AM125" s="311"/>
      <c r="AN125" s="311"/>
      <c r="AO125" s="311"/>
      <c r="AP125" s="311"/>
      <c r="AQ125" s="311"/>
      <c r="AR125" s="311"/>
      <c r="AS125" s="311"/>
      <c r="AT125" s="311"/>
      <c r="AU125" s="311"/>
      <c r="AV125" s="311"/>
      <c r="AW125" s="311"/>
      <c r="AX125" s="311"/>
      <c r="AY125" s="311"/>
      <c r="AZ125" s="311"/>
      <c r="BA125" s="311"/>
      <c r="BB125" s="311"/>
      <c r="BC125" s="311"/>
      <c r="BD125" s="311"/>
      <c r="BE125" s="311"/>
      <c r="BF125" s="311"/>
      <c r="BG125" s="311"/>
      <c r="BH125" s="311"/>
      <c r="BI125" s="311"/>
      <c r="BJ125" s="311"/>
      <c r="BK125" s="311"/>
      <c r="BL125" s="311"/>
      <c r="BM125" s="311"/>
      <c r="BN125" s="311"/>
      <c r="BO125" s="311"/>
      <c r="BP125" s="311"/>
      <c r="BQ125" s="311"/>
      <c r="BR125" s="311"/>
    </row>
    <row r="126" spans="1:70" ht="12.75" customHeight="1" x14ac:dyDescent="0.25">
      <c r="A126" s="247"/>
      <c r="B126" s="248"/>
      <c r="C126" s="248"/>
      <c r="D126" s="249"/>
      <c r="E126" s="248"/>
      <c r="F126" s="248"/>
      <c r="G126" s="250"/>
      <c r="H126" s="250"/>
      <c r="I126" s="249"/>
      <c r="J126" s="249"/>
      <c r="K126" s="249"/>
      <c r="L126" s="249"/>
      <c r="M126" s="249"/>
      <c r="N126" s="249"/>
      <c r="O126" s="249"/>
      <c r="P126" s="251"/>
    </row>
    <row r="127" spans="1:70" ht="24" customHeight="1" x14ac:dyDescent="0.25">
      <c r="A127" s="247"/>
      <c r="B127" s="248" t="s">
        <v>131</v>
      </c>
      <c r="C127" s="248">
        <f>'Instància justificació'!C10:G10</f>
        <v>0</v>
      </c>
      <c r="D127" s="249" t="s">
        <v>132</v>
      </c>
      <c r="E127" s="248">
        <f>'Instància justificació'!D11</f>
        <v>0</v>
      </c>
      <c r="F127" s="655" t="s">
        <v>136</v>
      </c>
      <c r="G127" s="655"/>
      <c r="H127" s="655"/>
      <c r="I127" s="655"/>
      <c r="J127" s="655"/>
      <c r="K127" s="655"/>
      <c r="L127" s="655"/>
      <c r="M127" s="655"/>
      <c r="N127" s="655"/>
      <c r="O127" s="655"/>
      <c r="P127" s="655"/>
    </row>
    <row r="128" spans="1:70" ht="24" customHeight="1" x14ac:dyDescent="0.25">
      <c r="A128" s="247"/>
      <c r="B128" s="248" t="s">
        <v>134</v>
      </c>
      <c r="C128" s="657">
        <f>'Instància justificació'!D12</f>
        <v>0</v>
      </c>
      <c r="D128" s="657"/>
      <c r="E128" s="657"/>
      <c r="F128" s="366" t="s">
        <v>128</v>
      </c>
      <c r="G128" s="291">
        <f>'Instància justificació'!D13</f>
        <v>0</v>
      </c>
      <c r="H128" s="291"/>
      <c r="I128" s="368"/>
      <c r="J128" s="368"/>
      <c r="K128" s="368"/>
      <c r="L128" s="368"/>
      <c r="M128" s="368"/>
      <c r="N128" s="368"/>
      <c r="O128" s="526"/>
      <c r="P128" s="368"/>
    </row>
    <row r="129" spans="1:17" ht="31.75" customHeight="1" x14ac:dyDescent="0.25">
      <c r="A129" s="247"/>
      <c r="B129" s="653" t="s">
        <v>99</v>
      </c>
      <c r="C129" s="653"/>
      <c r="D129" s="653"/>
      <c r="E129" s="653"/>
      <c r="F129" s="653"/>
      <c r="G129" s="653"/>
      <c r="H129" s="653"/>
      <c r="I129" s="653"/>
      <c r="J129" s="653"/>
      <c r="K129" s="653"/>
      <c r="L129" s="653"/>
      <c r="M129" s="653"/>
      <c r="N129" s="653"/>
      <c r="O129" s="653"/>
      <c r="P129" s="653"/>
      <c r="Q129" s="85"/>
    </row>
    <row r="130" spans="1:17" ht="12" customHeight="1" x14ac:dyDescent="0.25">
      <c r="A130" s="247"/>
      <c r="B130" s="367"/>
      <c r="C130" s="367"/>
      <c r="D130" s="367"/>
      <c r="E130" s="367"/>
      <c r="F130" s="367"/>
      <c r="G130" s="367"/>
      <c r="H130" s="367"/>
      <c r="I130" s="367"/>
      <c r="J130" s="367"/>
      <c r="K130" s="367"/>
      <c r="L130" s="367"/>
      <c r="M130" s="367"/>
      <c r="N130" s="367"/>
      <c r="O130" s="529"/>
      <c r="P130" s="367"/>
      <c r="Q130" s="85"/>
    </row>
    <row r="131" spans="1:17" ht="12" customHeight="1" x14ac:dyDescent="0.25">
      <c r="A131" s="247"/>
      <c r="B131" s="654" t="s">
        <v>150</v>
      </c>
      <c r="C131" s="654"/>
      <c r="D131" s="654"/>
      <c r="E131" s="654"/>
      <c r="F131" s="654"/>
      <c r="G131" s="654"/>
      <c r="H131" s="654"/>
      <c r="I131" s="654"/>
      <c r="J131" s="654"/>
      <c r="K131" s="654"/>
      <c r="L131" s="654"/>
      <c r="M131" s="654"/>
      <c r="N131" s="654"/>
      <c r="O131" s="654"/>
      <c r="P131" s="654"/>
      <c r="Q131" s="85"/>
    </row>
    <row r="132" spans="1:17" ht="17.25" customHeight="1" x14ac:dyDescent="0.25">
      <c r="A132" s="247"/>
      <c r="B132" s="367"/>
      <c r="C132" s="367"/>
      <c r="D132" s="367"/>
      <c r="E132" s="367"/>
      <c r="F132" s="367"/>
      <c r="G132" s="367"/>
      <c r="H132" s="367"/>
      <c r="I132" s="367"/>
      <c r="J132" s="367"/>
      <c r="K132" s="367"/>
      <c r="L132" s="367"/>
      <c r="M132" s="367"/>
      <c r="N132" s="367"/>
      <c r="O132" s="529"/>
      <c r="P132" s="367"/>
      <c r="Q132" s="85"/>
    </row>
    <row r="133" spans="1:17" ht="13" x14ac:dyDescent="0.25">
      <c r="A133" s="247"/>
      <c r="B133" s="292"/>
      <c r="C133" s="292"/>
      <c r="D133" s="292"/>
      <c r="E133" s="292"/>
      <c r="F133" s="292"/>
      <c r="G133" s="293"/>
      <c r="H133" s="293"/>
      <c r="I133" s="292"/>
      <c r="J133" s="292"/>
      <c r="K133" s="292"/>
      <c r="L133" s="292"/>
      <c r="M133" s="292"/>
      <c r="N133" s="292"/>
      <c r="O133" s="292"/>
      <c r="P133" s="294"/>
    </row>
    <row r="134" spans="1:17" ht="16" customHeight="1" x14ac:dyDescent="0.25">
      <c r="A134" s="247"/>
      <c r="B134" s="654" t="s">
        <v>118</v>
      </c>
      <c r="C134" s="654"/>
      <c r="D134" s="654"/>
      <c r="E134" s="654"/>
      <c r="F134" s="654"/>
      <c r="G134" s="654"/>
      <c r="H134" s="654"/>
      <c r="I134" s="654"/>
      <c r="J134" s="654"/>
      <c r="K134" s="654"/>
      <c r="L134" s="654"/>
      <c r="M134" s="654"/>
      <c r="N134" s="654"/>
      <c r="O134" s="654"/>
      <c r="P134" s="654"/>
    </row>
    <row r="135" spans="1:17" ht="13" x14ac:dyDescent="0.3">
      <c r="A135" s="247"/>
      <c r="B135" s="295"/>
      <c r="C135" s="296"/>
      <c r="D135" s="295"/>
      <c r="E135" s="296"/>
      <c r="F135" s="296"/>
      <c r="G135" s="297"/>
      <c r="H135" s="297"/>
      <c r="I135" s="298"/>
      <c r="J135" s="298"/>
      <c r="K135" s="298"/>
      <c r="L135" s="298"/>
      <c r="M135" s="298"/>
      <c r="N135" s="298"/>
      <c r="O135" s="298"/>
      <c r="P135" s="299"/>
    </row>
    <row r="136" spans="1:17" ht="13" x14ac:dyDescent="0.3">
      <c r="A136" s="247"/>
      <c r="B136" s="652" t="s">
        <v>146</v>
      </c>
      <c r="C136" s="652"/>
      <c r="D136" s="652"/>
      <c r="E136" s="652"/>
      <c r="F136" s="652"/>
      <c r="G136" s="652"/>
      <c r="H136" s="652"/>
      <c r="I136" s="652"/>
      <c r="J136" s="652"/>
      <c r="K136" s="652"/>
      <c r="L136" s="652"/>
      <c r="M136" s="652"/>
      <c r="N136" s="652"/>
      <c r="O136" s="652"/>
      <c r="P136" s="652"/>
    </row>
    <row r="137" spans="1:17" x14ac:dyDescent="0.25">
      <c r="A137" s="247"/>
      <c r="B137" s="300"/>
      <c r="C137" s="300"/>
      <c r="D137" s="249"/>
      <c r="E137" s="300"/>
      <c r="F137" s="300"/>
      <c r="G137" s="301"/>
      <c r="H137" s="301"/>
      <c r="I137" s="249"/>
      <c r="J137" s="249"/>
      <c r="K137" s="249"/>
      <c r="L137" s="249"/>
      <c r="M137" s="249"/>
      <c r="N137" s="249"/>
      <c r="O137" s="249"/>
      <c r="P137" s="251"/>
    </row>
    <row r="138" spans="1:17" x14ac:dyDescent="0.25">
      <c r="A138" s="247"/>
      <c r="B138" s="302" t="s">
        <v>159</v>
      </c>
      <c r="C138" s="300"/>
      <c r="D138" s="249"/>
      <c r="E138" s="300"/>
      <c r="F138" s="300"/>
      <c r="G138" s="301"/>
      <c r="H138" s="301"/>
      <c r="I138" s="249"/>
      <c r="J138" s="249"/>
      <c r="K138" s="249"/>
      <c r="L138" s="249"/>
      <c r="M138" s="249"/>
      <c r="N138" s="249"/>
      <c r="O138" s="249"/>
      <c r="P138" s="251"/>
    </row>
    <row r="139" spans="1:17" x14ac:dyDescent="0.25">
      <c r="A139" s="247"/>
      <c r="B139" s="300"/>
      <c r="C139" s="300"/>
      <c r="D139" s="249"/>
      <c r="E139" s="300"/>
      <c r="F139" s="300"/>
      <c r="G139" s="301"/>
      <c r="H139" s="301"/>
      <c r="I139" s="249"/>
      <c r="J139" s="249"/>
      <c r="K139" s="249"/>
      <c r="L139" s="249"/>
      <c r="M139" s="249"/>
      <c r="N139" s="249"/>
      <c r="O139" s="249"/>
      <c r="P139" s="251"/>
    </row>
    <row r="140" spans="1:17" x14ac:dyDescent="0.25">
      <c r="A140" s="247"/>
      <c r="B140" s="300"/>
      <c r="C140" s="300"/>
      <c r="D140" s="249"/>
      <c r="E140" s="300"/>
      <c r="F140" s="300"/>
      <c r="G140" s="301"/>
      <c r="H140" s="301"/>
      <c r="I140" s="249"/>
      <c r="J140" s="249"/>
      <c r="K140" s="249"/>
      <c r="L140" s="249"/>
      <c r="M140" s="249"/>
      <c r="N140" s="249"/>
      <c r="O140" s="249"/>
      <c r="P140" s="251"/>
    </row>
    <row r="141" spans="1:17" ht="12" thickBot="1" x14ac:dyDescent="0.3">
      <c r="A141" s="482"/>
      <c r="B141" s="483"/>
      <c r="C141" s="483"/>
      <c r="D141" s="484"/>
      <c r="E141" s="483"/>
      <c r="F141" s="483"/>
      <c r="G141" s="485"/>
      <c r="H141" s="485"/>
      <c r="I141" s="484"/>
      <c r="J141" s="484"/>
      <c r="K141" s="484"/>
      <c r="L141" s="484"/>
      <c r="M141" s="484"/>
      <c r="N141" s="484"/>
      <c r="O141" s="484"/>
      <c r="P141" s="486"/>
    </row>
    <row r="142" spans="1:17" s="84" customFormat="1" ht="12" thickTop="1" x14ac:dyDescent="0.25">
      <c r="D142" s="86"/>
      <c r="G142" s="217"/>
      <c r="H142" s="217"/>
      <c r="I142" s="86"/>
      <c r="J142" s="86"/>
      <c r="K142" s="86"/>
      <c r="L142" s="86"/>
      <c r="M142" s="86"/>
      <c r="N142" s="86"/>
      <c r="O142" s="86"/>
    </row>
    <row r="143" spans="1:17" s="84" customFormat="1" x14ac:dyDescent="0.25">
      <c r="D143" s="86"/>
      <c r="G143" s="217"/>
      <c r="H143" s="217"/>
      <c r="I143" s="86"/>
      <c r="J143" s="86"/>
      <c r="K143" s="86"/>
      <c r="L143" s="86"/>
      <c r="M143" s="86"/>
      <c r="N143" s="86"/>
      <c r="O143" s="86"/>
    </row>
    <row r="144" spans="1:17" s="84" customFormat="1" x14ac:dyDescent="0.25">
      <c r="D144" s="86"/>
      <c r="G144" s="217"/>
      <c r="H144" s="217"/>
      <c r="I144" s="86"/>
      <c r="J144" s="86"/>
      <c r="K144" s="86"/>
      <c r="L144" s="86"/>
      <c r="M144" s="86"/>
      <c r="N144" s="86"/>
      <c r="O144" s="86"/>
    </row>
    <row r="145" spans="4:15" s="84" customFormat="1" x14ac:dyDescent="0.25">
      <c r="D145" s="86"/>
      <c r="G145" s="217"/>
      <c r="H145" s="217"/>
      <c r="I145" s="86"/>
      <c r="J145" s="86"/>
      <c r="K145" s="86"/>
      <c r="L145" s="86"/>
      <c r="M145" s="86"/>
      <c r="N145" s="86"/>
      <c r="O145" s="86"/>
    </row>
    <row r="146" spans="4:15" s="84" customFormat="1" x14ac:dyDescent="0.25">
      <c r="D146" s="86"/>
      <c r="G146" s="217"/>
      <c r="H146" s="217"/>
      <c r="I146" s="86"/>
      <c r="J146" s="86"/>
      <c r="K146" s="86"/>
      <c r="L146" s="86"/>
      <c r="M146" s="86"/>
      <c r="N146" s="86"/>
      <c r="O146" s="86"/>
    </row>
    <row r="147" spans="4:15" s="84" customFormat="1" x14ac:dyDescent="0.25">
      <c r="D147" s="86"/>
      <c r="G147" s="217"/>
      <c r="H147" s="217"/>
      <c r="I147" s="86"/>
      <c r="J147" s="86"/>
      <c r="K147" s="86"/>
      <c r="L147" s="86"/>
      <c r="M147" s="86"/>
      <c r="N147" s="86"/>
      <c r="O147" s="86"/>
    </row>
    <row r="148" spans="4:15" s="84" customFormat="1" x14ac:dyDescent="0.25">
      <c r="D148" s="86"/>
      <c r="G148" s="217"/>
      <c r="H148" s="217"/>
      <c r="I148" s="86"/>
      <c r="J148" s="86"/>
      <c r="K148" s="86"/>
      <c r="L148" s="86"/>
      <c r="M148" s="86"/>
      <c r="N148" s="86"/>
      <c r="O148" s="86"/>
    </row>
    <row r="149" spans="4:15" s="84" customFormat="1" x14ac:dyDescent="0.25">
      <c r="D149" s="86"/>
      <c r="G149" s="217"/>
      <c r="H149" s="217"/>
      <c r="I149" s="86"/>
      <c r="J149" s="86"/>
      <c r="K149" s="86"/>
      <c r="L149" s="86"/>
      <c r="M149" s="86"/>
      <c r="N149" s="86"/>
      <c r="O149" s="86"/>
    </row>
    <row r="150" spans="4:15" s="84" customFormat="1" x14ac:dyDescent="0.25">
      <c r="D150" s="86"/>
      <c r="G150" s="217"/>
      <c r="H150" s="217"/>
      <c r="I150" s="86"/>
      <c r="J150" s="86"/>
      <c r="K150" s="86"/>
      <c r="L150" s="86"/>
      <c r="M150" s="86"/>
      <c r="N150" s="86"/>
      <c r="O150" s="86"/>
    </row>
    <row r="151" spans="4:15" s="84" customFormat="1" x14ac:dyDescent="0.25">
      <c r="D151" s="86"/>
      <c r="G151" s="217"/>
      <c r="H151" s="217"/>
      <c r="I151" s="86"/>
      <c r="J151" s="86"/>
      <c r="K151" s="86"/>
      <c r="L151" s="86"/>
      <c r="M151" s="86"/>
      <c r="N151" s="86"/>
      <c r="O151" s="86"/>
    </row>
    <row r="152" spans="4:15" s="84" customFormat="1" x14ac:dyDescent="0.25">
      <c r="D152" s="86"/>
      <c r="G152" s="217"/>
      <c r="H152" s="217"/>
      <c r="I152" s="86"/>
      <c r="J152" s="86"/>
      <c r="K152" s="86"/>
      <c r="L152" s="86"/>
      <c r="M152" s="86"/>
      <c r="N152" s="86"/>
      <c r="O152" s="86"/>
    </row>
    <row r="153" spans="4:15" s="84" customFormat="1" x14ac:dyDescent="0.25">
      <c r="D153" s="86"/>
      <c r="G153" s="217"/>
      <c r="H153" s="217"/>
      <c r="I153" s="86"/>
      <c r="J153" s="86"/>
      <c r="K153" s="86"/>
      <c r="L153" s="86"/>
      <c r="M153" s="86"/>
      <c r="N153" s="86"/>
      <c r="O153" s="86"/>
    </row>
    <row r="154" spans="4:15" s="84" customFormat="1" x14ac:dyDescent="0.25">
      <c r="D154" s="86"/>
      <c r="G154" s="217"/>
      <c r="H154" s="217"/>
      <c r="I154" s="86"/>
      <c r="J154" s="86"/>
      <c r="K154" s="86"/>
      <c r="L154" s="86"/>
      <c r="M154" s="86"/>
      <c r="N154" s="86"/>
      <c r="O154" s="86"/>
    </row>
    <row r="155" spans="4:15" s="84" customFormat="1" x14ac:dyDescent="0.25">
      <c r="D155" s="86"/>
      <c r="G155" s="217"/>
      <c r="H155" s="217"/>
      <c r="I155" s="86"/>
      <c r="J155" s="86"/>
      <c r="K155" s="86"/>
      <c r="L155" s="86"/>
      <c r="M155" s="86"/>
      <c r="N155" s="86"/>
      <c r="O155" s="86"/>
    </row>
    <row r="156" spans="4:15" s="84" customFormat="1" x14ac:dyDescent="0.25">
      <c r="D156" s="86"/>
      <c r="G156" s="217"/>
      <c r="H156" s="217"/>
      <c r="I156" s="86"/>
      <c r="J156" s="86"/>
      <c r="K156" s="86"/>
      <c r="L156" s="86"/>
      <c r="M156" s="86"/>
      <c r="N156" s="86"/>
      <c r="O156" s="86"/>
    </row>
    <row r="157" spans="4:15" s="84" customFormat="1" x14ac:dyDescent="0.25">
      <c r="D157" s="86"/>
      <c r="G157" s="217"/>
      <c r="H157" s="217"/>
      <c r="I157" s="86"/>
      <c r="J157" s="86"/>
      <c r="K157" s="86"/>
      <c r="L157" s="86"/>
      <c r="M157" s="86"/>
      <c r="N157" s="86"/>
      <c r="O157" s="86"/>
    </row>
    <row r="158" spans="4:15" s="84" customFormat="1" x14ac:dyDescent="0.25">
      <c r="D158" s="86"/>
      <c r="G158" s="217"/>
      <c r="H158" s="217"/>
      <c r="I158" s="86"/>
      <c r="J158" s="86"/>
      <c r="K158" s="86"/>
      <c r="L158" s="86"/>
      <c r="M158" s="86"/>
      <c r="N158" s="86"/>
      <c r="O158" s="86"/>
    </row>
    <row r="159" spans="4:15" s="84" customFormat="1" x14ac:dyDescent="0.25">
      <c r="D159" s="86"/>
      <c r="G159" s="217"/>
      <c r="H159" s="217"/>
      <c r="I159" s="86"/>
      <c r="J159" s="86"/>
      <c r="K159" s="86"/>
      <c r="L159" s="86"/>
      <c r="M159" s="86"/>
      <c r="N159" s="86"/>
      <c r="O159" s="86"/>
    </row>
    <row r="160" spans="4:15" s="84" customFormat="1" x14ac:dyDescent="0.25">
      <c r="D160" s="86"/>
      <c r="G160" s="217"/>
      <c r="H160" s="217"/>
      <c r="I160" s="86"/>
      <c r="J160" s="86"/>
      <c r="K160" s="86"/>
      <c r="L160" s="86"/>
      <c r="M160" s="86"/>
      <c r="N160" s="86"/>
      <c r="O160" s="86"/>
    </row>
    <row r="161" spans="4:15" s="84" customFormat="1" x14ac:dyDescent="0.25">
      <c r="D161" s="86"/>
      <c r="G161" s="217"/>
      <c r="H161" s="217"/>
      <c r="I161" s="86"/>
      <c r="J161" s="86"/>
      <c r="K161" s="86"/>
      <c r="L161" s="86"/>
      <c r="M161" s="86"/>
      <c r="N161" s="86"/>
      <c r="O161" s="86"/>
    </row>
    <row r="162" spans="4:15" s="84" customFormat="1" x14ac:dyDescent="0.25">
      <c r="D162" s="86"/>
      <c r="G162" s="217"/>
      <c r="H162" s="217"/>
      <c r="I162" s="86"/>
      <c r="J162" s="86"/>
      <c r="K162" s="86"/>
      <c r="L162" s="86"/>
      <c r="M162" s="86"/>
      <c r="N162" s="86"/>
      <c r="O162" s="86"/>
    </row>
    <row r="163" spans="4:15" s="84" customFormat="1" x14ac:dyDescent="0.25">
      <c r="D163" s="86"/>
      <c r="G163" s="217"/>
      <c r="H163" s="217"/>
      <c r="I163" s="86"/>
      <c r="J163" s="86"/>
      <c r="K163" s="86"/>
      <c r="L163" s="86"/>
      <c r="M163" s="86"/>
      <c r="N163" s="86"/>
      <c r="O163" s="86"/>
    </row>
    <row r="164" spans="4:15" s="84" customFormat="1" x14ac:dyDescent="0.25">
      <c r="D164" s="86"/>
      <c r="G164" s="217"/>
      <c r="H164" s="217"/>
      <c r="I164" s="86"/>
      <c r="J164" s="86"/>
      <c r="K164" s="86"/>
      <c r="L164" s="86"/>
      <c r="M164" s="86"/>
      <c r="N164" s="86"/>
      <c r="O164" s="86"/>
    </row>
    <row r="165" spans="4:15" s="84" customFormat="1" x14ac:dyDescent="0.25">
      <c r="D165" s="86"/>
      <c r="G165" s="217"/>
      <c r="H165" s="217"/>
      <c r="I165" s="86"/>
      <c r="J165" s="86"/>
      <c r="K165" s="86"/>
      <c r="L165" s="86"/>
      <c r="M165" s="86"/>
      <c r="N165" s="86"/>
      <c r="O165" s="86"/>
    </row>
    <row r="166" spans="4:15" s="84" customFormat="1" x14ac:dyDescent="0.25">
      <c r="D166" s="86"/>
      <c r="G166" s="217"/>
      <c r="H166" s="217"/>
      <c r="I166" s="86"/>
      <c r="J166" s="86"/>
      <c r="K166" s="86"/>
      <c r="L166" s="86"/>
      <c r="M166" s="86"/>
      <c r="N166" s="86"/>
      <c r="O166" s="86"/>
    </row>
    <row r="167" spans="4:15" s="84" customFormat="1" x14ac:dyDescent="0.25">
      <c r="D167" s="86"/>
      <c r="G167" s="217"/>
      <c r="H167" s="217"/>
      <c r="I167" s="86"/>
      <c r="J167" s="86"/>
      <c r="K167" s="86"/>
      <c r="L167" s="86"/>
      <c r="M167" s="86"/>
      <c r="N167" s="86"/>
      <c r="O167" s="86"/>
    </row>
    <row r="168" spans="4:15" s="84" customFormat="1" x14ac:dyDescent="0.25">
      <c r="D168" s="86"/>
      <c r="G168" s="217"/>
      <c r="H168" s="217"/>
      <c r="I168" s="86"/>
      <c r="J168" s="86"/>
      <c r="K168" s="86"/>
      <c r="L168" s="86"/>
      <c r="M168" s="86"/>
      <c r="N168" s="86"/>
      <c r="O168" s="86"/>
    </row>
    <row r="169" spans="4:15" s="84" customFormat="1" x14ac:dyDescent="0.25">
      <c r="D169" s="86"/>
      <c r="G169" s="217"/>
      <c r="H169" s="217"/>
      <c r="I169" s="86"/>
      <c r="J169" s="86"/>
      <c r="K169" s="86"/>
      <c r="L169" s="86"/>
      <c r="M169" s="86"/>
      <c r="N169" s="86"/>
      <c r="O169" s="86"/>
    </row>
    <row r="170" spans="4:15" s="84" customFormat="1" x14ac:dyDescent="0.25">
      <c r="D170" s="86"/>
      <c r="G170" s="217"/>
      <c r="H170" s="217"/>
      <c r="I170" s="86"/>
      <c r="J170" s="86"/>
      <c r="K170" s="86"/>
      <c r="L170" s="86"/>
      <c r="M170" s="86"/>
      <c r="N170" s="86"/>
      <c r="O170" s="86"/>
    </row>
    <row r="171" spans="4:15" s="84" customFormat="1" x14ac:dyDescent="0.25">
      <c r="D171" s="86"/>
      <c r="G171" s="217"/>
      <c r="H171" s="217"/>
      <c r="I171" s="86"/>
      <c r="J171" s="86"/>
      <c r="K171" s="86"/>
      <c r="L171" s="86"/>
      <c r="M171" s="86"/>
      <c r="N171" s="86"/>
      <c r="O171" s="86"/>
    </row>
    <row r="172" spans="4:15" s="84" customFormat="1" x14ac:dyDescent="0.25">
      <c r="D172" s="86"/>
      <c r="G172" s="217"/>
      <c r="H172" s="217"/>
      <c r="I172" s="86"/>
      <c r="J172" s="86"/>
      <c r="K172" s="86"/>
      <c r="L172" s="86"/>
      <c r="M172" s="86"/>
      <c r="N172" s="86"/>
      <c r="O172" s="86"/>
    </row>
    <row r="173" spans="4:15" s="84" customFormat="1" x14ac:dyDescent="0.25">
      <c r="D173" s="86"/>
      <c r="G173" s="217"/>
      <c r="H173" s="217"/>
      <c r="I173" s="86"/>
      <c r="J173" s="86"/>
      <c r="K173" s="86"/>
      <c r="L173" s="86"/>
      <c r="M173" s="86"/>
      <c r="N173" s="86"/>
      <c r="O173" s="86"/>
    </row>
    <row r="174" spans="4:15" s="84" customFormat="1" x14ac:dyDescent="0.25">
      <c r="D174" s="86"/>
      <c r="G174" s="217"/>
      <c r="H174" s="217"/>
      <c r="I174" s="86"/>
      <c r="J174" s="86"/>
      <c r="K174" s="86"/>
      <c r="L174" s="86"/>
      <c r="M174" s="86"/>
      <c r="N174" s="86"/>
      <c r="O174" s="86"/>
    </row>
    <row r="175" spans="4:15" s="84" customFormat="1" x14ac:dyDescent="0.25">
      <c r="D175" s="86"/>
      <c r="G175" s="217"/>
      <c r="H175" s="217"/>
      <c r="I175" s="86"/>
      <c r="J175" s="86"/>
      <c r="K175" s="86"/>
      <c r="L175" s="86"/>
      <c r="M175" s="86"/>
      <c r="N175" s="86"/>
      <c r="O175" s="86"/>
    </row>
    <row r="176" spans="4:15" s="84" customFormat="1" x14ac:dyDescent="0.25">
      <c r="D176" s="86"/>
      <c r="G176" s="217"/>
      <c r="H176" s="217"/>
      <c r="I176" s="86"/>
      <c r="J176" s="86"/>
      <c r="K176" s="86"/>
      <c r="L176" s="86"/>
      <c r="M176" s="86"/>
      <c r="N176" s="86"/>
      <c r="O176" s="86"/>
    </row>
    <row r="177" spans="4:15" s="84" customFormat="1" x14ac:dyDescent="0.25">
      <c r="D177" s="86"/>
      <c r="G177" s="217"/>
      <c r="H177" s="217"/>
      <c r="I177" s="86"/>
      <c r="J177" s="86"/>
      <c r="K177" s="86"/>
      <c r="L177" s="86"/>
      <c r="M177" s="86"/>
      <c r="N177" s="86"/>
      <c r="O177" s="86"/>
    </row>
    <row r="178" spans="4:15" s="84" customFormat="1" x14ac:dyDescent="0.25">
      <c r="D178" s="86"/>
      <c r="G178" s="217"/>
      <c r="H178" s="217"/>
      <c r="I178" s="86"/>
      <c r="J178" s="86"/>
      <c r="K178" s="86"/>
      <c r="L178" s="86"/>
      <c r="M178" s="86"/>
      <c r="N178" s="86"/>
      <c r="O178" s="86"/>
    </row>
    <row r="179" spans="4:15" s="84" customFormat="1" x14ac:dyDescent="0.25">
      <c r="D179" s="86"/>
      <c r="G179" s="217"/>
      <c r="H179" s="217"/>
      <c r="I179" s="86"/>
      <c r="J179" s="86"/>
      <c r="K179" s="86"/>
      <c r="L179" s="86"/>
      <c r="M179" s="86"/>
      <c r="N179" s="86"/>
      <c r="O179" s="86"/>
    </row>
    <row r="180" spans="4:15" s="84" customFormat="1" x14ac:dyDescent="0.25">
      <c r="D180" s="86"/>
      <c r="G180" s="217"/>
      <c r="H180" s="217"/>
      <c r="I180" s="86"/>
      <c r="J180" s="86"/>
      <c r="K180" s="86"/>
      <c r="L180" s="86"/>
      <c r="M180" s="86"/>
      <c r="N180" s="86"/>
      <c r="O180" s="86"/>
    </row>
    <row r="181" spans="4:15" s="84" customFormat="1" x14ac:dyDescent="0.25">
      <c r="D181" s="86"/>
      <c r="G181" s="217"/>
      <c r="H181" s="217"/>
      <c r="I181" s="86"/>
      <c r="J181" s="86"/>
      <c r="K181" s="86"/>
      <c r="L181" s="86"/>
      <c r="M181" s="86"/>
      <c r="N181" s="86"/>
      <c r="O181" s="86"/>
    </row>
    <row r="182" spans="4:15" s="84" customFormat="1" x14ac:dyDescent="0.25">
      <c r="D182" s="86"/>
      <c r="G182" s="217"/>
      <c r="H182" s="217"/>
      <c r="I182" s="86"/>
      <c r="J182" s="86"/>
      <c r="K182" s="86"/>
      <c r="L182" s="86"/>
      <c r="M182" s="86"/>
      <c r="N182" s="86"/>
      <c r="O182" s="86"/>
    </row>
    <row r="183" spans="4:15" s="84" customFormat="1" x14ac:dyDescent="0.25">
      <c r="D183" s="86"/>
      <c r="G183" s="217"/>
      <c r="H183" s="217"/>
      <c r="I183" s="86"/>
      <c r="J183" s="86"/>
      <c r="K183" s="86"/>
      <c r="L183" s="86"/>
      <c r="M183" s="86"/>
      <c r="N183" s="86"/>
      <c r="O183" s="86"/>
    </row>
    <row r="184" spans="4:15" s="84" customFormat="1" x14ac:dyDescent="0.25">
      <c r="D184" s="86"/>
      <c r="G184" s="217"/>
      <c r="H184" s="217"/>
      <c r="I184" s="86"/>
      <c r="J184" s="86"/>
      <c r="K184" s="86"/>
      <c r="L184" s="86"/>
      <c r="M184" s="86"/>
      <c r="N184" s="86"/>
      <c r="O184" s="86"/>
    </row>
    <row r="185" spans="4:15" s="84" customFormat="1" x14ac:dyDescent="0.25">
      <c r="D185" s="86"/>
      <c r="G185" s="217"/>
      <c r="H185" s="217"/>
      <c r="I185" s="86"/>
      <c r="J185" s="86"/>
      <c r="K185" s="86"/>
      <c r="L185" s="86"/>
      <c r="M185" s="86"/>
      <c r="N185" s="86"/>
      <c r="O185" s="86"/>
    </row>
    <row r="186" spans="4:15" s="84" customFormat="1" x14ac:dyDescent="0.25">
      <c r="D186" s="86"/>
      <c r="G186" s="217"/>
      <c r="H186" s="217"/>
      <c r="I186" s="86"/>
      <c r="J186" s="86"/>
      <c r="K186" s="86"/>
      <c r="L186" s="86"/>
      <c r="M186" s="86"/>
      <c r="N186" s="86"/>
      <c r="O186" s="86"/>
    </row>
    <row r="187" spans="4:15" s="84" customFormat="1" x14ac:dyDescent="0.25">
      <c r="D187" s="86"/>
      <c r="G187" s="217"/>
      <c r="H187" s="217"/>
      <c r="I187" s="86"/>
      <c r="J187" s="86"/>
      <c r="K187" s="86"/>
      <c r="L187" s="86"/>
      <c r="M187" s="86"/>
      <c r="N187" s="86"/>
      <c r="O187" s="86"/>
    </row>
    <row r="188" spans="4:15" s="84" customFormat="1" x14ac:dyDescent="0.25">
      <c r="D188" s="86"/>
      <c r="G188" s="217"/>
      <c r="H188" s="217"/>
      <c r="I188" s="86"/>
      <c r="J188" s="86"/>
      <c r="K188" s="86"/>
      <c r="L188" s="86"/>
      <c r="M188" s="86"/>
      <c r="N188" s="86"/>
      <c r="O188" s="86"/>
    </row>
    <row r="189" spans="4:15" s="84" customFormat="1" x14ac:dyDescent="0.25">
      <c r="D189" s="86"/>
      <c r="G189" s="217"/>
      <c r="H189" s="217"/>
      <c r="I189" s="86"/>
      <c r="J189" s="86"/>
      <c r="K189" s="86"/>
      <c r="L189" s="86"/>
      <c r="M189" s="86"/>
      <c r="N189" s="86"/>
      <c r="O189" s="86"/>
    </row>
    <row r="190" spans="4:15" s="84" customFormat="1" x14ac:dyDescent="0.25">
      <c r="D190" s="86"/>
      <c r="G190" s="217"/>
      <c r="H190" s="217"/>
      <c r="I190" s="86"/>
      <c r="J190" s="86"/>
      <c r="K190" s="86"/>
      <c r="L190" s="86"/>
      <c r="M190" s="86"/>
      <c r="N190" s="86"/>
      <c r="O190" s="86"/>
    </row>
    <row r="191" spans="4:15" s="84" customFormat="1" x14ac:dyDescent="0.25">
      <c r="D191" s="86"/>
      <c r="G191" s="217"/>
      <c r="H191" s="217"/>
      <c r="I191" s="86"/>
      <c r="J191" s="86"/>
      <c r="K191" s="86"/>
      <c r="L191" s="86"/>
      <c r="M191" s="86"/>
      <c r="N191" s="86"/>
      <c r="O191" s="86"/>
    </row>
    <row r="192" spans="4:15" s="84" customFormat="1" x14ac:dyDescent="0.25">
      <c r="D192" s="86"/>
      <c r="G192" s="217"/>
      <c r="H192" s="217"/>
      <c r="I192" s="86"/>
      <c r="J192" s="86"/>
      <c r="K192" s="86"/>
      <c r="L192" s="86"/>
      <c r="M192" s="86"/>
      <c r="N192" s="86"/>
      <c r="O192" s="86"/>
    </row>
    <row r="193" spans="4:15" s="84" customFormat="1" x14ac:dyDescent="0.25">
      <c r="D193" s="86"/>
      <c r="G193" s="217"/>
      <c r="H193" s="217"/>
      <c r="I193" s="86"/>
      <c r="J193" s="86"/>
      <c r="K193" s="86"/>
      <c r="L193" s="86"/>
      <c r="M193" s="86"/>
      <c r="N193" s="86"/>
      <c r="O193" s="86"/>
    </row>
    <row r="194" spans="4:15" s="84" customFormat="1" x14ac:dyDescent="0.25">
      <c r="D194" s="86"/>
      <c r="G194" s="217"/>
      <c r="H194" s="217"/>
      <c r="I194" s="86"/>
      <c r="J194" s="86"/>
      <c r="K194" s="86"/>
      <c r="L194" s="86"/>
      <c r="M194" s="86"/>
      <c r="N194" s="86"/>
      <c r="O194" s="86"/>
    </row>
    <row r="195" spans="4:15" s="84" customFormat="1" x14ac:dyDescent="0.25">
      <c r="D195" s="86"/>
      <c r="G195" s="217"/>
      <c r="H195" s="217"/>
      <c r="I195" s="86"/>
      <c r="J195" s="86"/>
      <c r="K195" s="86"/>
      <c r="L195" s="86"/>
      <c r="M195" s="86"/>
      <c r="N195" s="86"/>
      <c r="O195" s="86"/>
    </row>
    <row r="196" spans="4:15" s="84" customFormat="1" x14ac:dyDescent="0.25">
      <c r="D196" s="86"/>
      <c r="G196" s="217"/>
      <c r="H196" s="217"/>
      <c r="I196" s="86"/>
      <c r="J196" s="86"/>
      <c r="K196" s="86"/>
      <c r="L196" s="86"/>
      <c r="M196" s="86"/>
      <c r="N196" s="86"/>
      <c r="O196" s="86"/>
    </row>
    <row r="197" spans="4:15" s="84" customFormat="1" x14ac:dyDescent="0.25">
      <c r="D197" s="86"/>
      <c r="G197" s="217"/>
      <c r="H197" s="217"/>
      <c r="I197" s="86"/>
      <c r="J197" s="86"/>
      <c r="K197" s="86"/>
      <c r="L197" s="86"/>
      <c r="M197" s="86"/>
      <c r="N197" s="86"/>
      <c r="O197" s="86"/>
    </row>
    <row r="198" spans="4:15" s="84" customFormat="1" x14ac:dyDescent="0.25">
      <c r="D198" s="86"/>
      <c r="G198" s="217"/>
      <c r="H198" s="217"/>
      <c r="I198" s="86"/>
      <c r="J198" s="86"/>
      <c r="K198" s="86"/>
      <c r="L198" s="86"/>
      <c r="M198" s="86"/>
      <c r="N198" s="86"/>
      <c r="O198" s="86"/>
    </row>
    <row r="199" spans="4:15" s="84" customFormat="1" x14ac:dyDescent="0.25">
      <c r="D199" s="86"/>
      <c r="G199" s="217"/>
      <c r="H199" s="217"/>
      <c r="I199" s="86"/>
      <c r="J199" s="86"/>
      <c r="K199" s="86"/>
      <c r="L199" s="86"/>
      <c r="M199" s="86"/>
      <c r="N199" s="86"/>
      <c r="O199" s="86"/>
    </row>
    <row r="200" spans="4:15" s="84" customFormat="1" x14ac:dyDescent="0.25">
      <c r="D200" s="86"/>
      <c r="G200" s="217"/>
      <c r="H200" s="217"/>
      <c r="I200" s="86"/>
      <c r="J200" s="86"/>
      <c r="K200" s="86"/>
      <c r="L200" s="86"/>
      <c r="M200" s="86"/>
      <c r="N200" s="86"/>
      <c r="O200" s="86"/>
    </row>
    <row r="201" spans="4:15" s="84" customFormat="1" x14ac:dyDescent="0.25">
      <c r="D201" s="86"/>
      <c r="G201" s="217"/>
      <c r="H201" s="217"/>
      <c r="I201" s="86"/>
      <c r="J201" s="86"/>
      <c r="K201" s="86"/>
      <c r="L201" s="86"/>
      <c r="M201" s="86"/>
      <c r="N201" s="86"/>
      <c r="O201" s="86"/>
    </row>
    <row r="202" spans="4:15" s="84" customFormat="1" x14ac:dyDescent="0.25">
      <c r="D202" s="86"/>
      <c r="G202" s="217"/>
      <c r="H202" s="217"/>
      <c r="I202" s="86"/>
      <c r="J202" s="86"/>
      <c r="K202" s="86"/>
      <c r="L202" s="86"/>
      <c r="M202" s="86"/>
      <c r="N202" s="86"/>
      <c r="O202" s="86"/>
    </row>
    <row r="203" spans="4:15" s="84" customFormat="1" x14ac:dyDescent="0.25">
      <c r="D203" s="86"/>
      <c r="G203" s="217"/>
      <c r="H203" s="217"/>
      <c r="I203" s="86"/>
      <c r="J203" s="86"/>
      <c r="K203" s="86"/>
      <c r="L203" s="86"/>
      <c r="M203" s="86"/>
      <c r="N203" s="86"/>
      <c r="O203" s="86"/>
    </row>
    <row r="204" spans="4:15" s="84" customFormat="1" x14ac:dyDescent="0.25">
      <c r="D204" s="86"/>
      <c r="G204" s="217"/>
      <c r="H204" s="217"/>
      <c r="I204" s="86"/>
      <c r="J204" s="86"/>
      <c r="K204" s="86"/>
      <c r="L204" s="86"/>
      <c r="M204" s="86"/>
      <c r="N204" s="86"/>
      <c r="O204" s="86"/>
    </row>
    <row r="205" spans="4:15" s="84" customFormat="1" x14ac:dyDescent="0.25">
      <c r="D205" s="86"/>
      <c r="G205" s="217"/>
      <c r="H205" s="217"/>
      <c r="I205" s="86"/>
      <c r="J205" s="86"/>
      <c r="K205" s="86"/>
      <c r="L205" s="86"/>
      <c r="M205" s="86"/>
      <c r="N205" s="86"/>
      <c r="O205" s="86"/>
    </row>
    <row r="206" spans="4:15" s="84" customFormat="1" x14ac:dyDescent="0.25">
      <c r="D206" s="86"/>
      <c r="G206" s="217"/>
      <c r="H206" s="217"/>
      <c r="I206" s="86"/>
      <c r="J206" s="86"/>
      <c r="K206" s="86"/>
      <c r="L206" s="86"/>
      <c r="M206" s="86"/>
      <c r="N206" s="86"/>
      <c r="O206" s="86"/>
    </row>
    <row r="207" spans="4:15" s="84" customFormat="1" x14ac:dyDescent="0.25">
      <c r="D207" s="86"/>
      <c r="G207" s="217"/>
      <c r="H207" s="217"/>
      <c r="I207" s="86"/>
      <c r="J207" s="86"/>
      <c r="K207" s="86"/>
      <c r="L207" s="86"/>
      <c r="M207" s="86"/>
      <c r="N207" s="86"/>
      <c r="O207" s="86"/>
    </row>
    <row r="208" spans="4:15" s="84" customFormat="1" x14ac:dyDescent="0.25">
      <c r="D208" s="86"/>
      <c r="G208" s="217"/>
      <c r="H208" s="217"/>
      <c r="I208" s="86"/>
      <c r="J208" s="86"/>
      <c r="K208" s="86"/>
      <c r="L208" s="86"/>
      <c r="M208" s="86"/>
      <c r="N208" s="86"/>
      <c r="O208" s="86"/>
    </row>
    <row r="209" spans="4:15" s="84" customFormat="1" x14ac:dyDescent="0.25">
      <c r="D209" s="86"/>
      <c r="G209" s="217"/>
      <c r="H209" s="217"/>
      <c r="I209" s="86"/>
      <c r="J209" s="86"/>
      <c r="K209" s="86"/>
      <c r="L209" s="86"/>
      <c r="M209" s="86"/>
      <c r="N209" s="86"/>
      <c r="O209" s="86"/>
    </row>
    <row r="210" spans="4:15" s="84" customFormat="1" x14ac:dyDescent="0.25">
      <c r="D210" s="86"/>
      <c r="G210" s="217"/>
      <c r="H210" s="217"/>
      <c r="I210" s="86"/>
      <c r="J210" s="86"/>
      <c r="K210" s="86"/>
      <c r="L210" s="86"/>
      <c r="M210" s="86"/>
      <c r="N210" s="86"/>
      <c r="O210" s="86"/>
    </row>
    <row r="211" spans="4:15" s="84" customFormat="1" x14ac:dyDescent="0.25">
      <c r="D211" s="86"/>
      <c r="G211" s="217"/>
      <c r="H211" s="217"/>
      <c r="I211" s="86"/>
      <c r="J211" s="86"/>
      <c r="K211" s="86"/>
      <c r="L211" s="86"/>
      <c r="M211" s="86"/>
      <c r="N211" s="86"/>
      <c r="O211" s="86"/>
    </row>
    <row r="212" spans="4:15" s="84" customFormat="1" x14ac:dyDescent="0.25">
      <c r="D212" s="86"/>
      <c r="G212" s="217"/>
      <c r="H212" s="217"/>
      <c r="I212" s="86"/>
      <c r="J212" s="86"/>
      <c r="K212" s="86"/>
      <c r="L212" s="86"/>
      <c r="M212" s="86"/>
      <c r="N212" s="86"/>
      <c r="O212" s="86"/>
    </row>
    <row r="213" spans="4:15" s="84" customFormat="1" x14ac:dyDescent="0.25">
      <c r="D213" s="86"/>
      <c r="G213" s="217"/>
      <c r="H213" s="217"/>
      <c r="I213" s="86"/>
      <c r="J213" s="86"/>
      <c r="K213" s="86"/>
      <c r="L213" s="86"/>
      <c r="M213" s="86"/>
      <c r="N213" s="86"/>
      <c r="O213" s="86"/>
    </row>
    <row r="214" spans="4:15" s="84" customFormat="1" x14ac:dyDescent="0.25">
      <c r="D214" s="86"/>
      <c r="G214" s="217"/>
      <c r="H214" s="217"/>
      <c r="I214" s="86"/>
      <c r="J214" s="86"/>
      <c r="K214" s="86"/>
      <c r="L214" s="86"/>
      <c r="M214" s="86"/>
      <c r="N214" s="86"/>
      <c r="O214" s="86"/>
    </row>
    <row r="215" spans="4:15" s="84" customFormat="1" x14ac:dyDescent="0.25">
      <c r="D215" s="86"/>
      <c r="G215" s="217"/>
      <c r="H215" s="217"/>
      <c r="I215" s="86"/>
      <c r="J215" s="86"/>
      <c r="K215" s="86"/>
      <c r="L215" s="86"/>
      <c r="M215" s="86"/>
      <c r="N215" s="86"/>
      <c r="O215" s="86"/>
    </row>
    <row r="216" spans="4:15" s="84" customFormat="1" x14ac:dyDescent="0.25">
      <c r="D216" s="86"/>
      <c r="G216" s="217"/>
      <c r="H216" s="217"/>
      <c r="I216" s="86"/>
      <c r="J216" s="86"/>
      <c r="K216" s="86"/>
      <c r="L216" s="86"/>
      <c r="M216" s="86"/>
      <c r="N216" s="86"/>
      <c r="O216" s="86"/>
    </row>
    <row r="217" spans="4:15" s="84" customFormat="1" x14ac:dyDescent="0.25">
      <c r="D217" s="86"/>
      <c r="G217" s="217"/>
      <c r="H217" s="217"/>
      <c r="I217" s="86"/>
      <c r="J217" s="86"/>
      <c r="K217" s="86"/>
      <c r="L217" s="86"/>
      <c r="M217" s="86"/>
      <c r="N217" s="86"/>
      <c r="O217" s="86"/>
    </row>
    <row r="218" spans="4:15" s="84" customFormat="1" x14ac:dyDescent="0.25">
      <c r="D218" s="86"/>
      <c r="G218" s="217"/>
      <c r="H218" s="217"/>
      <c r="I218" s="86"/>
      <c r="J218" s="86"/>
      <c r="K218" s="86"/>
      <c r="L218" s="86"/>
      <c r="M218" s="86"/>
      <c r="N218" s="86"/>
      <c r="O218" s="86"/>
    </row>
    <row r="219" spans="4:15" s="84" customFormat="1" x14ac:dyDescent="0.25">
      <c r="D219" s="86"/>
      <c r="G219" s="217"/>
      <c r="H219" s="217"/>
      <c r="I219" s="86"/>
      <c r="J219" s="86"/>
      <c r="K219" s="86"/>
      <c r="L219" s="86"/>
      <c r="M219" s="86"/>
      <c r="N219" s="86"/>
      <c r="O219" s="86"/>
    </row>
    <row r="220" spans="4:15" s="84" customFormat="1" x14ac:dyDescent="0.25">
      <c r="D220" s="86"/>
      <c r="G220" s="217"/>
      <c r="H220" s="217"/>
      <c r="I220" s="86"/>
      <c r="J220" s="86"/>
      <c r="K220" s="86"/>
      <c r="L220" s="86"/>
      <c r="M220" s="86"/>
      <c r="N220" s="86"/>
      <c r="O220" s="86"/>
    </row>
    <row r="221" spans="4:15" s="84" customFormat="1" x14ac:dyDescent="0.25">
      <c r="D221" s="86"/>
      <c r="G221" s="217"/>
      <c r="H221" s="217"/>
      <c r="I221" s="86"/>
      <c r="J221" s="86"/>
      <c r="K221" s="86"/>
      <c r="L221" s="86"/>
      <c r="M221" s="86"/>
      <c r="N221" s="86"/>
      <c r="O221" s="86"/>
    </row>
    <row r="222" spans="4:15" s="84" customFormat="1" x14ac:dyDescent="0.25">
      <c r="D222" s="86"/>
      <c r="G222" s="217"/>
      <c r="H222" s="217"/>
      <c r="I222" s="86"/>
      <c r="J222" s="86"/>
      <c r="K222" s="86"/>
      <c r="L222" s="86"/>
      <c r="M222" s="86"/>
      <c r="N222" s="86"/>
      <c r="O222" s="86"/>
    </row>
    <row r="223" spans="4:15" s="84" customFormat="1" x14ac:dyDescent="0.25">
      <c r="D223" s="86"/>
      <c r="G223" s="217"/>
      <c r="H223" s="217"/>
      <c r="I223" s="86"/>
      <c r="J223" s="86"/>
      <c r="K223" s="86"/>
      <c r="L223" s="86"/>
      <c r="M223" s="86"/>
      <c r="N223" s="86"/>
      <c r="O223" s="86"/>
    </row>
    <row r="224" spans="4:15" s="84" customFormat="1" x14ac:dyDescent="0.25">
      <c r="D224" s="86"/>
      <c r="G224" s="217"/>
      <c r="H224" s="217"/>
      <c r="I224" s="86"/>
      <c r="J224" s="86"/>
      <c r="K224" s="86"/>
      <c r="L224" s="86"/>
      <c r="M224" s="86"/>
      <c r="N224" s="86"/>
      <c r="O224" s="86"/>
    </row>
    <row r="225" spans="4:15" s="84" customFormat="1" x14ac:dyDescent="0.25">
      <c r="D225" s="86"/>
      <c r="G225" s="217"/>
      <c r="H225" s="217"/>
      <c r="I225" s="86"/>
      <c r="J225" s="86"/>
      <c r="K225" s="86"/>
      <c r="L225" s="86"/>
      <c r="M225" s="86"/>
      <c r="N225" s="86"/>
      <c r="O225" s="86"/>
    </row>
    <row r="226" spans="4:15" s="84" customFormat="1" x14ac:dyDescent="0.25">
      <c r="D226" s="86"/>
      <c r="G226" s="217"/>
      <c r="H226" s="217"/>
      <c r="I226" s="86"/>
      <c r="J226" s="86"/>
      <c r="K226" s="86"/>
      <c r="L226" s="86"/>
      <c r="M226" s="86"/>
      <c r="N226" s="86"/>
      <c r="O226" s="86"/>
    </row>
    <row r="227" spans="4:15" s="84" customFormat="1" x14ac:dyDescent="0.25">
      <c r="D227" s="86"/>
      <c r="G227" s="217"/>
      <c r="H227" s="217"/>
      <c r="I227" s="86"/>
      <c r="J227" s="86"/>
      <c r="K227" s="86"/>
      <c r="L227" s="86"/>
      <c r="M227" s="86"/>
      <c r="N227" s="86"/>
      <c r="O227" s="86"/>
    </row>
    <row r="228" spans="4:15" s="84" customFormat="1" x14ac:dyDescent="0.25">
      <c r="D228" s="86"/>
      <c r="G228" s="217"/>
      <c r="H228" s="217"/>
      <c r="I228" s="86"/>
      <c r="J228" s="86"/>
      <c r="K228" s="86"/>
      <c r="L228" s="86"/>
      <c r="M228" s="86"/>
      <c r="N228" s="86"/>
      <c r="O228" s="86"/>
    </row>
    <row r="229" spans="4:15" s="84" customFormat="1" x14ac:dyDescent="0.25">
      <c r="D229" s="86"/>
      <c r="G229" s="217"/>
      <c r="H229" s="217"/>
      <c r="I229" s="86"/>
      <c r="J229" s="86"/>
      <c r="K229" s="86"/>
      <c r="L229" s="86"/>
      <c r="M229" s="86"/>
      <c r="N229" s="86"/>
      <c r="O229" s="86"/>
    </row>
    <row r="230" spans="4:15" s="84" customFormat="1" x14ac:dyDescent="0.25">
      <c r="D230" s="86"/>
      <c r="G230" s="217"/>
      <c r="H230" s="217"/>
      <c r="I230" s="86"/>
      <c r="J230" s="86"/>
      <c r="K230" s="86"/>
      <c r="L230" s="86"/>
      <c r="M230" s="86"/>
      <c r="N230" s="86"/>
      <c r="O230" s="86"/>
    </row>
    <row r="231" spans="4:15" s="84" customFormat="1" x14ac:dyDescent="0.25">
      <c r="D231" s="86"/>
      <c r="G231" s="217"/>
      <c r="H231" s="217"/>
      <c r="I231" s="86"/>
      <c r="J231" s="86"/>
      <c r="K231" s="86"/>
      <c r="L231" s="86"/>
      <c r="M231" s="86"/>
      <c r="N231" s="86"/>
      <c r="O231" s="86"/>
    </row>
    <row r="232" spans="4:15" s="84" customFormat="1" x14ac:dyDescent="0.25">
      <c r="D232" s="86"/>
      <c r="G232" s="217"/>
      <c r="H232" s="217"/>
      <c r="I232" s="86"/>
      <c r="J232" s="86"/>
      <c r="K232" s="86"/>
      <c r="L232" s="86"/>
      <c r="M232" s="86"/>
      <c r="N232" s="86"/>
      <c r="O232" s="86"/>
    </row>
    <row r="233" spans="4:15" s="84" customFormat="1" x14ac:dyDescent="0.25">
      <c r="D233" s="86"/>
      <c r="G233" s="217"/>
      <c r="H233" s="217"/>
      <c r="I233" s="86"/>
      <c r="J233" s="86"/>
      <c r="K233" s="86"/>
      <c r="L233" s="86"/>
      <c r="M233" s="86"/>
      <c r="N233" s="86"/>
      <c r="O233" s="86"/>
    </row>
    <row r="234" spans="4:15" s="84" customFormat="1" x14ac:dyDescent="0.25">
      <c r="D234" s="86"/>
      <c r="G234" s="217"/>
      <c r="H234" s="217"/>
      <c r="I234" s="86"/>
      <c r="J234" s="86"/>
      <c r="K234" s="86"/>
      <c r="L234" s="86"/>
      <c r="M234" s="86"/>
      <c r="N234" s="86"/>
      <c r="O234" s="86"/>
    </row>
    <row r="235" spans="4:15" s="84" customFormat="1" x14ac:dyDescent="0.25">
      <c r="D235" s="86"/>
      <c r="G235" s="217"/>
      <c r="H235" s="217"/>
      <c r="I235" s="86"/>
      <c r="J235" s="86"/>
      <c r="K235" s="86"/>
      <c r="L235" s="86"/>
      <c r="M235" s="86"/>
      <c r="N235" s="86"/>
      <c r="O235" s="86"/>
    </row>
    <row r="236" spans="4:15" s="84" customFormat="1" x14ac:dyDescent="0.25">
      <c r="D236" s="86"/>
      <c r="G236" s="217"/>
      <c r="H236" s="217"/>
      <c r="I236" s="86"/>
      <c r="J236" s="86"/>
      <c r="K236" s="86"/>
      <c r="L236" s="86"/>
      <c r="M236" s="86"/>
      <c r="N236" s="86"/>
      <c r="O236" s="86"/>
    </row>
    <row r="237" spans="4:15" s="84" customFormat="1" x14ac:dyDescent="0.25">
      <c r="D237" s="86"/>
      <c r="G237" s="217"/>
      <c r="H237" s="217"/>
      <c r="I237" s="86"/>
      <c r="J237" s="86"/>
      <c r="K237" s="86"/>
      <c r="L237" s="86"/>
      <c r="M237" s="86"/>
      <c r="N237" s="86"/>
      <c r="O237" s="86"/>
    </row>
    <row r="238" spans="4:15" s="84" customFormat="1" x14ac:dyDescent="0.25">
      <c r="D238" s="86"/>
      <c r="G238" s="217"/>
      <c r="H238" s="217"/>
      <c r="I238" s="86"/>
      <c r="J238" s="86"/>
      <c r="K238" s="86"/>
      <c r="L238" s="86"/>
      <c r="M238" s="86"/>
      <c r="N238" s="86"/>
      <c r="O238" s="86"/>
    </row>
    <row r="239" spans="4:15" s="84" customFormat="1" x14ac:dyDescent="0.25">
      <c r="D239" s="86"/>
      <c r="G239" s="217"/>
      <c r="H239" s="217"/>
      <c r="I239" s="86"/>
      <c r="J239" s="86"/>
      <c r="K239" s="86"/>
      <c r="L239" s="86"/>
      <c r="M239" s="86"/>
      <c r="N239" s="86"/>
      <c r="O239" s="86"/>
    </row>
    <row r="240" spans="4:15" s="84" customFormat="1" x14ac:dyDescent="0.25">
      <c r="D240" s="86"/>
      <c r="G240" s="217"/>
      <c r="H240" s="217"/>
      <c r="I240" s="86"/>
      <c r="J240" s="86"/>
      <c r="K240" s="86"/>
      <c r="L240" s="86"/>
      <c r="M240" s="86"/>
      <c r="N240" s="86"/>
      <c r="O240" s="86"/>
    </row>
    <row r="241" spans="4:15" s="84" customFormat="1" x14ac:dyDescent="0.25">
      <c r="D241" s="86"/>
      <c r="G241" s="217"/>
      <c r="H241" s="217"/>
      <c r="I241" s="86"/>
      <c r="J241" s="86"/>
      <c r="K241" s="86"/>
      <c r="L241" s="86"/>
      <c r="M241" s="86"/>
      <c r="N241" s="86"/>
      <c r="O241" s="86"/>
    </row>
    <row r="242" spans="4:15" s="84" customFormat="1" x14ac:dyDescent="0.25">
      <c r="D242" s="86"/>
      <c r="G242" s="217"/>
      <c r="H242" s="217"/>
      <c r="I242" s="86"/>
      <c r="J242" s="86"/>
      <c r="K242" s="86"/>
      <c r="L242" s="86"/>
      <c r="M242" s="86"/>
      <c r="N242" s="86"/>
      <c r="O242" s="86"/>
    </row>
    <row r="243" spans="4:15" s="84" customFormat="1" x14ac:dyDescent="0.25">
      <c r="D243" s="86"/>
      <c r="G243" s="217"/>
      <c r="H243" s="217"/>
      <c r="I243" s="86"/>
      <c r="J243" s="86"/>
      <c r="K243" s="86"/>
      <c r="L243" s="86"/>
      <c r="M243" s="86"/>
      <c r="N243" s="86"/>
      <c r="O243" s="86"/>
    </row>
    <row r="244" spans="4:15" s="84" customFormat="1" x14ac:dyDescent="0.25">
      <c r="D244" s="86"/>
      <c r="G244" s="217"/>
      <c r="H244" s="217"/>
      <c r="I244" s="86"/>
      <c r="J244" s="86"/>
      <c r="K244" s="86"/>
      <c r="L244" s="86"/>
      <c r="M244" s="86"/>
      <c r="N244" s="86"/>
      <c r="O244" s="86"/>
    </row>
    <row r="245" spans="4:15" s="84" customFormat="1" x14ac:dyDescent="0.25">
      <c r="D245" s="86"/>
      <c r="G245" s="217"/>
      <c r="H245" s="217"/>
      <c r="I245" s="86"/>
      <c r="J245" s="86"/>
      <c r="K245" s="86"/>
      <c r="L245" s="86"/>
      <c r="M245" s="86"/>
      <c r="N245" s="86"/>
      <c r="O245" s="86"/>
    </row>
    <row r="246" spans="4:15" s="84" customFormat="1" x14ac:dyDescent="0.25">
      <c r="D246" s="86"/>
      <c r="G246" s="217"/>
      <c r="H246" s="217"/>
      <c r="I246" s="86"/>
      <c r="J246" s="86"/>
      <c r="K246" s="86"/>
      <c r="L246" s="86"/>
      <c r="M246" s="86"/>
      <c r="N246" s="86"/>
      <c r="O246" s="86"/>
    </row>
    <row r="247" spans="4:15" s="84" customFormat="1" x14ac:dyDescent="0.25">
      <c r="D247" s="86"/>
      <c r="G247" s="217"/>
      <c r="H247" s="217"/>
      <c r="I247" s="86"/>
      <c r="J247" s="86"/>
      <c r="K247" s="86"/>
      <c r="L247" s="86"/>
      <c r="M247" s="86"/>
      <c r="N247" s="86"/>
      <c r="O247" s="86"/>
    </row>
    <row r="248" spans="4:15" s="84" customFormat="1" x14ac:dyDescent="0.25">
      <c r="D248" s="86"/>
      <c r="G248" s="217"/>
      <c r="H248" s="217"/>
      <c r="I248" s="86"/>
      <c r="J248" s="86"/>
      <c r="K248" s="86"/>
      <c r="L248" s="86"/>
      <c r="M248" s="86"/>
      <c r="N248" s="86"/>
      <c r="O248" s="86"/>
    </row>
    <row r="249" spans="4:15" s="84" customFormat="1" x14ac:dyDescent="0.25">
      <c r="D249" s="86"/>
      <c r="G249" s="217"/>
      <c r="H249" s="217"/>
      <c r="I249" s="86"/>
      <c r="J249" s="86"/>
      <c r="K249" s="86"/>
      <c r="L249" s="86"/>
      <c r="M249" s="86"/>
      <c r="N249" s="86"/>
      <c r="O249" s="86"/>
    </row>
    <row r="250" spans="4:15" s="84" customFormat="1" x14ac:dyDescent="0.25">
      <c r="D250" s="86"/>
      <c r="G250" s="217"/>
      <c r="H250" s="217"/>
      <c r="I250" s="86"/>
      <c r="J250" s="86"/>
      <c r="K250" s="86"/>
      <c r="L250" s="86"/>
      <c r="M250" s="86"/>
      <c r="N250" s="86"/>
      <c r="O250" s="86"/>
    </row>
    <row r="251" spans="4:15" s="84" customFormat="1" x14ac:dyDescent="0.25">
      <c r="D251" s="86"/>
      <c r="G251" s="217"/>
      <c r="H251" s="217"/>
      <c r="I251" s="86"/>
      <c r="J251" s="86"/>
      <c r="K251" s="86"/>
      <c r="L251" s="86"/>
      <c r="M251" s="86"/>
      <c r="N251" s="86"/>
      <c r="O251" s="86"/>
    </row>
    <row r="252" spans="4:15" s="84" customFormat="1" x14ac:dyDescent="0.25">
      <c r="D252" s="86"/>
      <c r="G252" s="217"/>
      <c r="H252" s="217"/>
      <c r="I252" s="86"/>
      <c r="J252" s="86"/>
      <c r="K252" s="86"/>
      <c r="L252" s="86"/>
      <c r="M252" s="86"/>
      <c r="N252" s="86"/>
      <c r="O252" s="86"/>
    </row>
    <row r="253" spans="4:15" s="84" customFormat="1" x14ac:dyDescent="0.25">
      <c r="D253" s="86"/>
      <c r="G253" s="217"/>
      <c r="H253" s="217"/>
      <c r="I253" s="86"/>
      <c r="J253" s="86"/>
      <c r="K253" s="86"/>
      <c r="L253" s="86"/>
      <c r="M253" s="86"/>
      <c r="N253" s="86"/>
      <c r="O253" s="86"/>
    </row>
    <row r="254" spans="4:15" s="84" customFormat="1" x14ac:dyDescent="0.25">
      <c r="D254" s="86"/>
      <c r="G254" s="217"/>
      <c r="H254" s="217"/>
      <c r="I254" s="86"/>
      <c r="J254" s="86"/>
      <c r="K254" s="86"/>
      <c r="L254" s="86"/>
      <c r="M254" s="86"/>
      <c r="N254" s="86"/>
      <c r="O254" s="86"/>
    </row>
    <row r="255" spans="4:15" s="84" customFormat="1" x14ac:dyDescent="0.25">
      <c r="D255" s="86"/>
      <c r="G255" s="217"/>
      <c r="H255" s="217"/>
      <c r="I255" s="86"/>
      <c r="J255" s="86"/>
      <c r="K255" s="86"/>
      <c r="L255" s="86"/>
      <c r="M255" s="86"/>
      <c r="N255" s="86"/>
      <c r="O255" s="86"/>
    </row>
    <row r="256" spans="4:15" s="84" customFormat="1" x14ac:dyDescent="0.25">
      <c r="D256" s="86"/>
      <c r="G256" s="217"/>
      <c r="H256" s="217"/>
      <c r="I256" s="86"/>
      <c r="J256" s="86"/>
      <c r="K256" s="86"/>
      <c r="L256" s="86"/>
      <c r="M256" s="86"/>
      <c r="N256" s="86"/>
      <c r="O256" s="86"/>
    </row>
    <row r="257" spans="4:15" s="84" customFormat="1" x14ac:dyDescent="0.25">
      <c r="D257" s="86"/>
      <c r="G257" s="217"/>
      <c r="H257" s="217"/>
      <c r="I257" s="86"/>
      <c r="J257" s="86"/>
      <c r="K257" s="86"/>
      <c r="L257" s="86"/>
      <c r="M257" s="86"/>
      <c r="N257" s="86"/>
      <c r="O257" s="86"/>
    </row>
    <row r="258" spans="4:15" s="84" customFormat="1" x14ac:dyDescent="0.25">
      <c r="D258" s="86"/>
      <c r="G258" s="217"/>
      <c r="H258" s="217"/>
      <c r="I258" s="86"/>
      <c r="J258" s="86"/>
      <c r="K258" s="86"/>
      <c r="L258" s="86"/>
      <c r="M258" s="86"/>
      <c r="N258" s="86"/>
      <c r="O258" s="86"/>
    </row>
    <row r="259" spans="4:15" s="84" customFormat="1" x14ac:dyDescent="0.25">
      <c r="D259" s="86"/>
      <c r="G259" s="217"/>
      <c r="H259" s="217"/>
      <c r="I259" s="86"/>
      <c r="J259" s="86"/>
      <c r="K259" s="86"/>
      <c r="L259" s="86"/>
      <c r="M259" s="86"/>
      <c r="N259" s="86"/>
      <c r="O259" s="86"/>
    </row>
    <row r="260" spans="4:15" s="84" customFormat="1" x14ac:dyDescent="0.25">
      <c r="D260" s="86"/>
      <c r="G260" s="217"/>
      <c r="H260" s="217"/>
      <c r="I260" s="86"/>
      <c r="J260" s="86"/>
      <c r="K260" s="86"/>
      <c r="L260" s="86"/>
      <c r="M260" s="86"/>
      <c r="N260" s="86"/>
      <c r="O260" s="86"/>
    </row>
    <row r="261" spans="4:15" s="84" customFormat="1" x14ac:dyDescent="0.25">
      <c r="D261" s="86"/>
      <c r="G261" s="217"/>
      <c r="H261" s="217"/>
      <c r="I261" s="86"/>
      <c r="J261" s="86"/>
      <c r="K261" s="86"/>
      <c r="L261" s="86"/>
      <c r="M261" s="86"/>
      <c r="N261" s="86"/>
      <c r="O261" s="86"/>
    </row>
    <row r="262" spans="4:15" s="84" customFormat="1" x14ac:dyDescent="0.25">
      <c r="D262" s="86"/>
      <c r="G262" s="217"/>
      <c r="H262" s="217"/>
      <c r="I262" s="86"/>
      <c r="J262" s="86"/>
      <c r="K262" s="86"/>
      <c r="L262" s="86"/>
      <c r="M262" s="86"/>
      <c r="N262" s="86"/>
      <c r="O262" s="86"/>
    </row>
    <row r="263" spans="4:15" s="84" customFormat="1" x14ac:dyDescent="0.25">
      <c r="D263" s="86"/>
      <c r="G263" s="217"/>
      <c r="H263" s="217"/>
      <c r="I263" s="86"/>
      <c r="J263" s="86"/>
      <c r="K263" s="86"/>
      <c r="L263" s="86"/>
      <c r="M263" s="86"/>
      <c r="N263" s="86"/>
      <c r="O263" s="86"/>
    </row>
    <row r="264" spans="4:15" s="84" customFormat="1" x14ac:dyDescent="0.25">
      <c r="D264" s="86"/>
      <c r="G264" s="217"/>
      <c r="H264" s="217"/>
      <c r="I264" s="86"/>
      <c r="J264" s="86"/>
      <c r="K264" s="86"/>
      <c r="L264" s="86"/>
      <c r="M264" s="86"/>
      <c r="N264" s="86"/>
      <c r="O264" s="86"/>
    </row>
    <row r="265" spans="4:15" s="84" customFormat="1" x14ac:dyDescent="0.25">
      <c r="D265" s="86"/>
      <c r="G265" s="217"/>
      <c r="H265" s="217"/>
      <c r="I265" s="86"/>
      <c r="J265" s="86"/>
      <c r="K265" s="86"/>
      <c r="L265" s="86"/>
      <c r="M265" s="86"/>
      <c r="N265" s="86"/>
      <c r="O265" s="86"/>
    </row>
    <row r="266" spans="4:15" s="84" customFormat="1" x14ac:dyDescent="0.25">
      <c r="D266" s="86"/>
      <c r="G266" s="217"/>
      <c r="H266" s="217"/>
      <c r="I266" s="86"/>
      <c r="J266" s="86"/>
      <c r="K266" s="86"/>
      <c r="L266" s="86"/>
      <c r="M266" s="86"/>
      <c r="N266" s="86"/>
      <c r="O266" s="86"/>
    </row>
    <row r="267" spans="4:15" s="84" customFormat="1" x14ac:dyDescent="0.25">
      <c r="D267" s="86"/>
      <c r="G267" s="217"/>
      <c r="H267" s="217"/>
      <c r="I267" s="86"/>
      <c r="J267" s="86"/>
      <c r="K267" s="86"/>
      <c r="L267" s="86"/>
      <c r="M267" s="86"/>
      <c r="N267" s="86"/>
      <c r="O267" s="86"/>
    </row>
    <row r="268" spans="4:15" s="84" customFormat="1" x14ac:dyDescent="0.25">
      <c r="D268" s="86"/>
      <c r="G268" s="217"/>
      <c r="H268" s="217"/>
      <c r="I268" s="86"/>
      <c r="J268" s="86"/>
      <c r="K268" s="86"/>
      <c r="L268" s="86"/>
      <c r="M268" s="86"/>
      <c r="N268" s="86"/>
      <c r="O268" s="86"/>
    </row>
    <row r="269" spans="4:15" s="84" customFormat="1" x14ac:dyDescent="0.25">
      <c r="D269" s="86"/>
      <c r="G269" s="217"/>
      <c r="H269" s="217"/>
      <c r="I269" s="86"/>
      <c r="J269" s="86"/>
      <c r="K269" s="86"/>
      <c r="L269" s="86"/>
      <c r="M269" s="86"/>
      <c r="N269" s="86"/>
      <c r="O269" s="86"/>
    </row>
    <row r="270" spans="4:15" s="84" customFormat="1" x14ac:dyDescent="0.25">
      <c r="D270" s="86"/>
      <c r="G270" s="217"/>
      <c r="H270" s="217"/>
      <c r="I270" s="86"/>
      <c r="J270" s="86"/>
      <c r="K270" s="86"/>
      <c r="L270" s="86"/>
      <c r="M270" s="86"/>
      <c r="N270" s="86"/>
      <c r="O270" s="86"/>
    </row>
    <row r="271" spans="4:15" s="84" customFormat="1" x14ac:dyDescent="0.25">
      <c r="D271" s="86"/>
      <c r="G271" s="217"/>
      <c r="H271" s="217"/>
      <c r="I271" s="86"/>
      <c r="J271" s="86"/>
      <c r="K271" s="86"/>
      <c r="L271" s="86"/>
      <c r="M271" s="86"/>
      <c r="N271" s="86"/>
      <c r="O271" s="86"/>
    </row>
    <row r="272" spans="4:15" s="84" customFormat="1" x14ac:dyDescent="0.25">
      <c r="D272" s="86"/>
      <c r="G272" s="217"/>
      <c r="H272" s="217"/>
      <c r="I272" s="86"/>
      <c r="J272" s="86"/>
      <c r="K272" s="86"/>
      <c r="L272" s="86"/>
      <c r="M272" s="86"/>
      <c r="N272" s="86"/>
      <c r="O272" s="86"/>
    </row>
    <row r="273" spans="4:15" s="84" customFormat="1" x14ac:dyDescent="0.25">
      <c r="D273" s="86"/>
      <c r="G273" s="217"/>
      <c r="H273" s="217"/>
      <c r="I273" s="86"/>
      <c r="J273" s="86"/>
      <c r="K273" s="86"/>
      <c r="L273" s="86"/>
      <c r="M273" s="86"/>
      <c r="N273" s="86"/>
      <c r="O273" s="86"/>
    </row>
    <row r="274" spans="4:15" s="84" customFormat="1" x14ac:dyDescent="0.25">
      <c r="D274" s="86"/>
      <c r="G274" s="217"/>
      <c r="H274" s="217"/>
      <c r="I274" s="86"/>
      <c r="J274" s="86"/>
      <c r="K274" s="86"/>
      <c r="L274" s="86"/>
      <c r="M274" s="86"/>
      <c r="N274" s="86"/>
      <c r="O274" s="86"/>
    </row>
    <row r="275" spans="4:15" s="84" customFormat="1" x14ac:dyDescent="0.25">
      <c r="D275" s="86"/>
      <c r="G275" s="217"/>
      <c r="H275" s="217"/>
      <c r="I275" s="86"/>
      <c r="J275" s="86"/>
      <c r="K275" s="86"/>
      <c r="L275" s="86"/>
      <c r="M275" s="86"/>
      <c r="N275" s="86"/>
      <c r="O275" s="86"/>
    </row>
    <row r="276" spans="4:15" s="84" customFormat="1" x14ac:dyDescent="0.25">
      <c r="D276" s="86"/>
      <c r="G276" s="217"/>
      <c r="H276" s="217"/>
      <c r="I276" s="86"/>
      <c r="J276" s="86"/>
      <c r="K276" s="86"/>
      <c r="L276" s="86"/>
      <c r="M276" s="86"/>
      <c r="N276" s="86"/>
      <c r="O276" s="86"/>
    </row>
    <row r="277" spans="4:15" s="84" customFormat="1" x14ac:dyDescent="0.25">
      <c r="D277" s="86"/>
      <c r="G277" s="217"/>
      <c r="H277" s="217"/>
      <c r="I277" s="86"/>
      <c r="J277" s="86"/>
      <c r="K277" s="86"/>
      <c r="L277" s="86"/>
      <c r="M277" s="86"/>
      <c r="N277" s="86"/>
      <c r="O277" s="86"/>
    </row>
    <row r="278" spans="4:15" s="84" customFormat="1" x14ac:dyDescent="0.25">
      <c r="D278" s="86"/>
      <c r="G278" s="217"/>
      <c r="H278" s="217"/>
      <c r="I278" s="86"/>
      <c r="J278" s="86"/>
      <c r="K278" s="86"/>
      <c r="L278" s="86"/>
      <c r="M278" s="86"/>
      <c r="N278" s="86"/>
      <c r="O278" s="86"/>
    </row>
    <row r="279" spans="4:15" s="84" customFormat="1" x14ac:dyDescent="0.25">
      <c r="D279" s="86"/>
      <c r="G279" s="217"/>
      <c r="H279" s="217"/>
      <c r="I279" s="86"/>
      <c r="J279" s="86"/>
      <c r="K279" s="86"/>
      <c r="L279" s="86"/>
      <c r="M279" s="86"/>
      <c r="N279" s="86"/>
      <c r="O279" s="86"/>
    </row>
    <row r="280" spans="4:15" s="84" customFormat="1" x14ac:dyDescent="0.25">
      <c r="D280" s="86"/>
      <c r="G280" s="217"/>
      <c r="H280" s="217"/>
      <c r="I280" s="86"/>
      <c r="J280" s="86"/>
      <c r="K280" s="86"/>
      <c r="L280" s="86"/>
      <c r="M280" s="86"/>
      <c r="N280" s="86"/>
      <c r="O280" s="86"/>
    </row>
    <row r="281" spans="4:15" s="84" customFormat="1" x14ac:dyDescent="0.25">
      <c r="D281" s="86"/>
      <c r="G281" s="217"/>
      <c r="H281" s="217"/>
      <c r="I281" s="86"/>
      <c r="J281" s="86"/>
      <c r="K281" s="86"/>
      <c r="L281" s="86"/>
      <c r="M281" s="86"/>
      <c r="N281" s="86"/>
      <c r="O281" s="86"/>
    </row>
    <row r="282" spans="4:15" s="84" customFormat="1" x14ac:dyDescent="0.25">
      <c r="D282" s="86"/>
      <c r="G282" s="217"/>
      <c r="H282" s="217"/>
      <c r="I282" s="86"/>
      <c r="J282" s="86"/>
      <c r="K282" s="86"/>
      <c r="L282" s="86"/>
      <c r="M282" s="86"/>
      <c r="N282" s="86"/>
      <c r="O282" s="86"/>
    </row>
    <row r="283" spans="4:15" s="84" customFormat="1" x14ac:dyDescent="0.25">
      <c r="D283" s="86"/>
      <c r="G283" s="217"/>
      <c r="H283" s="217"/>
      <c r="I283" s="86"/>
      <c r="J283" s="86"/>
      <c r="K283" s="86"/>
      <c r="L283" s="86"/>
      <c r="M283" s="86"/>
      <c r="N283" s="86"/>
      <c r="O283" s="86"/>
    </row>
    <row r="284" spans="4:15" s="84" customFormat="1" x14ac:dyDescent="0.25">
      <c r="D284" s="86"/>
      <c r="G284" s="217"/>
      <c r="H284" s="217"/>
      <c r="I284" s="86"/>
      <c r="J284" s="86"/>
      <c r="K284" s="86"/>
      <c r="L284" s="86"/>
      <c r="M284" s="86"/>
      <c r="N284" s="86"/>
      <c r="O284" s="86"/>
    </row>
    <row r="285" spans="4:15" s="84" customFormat="1" x14ac:dyDescent="0.25">
      <c r="D285" s="86"/>
      <c r="G285" s="217"/>
      <c r="H285" s="217"/>
      <c r="I285" s="86"/>
      <c r="J285" s="86"/>
      <c r="K285" s="86"/>
      <c r="L285" s="86"/>
      <c r="M285" s="86"/>
      <c r="N285" s="86"/>
      <c r="O285" s="86"/>
    </row>
    <row r="286" spans="4:15" s="84" customFormat="1" x14ac:dyDescent="0.25">
      <c r="D286" s="86"/>
      <c r="G286" s="217"/>
      <c r="H286" s="217"/>
      <c r="I286" s="86"/>
      <c r="J286" s="86"/>
      <c r="K286" s="86"/>
      <c r="L286" s="86"/>
      <c r="M286" s="86"/>
      <c r="N286" s="86"/>
      <c r="O286" s="86"/>
    </row>
    <row r="287" spans="4:15" s="84" customFormat="1" x14ac:dyDescent="0.25">
      <c r="D287" s="86"/>
      <c r="G287" s="217"/>
      <c r="H287" s="217"/>
      <c r="I287" s="86"/>
      <c r="J287" s="86"/>
      <c r="K287" s="86"/>
      <c r="L287" s="86"/>
      <c r="M287" s="86"/>
      <c r="N287" s="86"/>
      <c r="O287" s="86"/>
    </row>
    <row r="288" spans="4:15" s="84" customFormat="1" x14ac:dyDescent="0.25">
      <c r="D288" s="86"/>
      <c r="G288" s="217"/>
      <c r="H288" s="217"/>
      <c r="I288" s="86"/>
      <c r="J288" s="86"/>
      <c r="K288" s="86"/>
      <c r="L288" s="86"/>
      <c r="M288" s="86"/>
      <c r="N288" s="86"/>
      <c r="O288" s="86"/>
    </row>
    <row r="289" spans="4:15" s="84" customFormat="1" x14ac:dyDescent="0.25">
      <c r="D289" s="86"/>
      <c r="G289" s="217"/>
      <c r="H289" s="217"/>
      <c r="I289" s="86"/>
      <c r="J289" s="86"/>
      <c r="K289" s="86"/>
      <c r="L289" s="86"/>
      <c r="M289" s="86"/>
      <c r="N289" s="86"/>
      <c r="O289" s="86"/>
    </row>
    <row r="290" spans="4:15" s="84" customFormat="1" x14ac:dyDescent="0.25">
      <c r="D290" s="86"/>
      <c r="G290" s="217"/>
      <c r="H290" s="217"/>
      <c r="I290" s="86"/>
      <c r="J290" s="86"/>
      <c r="K290" s="86"/>
      <c r="L290" s="86"/>
      <c r="M290" s="86"/>
      <c r="N290" s="86"/>
      <c r="O290" s="86"/>
    </row>
    <row r="291" spans="4:15" s="84" customFormat="1" x14ac:dyDescent="0.25">
      <c r="D291" s="86"/>
      <c r="G291" s="217"/>
      <c r="H291" s="217"/>
      <c r="I291" s="86"/>
      <c r="J291" s="86"/>
      <c r="K291" s="86"/>
      <c r="L291" s="86"/>
      <c r="M291" s="86"/>
      <c r="N291" s="86"/>
      <c r="O291" s="86"/>
    </row>
    <row r="292" spans="4:15" s="84" customFormat="1" x14ac:dyDescent="0.25">
      <c r="D292" s="86"/>
      <c r="G292" s="217"/>
      <c r="H292" s="217"/>
      <c r="I292" s="86"/>
      <c r="J292" s="86"/>
      <c r="K292" s="86"/>
      <c r="L292" s="86"/>
      <c r="M292" s="86"/>
      <c r="N292" s="86"/>
      <c r="O292" s="86"/>
    </row>
    <row r="293" spans="4:15" s="84" customFormat="1" x14ac:dyDescent="0.25">
      <c r="D293" s="86"/>
      <c r="G293" s="217"/>
      <c r="H293" s="217"/>
      <c r="I293" s="86"/>
      <c r="J293" s="86"/>
      <c r="K293" s="86"/>
      <c r="L293" s="86"/>
      <c r="M293" s="86"/>
      <c r="N293" s="86"/>
      <c r="O293" s="86"/>
    </row>
    <row r="294" spans="4:15" s="84" customFormat="1" x14ac:dyDescent="0.25">
      <c r="D294" s="86"/>
      <c r="G294" s="217"/>
      <c r="H294" s="217"/>
      <c r="I294" s="86"/>
      <c r="J294" s="86"/>
      <c r="K294" s="86"/>
      <c r="L294" s="86"/>
      <c r="M294" s="86"/>
      <c r="N294" s="86"/>
      <c r="O294" s="86"/>
    </row>
    <row r="295" spans="4:15" s="84" customFormat="1" x14ac:dyDescent="0.25">
      <c r="D295" s="86"/>
      <c r="G295" s="217"/>
      <c r="H295" s="217"/>
      <c r="I295" s="86"/>
      <c r="J295" s="86"/>
      <c r="K295" s="86"/>
      <c r="L295" s="86"/>
      <c r="M295" s="86"/>
      <c r="N295" s="86"/>
      <c r="O295" s="86"/>
    </row>
    <row r="296" spans="4:15" s="84" customFormat="1" x14ac:dyDescent="0.25">
      <c r="D296" s="86"/>
      <c r="G296" s="217"/>
      <c r="H296" s="217"/>
      <c r="I296" s="86"/>
      <c r="J296" s="86"/>
      <c r="K296" s="86"/>
      <c r="L296" s="86"/>
      <c r="M296" s="86"/>
      <c r="N296" s="86"/>
      <c r="O296" s="86"/>
    </row>
    <row r="297" spans="4:15" s="84" customFormat="1" x14ac:dyDescent="0.25">
      <c r="D297" s="86"/>
      <c r="G297" s="217"/>
      <c r="H297" s="217"/>
      <c r="I297" s="86"/>
      <c r="J297" s="86"/>
      <c r="K297" s="86"/>
      <c r="L297" s="86"/>
      <c r="M297" s="86"/>
      <c r="N297" s="86"/>
      <c r="O297" s="86"/>
    </row>
    <row r="298" spans="4:15" s="84" customFormat="1" x14ac:dyDescent="0.25">
      <c r="D298" s="86"/>
      <c r="G298" s="217"/>
      <c r="H298" s="217"/>
      <c r="I298" s="86"/>
      <c r="J298" s="86"/>
      <c r="K298" s="86"/>
      <c r="L298" s="86"/>
      <c r="M298" s="86"/>
      <c r="N298" s="86"/>
      <c r="O298" s="86"/>
    </row>
    <row r="299" spans="4:15" s="84" customFormat="1" x14ac:dyDescent="0.25">
      <c r="D299" s="86"/>
      <c r="G299" s="217"/>
      <c r="H299" s="217"/>
      <c r="I299" s="86"/>
      <c r="J299" s="86"/>
      <c r="K299" s="86"/>
      <c r="L299" s="86"/>
      <c r="M299" s="86"/>
      <c r="N299" s="86"/>
      <c r="O299" s="86"/>
    </row>
    <row r="300" spans="4:15" s="84" customFormat="1" x14ac:dyDescent="0.25">
      <c r="D300" s="86"/>
      <c r="G300" s="217"/>
      <c r="H300" s="217"/>
      <c r="I300" s="86"/>
      <c r="J300" s="86"/>
      <c r="K300" s="86"/>
      <c r="L300" s="86"/>
      <c r="M300" s="86"/>
      <c r="N300" s="86"/>
      <c r="O300" s="86"/>
    </row>
    <row r="301" spans="4:15" s="84" customFormat="1" x14ac:dyDescent="0.25">
      <c r="D301" s="86"/>
      <c r="G301" s="217"/>
      <c r="H301" s="217"/>
      <c r="I301" s="86"/>
      <c r="J301" s="86"/>
      <c r="K301" s="86"/>
      <c r="L301" s="86"/>
      <c r="M301" s="86"/>
      <c r="N301" s="86"/>
      <c r="O301" s="86"/>
    </row>
    <row r="302" spans="4:15" s="84" customFormat="1" x14ac:dyDescent="0.25">
      <c r="D302" s="86"/>
      <c r="G302" s="217"/>
      <c r="H302" s="217"/>
      <c r="I302" s="86"/>
      <c r="J302" s="86"/>
      <c r="K302" s="86"/>
      <c r="L302" s="86"/>
      <c r="M302" s="86"/>
      <c r="N302" s="86"/>
      <c r="O302" s="86"/>
    </row>
    <row r="303" spans="4:15" s="84" customFormat="1" x14ac:dyDescent="0.25">
      <c r="D303" s="86"/>
      <c r="G303" s="217"/>
      <c r="H303" s="217"/>
      <c r="I303" s="86"/>
      <c r="J303" s="86"/>
      <c r="K303" s="86"/>
      <c r="L303" s="86"/>
      <c r="M303" s="86"/>
      <c r="N303" s="86"/>
      <c r="O303" s="86"/>
    </row>
    <row r="304" spans="4:15" s="84" customFormat="1" x14ac:dyDescent="0.25">
      <c r="D304" s="86"/>
      <c r="G304" s="217"/>
      <c r="H304" s="217"/>
      <c r="I304" s="86"/>
      <c r="J304" s="86"/>
      <c r="K304" s="86"/>
      <c r="L304" s="86"/>
      <c r="M304" s="86"/>
      <c r="N304" s="86"/>
      <c r="O304" s="86"/>
    </row>
    <row r="305" spans="4:15" s="84" customFormat="1" x14ac:dyDescent="0.25">
      <c r="D305" s="86"/>
      <c r="G305" s="217"/>
      <c r="H305" s="217"/>
      <c r="I305" s="86"/>
      <c r="J305" s="86"/>
      <c r="K305" s="86"/>
      <c r="L305" s="86"/>
      <c r="M305" s="86"/>
      <c r="N305" s="86"/>
      <c r="O305" s="86"/>
    </row>
    <row r="306" spans="4:15" s="84" customFormat="1" x14ac:dyDescent="0.25">
      <c r="D306" s="86"/>
      <c r="G306" s="217"/>
      <c r="H306" s="217"/>
      <c r="I306" s="86"/>
      <c r="J306" s="86"/>
      <c r="K306" s="86"/>
      <c r="L306" s="86"/>
      <c r="M306" s="86"/>
      <c r="N306" s="86"/>
      <c r="O306" s="86"/>
    </row>
    <row r="307" spans="4:15" s="84" customFormat="1" x14ac:dyDescent="0.25">
      <c r="D307" s="86"/>
      <c r="G307" s="217"/>
      <c r="H307" s="217"/>
      <c r="I307" s="86"/>
      <c r="J307" s="86"/>
      <c r="K307" s="86"/>
      <c r="L307" s="86"/>
      <c r="M307" s="86"/>
      <c r="N307" s="86"/>
      <c r="O307" s="86"/>
    </row>
    <row r="308" spans="4:15" s="84" customFormat="1" x14ac:dyDescent="0.25">
      <c r="D308" s="86"/>
      <c r="G308" s="217"/>
      <c r="H308" s="217"/>
      <c r="I308" s="86"/>
      <c r="J308" s="86"/>
      <c r="K308" s="86"/>
      <c r="L308" s="86"/>
      <c r="M308" s="86"/>
      <c r="N308" s="86"/>
      <c r="O308" s="86"/>
    </row>
    <row r="309" spans="4:15" s="84" customFormat="1" x14ac:dyDescent="0.25">
      <c r="D309" s="86"/>
      <c r="G309" s="217"/>
      <c r="H309" s="217"/>
      <c r="I309" s="86"/>
      <c r="J309" s="86"/>
      <c r="K309" s="86"/>
      <c r="L309" s="86"/>
      <c r="M309" s="86"/>
      <c r="N309" s="86"/>
      <c r="O309" s="86"/>
    </row>
    <row r="310" spans="4:15" s="84" customFormat="1" x14ac:dyDescent="0.25">
      <c r="D310" s="86"/>
      <c r="G310" s="217"/>
      <c r="H310" s="217"/>
      <c r="I310" s="86"/>
      <c r="J310" s="86"/>
      <c r="K310" s="86"/>
      <c r="L310" s="86"/>
      <c r="M310" s="86"/>
      <c r="N310" s="86"/>
      <c r="O310" s="86"/>
    </row>
    <row r="311" spans="4:15" s="84" customFormat="1" x14ac:dyDescent="0.25">
      <c r="D311" s="86"/>
      <c r="G311" s="217"/>
      <c r="H311" s="217"/>
      <c r="I311" s="86"/>
      <c r="J311" s="86"/>
      <c r="K311" s="86"/>
      <c r="L311" s="86"/>
      <c r="M311" s="86"/>
      <c r="N311" s="86"/>
      <c r="O311" s="86"/>
    </row>
    <row r="312" spans="4:15" s="84" customFormat="1" x14ac:dyDescent="0.25">
      <c r="D312" s="86"/>
      <c r="G312" s="217"/>
      <c r="H312" s="217"/>
      <c r="I312" s="86"/>
      <c r="J312" s="86"/>
      <c r="K312" s="86"/>
      <c r="L312" s="86"/>
      <c r="M312" s="86"/>
      <c r="N312" s="86"/>
      <c r="O312" s="86"/>
    </row>
    <row r="313" spans="4:15" s="84" customFormat="1" x14ac:dyDescent="0.25">
      <c r="D313" s="86"/>
      <c r="G313" s="217"/>
      <c r="H313" s="217"/>
      <c r="I313" s="86"/>
      <c r="J313" s="86"/>
      <c r="K313" s="86"/>
      <c r="L313" s="86"/>
      <c r="M313" s="86"/>
      <c r="N313" s="86"/>
      <c r="O313" s="86"/>
    </row>
    <row r="314" spans="4:15" s="84" customFormat="1" x14ac:dyDescent="0.25">
      <c r="D314" s="86"/>
      <c r="G314" s="217"/>
      <c r="H314" s="217"/>
      <c r="I314" s="86"/>
      <c r="J314" s="86"/>
      <c r="K314" s="86"/>
      <c r="L314" s="86"/>
      <c r="M314" s="86"/>
      <c r="N314" s="86"/>
      <c r="O314" s="86"/>
    </row>
    <row r="315" spans="4:15" s="84" customFormat="1" x14ac:dyDescent="0.25">
      <c r="D315" s="86"/>
      <c r="G315" s="217"/>
      <c r="H315" s="217"/>
      <c r="I315" s="86"/>
      <c r="J315" s="86"/>
      <c r="K315" s="86"/>
      <c r="L315" s="86"/>
      <c r="M315" s="86"/>
      <c r="N315" s="86"/>
      <c r="O315" s="86"/>
    </row>
    <row r="316" spans="4:15" s="84" customFormat="1" x14ac:dyDescent="0.25">
      <c r="D316" s="86"/>
      <c r="G316" s="217"/>
      <c r="H316" s="217"/>
      <c r="I316" s="86"/>
      <c r="J316" s="86"/>
      <c r="K316" s="86"/>
      <c r="L316" s="86"/>
      <c r="M316" s="86"/>
      <c r="N316" s="86"/>
      <c r="O316" s="86"/>
    </row>
    <row r="317" spans="4:15" s="84" customFormat="1" x14ac:dyDescent="0.25">
      <c r="D317" s="86"/>
      <c r="G317" s="217"/>
      <c r="H317" s="217"/>
      <c r="I317" s="86"/>
      <c r="J317" s="86"/>
      <c r="K317" s="86"/>
      <c r="L317" s="86"/>
      <c r="M317" s="86"/>
      <c r="N317" s="86"/>
      <c r="O317" s="86"/>
    </row>
    <row r="318" spans="4:15" s="84" customFormat="1" x14ac:dyDescent="0.25">
      <c r="D318" s="86"/>
      <c r="G318" s="217"/>
      <c r="H318" s="217"/>
      <c r="I318" s="86"/>
      <c r="J318" s="86"/>
      <c r="K318" s="86"/>
      <c r="L318" s="86"/>
      <c r="M318" s="86"/>
      <c r="N318" s="86"/>
      <c r="O318" s="86"/>
    </row>
    <row r="319" spans="4:15" s="84" customFormat="1" x14ac:dyDescent="0.25">
      <c r="D319" s="86"/>
      <c r="G319" s="217"/>
      <c r="H319" s="217"/>
      <c r="I319" s="86"/>
      <c r="J319" s="86"/>
      <c r="K319" s="86"/>
      <c r="L319" s="86"/>
      <c r="M319" s="86"/>
      <c r="N319" s="86"/>
      <c r="O319" s="86"/>
    </row>
    <row r="320" spans="4:15" s="84" customFormat="1" x14ac:dyDescent="0.25">
      <c r="D320" s="86"/>
      <c r="G320" s="217"/>
      <c r="H320" s="217"/>
      <c r="I320" s="86"/>
      <c r="J320" s="86"/>
      <c r="K320" s="86"/>
      <c r="L320" s="86"/>
      <c r="M320" s="86"/>
      <c r="N320" s="86"/>
      <c r="O320" s="86"/>
    </row>
    <row r="321" spans="4:15" s="84" customFormat="1" x14ac:dyDescent="0.25">
      <c r="D321" s="86"/>
      <c r="G321" s="217"/>
      <c r="H321" s="217"/>
      <c r="I321" s="86"/>
      <c r="J321" s="86"/>
      <c r="K321" s="86"/>
      <c r="L321" s="86"/>
      <c r="M321" s="86"/>
      <c r="N321" s="86"/>
      <c r="O321" s="86"/>
    </row>
    <row r="322" spans="4:15" s="84" customFormat="1" x14ac:dyDescent="0.25">
      <c r="D322" s="86"/>
      <c r="G322" s="217"/>
      <c r="H322" s="217"/>
      <c r="I322" s="86"/>
      <c r="J322" s="86"/>
      <c r="K322" s="86"/>
      <c r="L322" s="86"/>
      <c r="M322" s="86"/>
      <c r="N322" s="86"/>
      <c r="O322" s="86"/>
    </row>
    <row r="323" spans="4:15" s="84" customFormat="1" x14ac:dyDescent="0.25">
      <c r="D323" s="86"/>
      <c r="G323" s="217"/>
      <c r="H323" s="217"/>
      <c r="I323" s="86"/>
      <c r="J323" s="86"/>
      <c r="K323" s="86"/>
      <c r="L323" s="86"/>
      <c r="M323" s="86"/>
      <c r="N323" s="86"/>
      <c r="O323" s="86"/>
    </row>
    <row r="324" spans="4:15" s="84" customFormat="1" x14ac:dyDescent="0.25">
      <c r="D324" s="86"/>
      <c r="G324" s="217"/>
      <c r="H324" s="217"/>
      <c r="I324" s="86"/>
      <c r="J324" s="86"/>
      <c r="K324" s="86"/>
      <c r="L324" s="86"/>
      <c r="M324" s="86"/>
      <c r="N324" s="86"/>
      <c r="O324" s="86"/>
    </row>
    <row r="325" spans="4:15" s="84" customFormat="1" x14ac:dyDescent="0.25">
      <c r="D325" s="86"/>
      <c r="G325" s="217"/>
      <c r="H325" s="217"/>
      <c r="I325" s="86"/>
      <c r="J325" s="86"/>
      <c r="K325" s="86"/>
      <c r="L325" s="86"/>
      <c r="M325" s="86"/>
      <c r="N325" s="86"/>
      <c r="O325" s="86"/>
    </row>
    <row r="326" spans="4:15" s="84" customFormat="1" x14ac:dyDescent="0.25">
      <c r="D326" s="86"/>
      <c r="G326" s="217"/>
      <c r="H326" s="217"/>
      <c r="I326" s="86"/>
      <c r="J326" s="86"/>
      <c r="K326" s="86"/>
      <c r="L326" s="86"/>
      <c r="M326" s="86"/>
      <c r="N326" s="86"/>
      <c r="O326" s="86"/>
    </row>
    <row r="327" spans="4:15" s="84" customFormat="1" x14ac:dyDescent="0.25">
      <c r="D327" s="86"/>
      <c r="G327" s="217"/>
      <c r="H327" s="217"/>
      <c r="I327" s="86"/>
      <c r="J327" s="86"/>
      <c r="K327" s="86"/>
      <c r="L327" s="86"/>
      <c r="M327" s="86"/>
      <c r="N327" s="86"/>
      <c r="O327" s="86"/>
    </row>
    <row r="328" spans="4:15" s="84" customFormat="1" x14ac:dyDescent="0.25">
      <c r="D328" s="86"/>
      <c r="G328" s="217"/>
      <c r="H328" s="217"/>
      <c r="I328" s="86"/>
      <c r="J328" s="86"/>
      <c r="K328" s="86"/>
      <c r="L328" s="86"/>
      <c r="M328" s="86"/>
      <c r="N328" s="86"/>
      <c r="O328" s="86"/>
    </row>
    <row r="329" spans="4:15" s="84" customFormat="1" x14ac:dyDescent="0.25">
      <c r="D329" s="86"/>
      <c r="G329" s="217"/>
      <c r="H329" s="217"/>
      <c r="I329" s="86"/>
      <c r="J329" s="86"/>
      <c r="K329" s="86"/>
      <c r="L329" s="86"/>
      <c r="M329" s="86"/>
      <c r="N329" s="86"/>
      <c r="O329" s="86"/>
    </row>
    <row r="330" spans="4:15" s="84" customFormat="1" x14ac:dyDescent="0.25">
      <c r="D330" s="86"/>
      <c r="G330" s="217"/>
      <c r="H330" s="217"/>
      <c r="I330" s="86"/>
      <c r="J330" s="86"/>
      <c r="K330" s="86"/>
      <c r="L330" s="86"/>
      <c r="M330" s="86"/>
      <c r="N330" s="86"/>
      <c r="O330" s="86"/>
    </row>
    <row r="331" spans="4:15" s="84" customFormat="1" x14ac:dyDescent="0.25">
      <c r="D331" s="86"/>
      <c r="G331" s="217"/>
      <c r="H331" s="217"/>
      <c r="I331" s="86"/>
      <c r="J331" s="86"/>
      <c r="K331" s="86"/>
      <c r="L331" s="86"/>
      <c r="M331" s="86"/>
      <c r="N331" s="86"/>
      <c r="O331" s="86"/>
    </row>
    <row r="332" spans="4:15" s="84" customFormat="1" x14ac:dyDescent="0.25">
      <c r="D332" s="86"/>
      <c r="G332" s="217"/>
      <c r="H332" s="217"/>
      <c r="I332" s="86"/>
      <c r="J332" s="86"/>
      <c r="K332" s="86"/>
      <c r="L332" s="86"/>
      <c r="M332" s="86"/>
      <c r="N332" s="86"/>
      <c r="O332" s="86"/>
    </row>
    <row r="333" spans="4:15" s="84" customFormat="1" x14ac:dyDescent="0.25">
      <c r="D333" s="86"/>
      <c r="G333" s="217"/>
      <c r="H333" s="217"/>
      <c r="I333" s="86"/>
      <c r="J333" s="86"/>
      <c r="K333" s="86"/>
      <c r="L333" s="86"/>
      <c r="M333" s="86"/>
      <c r="N333" s="86"/>
      <c r="O333" s="86"/>
    </row>
    <row r="334" spans="4:15" s="84" customFormat="1" x14ac:dyDescent="0.25">
      <c r="D334" s="86"/>
      <c r="G334" s="217"/>
      <c r="H334" s="217"/>
      <c r="I334" s="86"/>
      <c r="J334" s="86"/>
      <c r="K334" s="86"/>
      <c r="L334" s="86"/>
      <c r="M334" s="86"/>
      <c r="N334" s="86"/>
      <c r="O334" s="86"/>
    </row>
    <row r="335" spans="4:15" s="84" customFormat="1" x14ac:dyDescent="0.25">
      <c r="D335" s="86"/>
      <c r="G335" s="217"/>
      <c r="H335" s="217"/>
      <c r="I335" s="86"/>
      <c r="J335" s="86"/>
      <c r="K335" s="86"/>
      <c r="L335" s="86"/>
      <c r="M335" s="86"/>
      <c r="N335" s="86"/>
      <c r="O335" s="86"/>
    </row>
    <row r="336" spans="4:15" s="84" customFormat="1" x14ac:dyDescent="0.25">
      <c r="D336" s="86"/>
      <c r="G336" s="217"/>
      <c r="H336" s="217"/>
      <c r="I336" s="86"/>
      <c r="J336" s="86"/>
      <c r="K336" s="86"/>
      <c r="L336" s="86"/>
      <c r="M336" s="86"/>
      <c r="N336" s="86"/>
      <c r="O336" s="86"/>
    </row>
    <row r="337" spans="4:15" s="84" customFormat="1" x14ac:dyDescent="0.25">
      <c r="D337" s="86"/>
      <c r="G337" s="217"/>
      <c r="H337" s="217"/>
      <c r="I337" s="86"/>
      <c r="J337" s="86"/>
      <c r="K337" s="86"/>
      <c r="L337" s="86"/>
      <c r="M337" s="86"/>
      <c r="N337" s="86"/>
      <c r="O337" s="86"/>
    </row>
    <row r="338" spans="4:15" s="84" customFormat="1" x14ac:dyDescent="0.25">
      <c r="D338" s="86"/>
      <c r="G338" s="217"/>
      <c r="H338" s="217"/>
      <c r="I338" s="86"/>
      <c r="J338" s="86"/>
      <c r="K338" s="86"/>
      <c r="L338" s="86"/>
      <c r="M338" s="86"/>
      <c r="N338" s="86"/>
      <c r="O338" s="86"/>
    </row>
    <row r="339" spans="4:15" s="84" customFormat="1" x14ac:dyDescent="0.25">
      <c r="D339" s="86"/>
      <c r="G339" s="217"/>
      <c r="H339" s="217"/>
      <c r="I339" s="86"/>
      <c r="J339" s="86"/>
      <c r="K339" s="86"/>
      <c r="L339" s="86"/>
      <c r="M339" s="86"/>
      <c r="N339" s="86"/>
      <c r="O339" s="86"/>
    </row>
    <row r="340" spans="4:15" s="84" customFormat="1" x14ac:dyDescent="0.25">
      <c r="D340" s="86"/>
      <c r="G340" s="217"/>
      <c r="H340" s="217"/>
      <c r="I340" s="86"/>
      <c r="J340" s="86"/>
      <c r="K340" s="86"/>
      <c r="L340" s="86"/>
      <c r="M340" s="86"/>
      <c r="N340" s="86"/>
      <c r="O340" s="86"/>
    </row>
    <row r="341" spans="4:15" s="84" customFormat="1" x14ac:dyDescent="0.25">
      <c r="D341" s="86"/>
      <c r="G341" s="217"/>
      <c r="H341" s="217"/>
      <c r="I341" s="86"/>
      <c r="J341" s="86"/>
      <c r="K341" s="86"/>
      <c r="L341" s="86"/>
      <c r="M341" s="86"/>
      <c r="N341" s="86"/>
      <c r="O341" s="86"/>
    </row>
    <row r="342" spans="4:15" s="84" customFormat="1" x14ac:dyDescent="0.25">
      <c r="D342" s="86"/>
      <c r="G342" s="217"/>
      <c r="H342" s="217"/>
      <c r="I342" s="86"/>
      <c r="J342" s="86"/>
      <c r="K342" s="86"/>
      <c r="L342" s="86"/>
      <c r="M342" s="86"/>
      <c r="N342" s="86"/>
      <c r="O342" s="86"/>
    </row>
    <row r="343" spans="4:15" s="84" customFormat="1" x14ac:dyDescent="0.25">
      <c r="D343" s="86"/>
      <c r="G343" s="217"/>
      <c r="H343" s="217"/>
      <c r="I343" s="86"/>
      <c r="J343" s="86"/>
      <c r="K343" s="86"/>
      <c r="L343" s="86"/>
      <c r="M343" s="86"/>
      <c r="N343" s="86"/>
      <c r="O343" s="86"/>
    </row>
    <row r="344" spans="4:15" s="84" customFormat="1" x14ac:dyDescent="0.25">
      <c r="D344" s="86"/>
      <c r="G344" s="217"/>
      <c r="H344" s="217"/>
      <c r="I344" s="86"/>
      <c r="J344" s="86"/>
      <c r="K344" s="86"/>
      <c r="L344" s="86"/>
      <c r="M344" s="86"/>
      <c r="N344" s="86"/>
      <c r="O344" s="86"/>
    </row>
    <row r="345" spans="4:15" s="84" customFormat="1" x14ac:dyDescent="0.25">
      <c r="D345" s="86"/>
      <c r="G345" s="217"/>
      <c r="H345" s="217"/>
      <c r="I345" s="86"/>
      <c r="J345" s="86"/>
      <c r="K345" s="86"/>
      <c r="L345" s="86"/>
      <c r="M345" s="86"/>
      <c r="N345" s="86"/>
      <c r="O345" s="86"/>
    </row>
    <row r="346" spans="4:15" s="84" customFormat="1" x14ac:dyDescent="0.25">
      <c r="D346" s="86"/>
      <c r="G346" s="217"/>
      <c r="H346" s="217"/>
      <c r="I346" s="86"/>
      <c r="J346" s="86"/>
      <c r="K346" s="86"/>
      <c r="L346" s="86"/>
      <c r="M346" s="86"/>
      <c r="N346" s="86"/>
      <c r="O346" s="86"/>
    </row>
    <row r="347" spans="4:15" s="84" customFormat="1" x14ac:dyDescent="0.25">
      <c r="D347" s="86"/>
      <c r="G347" s="217"/>
      <c r="H347" s="217"/>
      <c r="I347" s="86"/>
      <c r="J347" s="86"/>
      <c r="K347" s="86"/>
      <c r="L347" s="86"/>
      <c r="M347" s="86"/>
      <c r="N347" s="86"/>
      <c r="O347" s="86"/>
    </row>
    <row r="348" spans="4:15" s="84" customFormat="1" x14ac:dyDescent="0.25">
      <c r="D348" s="86"/>
      <c r="G348" s="217"/>
      <c r="H348" s="217"/>
      <c r="I348" s="86"/>
      <c r="J348" s="86"/>
      <c r="K348" s="86"/>
      <c r="L348" s="86"/>
      <c r="M348" s="86"/>
      <c r="N348" s="86"/>
      <c r="O348" s="86"/>
    </row>
    <row r="349" spans="4:15" s="84" customFormat="1" x14ac:dyDescent="0.25">
      <c r="D349" s="86"/>
      <c r="G349" s="217"/>
      <c r="H349" s="217"/>
      <c r="I349" s="86"/>
      <c r="J349" s="86"/>
      <c r="K349" s="86"/>
      <c r="L349" s="86"/>
      <c r="M349" s="86"/>
      <c r="N349" s="86"/>
      <c r="O349" s="86"/>
    </row>
    <row r="350" spans="4:15" s="84" customFormat="1" x14ac:dyDescent="0.25">
      <c r="D350" s="86"/>
      <c r="G350" s="217"/>
      <c r="H350" s="217"/>
      <c r="I350" s="86"/>
      <c r="J350" s="86"/>
      <c r="K350" s="86"/>
      <c r="L350" s="86"/>
      <c r="M350" s="86"/>
      <c r="N350" s="86"/>
      <c r="O350" s="86"/>
    </row>
    <row r="351" spans="4:15" s="84" customFormat="1" x14ac:dyDescent="0.25">
      <c r="D351" s="86"/>
      <c r="G351" s="217"/>
      <c r="H351" s="217"/>
      <c r="I351" s="86"/>
      <c r="J351" s="86"/>
      <c r="K351" s="86"/>
      <c r="L351" s="86"/>
      <c r="M351" s="86"/>
      <c r="N351" s="86"/>
      <c r="O351" s="86"/>
    </row>
    <row r="352" spans="4:15" s="84" customFormat="1" x14ac:dyDescent="0.25">
      <c r="D352" s="86"/>
      <c r="G352" s="217"/>
      <c r="H352" s="217"/>
      <c r="I352" s="86"/>
      <c r="J352" s="86"/>
      <c r="K352" s="86"/>
      <c r="L352" s="86"/>
      <c r="M352" s="86"/>
      <c r="N352" s="86"/>
      <c r="O352" s="86"/>
    </row>
    <row r="353" spans="4:15" s="84" customFormat="1" x14ac:dyDescent="0.25">
      <c r="D353" s="86"/>
      <c r="G353" s="217"/>
      <c r="H353" s="217"/>
      <c r="I353" s="86"/>
      <c r="J353" s="86"/>
      <c r="K353" s="86"/>
      <c r="L353" s="86"/>
      <c r="M353" s="86"/>
      <c r="N353" s="86"/>
      <c r="O353" s="86"/>
    </row>
    <row r="354" spans="4:15" s="84" customFormat="1" x14ac:dyDescent="0.25">
      <c r="D354" s="86"/>
      <c r="G354" s="217"/>
      <c r="H354" s="217"/>
      <c r="I354" s="86"/>
      <c r="J354" s="86"/>
      <c r="K354" s="86"/>
      <c r="L354" s="86"/>
      <c r="M354" s="86"/>
      <c r="N354" s="86"/>
      <c r="O354" s="86"/>
    </row>
    <row r="355" spans="4:15" s="84" customFormat="1" x14ac:dyDescent="0.25">
      <c r="D355" s="86"/>
      <c r="G355" s="217"/>
      <c r="H355" s="217"/>
      <c r="I355" s="86"/>
      <c r="J355" s="86"/>
      <c r="K355" s="86"/>
      <c r="L355" s="86"/>
      <c r="M355" s="86"/>
      <c r="N355" s="86"/>
      <c r="O355" s="86"/>
    </row>
    <row r="356" spans="4:15" s="84" customFormat="1" x14ac:dyDescent="0.25">
      <c r="D356" s="86"/>
      <c r="G356" s="217"/>
      <c r="H356" s="217"/>
      <c r="I356" s="86"/>
      <c r="J356" s="86"/>
      <c r="K356" s="86"/>
      <c r="L356" s="86"/>
      <c r="M356" s="86"/>
      <c r="N356" s="86"/>
      <c r="O356" s="86"/>
    </row>
    <row r="357" spans="4:15" s="84" customFormat="1" x14ac:dyDescent="0.25">
      <c r="D357" s="86"/>
      <c r="G357" s="217"/>
      <c r="H357" s="217"/>
      <c r="I357" s="86"/>
      <c r="J357" s="86"/>
      <c r="K357" s="86"/>
      <c r="L357" s="86"/>
      <c r="M357" s="86"/>
      <c r="N357" s="86"/>
      <c r="O357" s="86"/>
    </row>
    <row r="358" spans="4:15" s="84" customFormat="1" x14ac:dyDescent="0.25">
      <c r="D358" s="86"/>
      <c r="G358" s="217"/>
      <c r="H358" s="217"/>
      <c r="I358" s="86"/>
      <c r="J358" s="86"/>
      <c r="K358" s="86"/>
      <c r="L358" s="86"/>
      <c r="M358" s="86"/>
      <c r="N358" s="86"/>
      <c r="O358" s="86"/>
    </row>
    <row r="359" spans="4:15" s="84" customFormat="1" x14ac:dyDescent="0.25">
      <c r="D359" s="86"/>
      <c r="G359" s="217"/>
      <c r="H359" s="217"/>
      <c r="I359" s="86"/>
      <c r="J359" s="86"/>
      <c r="K359" s="86"/>
      <c r="L359" s="86"/>
      <c r="M359" s="86"/>
      <c r="N359" s="86"/>
      <c r="O359" s="86"/>
    </row>
    <row r="360" spans="4:15" s="84" customFormat="1" x14ac:dyDescent="0.25">
      <c r="D360" s="86"/>
      <c r="G360" s="217"/>
      <c r="H360" s="217"/>
      <c r="I360" s="86"/>
      <c r="J360" s="86"/>
      <c r="K360" s="86"/>
      <c r="L360" s="86"/>
      <c r="M360" s="86"/>
      <c r="N360" s="86"/>
      <c r="O360" s="86"/>
    </row>
    <row r="361" spans="4:15" s="84" customFormat="1" x14ac:dyDescent="0.25">
      <c r="D361" s="86"/>
      <c r="G361" s="217"/>
      <c r="H361" s="217"/>
      <c r="I361" s="86"/>
      <c r="J361" s="86"/>
      <c r="K361" s="86"/>
      <c r="L361" s="86"/>
      <c r="M361" s="86"/>
      <c r="N361" s="86"/>
      <c r="O361" s="86"/>
    </row>
    <row r="362" spans="4:15" s="84" customFormat="1" x14ac:dyDescent="0.25">
      <c r="D362" s="86"/>
      <c r="G362" s="217"/>
      <c r="H362" s="217"/>
      <c r="I362" s="86"/>
      <c r="J362" s="86"/>
      <c r="K362" s="86"/>
      <c r="L362" s="86"/>
      <c r="M362" s="86"/>
      <c r="N362" s="86"/>
      <c r="O362" s="86"/>
    </row>
    <row r="363" spans="4:15" s="84" customFormat="1" x14ac:dyDescent="0.25">
      <c r="D363" s="86"/>
      <c r="G363" s="217"/>
      <c r="H363" s="217"/>
      <c r="I363" s="86"/>
      <c r="J363" s="86"/>
      <c r="K363" s="86"/>
      <c r="L363" s="86"/>
      <c r="M363" s="86"/>
      <c r="N363" s="86"/>
      <c r="O363" s="86"/>
    </row>
    <row r="364" spans="4:15" s="84" customFormat="1" x14ac:dyDescent="0.25">
      <c r="D364" s="86"/>
      <c r="G364" s="217"/>
      <c r="H364" s="217"/>
      <c r="I364" s="86"/>
      <c r="J364" s="86"/>
      <c r="K364" s="86"/>
      <c r="L364" s="86"/>
      <c r="M364" s="86"/>
      <c r="N364" s="86"/>
      <c r="O364" s="86"/>
    </row>
    <row r="365" spans="4:15" s="84" customFormat="1" x14ac:dyDescent="0.25">
      <c r="D365" s="86"/>
      <c r="G365" s="217"/>
      <c r="H365" s="217"/>
      <c r="I365" s="86"/>
      <c r="J365" s="86"/>
      <c r="K365" s="86"/>
      <c r="L365" s="86"/>
      <c r="M365" s="86"/>
      <c r="N365" s="86"/>
      <c r="O365" s="86"/>
    </row>
    <row r="366" spans="4:15" s="84" customFormat="1" x14ac:dyDescent="0.25">
      <c r="D366" s="86"/>
      <c r="G366" s="217"/>
      <c r="H366" s="217"/>
      <c r="I366" s="86"/>
      <c r="J366" s="86"/>
      <c r="K366" s="86"/>
      <c r="L366" s="86"/>
      <c r="M366" s="86"/>
      <c r="N366" s="86"/>
      <c r="O366" s="86"/>
    </row>
    <row r="367" spans="4:15" s="84" customFormat="1" x14ac:dyDescent="0.25">
      <c r="D367" s="86"/>
      <c r="G367" s="217"/>
      <c r="H367" s="217"/>
      <c r="I367" s="86"/>
      <c r="J367" s="86"/>
      <c r="K367" s="86"/>
      <c r="L367" s="86"/>
      <c r="M367" s="86"/>
      <c r="N367" s="86"/>
      <c r="O367" s="86"/>
    </row>
    <row r="368" spans="4:15" s="84" customFormat="1" x14ac:dyDescent="0.25">
      <c r="D368" s="86"/>
      <c r="G368" s="217"/>
      <c r="H368" s="217"/>
      <c r="I368" s="86"/>
      <c r="J368" s="86"/>
      <c r="K368" s="86"/>
      <c r="L368" s="86"/>
      <c r="M368" s="86"/>
      <c r="N368" s="86"/>
      <c r="O368" s="86"/>
    </row>
    <row r="369" spans="4:15" s="84" customFormat="1" x14ac:dyDescent="0.25">
      <c r="D369" s="86"/>
      <c r="G369" s="217"/>
      <c r="H369" s="217"/>
      <c r="I369" s="86"/>
      <c r="J369" s="86"/>
      <c r="K369" s="86"/>
      <c r="L369" s="86"/>
      <c r="M369" s="86"/>
      <c r="N369" s="86"/>
      <c r="O369" s="86"/>
    </row>
    <row r="370" spans="4:15" s="84" customFormat="1" x14ac:dyDescent="0.25">
      <c r="D370" s="86"/>
      <c r="G370" s="217"/>
      <c r="H370" s="217"/>
      <c r="I370" s="86"/>
      <c r="J370" s="86"/>
      <c r="K370" s="86"/>
      <c r="L370" s="86"/>
      <c r="M370" s="86"/>
      <c r="N370" s="86"/>
      <c r="O370" s="86"/>
    </row>
    <row r="371" spans="4:15" s="84" customFormat="1" x14ac:dyDescent="0.25">
      <c r="D371" s="86"/>
      <c r="G371" s="217"/>
      <c r="H371" s="217"/>
      <c r="I371" s="86"/>
      <c r="J371" s="86"/>
      <c r="K371" s="86"/>
      <c r="L371" s="86"/>
      <c r="M371" s="86"/>
      <c r="N371" s="86"/>
      <c r="O371" s="86"/>
    </row>
    <row r="372" spans="4:15" s="84" customFormat="1" x14ac:dyDescent="0.25">
      <c r="D372" s="86"/>
      <c r="G372" s="217"/>
      <c r="H372" s="217"/>
      <c r="I372" s="86"/>
      <c r="J372" s="86"/>
      <c r="K372" s="86"/>
      <c r="L372" s="86"/>
      <c r="M372" s="86"/>
      <c r="N372" s="86"/>
      <c r="O372" s="86"/>
    </row>
    <row r="373" spans="4:15" s="84" customFormat="1" x14ac:dyDescent="0.25">
      <c r="D373" s="86"/>
      <c r="G373" s="217"/>
      <c r="H373" s="217"/>
      <c r="I373" s="86"/>
      <c r="J373" s="86"/>
      <c r="K373" s="86"/>
      <c r="L373" s="86"/>
      <c r="M373" s="86"/>
      <c r="N373" s="86"/>
      <c r="O373" s="86"/>
    </row>
    <row r="374" spans="4:15" s="84" customFormat="1" x14ac:dyDescent="0.25">
      <c r="D374" s="86"/>
      <c r="G374" s="217"/>
      <c r="H374" s="217"/>
      <c r="I374" s="86"/>
      <c r="J374" s="86"/>
      <c r="K374" s="86"/>
      <c r="L374" s="86"/>
      <c r="M374" s="86"/>
      <c r="N374" s="86"/>
      <c r="O374" s="86"/>
    </row>
    <row r="375" spans="4:15" s="84" customFormat="1" x14ac:dyDescent="0.25">
      <c r="D375" s="86"/>
      <c r="G375" s="217"/>
      <c r="H375" s="217"/>
      <c r="I375" s="86"/>
      <c r="J375" s="86"/>
      <c r="K375" s="86"/>
      <c r="L375" s="86"/>
      <c r="M375" s="86"/>
      <c r="N375" s="86"/>
      <c r="O375" s="86"/>
    </row>
    <row r="376" spans="4:15" s="84" customFormat="1" x14ac:dyDescent="0.25">
      <c r="D376" s="86"/>
      <c r="G376" s="217"/>
      <c r="H376" s="217"/>
      <c r="I376" s="86"/>
      <c r="J376" s="86"/>
      <c r="K376" s="86"/>
      <c r="L376" s="86"/>
      <c r="M376" s="86"/>
      <c r="N376" s="86"/>
      <c r="O376" s="86"/>
    </row>
    <row r="377" spans="4:15" s="84" customFormat="1" x14ac:dyDescent="0.25">
      <c r="D377" s="86"/>
      <c r="G377" s="217"/>
      <c r="H377" s="217"/>
      <c r="I377" s="86"/>
      <c r="J377" s="86"/>
      <c r="K377" s="86"/>
      <c r="L377" s="86"/>
      <c r="M377" s="86"/>
      <c r="N377" s="86"/>
      <c r="O377" s="86"/>
    </row>
    <row r="378" spans="4:15" s="84" customFormat="1" x14ac:dyDescent="0.25">
      <c r="D378" s="86"/>
      <c r="G378" s="217"/>
      <c r="H378" s="217"/>
      <c r="I378" s="86"/>
      <c r="J378" s="86"/>
      <c r="K378" s="86"/>
      <c r="L378" s="86"/>
      <c r="M378" s="86"/>
      <c r="N378" s="86"/>
      <c r="O378" s="86"/>
    </row>
    <row r="379" spans="4:15" s="84" customFormat="1" x14ac:dyDescent="0.25">
      <c r="D379" s="86"/>
      <c r="G379" s="217"/>
      <c r="H379" s="217"/>
      <c r="I379" s="86"/>
      <c r="J379" s="86"/>
      <c r="K379" s="86"/>
      <c r="L379" s="86"/>
      <c r="M379" s="86"/>
      <c r="N379" s="86"/>
      <c r="O379" s="86"/>
    </row>
    <row r="380" spans="4:15" s="84" customFormat="1" x14ac:dyDescent="0.25">
      <c r="D380" s="86"/>
      <c r="G380" s="217"/>
      <c r="H380" s="217"/>
      <c r="I380" s="86"/>
      <c r="J380" s="86"/>
      <c r="K380" s="86"/>
      <c r="L380" s="86"/>
      <c r="M380" s="86"/>
      <c r="N380" s="86"/>
      <c r="O380" s="86"/>
    </row>
    <row r="381" spans="4:15" s="84" customFormat="1" x14ac:dyDescent="0.25">
      <c r="D381" s="86"/>
      <c r="G381" s="217"/>
      <c r="H381" s="217"/>
      <c r="I381" s="86"/>
      <c r="J381" s="86"/>
      <c r="K381" s="86"/>
      <c r="L381" s="86"/>
      <c r="M381" s="86"/>
      <c r="N381" s="86"/>
      <c r="O381" s="86"/>
    </row>
    <row r="382" spans="4:15" s="84" customFormat="1" x14ac:dyDescent="0.25">
      <c r="D382" s="86"/>
      <c r="G382" s="217"/>
      <c r="H382" s="217"/>
      <c r="I382" s="86"/>
      <c r="J382" s="86"/>
      <c r="K382" s="86"/>
      <c r="L382" s="86"/>
      <c r="M382" s="86"/>
      <c r="N382" s="86"/>
      <c r="O382" s="86"/>
    </row>
    <row r="383" spans="4:15" s="84" customFormat="1" x14ac:dyDescent="0.25">
      <c r="D383" s="86"/>
      <c r="G383" s="217"/>
      <c r="H383" s="217"/>
      <c r="I383" s="86"/>
      <c r="J383" s="86"/>
      <c r="K383" s="86"/>
      <c r="L383" s="86"/>
      <c r="M383" s="86"/>
      <c r="N383" s="86"/>
      <c r="O383" s="86"/>
    </row>
    <row r="384" spans="4:15" s="84" customFormat="1" x14ac:dyDescent="0.25">
      <c r="D384" s="86"/>
      <c r="G384" s="217"/>
      <c r="H384" s="217"/>
      <c r="I384" s="86"/>
      <c r="J384" s="86"/>
      <c r="K384" s="86"/>
      <c r="L384" s="86"/>
      <c r="M384" s="86"/>
      <c r="N384" s="86"/>
      <c r="O384" s="86"/>
    </row>
    <row r="385" spans="4:15" s="84" customFormat="1" x14ac:dyDescent="0.25">
      <c r="D385" s="86"/>
      <c r="G385" s="217"/>
      <c r="H385" s="217"/>
      <c r="I385" s="86"/>
      <c r="J385" s="86"/>
      <c r="K385" s="86"/>
      <c r="L385" s="86"/>
      <c r="M385" s="86"/>
      <c r="N385" s="86"/>
      <c r="O385" s="86"/>
    </row>
    <row r="386" spans="4:15" s="84" customFormat="1" x14ac:dyDescent="0.25">
      <c r="D386" s="86"/>
      <c r="G386" s="217"/>
      <c r="H386" s="217"/>
      <c r="I386" s="86"/>
      <c r="J386" s="86"/>
      <c r="K386" s="86"/>
      <c r="L386" s="86"/>
      <c r="M386" s="86"/>
      <c r="N386" s="86"/>
      <c r="O386" s="86"/>
    </row>
    <row r="387" spans="4:15" s="84" customFormat="1" x14ac:dyDescent="0.25">
      <c r="D387" s="86"/>
      <c r="G387" s="217"/>
      <c r="H387" s="217"/>
      <c r="I387" s="86"/>
      <c r="J387" s="86"/>
      <c r="K387" s="86"/>
      <c r="L387" s="86"/>
      <c r="M387" s="86"/>
      <c r="N387" s="86"/>
      <c r="O387" s="86"/>
    </row>
    <row r="388" spans="4:15" s="84" customFormat="1" x14ac:dyDescent="0.25">
      <c r="D388" s="86"/>
      <c r="G388" s="217"/>
      <c r="H388" s="217"/>
      <c r="I388" s="86"/>
      <c r="J388" s="86"/>
      <c r="K388" s="86"/>
      <c r="L388" s="86"/>
      <c r="M388" s="86"/>
      <c r="N388" s="86"/>
      <c r="O388" s="86"/>
    </row>
    <row r="389" spans="4:15" s="84" customFormat="1" x14ac:dyDescent="0.25">
      <c r="D389" s="86"/>
      <c r="G389" s="217"/>
      <c r="H389" s="217"/>
      <c r="I389" s="86"/>
      <c r="J389" s="86"/>
      <c r="K389" s="86"/>
      <c r="L389" s="86"/>
      <c r="M389" s="86"/>
      <c r="N389" s="86"/>
      <c r="O389" s="86"/>
    </row>
    <row r="390" spans="4:15" s="84" customFormat="1" x14ac:dyDescent="0.25">
      <c r="D390" s="86"/>
      <c r="G390" s="217"/>
      <c r="H390" s="217"/>
      <c r="I390" s="86"/>
      <c r="J390" s="86"/>
      <c r="K390" s="86"/>
      <c r="L390" s="86"/>
      <c r="M390" s="86"/>
      <c r="N390" s="86"/>
      <c r="O390" s="86"/>
    </row>
    <row r="391" spans="4:15" s="84" customFormat="1" x14ac:dyDescent="0.25">
      <c r="D391" s="86"/>
      <c r="G391" s="217"/>
      <c r="H391" s="217"/>
      <c r="I391" s="86"/>
      <c r="J391" s="86"/>
      <c r="K391" s="86"/>
      <c r="L391" s="86"/>
      <c r="M391" s="86"/>
      <c r="N391" s="86"/>
      <c r="O391" s="86"/>
    </row>
    <row r="392" spans="4:15" s="84" customFormat="1" x14ac:dyDescent="0.25">
      <c r="D392" s="86"/>
      <c r="G392" s="217"/>
      <c r="H392" s="217"/>
      <c r="I392" s="86"/>
      <c r="J392" s="86"/>
      <c r="K392" s="86"/>
      <c r="L392" s="86"/>
      <c r="M392" s="86"/>
      <c r="N392" s="86"/>
      <c r="O392" s="86"/>
    </row>
    <row r="393" spans="4:15" s="84" customFormat="1" x14ac:dyDescent="0.25">
      <c r="D393" s="86"/>
      <c r="G393" s="217"/>
      <c r="H393" s="217"/>
      <c r="I393" s="86"/>
      <c r="J393" s="86"/>
      <c r="K393" s="86"/>
      <c r="L393" s="86"/>
      <c r="M393" s="86"/>
      <c r="N393" s="86"/>
      <c r="O393" s="86"/>
    </row>
    <row r="394" spans="4:15" s="84" customFormat="1" x14ac:dyDescent="0.25">
      <c r="D394" s="86"/>
      <c r="G394" s="217"/>
      <c r="H394" s="217"/>
      <c r="I394" s="86"/>
      <c r="J394" s="86"/>
      <c r="K394" s="86"/>
      <c r="L394" s="86"/>
      <c r="M394" s="86"/>
      <c r="N394" s="86"/>
      <c r="O394" s="86"/>
    </row>
    <row r="395" spans="4:15" s="84" customFormat="1" x14ac:dyDescent="0.25">
      <c r="D395" s="86"/>
      <c r="G395" s="217"/>
      <c r="H395" s="217"/>
      <c r="I395" s="86"/>
      <c r="J395" s="86"/>
      <c r="K395" s="86"/>
      <c r="L395" s="86"/>
      <c r="M395" s="86"/>
      <c r="N395" s="86"/>
      <c r="O395" s="86"/>
    </row>
    <row r="396" spans="4:15" s="84" customFormat="1" x14ac:dyDescent="0.25">
      <c r="D396" s="86"/>
      <c r="G396" s="217"/>
      <c r="H396" s="217"/>
      <c r="I396" s="86"/>
      <c r="J396" s="86"/>
      <c r="K396" s="86"/>
      <c r="L396" s="86"/>
      <c r="M396" s="86"/>
      <c r="N396" s="86"/>
      <c r="O396" s="86"/>
    </row>
    <row r="397" spans="4:15" s="84" customFormat="1" x14ac:dyDescent="0.25">
      <c r="D397" s="86"/>
      <c r="G397" s="217"/>
      <c r="H397" s="217"/>
      <c r="I397" s="86"/>
      <c r="J397" s="86"/>
      <c r="K397" s="86"/>
      <c r="L397" s="86"/>
      <c r="M397" s="86"/>
      <c r="N397" s="86"/>
      <c r="O397" s="86"/>
    </row>
    <row r="398" spans="4:15" s="84" customFormat="1" x14ac:dyDescent="0.25">
      <c r="D398" s="86"/>
      <c r="G398" s="217"/>
      <c r="H398" s="217"/>
      <c r="I398" s="86"/>
      <c r="J398" s="86"/>
      <c r="K398" s="86"/>
      <c r="L398" s="86"/>
      <c r="M398" s="86"/>
      <c r="N398" s="86"/>
      <c r="O398" s="86"/>
    </row>
    <row r="399" spans="4:15" s="84" customFormat="1" x14ac:dyDescent="0.25">
      <c r="D399" s="86"/>
      <c r="G399" s="217"/>
      <c r="H399" s="217"/>
      <c r="I399" s="86"/>
      <c r="J399" s="86"/>
      <c r="K399" s="86"/>
      <c r="L399" s="86"/>
      <c r="M399" s="86"/>
      <c r="N399" s="86"/>
      <c r="O399" s="86"/>
    </row>
    <row r="400" spans="4:15" s="84" customFormat="1" x14ac:dyDescent="0.25">
      <c r="D400" s="86"/>
      <c r="G400" s="217"/>
      <c r="H400" s="217"/>
      <c r="I400" s="86"/>
      <c r="J400" s="86"/>
      <c r="K400" s="86"/>
      <c r="L400" s="86"/>
      <c r="M400" s="86"/>
      <c r="N400" s="86"/>
      <c r="O400" s="86"/>
    </row>
    <row r="401" spans="4:15" s="84" customFormat="1" x14ac:dyDescent="0.25">
      <c r="D401" s="86"/>
      <c r="G401" s="217"/>
      <c r="H401" s="217"/>
      <c r="I401" s="86"/>
      <c r="J401" s="86"/>
      <c r="K401" s="86"/>
      <c r="L401" s="86"/>
      <c r="M401" s="86"/>
      <c r="N401" s="86"/>
      <c r="O401" s="86"/>
    </row>
    <row r="402" spans="4:15" s="84" customFormat="1" x14ac:dyDescent="0.25">
      <c r="D402" s="86"/>
      <c r="G402" s="217"/>
      <c r="H402" s="217"/>
      <c r="I402" s="86"/>
      <c r="J402" s="86"/>
      <c r="K402" s="86"/>
      <c r="L402" s="86"/>
      <c r="M402" s="86"/>
      <c r="N402" s="86"/>
      <c r="O402" s="86"/>
    </row>
    <row r="403" spans="4:15" s="84" customFormat="1" x14ac:dyDescent="0.25">
      <c r="D403" s="86"/>
      <c r="G403" s="217"/>
      <c r="H403" s="217"/>
      <c r="I403" s="86"/>
      <c r="J403" s="86"/>
      <c r="K403" s="86"/>
      <c r="L403" s="86"/>
      <c r="M403" s="86"/>
      <c r="N403" s="86"/>
      <c r="O403" s="86"/>
    </row>
    <row r="404" spans="4:15" s="84" customFormat="1" x14ac:dyDescent="0.25">
      <c r="D404" s="86"/>
      <c r="G404" s="217"/>
      <c r="H404" s="217"/>
      <c r="I404" s="86"/>
      <c r="J404" s="86"/>
      <c r="K404" s="86"/>
      <c r="L404" s="86"/>
      <c r="M404" s="86"/>
      <c r="N404" s="86"/>
      <c r="O404" s="86"/>
    </row>
    <row r="405" spans="4:15" s="84" customFormat="1" x14ac:dyDescent="0.25">
      <c r="D405" s="86"/>
      <c r="G405" s="217"/>
      <c r="H405" s="217"/>
      <c r="I405" s="86"/>
      <c r="J405" s="86"/>
      <c r="K405" s="86"/>
      <c r="L405" s="86"/>
      <c r="M405" s="86"/>
      <c r="N405" s="86"/>
      <c r="O405" s="86"/>
    </row>
    <row r="406" spans="4:15" s="84" customFormat="1" x14ac:dyDescent="0.25">
      <c r="D406" s="86"/>
      <c r="G406" s="217"/>
      <c r="H406" s="217"/>
      <c r="I406" s="86"/>
      <c r="J406" s="86"/>
      <c r="K406" s="86"/>
      <c r="L406" s="86"/>
      <c r="M406" s="86"/>
      <c r="N406" s="86"/>
      <c r="O406" s="86"/>
    </row>
    <row r="407" spans="4:15" s="84" customFormat="1" x14ac:dyDescent="0.25">
      <c r="D407" s="86"/>
      <c r="G407" s="217"/>
      <c r="H407" s="217"/>
      <c r="I407" s="86"/>
      <c r="J407" s="86"/>
      <c r="K407" s="86"/>
      <c r="L407" s="86"/>
      <c r="M407" s="86"/>
      <c r="N407" s="86"/>
      <c r="O407" s="86"/>
    </row>
    <row r="408" spans="4:15" s="84" customFormat="1" x14ac:dyDescent="0.25">
      <c r="D408" s="86"/>
      <c r="G408" s="217"/>
      <c r="H408" s="217"/>
      <c r="I408" s="86"/>
      <c r="J408" s="86"/>
      <c r="K408" s="86"/>
      <c r="L408" s="86"/>
      <c r="M408" s="86"/>
      <c r="N408" s="86"/>
      <c r="O408" s="86"/>
    </row>
    <row r="409" spans="4:15" s="84" customFormat="1" x14ac:dyDescent="0.25">
      <c r="D409" s="86"/>
      <c r="G409" s="217"/>
      <c r="H409" s="217"/>
      <c r="I409" s="86"/>
      <c r="J409" s="86"/>
      <c r="K409" s="86"/>
      <c r="L409" s="86"/>
      <c r="M409" s="86"/>
      <c r="N409" s="86"/>
      <c r="O409" s="86"/>
    </row>
    <row r="410" spans="4:15" s="84" customFormat="1" x14ac:dyDescent="0.25">
      <c r="D410" s="86"/>
      <c r="G410" s="217"/>
      <c r="H410" s="217"/>
      <c r="I410" s="86"/>
      <c r="J410" s="86"/>
      <c r="K410" s="86"/>
      <c r="L410" s="86"/>
      <c r="M410" s="86"/>
      <c r="N410" s="86"/>
      <c r="O410" s="86"/>
    </row>
    <row r="411" spans="4:15" s="84" customFormat="1" x14ac:dyDescent="0.25">
      <c r="D411" s="86"/>
      <c r="G411" s="217"/>
      <c r="H411" s="217"/>
      <c r="I411" s="86"/>
      <c r="J411" s="86"/>
      <c r="K411" s="86"/>
      <c r="L411" s="86"/>
      <c r="M411" s="86"/>
      <c r="N411" s="86"/>
      <c r="O411" s="86"/>
    </row>
    <row r="412" spans="4:15" s="84" customFormat="1" x14ac:dyDescent="0.25">
      <c r="D412" s="86"/>
      <c r="G412" s="217"/>
      <c r="H412" s="217"/>
      <c r="I412" s="86"/>
      <c r="J412" s="86"/>
      <c r="K412" s="86"/>
      <c r="L412" s="86"/>
      <c r="M412" s="86"/>
      <c r="N412" s="86"/>
      <c r="O412" s="86"/>
    </row>
    <row r="413" spans="4:15" s="84" customFormat="1" x14ac:dyDescent="0.25">
      <c r="D413" s="86"/>
      <c r="G413" s="217"/>
      <c r="H413" s="217"/>
      <c r="I413" s="86"/>
      <c r="J413" s="86"/>
      <c r="K413" s="86"/>
      <c r="L413" s="86"/>
      <c r="M413" s="86"/>
      <c r="N413" s="86"/>
      <c r="O413" s="86"/>
    </row>
    <row r="414" spans="4:15" s="84" customFormat="1" x14ac:dyDescent="0.25">
      <c r="D414" s="86"/>
      <c r="G414" s="217"/>
      <c r="H414" s="217"/>
      <c r="I414" s="86"/>
      <c r="J414" s="86"/>
      <c r="K414" s="86"/>
      <c r="L414" s="86"/>
      <c r="M414" s="86"/>
      <c r="N414" s="86"/>
      <c r="O414" s="86"/>
    </row>
    <row r="415" spans="4:15" s="84" customFormat="1" x14ac:dyDescent="0.25">
      <c r="D415" s="86"/>
      <c r="G415" s="217"/>
      <c r="H415" s="217"/>
      <c r="I415" s="86"/>
      <c r="J415" s="86"/>
      <c r="K415" s="86"/>
      <c r="L415" s="86"/>
      <c r="M415" s="86"/>
      <c r="N415" s="86"/>
      <c r="O415" s="86"/>
    </row>
    <row r="416" spans="4:15" s="84" customFormat="1" x14ac:dyDescent="0.25">
      <c r="D416" s="86"/>
      <c r="G416" s="217"/>
      <c r="H416" s="217"/>
      <c r="I416" s="86"/>
      <c r="J416" s="86"/>
      <c r="K416" s="86"/>
      <c r="L416" s="86"/>
      <c r="M416" s="86"/>
      <c r="N416" s="86"/>
      <c r="O416" s="86"/>
    </row>
    <row r="417" spans="4:15" s="84" customFormat="1" x14ac:dyDescent="0.25">
      <c r="D417" s="86"/>
      <c r="G417" s="217"/>
      <c r="H417" s="217"/>
      <c r="I417" s="86"/>
      <c r="J417" s="86"/>
      <c r="K417" s="86"/>
      <c r="L417" s="86"/>
      <c r="M417" s="86"/>
      <c r="N417" s="86"/>
      <c r="O417" s="86"/>
    </row>
    <row r="418" spans="4:15" s="84" customFormat="1" x14ac:dyDescent="0.25">
      <c r="D418" s="86"/>
      <c r="G418" s="217"/>
      <c r="H418" s="217"/>
      <c r="I418" s="86"/>
      <c r="J418" s="86"/>
      <c r="K418" s="86"/>
      <c r="L418" s="86"/>
      <c r="M418" s="86"/>
      <c r="N418" s="86"/>
      <c r="O418" s="86"/>
    </row>
    <row r="419" spans="4:15" s="84" customFormat="1" x14ac:dyDescent="0.25">
      <c r="D419" s="86"/>
      <c r="G419" s="217"/>
      <c r="H419" s="217"/>
      <c r="I419" s="86"/>
      <c r="J419" s="86"/>
      <c r="K419" s="86"/>
      <c r="L419" s="86"/>
      <c r="M419" s="86"/>
      <c r="N419" s="86"/>
      <c r="O419" s="86"/>
    </row>
    <row r="420" spans="4:15" s="84" customFormat="1" x14ac:dyDescent="0.25">
      <c r="D420" s="86"/>
      <c r="G420" s="217"/>
      <c r="H420" s="217"/>
      <c r="I420" s="86"/>
      <c r="J420" s="86"/>
      <c r="K420" s="86"/>
      <c r="L420" s="86"/>
      <c r="M420" s="86"/>
      <c r="N420" s="86"/>
      <c r="O420" s="86"/>
    </row>
    <row r="421" spans="4:15" s="84" customFormat="1" x14ac:dyDescent="0.25">
      <c r="D421" s="86"/>
      <c r="G421" s="217"/>
      <c r="H421" s="217"/>
      <c r="I421" s="86"/>
      <c r="J421" s="86"/>
      <c r="K421" s="86"/>
      <c r="L421" s="86"/>
      <c r="M421" s="86"/>
      <c r="N421" s="86"/>
      <c r="O421" s="86"/>
    </row>
    <row r="422" spans="4:15" s="84" customFormat="1" x14ac:dyDescent="0.25">
      <c r="D422" s="86"/>
      <c r="G422" s="217"/>
      <c r="H422" s="217"/>
      <c r="I422" s="86"/>
      <c r="J422" s="86"/>
      <c r="K422" s="86"/>
      <c r="L422" s="86"/>
      <c r="M422" s="86"/>
      <c r="N422" s="86"/>
      <c r="O422" s="86"/>
    </row>
    <row r="423" spans="4:15" s="84" customFormat="1" x14ac:dyDescent="0.25">
      <c r="D423" s="86"/>
      <c r="G423" s="217"/>
      <c r="H423" s="217"/>
      <c r="I423" s="86"/>
      <c r="J423" s="86"/>
      <c r="K423" s="86"/>
      <c r="L423" s="86"/>
      <c r="M423" s="86"/>
      <c r="N423" s="86"/>
      <c r="O423" s="86"/>
    </row>
    <row r="424" spans="4:15" s="84" customFormat="1" x14ac:dyDescent="0.25">
      <c r="D424" s="86"/>
      <c r="G424" s="217"/>
      <c r="H424" s="217"/>
      <c r="I424" s="86"/>
      <c r="J424" s="86"/>
      <c r="K424" s="86"/>
      <c r="L424" s="86"/>
      <c r="M424" s="86"/>
      <c r="N424" s="86"/>
      <c r="O424" s="86"/>
    </row>
    <row r="425" spans="4:15" s="84" customFormat="1" x14ac:dyDescent="0.25">
      <c r="D425" s="86"/>
      <c r="G425" s="217"/>
      <c r="H425" s="217"/>
      <c r="I425" s="86"/>
      <c r="J425" s="86"/>
      <c r="K425" s="86"/>
      <c r="L425" s="86"/>
      <c r="M425" s="86"/>
      <c r="N425" s="86"/>
      <c r="O425" s="86"/>
    </row>
    <row r="426" spans="4:15" s="84" customFormat="1" x14ac:dyDescent="0.25">
      <c r="D426" s="86"/>
      <c r="G426" s="217"/>
      <c r="H426" s="217"/>
      <c r="I426" s="86"/>
      <c r="J426" s="86"/>
      <c r="K426" s="86"/>
      <c r="L426" s="86"/>
      <c r="M426" s="86"/>
      <c r="N426" s="86"/>
      <c r="O426" s="86"/>
    </row>
    <row r="427" spans="4:15" s="84" customFormat="1" x14ac:dyDescent="0.25">
      <c r="D427" s="86"/>
      <c r="G427" s="217"/>
      <c r="H427" s="217"/>
      <c r="I427" s="86"/>
      <c r="J427" s="86"/>
      <c r="K427" s="86"/>
      <c r="L427" s="86"/>
      <c r="M427" s="86"/>
      <c r="N427" s="86"/>
      <c r="O427" s="86"/>
    </row>
    <row r="428" spans="4:15" s="84" customFormat="1" x14ac:dyDescent="0.25">
      <c r="D428" s="86"/>
      <c r="G428" s="217"/>
      <c r="H428" s="217"/>
      <c r="I428" s="86"/>
      <c r="J428" s="86"/>
      <c r="K428" s="86"/>
      <c r="L428" s="86"/>
      <c r="M428" s="86"/>
      <c r="N428" s="86"/>
      <c r="O428" s="86"/>
    </row>
    <row r="429" spans="4:15" s="84" customFormat="1" x14ac:dyDescent="0.25">
      <c r="D429" s="86"/>
      <c r="G429" s="217"/>
      <c r="H429" s="217"/>
      <c r="I429" s="86"/>
      <c r="J429" s="86"/>
      <c r="K429" s="86"/>
      <c r="L429" s="86"/>
      <c r="M429" s="86"/>
      <c r="N429" s="86"/>
      <c r="O429" s="86"/>
    </row>
    <row r="430" spans="4:15" s="84" customFormat="1" x14ac:dyDescent="0.25">
      <c r="D430" s="86"/>
      <c r="G430" s="217"/>
      <c r="H430" s="217"/>
      <c r="I430" s="86"/>
      <c r="J430" s="86"/>
      <c r="K430" s="86"/>
      <c r="L430" s="86"/>
      <c r="M430" s="86"/>
      <c r="N430" s="86"/>
      <c r="O430" s="86"/>
    </row>
    <row r="431" spans="4:15" s="84" customFormat="1" x14ac:dyDescent="0.25">
      <c r="D431" s="86"/>
      <c r="G431" s="217"/>
      <c r="H431" s="217"/>
      <c r="I431" s="86"/>
      <c r="J431" s="86"/>
      <c r="K431" s="86"/>
      <c r="L431" s="86"/>
      <c r="M431" s="86"/>
      <c r="N431" s="86"/>
      <c r="O431" s="86"/>
    </row>
    <row r="432" spans="4:15" s="84" customFormat="1" x14ac:dyDescent="0.25">
      <c r="D432" s="86"/>
      <c r="G432" s="217"/>
      <c r="H432" s="217"/>
      <c r="I432" s="86"/>
      <c r="J432" s="86"/>
      <c r="K432" s="86"/>
      <c r="L432" s="86"/>
      <c r="M432" s="86"/>
      <c r="N432" s="86"/>
      <c r="O432" s="86"/>
    </row>
    <row r="433" spans="4:15" s="84" customFormat="1" x14ac:dyDescent="0.25">
      <c r="D433" s="86"/>
      <c r="G433" s="217"/>
      <c r="H433" s="217"/>
      <c r="I433" s="86"/>
      <c r="J433" s="86"/>
      <c r="K433" s="86"/>
      <c r="L433" s="86"/>
      <c r="M433" s="86"/>
      <c r="N433" s="86"/>
      <c r="O433" s="86"/>
    </row>
    <row r="434" spans="4:15" s="84" customFormat="1" x14ac:dyDescent="0.25">
      <c r="D434" s="86"/>
      <c r="G434" s="217"/>
      <c r="H434" s="217"/>
      <c r="I434" s="86"/>
      <c r="J434" s="86"/>
      <c r="K434" s="86"/>
      <c r="L434" s="86"/>
      <c r="M434" s="86"/>
      <c r="N434" s="86"/>
      <c r="O434" s="86"/>
    </row>
    <row r="435" spans="4:15" s="84" customFormat="1" x14ac:dyDescent="0.25">
      <c r="D435" s="86"/>
      <c r="G435" s="217"/>
      <c r="H435" s="217"/>
      <c r="I435" s="86"/>
      <c r="J435" s="86"/>
      <c r="K435" s="86"/>
      <c r="L435" s="86"/>
      <c r="M435" s="86"/>
      <c r="N435" s="86"/>
      <c r="O435" s="86"/>
    </row>
    <row r="436" spans="4:15" s="84" customFormat="1" x14ac:dyDescent="0.25">
      <c r="D436" s="86"/>
      <c r="G436" s="217"/>
      <c r="H436" s="217"/>
      <c r="I436" s="86"/>
      <c r="J436" s="86"/>
      <c r="K436" s="86"/>
      <c r="L436" s="86"/>
      <c r="M436" s="86"/>
      <c r="N436" s="86"/>
      <c r="O436" s="86"/>
    </row>
    <row r="437" spans="4:15" s="84" customFormat="1" x14ac:dyDescent="0.25">
      <c r="D437" s="86"/>
      <c r="G437" s="217"/>
      <c r="H437" s="217"/>
      <c r="I437" s="86"/>
      <c r="J437" s="86"/>
      <c r="K437" s="86"/>
      <c r="L437" s="86"/>
      <c r="M437" s="86"/>
      <c r="N437" s="86"/>
      <c r="O437" s="86"/>
    </row>
    <row r="438" spans="4:15" s="84" customFormat="1" x14ac:dyDescent="0.25">
      <c r="D438" s="86"/>
      <c r="G438" s="217"/>
      <c r="H438" s="217"/>
      <c r="I438" s="86"/>
      <c r="J438" s="86"/>
      <c r="K438" s="86"/>
      <c r="L438" s="86"/>
      <c r="M438" s="86"/>
      <c r="N438" s="86"/>
      <c r="O438" s="86"/>
    </row>
    <row r="439" spans="4:15" s="84" customFormat="1" x14ac:dyDescent="0.25">
      <c r="D439" s="86"/>
      <c r="G439" s="217"/>
      <c r="H439" s="217"/>
      <c r="I439" s="86"/>
      <c r="J439" s="86"/>
      <c r="K439" s="86"/>
      <c r="L439" s="86"/>
      <c r="M439" s="86"/>
      <c r="N439" s="86"/>
      <c r="O439" s="86"/>
    </row>
    <row r="440" spans="4:15" s="84" customFormat="1" x14ac:dyDescent="0.25">
      <c r="D440" s="86"/>
      <c r="G440" s="217"/>
      <c r="H440" s="217"/>
      <c r="I440" s="86"/>
      <c r="J440" s="86"/>
      <c r="K440" s="86"/>
      <c r="L440" s="86"/>
      <c r="M440" s="86"/>
      <c r="N440" s="86"/>
      <c r="O440" s="86"/>
    </row>
    <row r="441" spans="4:15" s="84" customFormat="1" x14ac:dyDescent="0.25">
      <c r="D441" s="86"/>
      <c r="G441" s="217"/>
      <c r="H441" s="217"/>
      <c r="I441" s="86"/>
      <c r="J441" s="86"/>
      <c r="K441" s="86"/>
      <c r="L441" s="86"/>
      <c r="M441" s="86"/>
      <c r="N441" s="86"/>
      <c r="O441" s="86"/>
    </row>
    <row r="442" spans="4:15" s="84" customFormat="1" x14ac:dyDescent="0.25">
      <c r="D442" s="86"/>
      <c r="G442" s="217"/>
      <c r="H442" s="217"/>
      <c r="I442" s="86"/>
      <c r="J442" s="86"/>
      <c r="K442" s="86"/>
      <c r="L442" s="86"/>
      <c r="M442" s="86"/>
      <c r="N442" s="86"/>
      <c r="O442" s="86"/>
    </row>
    <row r="443" spans="4:15" s="84" customFormat="1" x14ac:dyDescent="0.25">
      <c r="D443" s="86"/>
      <c r="G443" s="217"/>
      <c r="H443" s="217"/>
      <c r="I443" s="86"/>
      <c r="J443" s="86"/>
      <c r="K443" s="86"/>
      <c r="L443" s="86"/>
      <c r="M443" s="86"/>
      <c r="N443" s="86"/>
      <c r="O443" s="86"/>
    </row>
    <row r="444" spans="4:15" s="84" customFormat="1" x14ac:dyDescent="0.25">
      <c r="D444" s="86"/>
      <c r="G444" s="217"/>
      <c r="H444" s="217"/>
      <c r="I444" s="86"/>
      <c r="J444" s="86"/>
      <c r="K444" s="86"/>
      <c r="L444" s="86"/>
      <c r="M444" s="86"/>
      <c r="N444" s="86"/>
      <c r="O444" s="86"/>
    </row>
    <row r="445" spans="4:15" s="84" customFormat="1" x14ac:dyDescent="0.25">
      <c r="D445" s="86"/>
      <c r="G445" s="217"/>
      <c r="H445" s="217"/>
      <c r="I445" s="86"/>
      <c r="J445" s="86"/>
      <c r="K445" s="86"/>
      <c r="L445" s="86"/>
      <c r="M445" s="86"/>
      <c r="N445" s="86"/>
      <c r="O445" s="86"/>
    </row>
    <row r="446" spans="4:15" s="84" customFormat="1" x14ac:dyDescent="0.25">
      <c r="D446" s="86"/>
      <c r="G446" s="217"/>
      <c r="H446" s="217"/>
      <c r="I446" s="86"/>
      <c r="J446" s="86"/>
      <c r="K446" s="86"/>
      <c r="L446" s="86"/>
      <c r="M446" s="86"/>
      <c r="N446" s="86"/>
      <c r="O446" s="86"/>
    </row>
    <row r="447" spans="4:15" s="84" customFormat="1" x14ac:dyDescent="0.25">
      <c r="D447" s="86"/>
      <c r="G447" s="217"/>
      <c r="H447" s="217"/>
      <c r="I447" s="86"/>
      <c r="J447" s="86"/>
      <c r="K447" s="86"/>
      <c r="L447" s="86"/>
      <c r="M447" s="86"/>
      <c r="N447" s="86"/>
      <c r="O447" s="86"/>
    </row>
    <row r="448" spans="4:15" s="84" customFormat="1" x14ac:dyDescent="0.25">
      <c r="D448" s="86"/>
      <c r="G448" s="217"/>
      <c r="H448" s="217"/>
      <c r="I448" s="86"/>
      <c r="J448" s="86"/>
      <c r="K448" s="86"/>
      <c r="L448" s="86"/>
      <c r="M448" s="86"/>
      <c r="N448" s="86"/>
      <c r="O448" s="86"/>
    </row>
    <row r="449" spans="4:15" s="84" customFormat="1" x14ac:dyDescent="0.25">
      <c r="D449" s="86"/>
      <c r="G449" s="217"/>
      <c r="H449" s="217"/>
      <c r="I449" s="86"/>
      <c r="J449" s="86"/>
      <c r="K449" s="86"/>
      <c r="L449" s="86"/>
      <c r="M449" s="86"/>
      <c r="N449" s="86"/>
      <c r="O449" s="86"/>
    </row>
    <row r="450" spans="4:15" s="84" customFormat="1" x14ac:dyDescent="0.25">
      <c r="D450" s="86"/>
      <c r="G450" s="217"/>
      <c r="H450" s="217"/>
      <c r="I450" s="86"/>
      <c r="J450" s="86"/>
      <c r="K450" s="86"/>
      <c r="L450" s="86"/>
      <c r="M450" s="86"/>
      <c r="N450" s="86"/>
      <c r="O450" s="86"/>
    </row>
    <row r="451" spans="4:15" s="84" customFormat="1" x14ac:dyDescent="0.25">
      <c r="D451" s="86"/>
      <c r="G451" s="217"/>
      <c r="H451" s="217"/>
      <c r="I451" s="86"/>
      <c r="J451" s="86"/>
      <c r="K451" s="86"/>
      <c r="L451" s="86"/>
      <c r="M451" s="86"/>
      <c r="N451" s="86"/>
      <c r="O451" s="86"/>
    </row>
    <row r="452" spans="4:15" s="84" customFormat="1" x14ac:dyDescent="0.25">
      <c r="D452" s="86"/>
      <c r="G452" s="217"/>
      <c r="H452" s="217"/>
      <c r="I452" s="86"/>
      <c r="J452" s="86"/>
      <c r="K452" s="86"/>
      <c r="L452" s="86"/>
      <c r="M452" s="86"/>
      <c r="N452" s="86"/>
      <c r="O452" s="86"/>
    </row>
    <row r="453" spans="4:15" s="84" customFormat="1" x14ac:dyDescent="0.25">
      <c r="D453" s="86"/>
      <c r="G453" s="217"/>
      <c r="H453" s="217"/>
      <c r="I453" s="86"/>
      <c r="J453" s="86"/>
      <c r="K453" s="86"/>
      <c r="L453" s="86"/>
      <c r="M453" s="86"/>
      <c r="N453" s="86"/>
      <c r="O453" s="86"/>
    </row>
    <row r="454" spans="4:15" s="84" customFormat="1" x14ac:dyDescent="0.25">
      <c r="D454" s="86"/>
      <c r="G454" s="217"/>
      <c r="H454" s="217"/>
      <c r="I454" s="86"/>
      <c r="J454" s="86"/>
      <c r="K454" s="86"/>
      <c r="L454" s="86"/>
      <c r="M454" s="86"/>
      <c r="N454" s="86"/>
      <c r="O454" s="86"/>
    </row>
    <row r="455" spans="4:15" s="84" customFormat="1" x14ac:dyDescent="0.25">
      <c r="D455" s="86"/>
      <c r="G455" s="217"/>
      <c r="H455" s="217"/>
      <c r="I455" s="86"/>
      <c r="J455" s="86"/>
      <c r="K455" s="86"/>
      <c r="L455" s="86"/>
      <c r="M455" s="86"/>
      <c r="N455" s="86"/>
      <c r="O455" s="86"/>
    </row>
    <row r="456" spans="4:15" s="84" customFormat="1" x14ac:dyDescent="0.25">
      <c r="D456" s="86"/>
      <c r="G456" s="217"/>
      <c r="H456" s="217"/>
      <c r="I456" s="86"/>
      <c r="J456" s="86"/>
      <c r="K456" s="86"/>
      <c r="L456" s="86"/>
      <c r="M456" s="86"/>
      <c r="N456" s="86"/>
      <c r="O456" s="86"/>
    </row>
    <row r="457" spans="4:15" s="84" customFormat="1" x14ac:dyDescent="0.25">
      <c r="D457" s="86"/>
      <c r="G457" s="217"/>
      <c r="H457" s="217"/>
      <c r="I457" s="86"/>
      <c r="J457" s="86"/>
      <c r="K457" s="86"/>
      <c r="L457" s="86"/>
      <c r="M457" s="86"/>
      <c r="N457" s="86"/>
      <c r="O457" s="86"/>
    </row>
    <row r="458" spans="4:15" s="84" customFormat="1" x14ac:dyDescent="0.25">
      <c r="D458" s="86"/>
      <c r="G458" s="217"/>
      <c r="H458" s="217"/>
      <c r="I458" s="86"/>
      <c r="J458" s="86"/>
      <c r="K458" s="86"/>
      <c r="L458" s="86"/>
      <c r="M458" s="86"/>
      <c r="N458" s="86"/>
      <c r="O458" s="86"/>
    </row>
    <row r="459" spans="4:15" s="84" customFormat="1" x14ac:dyDescent="0.25">
      <c r="D459" s="86"/>
      <c r="G459" s="217"/>
      <c r="H459" s="217"/>
      <c r="I459" s="86"/>
      <c r="J459" s="86"/>
      <c r="K459" s="86"/>
      <c r="L459" s="86"/>
      <c r="M459" s="86"/>
      <c r="N459" s="86"/>
      <c r="O459" s="86"/>
    </row>
    <row r="460" spans="4:15" s="84" customFormat="1" x14ac:dyDescent="0.25">
      <c r="D460" s="86"/>
      <c r="G460" s="217"/>
      <c r="H460" s="217"/>
      <c r="I460" s="86"/>
      <c r="J460" s="86"/>
      <c r="K460" s="86"/>
      <c r="L460" s="86"/>
      <c r="M460" s="86"/>
      <c r="N460" s="86"/>
      <c r="O460" s="86"/>
    </row>
    <row r="461" spans="4:15" s="84" customFormat="1" x14ac:dyDescent="0.25">
      <c r="D461" s="86"/>
      <c r="G461" s="217"/>
      <c r="H461" s="217"/>
      <c r="I461" s="86"/>
      <c r="J461" s="86"/>
      <c r="K461" s="86"/>
      <c r="L461" s="86"/>
      <c r="M461" s="86"/>
      <c r="N461" s="86"/>
      <c r="O461" s="86"/>
    </row>
    <row r="462" spans="4:15" s="84" customFormat="1" x14ac:dyDescent="0.25">
      <c r="D462" s="86"/>
      <c r="G462" s="217"/>
      <c r="H462" s="217"/>
      <c r="I462" s="86"/>
      <c r="J462" s="86"/>
      <c r="K462" s="86"/>
      <c r="L462" s="86"/>
      <c r="M462" s="86"/>
      <c r="N462" s="86"/>
      <c r="O462" s="86"/>
    </row>
    <row r="463" spans="4:15" s="84" customFormat="1" x14ac:dyDescent="0.25">
      <c r="D463" s="86"/>
      <c r="G463" s="217"/>
      <c r="H463" s="217"/>
      <c r="I463" s="86"/>
      <c r="J463" s="86"/>
      <c r="K463" s="86"/>
      <c r="L463" s="86"/>
      <c r="M463" s="86"/>
      <c r="N463" s="86"/>
      <c r="O463" s="86"/>
    </row>
    <row r="464" spans="4:15" s="84" customFormat="1" x14ac:dyDescent="0.25">
      <c r="D464" s="86"/>
      <c r="G464" s="217"/>
      <c r="H464" s="217"/>
      <c r="I464" s="86"/>
      <c r="J464" s="86"/>
      <c r="K464" s="86"/>
      <c r="L464" s="86"/>
      <c r="M464" s="86"/>
      <c r="N464" s="86"/>
      <c r="O464" s="86"/>
    </row>
    <row r="465" spans="4:15" s="84" customFormat="1" x14ac:dyDescent="0.25">
      <c r="D465" s="86"/>
      <c r="G465" s="217"/>
      <c r="H465" s="217"/>
      <c r="I465" s="86"/>
      <c r="J465" s="86"/>
      <c r="K465" s="86"/>
      <c r="L465" s="86"/>
      <c r="M465" s="86"/>
      <c r="N465" s="86"/>
      <c r="O465" s="86"/>
    </row>
    <row r="466" spans="4:15" s="84" customFormat="1" x14ac:dyDescent="0.25">
      <c r="D466" s="86"/>
      <c r="G466" s="217"/>
      <c r="H466" s="217"/>
      <c r="I466" s="86"/>
      <c r="J466" s="86"/>
      <c r="K466" s="86"/>
      <c r="L466" s="86"/>
      <c r="M466" s="86"/>
      <c r="N466" s="86"/>
      <c r="O466" s="86"/>
    </row>
    <row r="467" spans="4:15" s="84" customFormat="1" x14ac:dyDescent="0.25">
      <c r="D467" s="86"/>
      <c r="G467" s="217"/>
      <c r="H467" s="217"/>
      <c r="I467" s="86"/>
      <c r="J467" s="86"/>
      <c r="K467" s="86"/>
      <c r="L467" s="86"/>
      <c r="M467" s="86"/>
      <c r="N467" s="86"/>
      <c r="O467" s="86"/>
    </row>
    <row r="468" spans="4:15" s="84" customFormat="1" x14ac:dyDescent="0.25">
      <c r="D468" s="86"/>
      <c r="G468" s="217"/>
      <c r="H468" s="217"/>
      <c r="I468" s="86"/>
      <c r="J468" s="86"/>
      <c r="K468" s="86"/>
      <c r="L468" s="86"/>
      <c r="M468" s="86"/>
      <c r="N468" s="86"/>
      <c r="O468" s="86"/>
    </row>
    <row r="469" spans="4:15" s="84" customFormat="1" x14ac:dyDescent="0.25">
      <c r="D469" s="86"/>
      <c r="G469" s="217"/>
      <c r="H469" s="217"/>
      <c r="I469" s="86"/>
      <c r="J469" s="86"/>
      <c r="K469" s="86"/>
      <c r="L469" s="86"/>
      <c r="M469" s="86"/>
      <c r="N469" s="86"/>
      <c r="O469" s="86"/>
    </row>
    <row r="470" spans="4:15" s="84" customFormat="1" x14ac:dyDescent="0.25">
      <c r="D470" s="86"/>
      <c r="G470" s="217"/>
      <c r="H470" s="217"/>
      <c r="I470" s="86"/>
      <c r="J470" s="86"/>
      <c r="K470" s="86"/>
      <c r="L470" s="86"/>
      <c r="M470" s="86"/>
      <c r="N470" s="86"/>
      <c r="O470" s="86"/>
    </row>
    <row r="471" spans="4:15" s="84" customFormat="1" x14ac:dyDescent="0.25">
      <c r="D471" s="86"/>
      <c r="G471" s="217"/>
      <c r="H471" s="217"/>
      <c r="I471" s="86"/>
      <c r="J471" s="86"/>
      <c r="K471" s="86"/>
      <c r="L471" s="86"/>
      <c r="M471" s="86"/>
      <c r="N471" s="86"/>
      <c r="O471" s="86"/>
    </row>
    <row r="472" spans="4:15" s="84" customFormat="1" x14ac:dyDescent="0.25">
      <c r="D472" s="86"/>
      <c r="G472" s="217"/>
      <c r="H472" s="217"/>
      <c r="I472" s="86"/>
      <c r="J472" s="86"/>
      <c r="K472" s="86"/>
      <c r="L472" s="86"/>
      <c r="M472" s="86"/>
      <c r="N472" s="86"/>
      <c r="O472" s="86"/>
    </row>
    <row r="473" spans="4:15" s="84" customFormat="1" x14ac:dyDescent="0.25">
      <c r="D473" s="86"/>
      <c r="G473" s="217"/>
      <c r="H473" s="217"/>
      <c r="I473" s="86"/>
      <c r="J473" s="86"/>
      <c r="K473" s="86"/>
      <c r="L473" s="86"/>
      <c r="M473" s="86"/>
      <c r="N473" s="86"/>
      <c r="O473" s="86"/>
    </row>
    <row r="474" spans="4:15" s="84" customFormat="1" x14ac:dyDescent="0.25">
      <c r="D474" s="86"/>
      <c r="G474" s="217"/>
      <c r="H474" s="217"/>
      <c r="I474" s="86"/>
      <c r="J474" s="86"/>
      <c r="K474" s="86"/>
      <c r="L474" s="86"/>
      <c r="M474" s="86"/>
      <c r="N474" s="86"/>
      <c r="O474" s="86"/>
    </row>
    <row r="475" spans="4:15" s="84" customFormat="1" x14ac:dyDescent="0.25">
      <c r="D475" s="86"/>
      <c r="G475" s="217"/>
      <c r="H475" s="217"/>
      <c r="I475" s="86"/>
      <c r="J475" s="86"/>
      <c r="K475" s="86"/>
      <c r="L475" s="86"/>
      <c r="M475" s="86"/>
      <c r="N475" s="86"/>
      <c r="O475" s="86"/>
    </row>
    <row r="476" spans="4:15" s="84" customFormat="1" x14ac:dyDescent="0.25">
      <c r="D476" s="86"/>
      <c r="G476" s="217"/>
      <c r="H476" s="217"/>
      <c r="I476" s="86"/>
      <c r="J476" s="86"/>
      <c r="K476" s="86"/>
      <c r="L476" s="86"/>
      <c r="M476" s="86"/>
      <c r="N476" s="86"/>
      <c r="O476" s="86"/>
    </row>
    <row r="477" spans="4:15" s="84" customFormat="1" x14ac:dyDescent="0.25">
      <c r="D477" s="86"/>
      <c r="G477" s="217"/>
      <c r="H477" s="217"/>
      <c r="I477" s="86"/>
      <c r="J477" s="86"/>
      <c r="K477" s="86"/>
      <c r="L477" s="86"/>
      <c r="M477" s="86"/>
      <c r="N477" s="86"/>
      <c r="O477" s="86"/>
    </row>
    <row r="478" spans="4:15" s="84" customFormat="1" x14ac:dyDescent="0.25">
      <c r="D478" s="86"/>
      <c r="G478" s="217"/>
      <c r="H478" s="217"/>
      <c r="I478" s="86"/>
      <c r="J478" s="86"/>
      <c r="K478" s="86"/>
      <c r="L478" s="86"/>
      <c r="M478" s="86"/>
      <c r="N478" s="86"/>
      <c r="O478" s="86"/>
    </row>
    <row r="479" spans="4:15" s="84" customFormat="1" x14ac:dyDescent="0.25">
      <c r="D479" s="86"/>
      <c r="G479" s="217"/>
      <c r="H479" s="217"/>
      <c r="I479" s="86"/>
      <c r="J479" s="86"/>
      <c r="K479" s="86"/>
      <c r="L479" s="86"/>
      <c r="M479" s="86"/>
      <c r="N479" s="86"/>
      <c r="O479" s="86"/>
    </row>
    <row r="480" spans="4:15" s="84" customFormat="1" x14ac:dyDescent="0.25">
      <c r="D480" s="86"/>
      <c r="G480" s="217"/>
      <c r="H480" s="217"/>
      <c r="I480" s="86"/>
      <c r="J480" s="86"/>
      <c r="K480" s="86"/>
      <c r="L480" s="86"/>
      <c r="M480" s="86"/>
      <c r="N480" s="86"/>
      <c r="O480" s="86"/>
    </row>
    <row r="481" spans="4:15" s="84" customFormat="1" x14ac:dyDescent="0.25">
      <c r="D481" s="86"/>
      <c r="G481" s="217"/>
      <c r="H481" s="217"/>
      <c r="I481" s="86"/>
      <c r="J481" s="86"/>
      <c r="K481" s="86"/>
      <c r="L481" s="86"/>
      <c r="M481" s="86"/>
      <c r="N481" s="86"/>
      <c r="O481" s="86"/>
    </row>
    <row r="482" spans="4:15" s="84" customFormat="1" x14ac:dyDescent="0.25">
      <c r="D482" s="86"/>
      <c r="G482" s="217"/>
      <c r="H482" s="217"/>
      <c r="I482" s="86"/>
      <c r="J482" s="86"/>
      <c r="K482" s="86"/>
      <c r="L482" s="86"/>
      <c r="M482" s="86"/>
      <c r="N482" s="86"/>
      <c r="O482" s="86"/>
    </row>
    <row r="483" spans="4:15" s="84" customFormat="1" x14ac:dyDescent="0.25">
      <c r="D483" s="86"/>
      <c r="G483" s="217"/>
      <c r="H483" s="217"/>
      <c r="I483" s="86"/>
      <c r="J483" s="86"/>
      <c r="K483" s="86"/>
      <c r="L483" s="86"/>
      <c r="M483" s="86"/>
      <c r="N483" s="86"/>
      <c r="O483" s="86"/>
    </row>
    <row r="484" spans="4:15" s="84" customFormat="1" x14ac:dyDescent="0.25">
      <c r="D484" s="86"/>
      <c r="G484" s="217"/>
      <c r="H484" s="217"/>
      <c r="I484" s="86"/>
      <c r="J484" s="86"/>
      <c r="K484" s="86"/>
      <c r="L484" s="86"/>
      <c r="M484" s="86"/>
      <c r="N484" s="86"/>
      <c r="O484" s="86"/>
    </row>
    <row r="485" spans="4:15" s="84" customFormat="1" x14ac:dyDescent="0.25">
      <c r="D485" s="86"/>
      <c r="G485" s="217"/>
      <c r="H485" s="217"/>
      <c r="I485" s="86"/>
      <c r="J485" s="86"/>
      <c r="K485" s="86"/>
      <c r="L485" s="86"/>
      <c r="M485" s="86"/>
      <c r="N485" s="86"/>
      <c r="O485" s="86"/>
    </row>
    <row r="486" spans="4:15" s="84" customFormat="1" x14ac:dyDescent="0.25">
      <c r="D486" s="86"/>
      <c r="G486" s="217"/>
      <c r="H486" s="217"/>
      <c r="I486" s="86"/>
      <c r="J486" s="86"/>
      <c r="K486" s="86"/>
      <c r="L486" s="86"/>
      <c r="M486" s="86"/>
      <c r="N486" s="86"/>
      <c r="O486" s="86"/>
    </row>
    <row r="487" spans="4:15" s="84" customFormat="1" x14ac:dyDescent="0.25">
      <c r="D487" s="86"/>
      <c r="G487" s="217"/>
      <c r="H487" s="217"/>
      <c r="I487" s="86"/>
      <c r="J487" s="86"/>
      <c r="K487" s="86"/>
      <c r="L487" s="86"/>
      <c r="M487" s="86"/>
      <c r="N487" s="86"/>
      <c r="O487" s="86"/>
    </row>
    <row r="488" spans="4:15" s="84" customFormat="1" x14ac:dyDescent="0.25">
      <c r="D488" s="86"/>
      <c r="G488" s="217"/>
      <c r="H488" s="217"/>
      <c r="I488" s="86"/>
      <c r="J488" s="86"/>
      <c r="K488" s="86"/>
      <c r="L488" s="86"/>
      <c r="M488" s="86"/>
      <c r="N488" s="86"/>
      <c r="O488" s="86"/>
    </row>
    <row r="489" spans="4:15" s="84" customFormat="1" x14ac:dyDescent="0.25">
      <c r="D489" s="86"/>
      <c r="G489" s="217"/>
      <c r="H489" s="217"/>
      <c r="I489" s="86"/>
      <c r="J489" s="86"/>
      <c r="K489" s="86"/>
      <c r="L489" s="86"/>
      <c r="M489" s="86"/>
      <c r="N489" s="86"/>
      <c r="O489" s="86"/>
    </row>
    <row r="490" spans="4:15" s="84" customFormat="1" x14ac:dyDescent="0.25">
      <c r="D490" s="86"/>
      <c r="G490" s="217"/>
      <c r="H490" s="217"/>
      <c r="I490" s="86"/>
      <c r="J490" s="86"/>
      <c r="K490" s="86"/>
      <c r="L490" s="86"/>
      <c r="M490" s="86"/>
      <c r="N490" s="86"/>
      <c r="O490" s="86"/>
    </row>
    <row r="491" spans="4:15" s="84" customFormat="1" x14ac:dyDescent="0.25">
      <c r="D491" s="86"/>
      <c r="G491" s="217"/>
      <c r="H491" s="217"/>
      <c r="I491" s="86"/>
      <c r="J491" s="86"/>
      <c r="K491" s="86"/>
      <c r="L491" s="86"/>
      <c r="M491" s="86"/>
      <c r="N491" s="86"/>
      <c r="O491" s="86"/>
    </row>
    <row r="492" spans="4:15" s="84" customFormat="1" x14ac:dyDescent="0.25">
      <c r="D492" s="86"/>
      <c r="G492" s="217"/>
      <c r="H492" s="217"/>
      <c r="I492" s="86"/>
      <c r="J492" s="86"/>
      <c r="K492" s="86"/>
      <c r="L492" s="86"/>
      <c r="M492" s="86"/>
      <c r="N492" s="86"/>
      <c r="O492" s="86"/>
    </row>
    <row r="493" spans="4:15" s="84" customFormat="1" x14ac:dyDescent="0.25">
      <c r="D493" s="86"/>
      <c r="G493" s="217"/>
      <c r="H493" s="217"/>
      <c r="I493" s="86"/>
      <c r="J493" s="86"/>
      <c r="K493" s="86"/>
      <c r="L493" s="86"/>
      <c r="M493" s="86"/>
      <c r="N493" s="86"/>
      <c r="O493" s="86"/>
    </row>
    <row r="494" spans="4:15" s="84" customFormat="1" x14ac:dyDescent="0.25">
      <c r="D494" s="86"/>
      <c r="G494" s="217"/>
      <c r="H494" s="217"/>
      <c r="I494" s="86"/>
      <c r="J494" s="86"/>
      <c r="K494" s="86"/>
      <c r="L494" s="86"/>
      <c r="M494" s="86"/>
      <c r="N494" s="86"/>
      <c r="O494" s="86"/>
    </row>
    <row r="495" spans="4:15" s="84" customFormat="1" x14ac:dyDescent="0.25">
      <c r="D495" s="86"/>
      <c r="G495" s="217"/>
      <c r="H495" s="217"/>
      <c r="I495" s="86"/>
      <c r="J495" s="86"/>
      <c r="K495" s="86"/>
      <c r="L495" s="86"/>
      <c r="M495" s="86"/>
      <c r="N495" s="86"/>
      <c r="O495" s="86"/>
    </row>
    <row r="496" spans="4:15" s="84" customFormat="1" x14ac:dyDescent="0.25">
      <c r="D496" s="86"/>
      <c r="G496" s="217"/>
      <c r="H496" s="217"/>
      <c r="I496" s="86"/>
      <c r="J496" s="86"/>
      <c r="K496" s="86"/>
      <c r="L496" s="86"/>
      <c r="M496" s="86"/>
      <c r="N496" s="86"/>
      <c r="O496" s="86"/>
    </row>
    <row r="497" spans="4:15" s="84" customFormat="1" x14ac:dyDescent="0.25">
      <c r="D497" s="86"/>
      <c r="G497" s="217"/>
      <c r="H497" s="217"/>
      <c r="I497" s="86"/>
      <c r="J497" s="86"/>
      <c r="K497" s="86"/>
      <c r="L497" s="86"/>
      <c r="M497" s="86"/>
      <c r="N497" s="86"/>
      <c r="O497" s="86"/>
    </row>
    <row r="498" spans="4:15" s="84" customFormat="1" x14ac:dyDescent="0.25">
      <c r="D498" s="86"/>
      <c r="G498" s="217"/>
      <c r="H498" s="217"/>
      <c r="I498" s="86"/>
      <c r="J498" s="86"/>
      <c r="K498" s="86"/>
      <c r="L498" s="86"/>
      <c r="M498" s="86"/>
      <c r="N498" s="86"/>
      <c r="O498" s="86"/>
    </row>
    <row r="499" spans="4:15" s="84" customFormat="1" x14ac:dyDescent="0.25">
      <c r="D499" s="86"/>
      <c r="G499" s="217"/>
      <c r="H499" s="217"/>
      <c r="I499" s="86"/>
      <c r="J499" s="86"/>
      <c r="K499" s="86"/>
      <c r="L499" s="86"/>
      <c r="M499" s="86"/>
      <c r="N499" s="86"/>
      <c r="O499" s="86"/>
    </row>
    <row r="500" spans="4:15" s="84" customFormat="1" x14ac:dyDescent="0.25">
      <c r="D500" s="86"/>
      <c r="G500" s="217"/>
      <c r="H500" s="217"/>
      <c r="I500" s="86"/>
      <c r="J500" s="86"/>
      <c r="K500" s="86"/>
      <c r="L500" s="86"/>
      <c r="M500" s="86"/>
      <c r="N500" s="86"/>
      <c r="O500" s="86"/>
    </row>
    <row r="501" spans="4:15" s="84" customFormat="1" x14ac:dyDescent="0.25">
      <c r="D501" s="86"/>
      <c r="G501" s="217"/>
      <c r="H501" s="217"/>
      <c r="I501" s="86"/>
      <c r="J501" s="86"/>
      <c r="K501" s="86"/>
      <c r="L501" s="86"/>
      <c r="M501" s="86"/>
      <c r="N501" s="86"/>
      <c r="O501" s="86"/>
    </row>
    <row r="502" spans="4:15" s="84" customFormat="1" x14ac:dyDescent="0.25">
      <c r="D502" s="86"/>
      <c r="G502" s="217"/>
      <c r="H502" s="217"/>
      <c r="I502" s="86"/>
      <c r="J502" s="86"/>
      <c r="K502" s="86"/>
      <c r="L502" s="86"/>
      <c r="M502" s="86"/>
      <c r="N502" s="86"/>
      <c r="O502" s="86"/>
    </row>
    <row r="503" spans="4:15" s="84" customFormat="1" x14ac:dyDescent="0.25">
      <c r="D503" s="86"/>
      <c r="G503" s="217"/>
      <c r="H503" s="217"/>
      <c r="I503" s="86"/>
      <c r="J503" s="86"/>
      <c r="K503" s="86"/>
      <c r="L503" s="86"/>
      <c r="M503" s="86"/>
      <c r="N503" s="86"/>
      <c r="O503" s="86"/>
    </row>
    <row r="504" spans="4:15" s="84" customFormat="1" x14ac:dyDescent="0.25">
      <c r="D504" s="86"/>
      <c r="G504" s="217"/>
      <c r="H504" s="217"/>
      <c r="I504" s="86"/>
      <c r="J504" s="86"/>
      <c r="K504" s="86"/>
      <c r="L504" s="86"/>
      <c r="M504" s="86"/>
      <c r="N504" s="86"/>
      <c r="O504" s="86"/>
    </row>
    <row r="505" spans="4:15" s="84" customFormat="1" x14ac:dyDescent="0.25">
      <c r="D505" s="86"/>
      <c r="G505" s="217"/>
      <c r="H505" s="217"/>
      <c r="I505" s="86"/>
      <c r="J505" s="86"/>
      <c r="K505" s="86"/>
      <c r="L505" s="86"/>
      <c r="M505" s="86"/>
      <c r="N505" s="86"/>
      <c r="O505" s="86"/>
    </row>
    <row r="506" spans="4:15" s="84" customFormat="1" x14ac:dyDescent="0.25">
      <c r="D506" s="86"/>
      <c r="G506" s="217"/>
      <c r="H506" s="217"/>
      <c r="I506" s="86"/>
      <c r="J506" s="86"/>
      <c r="K506" s="86"/>
      <c r="L506" s="86"/>
      <c r="M506" s="86"/>
      <c r="N506" s="86"/>
      <c r="O506" s="86"/>
    </row>
    <row r="507" spans="4:15" s="84" customFormat="1" x14ac:dyDescent="0.25">
      <c r="D507" s="86"/>
      <c r="G507" s="217"/>
      <c r="H507" s="217"/>
      <c r="I507" s="86"/>
      <c r="J507" s="86"/>
      <c r="K507" s="86"/>
      <c r="L507" s="86"/>
      <c r="M507" s="86"/>
      <c r="N507" s="86"/>
      <c r="O507" s="86"/>
    </row>
    <row r="508" spans="4:15" s="84" customFormat="1" x14ac:dyDescent="0.25">
      <c r="D508" s="86"/>
      <c r="G508" s="217"/>
      <c r="H508" s="217"/>
      <c r="I508" s="86"/>
      <c r="J508" s="86"/>
      <c r="K508" s="86"/>
      <c r="L508" s="86"/>
      <c r="M508" s="86"/>
      <c r="N508" s="86"/>
      <c r="O508" s="86"/>
    </row>
    <row r="509" spans="4:15" s="84" customFormat="1" x14ac:dyDescent="0.25">
      <c r="D509" s="86"/>
      <c r="G509" s="217"/>
      <c r="H509" s="217"/>
      <c r="I509" s="86"/>
      <c r="J509" s="86"/>
      <c r="K509" s="86"/>
      <c r="L509" s="86"/>
      <c r="M509" s="86"/>
      <c r="N509" s="86"/>
      <c r="O509" s="86"/>
    </row>
    <row r="510" spans="4:15" s="84" customFormat="1" x14ac:dyDescent="0.25">
      <c r="D510" s="86"/>
      <c r="G510" s="217"/>
      <c r="H510" s="217"/>
      <c r="I510" s="86"/>
      <c r="J510" s="86"/>
      <c r="K510" s="86"/>
      <c r="L510" s="86"/>
      <c r="M510" s="86"/>
      <c r="N510" s="86"/>
      <c r="O510" s="86"/>
    </row>
    <row r="511" spans="4:15" s="84" customFormat="1" x14ac:dyDescent="0.25">
      <c r="D511" s="86"/>
      <c r="G511" s="217"/>
      <c r="H511" s="217"/>
      <c r="I511" s="86"/>
      <c r="J511" s="86"/>
      <c r="K511" s="86"/>
      <c r="L511" s="86"/>
      <c r="M511" s="86"/>
      <c r="N511" s="86"/>
      <c r="O511" s="86"/>
    </row>
    <row r="512" spans="4:15" s="84" customFormat="1" x14ac:dyDescent="0.25">
      <c r="D512" s="86"/>
      <c r="G512" s="217"/>
      <c r="H512" s="217"/>
      <c r="I512" s="86"/>
      <c r="J512" s="86"/>
      <c r="K512" s="86"/>
      <c r="L512" s="86"/>
      <c r="M512" s="86"/>
      <c r="N512" s="86"/>
      <c r="O512" s="86"/>
    </row>
    <row r="513" spans="4:15" s="84" customFormat="1" x14ac:dyDescent="0.25">
      <c r="D513" s="86"/>
      <c r="G513" s="217"/>
      <c r="H513" s="217"/>
      <c r="I513" s="86"/>
      <c r="J513" s="86"/>
      <c r="K513" s="86"/>
      <c r="L513" s="86"/>
      <c r="M513" s="86"/>
      <c r="N513" s="86"/>
      <c r="O513" s="86"/>
    </row>
    <row r="514" spans="4:15" s="84" customFormat="1" x14ac:dyDescent="0.25">
      <c r="D514" s="86"/>
      <c r="G514" s="217"/>
      <c r="H514" s="217"/>
      <c r="I514" s="86"/>
      <c r="J514" s="86"/>
      <c r="K514" s="86"/>
      <c r="L514" s="86"/>
      <c r="M514" s="86"/>
      <c r="N514" s="86"/>
      <c r="O514" s="86"/>
    </row>
    <row r="515" spans="4:15" s="84" customFormat="1" x14ac:dyDescent="0.25">
      <c r="D515" s="86"/>
      <c r="G515" s="217"/>
      <c r="H515" s="217"/>
      <c r="I515" s="86"/>
      <c r="J515" s="86"/>
      <c r="K515" s="86"/>
      <c r="L515" s="86"/>
      <c r="M515" s="86"/>
      <c r="N515" s="86"/>
      <c r="O515" s="86"/>
    </row>
    <row r="516" spans="4:15" s="84" customFormat="1" x14ac:dyDescent="0.25">
      <c r="D516" s="86"/>
      <c r="G516" s="217"/>
      <c r="H516" s="217"/>
      <c r="I516" s="86"/>
      <c r="J516" s="86"/>
      <c r="K516" s="86"/>
      <c r="L516" s="86"/>
      <c r="M516" s="86"/>
      <c r="N516" s="86"/>
      <c r="O516" s="86"/>
    </row>
    <row r="517" spans="4:15" s="84" customFormat="1" x14ac:dyDescent="0.25">
      <c r="D517" s="86"/>
      <c r="G517" s="217"/>
      <c r="H517" s="217"/>
      <c r="I517" s="86"/>
      <c r="J517" s="86"/>
      <c r="K517" s="86"/>
      <c r="L517" s="86"/>
      <c r="M517" s="86"/>
      <c r="N517" s="86"/>
      <c r="O517" s="86"/>
    </row>
    <row r="518" spans="4:15" s="84" customFormat="1" x14ac:dyDescent="0.25">
      <c r="D518" s="86"/>
      <c r="G518" s="217"/>
      <c r="H518" s="217"/>
      <c r="I518" s="86"/>
      <c r="J518" s="86"/>
      <c r="K518" s="86"/>
      <c r="L518" s="86"/>
      <c r="M518" s="86"/>
      <c r="N518" s="86"/>
      <c r="O518" s="86"/>
    </row>
    <row r="519" spans="4:15" s="84" customFormat="1" x14ac:dyDescent="0.25">
      <c r="D519" s="86"/>
      <c r="G519" s="217"/>
      <c r="H519" s="217"/>
      <c r="I519" s="86"/>
      <c r="J519" s="86"/>
      <c r="K519" s="86"/>
      <c r="L519" s="86"/>
      <c r="M519" s="86"/>
      <c r="N519" s="86"/>
      <c r="O519" s="86"/>
    </row>
    <row r="520" spans="4:15" s="84" customFormat="1" x14ac:dyDescent="0.25">
      <c r="D520" s="86"/>
      <c r="G520" s="217"/>
      <c r="H520" s="217"/>
      <c r="I520" s="86"/>
      <c r="J520" s="86"/>
      <c r="K520" s="86"/>
      <c r="L520" s="86"/>
      <c r="M520" s="86"/>
      <c r="N520" s="86"/>
      <c r="O520" s="86"/>
    </row>
    <row r="521" spans="4:15" s="84" customFormat="1" x14ac:dyDescent="0.25">
      <c r="D521" s="86"/>
      <c r="G521" s="217"/>
      <c r="H521" s="217"/>
      <c r="I521" s="86"/>
      <c r="J521" s="86"/>
      <c r="K521" s="86"/>
      <c r="L521" s="86"/>
      <c r="M521" s="86"/>
      <c r="N521" s="86"/>
      <c r="O521" s="86"/>
    </row>
    <row r="522" spans="4:15" s="84" customFormat="1" x14ac:dyDescent="0.25">
      <c r="D522" s="86"/>
      <c r="G522" s="217"/>
      <c r="H522" s="217"/>
      <c r="I522" s="86"/>
      <c r="J522" s="86"/>
      <c r="K522" s="86"/>
      <c r="L522" s="86"/>
      <c r="M522" s="86"/>
      <c r="N522" s="86"/>
      <c r="O522" s="86"/>
    </row>
    <row r="523" spans="4:15" s="84" customFormat="1" x14ac:dyDescent="0.25">
      <c r="D523" s="86"/>
      <c r="G523" s="217"/>
      <c r="H523" s="217"/>
      <c r="I523" s="86"/>
      <c r="J523" s="86"/>
      <c r="K523" s="86"/>
      <c r="L523" s="86"/>
      <c r="M523" s="86"/>
      <c r="N523" s="86"/>
      <c r="O523" s="86"/>
    </row>
    <row r="524" spans="4:15" s="84" customFormat="1" x14ac:dyDescent="0.25">
      <c r="D524" s="86"/>
      <c r="G524" s="217"/>
      <c r="H524" s="217"/>
      <c r="I524" s="86"/>
      <c r="J524" s="86"/>
      <c r="K524" s="86"/>
      <c r="L524" s="86"/>
      <c r="M524" s="86"/>
      <c r="N524" s="86"/>
      <c r="O524" s="86"/>
    </row>
    <row r="525" spans="4:15" s="84" customFormat="1" x14ac:dyDescent="0.25">
      <c r="D525" s="86"/>
      <c r="G525" s="217"/>
      <c r="H525" s="217"/>
      <c r="I525" s="86"/>
      <c r="J525" s="86"/>
      <c r="K525" s="86"/>
      <c r="L525" s="86"/>
      <c r="M525" s="86"/>
      <c r="N525" s="86"/>
      <c r="O525" s="86"/>
    </row>
    <row r="526" spans="4:15" s="84" customFormat="1" x14ac:dyDescent="0.25">
      <c r="D526" s="86"/>
      <c r="G526" s="217"/>
      <c r="H526" s="217"/>
      <c r="I526" s="86"/>
      <c r="J526" s="86"/>
      <c r="K526" s="86"/>
      <c r="L526" s="86"/>
      <c r="M526" s="86"/>
      <c r="N526" s="86"/>
      <c r="O526" s="86"/>
    </row>
    <row r="527" spans="4:15" s="84" customFormat="1" x14ac:dyDescent="0.25">
      <c r="D527" s="86"/>
      <c r="G527" s="217"/>
      <c r="H527" s="217"/>
      <c r="I527" s="86"/>
      <c r="J527" s="86"/>
      <c r="K527" s="86"/>
      <c r="L527" s="86"/>
      <c r="M527" s="86"/>
      <c r="N527" s="86"/>
      <c r="O527" s="86"/>
    </row>
    <row r="528" spans="4:15" s="84" customFormat="1" x14ac:dyDescent="0.25">
      <c r="D528" s="86"/>
      <c r="G528" s="217"/>
      <c r="H528" s="217"/>
      <c r="I528" s="86"/>
      <c r="J528" s="86"/>
      <c r="K528" s="86"/>
      <c r="L528" s="86"/>
      <c r="M528" s="86"/>
      <c r="N528" s="86"/>
      <c r="O528" s="86"/>
    </row>
    <row r="529" spans="4:15" s="84" customFormat="1" x14ac:dyDescent="0.25">
      <c r="D529" s="86"/>
      <c r="G529" s="217"/>
      <c r="H529" s="217"/>
      <c r="I529" s="86"/>
      <c r="J529" s="86"/>
      <c r="K529" s="86"/>
      <c r="L529" s="86"/>
      <c r="M529" s="86"/>
      <c r="N529" s="86"/>
      <c r="O529" s="86"/>
    </row>
    <row r="530" spans="4:15" s="84" customFormat="1" x14ac:dyDescent="0.25">
      <c r="D530" s="86"/>
      <c r="G530" s="217"/>
      <c r="H530" s="217"/>
      <c r="I530" s="86"/>
      <c r="J530" s="86"/>
      <c r="K530" s="86"/>
      <c r="L530" s="86"/>
      <c r="M530" s="86"/>
      <c r="N530" s="86"/>
      <c r="O530" s="86"/>
    </row>
    <row r="531" spans="4:15" s="84" customFormat="1" x14ac:dyDescent="0.25">
      <c r="D531" s="86"/>
      <c r="G531" s="217"/>
      <c r="H531" s="217"/>
      <c r="I531" s="86"/>
      <c r="J531" s="86"/>
      <c r="K531" s="86"/>
      <c r="L531" s="86"/>
      <c r="M531" s="86"/>
      <c r="N531" s="86"/>
      <c r="O531" s="86"/>
    </row>
    <row r="532" spans="4:15" s="84" customFormat="1" x14ac:dyDescent="0.25">
      <c r="D532" s="86"/>
      <c r="G532" s="217"/>
      <c r="H532" s="217"/>
      <c r="I532" s="86"/>
      <c r="J532" s="86"/>
      <c r="K532" s="86"/>
      <c r="L532" s="86"/>
      <c r="M532" s="86"/>
      <c r="N532" s="86"/>
      <c r="O532" s="86"/>
    </row>
    <row r="533" spans="4:15" s="84" customFormat="1" x14ac:dyDescent="0.25">
      <c r="D533" s="86"/>
      <c r="G533" s="217"/>
      <c r="H533" s="217"/>
      <c r="I533" s="86"/>
      <c r="J533" s="86"/>
      <c r="K533" s="86"/>
      <c r="L533" s="86"/>
      <c r="M533" s="86"/>
      <c r="N533" s="86"/>
      <c r="O533" s="86"/>
    </row>
    <row r="534" spans="4:15" s="84" customFormat="1" x14ac:dyDescent="0.25">
      <c r="D534" s="86"/>
      <c r="G534" s="217"/>
      <c r="H534" s="217"/>
      <c r="I534" s="86"/>
      <c r="J534" s="86"/>
      <c r="K534" s="86"/>
      <c r="L534" s="86"/>
      <c r="M534" s="86"/>
      <c r="N534" s="86"/>
      <c r="O534" s="86"/>
    </row>
    <row r="535" spans="4:15" s="84" customFormat="1" x14ac:dyDescent="0.25">
      <c r="D535" s="86"/>
      <c r="G535" s="217"/>
      <c r="H535" s="217"/>
      <c r="I535" s="86"/>
      <c r="J535" s="86"/>
      <c r="K535" s="86"/>
      <c r="L535" s="86"/>
      <c r="M535" s="86"/>
      <c r="N535" s="86"/>
      <c r="O535" s="86"/>
    </row>
    <row r="536" spans="4:15" s="84" customFormat="1" x14ac:dyDescent="0.25">
      <c r="D536" s="86"/>
      <c r="G536" s="217"/>
      <c r="H536" s="217"/>
      <c r="I536" s="86"/>
      <c r="J536" s="86"/>
      <c r="K536" s="86"/>
      <c r="L536" s="86"/>
      <c r="M536" s="86"/>
      <c r="N536" s="86"/>
      <c r="O536" s="86"/>
    </row>
    <row r="537" spans="4:15" s="84" customFormat="1" x14ac:dyDescent="0.25">
      <c r="D537" s="86"/>
      <c r="G537" s="217"/>
      <c r="H537" s="217"/>
      <c r="I537" s="86"/>
      <c r="J537" s="86"/>
      <c r="K537" s="86"/>
      <c r="L537" s="86"/>
      <c r="M537" s="86"/>
      <c r="N537" s="86"/>
      <c r="O537" s="86"/>
    </row>
    <row r="538" spans="4:15" s="84" customFormat="1" x14ac:dyDescent="0.25">
      <c r="D538" s="86"/>
      <c r="G538" s="217"/>
      <c r="H538" s="217"/>
      <c r="I538" s="86"/>
      <c r="J538" s="86"/>
      <c r="K538" s="86"/>
      <c r="L538" s="86"/>
      <c r="M538" s="86"/>
      <c r="N538" s="86"/>
      <c r="O538" s="86"/>
    </row>
    <row r="539" spans="4:15" s="84" customFormat="1" x14ac:dyDescent="0.25">
      <c r="D539" s="86"/>
      <c r="G539" s="217"/>
      <c r="H539" s="217"/>
      <c r="I539" s="86"/>
      <c r="J539" s="86"/>
      <c r="K539" s="86"/>
      <c r="L539" s="86"/>
      <c r="M539" s="86"/>
      <c r="N539" s="86"/>
      <c r="O539" s="86"/>
    </row>
    <row r="540" spans="4:15" s="84" customFormat="1" x14ac:dyDescent="0.25">
      <c r="D540" s="86"/>
      <c r="G540" s="217"/>
      <c r="H540" s="217"/>
      <c r="I540" s="86"/>
      <c r="J540" s="86"/>
      <c r="K540" s="86"/>
      <c r="L540" s="86"/>
      <c r="M540" s="86"/>
      <c r="N540" s="86"/>
      <c r="O540" s="86"/>
    </row>
    <row r="541" spans="4:15" s="84" customFormat="1" x14ac:dyDescent="0.25">
      <c r="D541" s="86"/>
      <c r="G541" s="217"/>
      <c r="H541" s="217"/>
      <c r="I541" s="86"/>
      <c r="J541" s="86"/>
      <c r="K541" s="86"/>
      <c r="L541" s="86"/>
      <c r="M541" s="86"/>
      <c r="N541" s="86"/>
      <c r="O541" s="86"/>
    </row>
    <row r="542" spans="4:15" s="84" customFormat="1" x14ac:dyDescent="0.25">
      <c r="D542" s="86"/>
      <c r="G542" s="217"/>
      <c r="H542" s="217"/>
      <c r="I542" s="86"/>
      <c r="J542" s="86"/>
      <c r="K542" s="86"/>
      <c r="L542" s="86"/>
      <c r="M542" s="86"/>
      <c r="N542" s="86"/>
      <c r="O542" s="86"/>
    </row>
    <row r="543" spans="4:15" s="84" customFormat="1" x14ac:dyDescent="0.25">
      <c r="D543" s="86"/>
      <c r="G543" s="217"/>
      <c r="H543" s="217"/>
      <c r="I543" s="86"/>
      <c r="J543" s="86"/>
      <c r="K543" s="86"/>
      <c r="L543" s="86"/>
      <c r="M543" s="86"/>
      <c r="N543" s="86"/>
      <c r="O543" s="86"/>
    </row>
    <row r="544" spans="4:15" s="84" customFormat="1" x14ac:dyDescent="0.25">
      <c r="D544" s="86"/>
      <c r="G544" s="217"/>
      <c r="H544" s="217"/>
      <c r="I544" s="86"/>
      <c r="J544" s="86"/>
      <c r="K544" s="86"/>
      <c r="L544" s="86"/>
      <c r="M544" s="86"/>
      <c r="N544" s="86"/>
      <c r="O544" s="86"/>
    </row>
    <row r="545" spans="4:15" s="84" customFormat="1" x14ac:dyDescent="0.25">
      <c r="D545" s="86"/>
      <c r="G545" s="217"/>
      <c r="H545" s="217"/>
      <c r="I545" s="86"/>
      <c r="J545" s="86"/>
      <c r="K545" s="86"/>
      <c r="L545" s="86"/>
      <c r="M545" s="86"/>
      <c r="N545" s="86"/>
      <c r="O545" s="86"/>
    </row>
    <row r="546" spans="4:15" s="84" customFormat="1" x14ac:dyDescent="0.25">
      <c r="D546" s="86"/>
      <c r="G546" s="217"/>
      <c r="H546" s="217"/>
      <c r="I546" s="86"/>
      <c r="J546" s="86"/>
      <c r="K546" s="86"/>
      <c r="L546" s="86"/>
      <c r="M546" s="86"/>
      <c r="N546" s="86"/>
      <c r="O546" s="86"/>
    </row>
    <row r="547" spans="4:15" s="84" customFormat="1" x14ac:dyDescent="0.25">
      <c r="D547" s="86"/>
      <c r="G547" s="217"/>
      <c r="H547" s="217"/>
      <c r="I547" s="86"/>
      <c r="J547" s="86"/>
      <c r="K547" s="86"/>
      <c r="L547" s="86"/>
      <c r="M547" s="86"/>
      <c r="N547" s="86"/>
      <c r="O547" s="86"/>
    </row>
    <row r="548" spans="4:15" s="84" customFormat="1" x14ac:dyDescent="0.25">
      <c r="D548" s="86"/>
      <c r="G548" s="217"/>
      <c r="H548" s="217"/>
      <c r="I548" s="86"/>
      <c r="J548" s="86"/>
      <c r="K548" s="86"/>
      <c r="L548" s="86"/>
      <c r="M548" s="86"/>
      <c r="N548" s="86"/>
      <c r="O548" s="86"/>
    </row>
    <row r="549" spans="4:15" s="84" customFormat="1" x14ac:dyDescent="0.25">
      <c r="D549" s="86"/>
      <c r="G549" s="217"/>
      <c r="H549" s="217"/>
      <c r="I549" s="86"/>
      <c r="J549" s="86"/>
      <c r="K549" s="86"/>
      <c r="L549" s="86"/>
      <c r="M549" s="86"/>
      <c r="N549" s="86"/>
      <c r="O549" s="86"/>
    </row>
    <row r="550" spans="4:15" s="84" customFormat="1" x14ac:dyDescent="0.25">
      <c r="D550" s="86"/>
      <c r="G550" s="217"/>
      <c r="H550" s="217"/>
      <c r="I550" s="86"/>
      <c r="J550" s="86"/>
      <c r="K550" s="86"/>
      <c r="L550" s="86"/>
      <c r="M550" s="86"/>
      <c r="N550" s="86"/>
      <c r="O550" s="86"/>
    </row>
    <row r="551" spans="4:15" s="84" customFormat="1" x14ac:dyDescent="0.25">
      <c r="D551" s="86"/>
      <c r="G551" s="217"/>
      <c r="H551" s="217"/>
      <c r="I551" s="86"/>
      <c r="J551" s="86"/>
      <c r="K551" s="86"/>
      <c r="L551" s="86"/>
      <c r="M551" s="86"/>
      <c r="N551" s="86"/>
      <c r="O551" s="86"/>
    </row>
    <row r="552" spans="4:15" s="84" customFormat="1" x14ac:dyDescent="0.25">
      <c r="D552" s="86"/>
      <c r="G552" s="217"/>
      <c r="H552" s="217"/>
      <c r="I552" s="86"/>
      <c r="J552" s="86"/>
      <c r="K552" s="86"/>
      <c r="L552" s="86"/>
      <c r="M552" s="86"/>
      <c r="N552" s="86"/>
      <c r="O552" s="86"/>
    </row>
    <row r="553" spans="4:15" s="84" customFormat="1" x14ac:dyDescent="0.25">
      <c r="D553" s="86"/>
      <c r="G553" s="217"/>
      <c r="H553" s="217"/>
      <c r="I553" s="86"/>
      <c r="J553" s="86"/>
      <c r="K553" s="86"/>
      <c r="L553" s="86"/>
      <c r="M553" s="86"/>
      <c r="N553" s="86"/>
      <c r="O553" s="86"/>
    </row>
    <row r="554" spans="4:15" s="84" customFormat="1" x14ac:dyDescent="0.25">
      <c r="D554" s="86"/>
      <c r="G554" s="217"/>
      <c r="H554" s="217"/>
      <c r="I554" s="86"/>
      <c r="J554" s="86"/>
      <c r="K554" s="86"/>
      <c r="L554" s="86"/>
      <c r="M554" s="86"/>
      <c r="N554" s="86"/>
      <c r="O554" s="86"/>
    </row>
    <row r="555" spans="4:15" s="84" customFormat="1" x14ac:dyDescent="0.25">
      <c r="D555" s="86"/>
      <c r="G555" s="217"/>
      <c r="H555" s="217"/>
      <c r="I555" s="86"/>
      <c r="J555" s="86"/>
      <c r="K555" s="86"/>
      <c r="L555" s="86"/>
      <c r="M555" s="86"/>
      <c r="N555" s="86"/>
      <c r="O555" s="86"/>
    </row>
    <row r="556" spans="4:15" s="84" customFormat="1" x14ac:dyDescent="0.25">
      <c r="D556" s="86"/>
      <c r="G556" s="217"/>
      <c r="H556" s="217"/>
      <c r="I556" s="86"/>
      <c r="J556" s="86"/>
      <c r="K556" s="86"/>
      <c r="L556" s="86"/>
      <c r="M556" s="86"/>
      <c r="N556" s="86"/>
      <c r="O556" s="86"/>
    </row>
    <row r="557" spans="4:15" s="84" customFormat="1" x14ac:dyDescent="0.25">
      <c r="D557" s="86"/>
      <c r="G557" s="217"/>
      <c r="H557" s="217"/>
      <c r="I557" s="86"/>
      <c r="J557" s="86"/>
      <c r="K557" s="86"/>
      <c r="L557" s="86"/>
      <c r="M557" s="86"/>
      <c r="N557" s="86"/>
      <c r="O557" s="86"/>
    </row>
    <row r="558" spans="4:15" s="84" customFormat="1" x14ac:dyDescent="0.25">
      <c r="D558" s="86"/>
      <c r="G558" s="217"/>
      <c r="H558" s="217"/>
      <c r="I558" s="86"/>
      <c r="J558" s="86"/>
      <c r="K558" s="86"/>
      <c r="L558" s="86"/>
      <c r="M558" s="86"/>
      <c r="N558" s="86"/>
      <c r="O558" s="86"/>
    </row>
    <row r="559" spans="4:15" s="84" customFormat="1" x14ac:dyDescent="0.25">
      <c r="D559" s="86"/>
      <c r="G559" s="217"/>
      <c r="H559" s="217"/>
      <c r="I559" s="86"/>
      <c r="J559" s="86"/>
      <c r="K559" s="86"/>
      <c r="L559" s="86"/>
      <c r="M559" s="86"/>
      <c r="N559" s="86"/>
      <c r="O559" s="86"/>
    </row>
    <row r="560" spans="4:15" s="84" customFormat="1" x14ac:dyDescent="0.25">
      <c r="D560" s="86"/>
      <c r="G560" s="217"/>
      <c r="H560" s="217"/>
      <c r="I560" s="86"/>
      <c r="J560" s="86"/>
      <c r="K560" s="86"/>
      <c r="L560" s="86"/>
      <c r="M560" s="86"/>
      <c r="N560" s="86"/>
      <c r="O560" s="86"/>
    </row>
    <row r="561" spans="4:15" s="84" customFormat="1" x14ac:dyDescent="0.25">
      <c r="D561" s="86"/>
      <c r="G561" s="217"/>
      <c r="H561" s="217"/>
      <c r="I561" s="86"/>
      <c r="J561" s="86"/>
      <c r="K561" s="86"/>
      <c r="L561" s="86"/>
      <c r="M561" s="86"/>
      <c r="N561" s="86"/>
      <c r="O561" s="86"/>
    </row>
    <row r="562" spans="4:15" s="84" customFormat="1" x14ac:dyDescent="0.25">
      <c r="D562" s="86"/>
      <c r="G562" s="217"/>
      <c r="H562" s="217"/>
      <c r="I562" s="86"/>
      <c r="J562" s="86"/>
      <c r="K562" s="86"/>
      <c r="L562" s="86"/>
      <c r="M562" s="86"/>
      <c r="N562" s="86"/>
      <c r="O562" s="86"/>
    </row>
    <row r="563" spans="4:15" s="84" customFormat="1" x14ac:dyDescent="0.25">
      <c r="D563" s="86"/>
      <c r="G563" s="217"/>
      <c r="H563" s="217"/>
      <c r="I563" s="86"/>
      <c r="J563" s="86"/>
      <c r="K563" s="86"/>
      <c r="L563" s="86"/>
      <c r="M563" s="86"/>
      <c r="N563" s="86"/>
      <c r="O563" s="86"/>
    </row>
    <row r="564" spans="4:15" s="84" customFormat="1" x14ac:dyDescent="0.25">
      <c r="D564" s="86"/>
      <c r="G564" s="217"/>
      <c r="H564" s="217"/>
      <c r="I564" s="86"/>
      <c r="J564" s="86"/>
      <c r="K564" s="86"/>
      <c r="L564" s="86"/>
      <c r="M564" s="86"/>
      <c r="N564" s="86"/>
      <c r="O564" s="86"/>
    </row>
    <row r="565" spans="4:15" s="84" customFormat="1" x14ac:dyDescent="0.25">
      <c r="D565" s="86"/>
      <c r="G565" s="217"/>
      <c r="H565" s="217"/>
      <c r="I565" s="86"/>
      <c r="J565" s="86"/>
      <c r="K565" s="86"/>
      <c r="L565" s="86"/>
      <c r="M565" s="86"/>
      <c r="N565" s="86"/>
      <c r="O565" s="86"/>
    </row>
    <row r="566" spans="4:15" s="84" customFormat="1" x14ac:dyDescent="0.25">
      <c r="D566" s="86"/>
      <c r="G566" s="217"/>
      <c r="H566" s="217"/>
      <c r="I566" s="86"/>
      <c r="J566" s="86"/>
      <c r="K566" s="86"/>
      <c r="L566" s="86"/>
      <c r="M566" s="86"/>
      <c r="N566" s="86"/>
      <c r="O566" s="86"/>
    </row>
    <row r="567" spans="4:15" s="84" customFormat="1" x14ac:dyDescent="0.25">
      <c r="D567" s="86"/>
      <c r="G567" s="217"/>
      <c r="H567" s="217"/>
      <c r="I567" s="86"/>
      <c r="J567" s="86"/>
      <c r="K567" s="86"/>
      <c r="L567" s="86"/>
      <c r="M567" s="86"/>
      <c r="N567" s="86"/>
      <c r="O567" s="86"/>
    </row>
    <row r="568" spans="4:15" s="84" customFormat="1" x14ac:dyDescent="0.25">
      <c r="D568" s="86"/>
      <c r="G568" s="217"/>
      <c r="H568" s="217"/>
      <c r="I568" s="86"/>
      <c r="J568" s="86"/>
      <c r="K568" s="86"/>
      <c r="L568" s="86"/>
      <c r="M568" s="86"/>
      <c r="N568" s="86"/>
      <c r="O568" s="86"/>
    </row>
    <row r="569" spans="4:15" s="84" customFormat="1" x14ac:dyDescent="0.25">
      <c r="D569" s="86"/>
      <c r="G569" s="217"/>
      <c r="H569" s="217"/>
      <c r="I569" s="86"/>
      <c r="J569" s="86"/>
      <c r="K569" s="86"/>
      <c r="L569" s="86"/>
      <c r="M569" s="86"/>
      <c r="N569" s="86"/>
      <c r="O569" s="86"/>
    </row>
    <row r="570" spans="4:15" s="84" customFormat="1" x14ac:dyDescent="0.25">
      <c r="D570" s="86"/>
      <c r="G570" s="217"/>
      <c r="H570" s="217"/>
      <c r="I570" s="86"/>
      <c r="J570" s="86"/>
      <c r="K570" s="86"/>
      <c r="L570" s="86"/>
      <c r="M570" s="86"/>
      <c r="N570" s="86"/>
      <c r="O570" s="86"/>
    </row>
    <row r="571" spans="4:15" s="84" customFormat="1" x14ac:dyDescent="0.25">
      <c r="D571" s="86"/>
      <c r="G571" s="217"/>
      <c r="H571" s="217"/>
      <c r="I571" s="86"/>
      <c r="J571" s="86"/>
      <c r="K571" s="86"/>
      <c r="L571" s="86"/>
      <c r="M571" s="86"/>
      <c r="N571" s="86"/>
      <c r="O571" s="86"/>
    </row>
    <row r="572" spans="4:15" s="84" customFormat="1" x14ac:dyDescent="0.25">
      <c r="D572" s="86"/>
      <c r="G572" s="217"/>
      <c r="H572" s="217"/>
      <c r="I572" s="86"/>
      <c r="J572" s="86"/>
      <c r="K572" s="86"/>
      <c r="L572" s="86"/>
      <c r="M572" s="86"/>
      <c r="N572" s="86"/>
      <c r="O572" s="86"/>
    </row>
    <row r="573" spans="4:15" s="84" customFormat="1" x14ac:dyDescent="0.25">
      <c r="D573" s="86"/>
      <c r="G573" s="217"/>
      <c r="H573" s="217"/>
      <c r="I573" s="86"/>
      <c r="J573" s="86"/>
      <c r="K573" s="86"/>
      <c r="L573" s="86"/>
      <c r="M573" s="86"/>
      <c r="N573" s="86"/>
      <c r="O573" s="86"/>
    </row>
    <row r="574" spans="4:15" s="84" customFormat="1" x14ac:dyDescent="0.25">
      <c r="D574" s="86"/>
      <c r="G574" s="217"/>
      <c r="H574" s="217"/>
      <c r="I574" s="86"/>
      <c r="J574" s="86"/>
      <c r="K574" s="86"/>
      <c r="L574" s="86"/>
      <c r="M574" s="86"/>
      <c r="N574" s="86"/>
      <c r="O574" s="86"/>
    </row>
    <row r="575" spans="4:15" s="84" customFormat="1" x14ac:dyDescent="0.25">
      <c r="D575" s="86"/>
      <c r="G575" s="217"/>
      <c r="H575" s="217"/>
      <c r="I575" s="86"/>
      <c r="J575" s="86"/>
      <c r="K575" s="86"/>
      <c r="L575" s="86"/>
      <c r="M575" s="86"/>
      <c r="N575" s="86"/>
      <c r="O575" s="86"/>
    </row>
    <row r="576" spans="4:15" s="84" customFormat="1" x14ac:dyDescent="0.25">
      <c r="D576" s="86"/>
      <c r="G576" s="217"/>
      <c r="H576" s="217"/>
      <c r="I576" s="86"/>
      <c r="J576" s="86"/>
      <c r="K576" s="86"/>
      <c r="L576" s="86"/>
      <c r="M576" s="86"/>
      <c r="N576" s="86"/>
      <c r="O576" s="86"/>
    </row>
    <row r="577" spans="4:15" s="84" customFormat="1" x14ac:dyDescent="0.25">
      <c r="D577" s="86"/>
      <c r="G577" s="217"/>
      <c r="H577" s="217"/>
      <c r="I577" s="86"/>
      <c r="J577" s="86"/>
      <c r="K577" s="86"/>
      <c r="L577" s="86"/>
      <c r="M577" s="86"/>
      <c r="N577" s="86"/>
      <c r="O577" s="86"/>
    </row>
    <row r="578" spans="4:15" s="84" customFormat="1" x14ac:dyDescent="0.25">
      <c r="D578" s="86"/>
      <c r="G578" s="217"/>
      <c r="H578" s="217"/>
      <c r="I578" s="86"/>
      <c r="J578" s="86"/>
      <c r="K578" s="86"/>
      <c r="L578" s="86"/>
      <c r="M578" s="86"/>
      <c r="N578" s="86"/>
      <c r="O578" s="86"/>
    </row>
    <row r="579" spans="4:15" s="84" customFormat="1" x14ac:dyDescent="0.25">
      <c r="D579" s="86"/>
      <c r="G579" s="217"/>
      <c r="H579" s="217"/>
      <c r="I579" s="86"/>
      <c r="J579" s="86"/>
      <c r="K579" s="86"/>
      <c r="L579" s="86"/>
      <c r="M579" s="86"/>
      <c r="N579" s="86"/>
      <c r="O579" s="86"/>
    </row>
    <row r="580" spans="4:15" s="84" customFormat="1" x14ac:dyDescent="0.25">
      <c r="D580" s="86"/>
      <c r="G580" s="217"/>
      <c r="H580" s="217"/>
      <c r="I580" s="86"/>
      <c r="J580" s="86"/>
      <c r="K580" s="86"/>
      <c r="L580" s="86"/>
      <c r="M580" s="86"/>
      <c r="N580" s="86"/>
      <c r="O580" s="86"/>
    </row>
    <row r="581" spans="4:15" s="84" customFormat="1" x14ac:dyDescent="0.25">
      <c r="D581" s="86"/>
      <c r="G581" s="217"/>
      <c r="H581" s="217"/>
      <c r="I581" s="86"/>
      <c r="J581" s="86"/>
      <c r="K581" s="86"/>
      <c r="L581" s="86"/>
      <c r="M581" s="86"/>
      <c r="N581" s="86"/>
      <c r="O581" s="86"/>
    </row>
    <row r="582" spans="4:15" s="84" customFormat="1" x14ac:dyDescent="0.25">
      <c r="D582" s="86"/>
      <c r="G582" s="217"/>
      <c r="H582" s="217"/>
      <c r="I582" s="86"/>
      <c r="J582" s="86"/>
      <c r="K582" s="86"/>
      <c r="L582" s="86"/>
      <c r="M582" s="86"/>
      <c r="N582" s="86"/>
      <c r="O582" s="86"/>
    </row>
    <row r="583" spans="4:15" s="84" customFormat="1" x14ac:dyDescent="0.25">
      <c r="D583" s="86"/>
      <c r="G583" s="217"/>
      <c r="H583" s="217"/>
      <c r="I583" s="86"/>
      <c r="J583" s="86"/>
      <c r="K583" s="86"/>
      <c r="L583" s="86"/>
      <c r="M583" s="86"/>
      <c r="N583" s="86"/>
      <c r="O583" s="86"/>
    </row>
    <row r="584" spans="4:15" s="84" customFormat="1" x14ac:dyDescent="0.25">
      <c r="D584" s="86"/>
      <c r="G584" s="217"/>
      <c r="H584" s="217"/>
      <c r="I584" s="86"/>
      <c r="J584" s="86"/>
      <c r="K584" s="86"/>
      <c r="L584" s="86"/>
      <c r="M584" s="86"/>
      <c r="N584" s="86"/>
      <c r="O584" s="86"/>
    </row>
    <row r="585" spans="4:15" s="84" customFormat="1" x14ac:dyDescent="0.25">
      <c r="D585" s="86"/>
      <c r="G585" s="217"/>
      <c r="H585" s="217"/>
      <c r="I585" s="86"/>
      <c r="J585" s="86"/>
      <c r="K585" s="86"/>
      <c r="L585" s="86"/>
      <c r="M585" s="86"/>
      <c r="N585" s="86"/>
      <c r="O585" s="86"/>
    </row>
    <row r="586" spans="4:15" s="84" customFormat="1" x14ac:dyDescent="0.25">
      <c r="D586" s="86"/>
      <c r="G586" s="217"/>
      <c r="H586" s="217"/>
      <c r="I586" s="86"/>
      <c r="J586" s="86"/>
      <c r="K586" s="86"/>
      <c r="L586" s="86"/>
      <c r="M586" s="86"/>
      <c r="N586" s="86"/>
      <c r="O586" s="86"/>
    </row>
    <row r="587" spans="4:15" s="84" customFormat="1" x14ac:dyDescent="0.25">
      <c r="D587" s="86"/>
      <c r="G587" s="217"/>
      <c r="H587" s="217"/>
      <c r="I587" s="86"/>
      <c r="J587" s="86"/>
      <c r="K587" s="86"/>
      <c r="L587" s="86"/>
      <c r="M587" s="86"/>
      <c r="N587" s="86"/>
      <c r="O587" s="86"/>
    </row>
    <row r="588" spans="4:15" s="84" customFormat="1" x14ac:dyDescent="0.25">
      <c r="D588" s="86"/>
      <c r="G588" s="217"/>
      <c r="H588" s="217"/>
      <c r="I588" s="86"/>
      <c r="J588" s="86"/>
      <c r="K588" s="86"/>
      <c r="L588" s="86"/>
      <c r="M588" s="86"/>
      <c r="N588" s="86"/>
      <c r="O588" s="86"/>
    </row>
    <row r="589" spans="4:15" s="84" customFormat="1" x14ac:dyDescent="0.25">
      <c r="D589" s="86"/>
      <c r="G589" s="217"/>
      <c r="H589" s="217"/>
      <c r="I589" s="86"/>
      <c r="J589" s="86"/>
      <c r="K589" s="86"/>
      <c r="L589" s="86"/>
      <c r="M589" s="86"/>
      <c r="N589" s="86"/>
      <c r="O589" s="86"/>
    </row>
    <row r="590" spans="4:15" s="84" customFormat="1" x14ac:dyDescent="0.25">
      <c r="D590" s="86"/>
      <c r="G590" s="217"/>
      <c r="H590" s="217"/>
      <c r="I590" s="86"/>
      <c r="J590" s="86"/>
      <c r="K590" s="86"/>
      <c r="L590" s="86"/>
      <c r="M590" s="86"/>
      <c r="N590" s="86"/>
      <c r="O590" s="86"/>
    </row>
    <row r="591" spans="4:15" s="84" customFormat="1" x14ac:dyDescent="0.25">
      <c r="D591" s="86"/>
      <c r="G591" s="217"/>
      <c r="H591" s="217"/>
      <c r="I591" s="86"/>
      <c r="J591" s="86"/>
      <c r="K591" s="86"/>
      <c r="L591" s="86"/>
      <c r="M591" s="86"/>
      <c r="N591" s="86"/>
      <c r="O591" s="86"/>
    </row>
    <row r="592" spans="4:15" s="84" customFormat="1" x14ac:dyDescent="0.25">
      <c r="D592" s="86"/>
      <c r="G592" s="217"/>
      <c r="H592" s="217"/>
      <c r="I592" s="86"/>
      <c r="J592" s="86"/>
      <c r="K592" s="86"/>
      <c r="L592" s="86"/>
      <c r="M592" s="86"/>
      <c r="N592" s="86"/>
      <c r="O592" s="86"/>
    </row>
    <row r="593" spans="4:15" s="84" customFormat="1" x14ac:dyDescent="0.25">
      <c r="D593" s="86"/>
      <c r="G593" s="217"/>
      <c r="H593" s="217"/>
      <c r="I593" s="86"/>
      <c r="J593" s="86"/>
      <c r="K593" s="86"/>
      <c r="L593" s="86"/>
      <c r="M593" s="86"/>
      <c r="N593" s="86"/>
      <c r="O593" s="86"/>
    </row>
    <row r="594" spans="4:15" s="84" customFormat="1" x14ac:dyDescent="0.25">
      <c r="D594" s="86"/>
      <c r="G594" s="217"/>
      <c r="H594" s="217"/>
      <c r="I594" s="86"/>
      <c r="J594" s="86"/>
      <c r="K594" s="86"/>
      <c r="L594" s="86"/>
      <c r="M594" s="86"/>
      <c r="N594" s="86"/>
      <c r="O594" s="86"/>
    </row>
    <row r="595" spans="4:15" s="84" customFormat="1" x14ac:dyDescent="0.25">
      <c r="D595" s="86"/>
      <c r="G595" s="217"/>
      <c r="H595" s="217"/>
      <c r="I595" s="86"/>
      <c r="J595" s="86"/>
      <c r="K595" s="86"/>
      <c r="L595" s="86"/>
      <c r="M595" s="86"/>
      <c r="N595" s="86"/>
      <c r="O595" s="86"/>
    </row>
    <row r="596" spans="4:15" s="84" customFormat="1" x14ac:dyDescent="0.25">
      <c r="D596" s="86"/>
      <c r="G596" s="217"/>
      <c r="H596" s="217"/>
      <c r="I596" s="86"/>
      <c r="J596" s="86"/>
      <c r="K596" s="86"/>
      <c r="L596" s="86"/>
      <c r="M596" s="86"/>
      <c r="N596" s="86"/>
      <c r="O596" s="86"/>
    </row>
    <row r="597" spans="4:15" s="84" customFormat="1" x14ac:dyDescent="0.25">
      <c r="D597" s="86"/>
      <c r="G597" s="217"/>
      <c r="H597" s="217"/>
      <c r="I597" s="86"/>
      <c r="J597" s="86"/>
      <c r="K597" s="86"/>
      <c r="L597" s="86"/>
      <c r="M597" s="86"/>
      <c r="N597" s="86"/>
      <c r="O597" s="86"/>
    </row>
    <row r="598" spans="4:15" s="84" customFormat="1" x14ac:dyDescent="0.25">
      <c r="D598" s="86"/>
      <c r="G598" s="217"/>
      <c r="H598" s="217"/>
      <c r="I598" s="86"/>
      <c r="J598" s="86"/>
      <c r="K598" s="86"/>
      <c r="L598" s="86"/>
      <c r="M598" s="86"/>
      <c r="N598" s="86"/>
      <c r="O598" s="86"/>
    </row>
    <row r="599" spans="4:15" s="84" customFormat="1" x14ac:dyDescent="0.25">
      <c r="D599" s="86"/>
      <c r="G599" s="217"/>
      <c r="H599" s="217"/>
      <c r="I599" s="86"/>
      <c r="J599" s="86"/>
      <c r="K599" s="86"/>
      <c r="L599" s="86"/>
      <c r="M599" s="86"/>
      <c r="N599" s="86"/>
      <c r="O599" s="86"/>
    </row>
    <row r="600" spans="4:15" s="84" customFormat="1" x14ac:dyDescent="0.25">
      <c r="D600" s="86"/>
      <c r="G600" s="217"/>
      <c r="H600" s="217"/>
      <c r="I600" s="86"/>
      <c r="J600" s="86"/>
      <c r="K600" s="86"/>
      <c r="L600" s="86"/>
      <c r="M600" s="86"/>
      <c r="N600" s="86"/>
      <c r="O600" s="86"/>
    </row>
    <row r="601" spans="4:15" s="84" customFormat="1" x14ac:dyDescent="0.25">
      <c r="D601" s="86"/>
      <c r="G601" s="217"/>
      <c r="H601" s="217"/>
      <c r="I601" s="86"/>
      <c r="J601" s="86"/>
      <c r="K601" s="86"/>
      <c r="L601" s="86"/>
      <c r="M601" s="86"/>
      <c r="N601" s="86"/>
      <c r="O601" s="86"/>
    </row>
    <row r="602" spans="4:15" s="84" customFormat="1" x14ac:dyDescent="0.25">
      <c r="D602" s="86"/>
      <c r="G602" s="217"/>
      <c r="H602" s="217"/>
      <c r="I602" s="86"/>
      <c r="J602" s="86"/>
      <c r="K602" s="86"/>
      <c r="L602" s="86"/>
      <c r="M602" s="86"/>
      <c r="N602" s="86"/>
      <c r="O602" s="86"/>
    </row>
    <row r="603" spans="4:15" s="84" customFormat="1" x14ac:dyDescent="0.25">
      <c r="D603" s="86"/>
      <c r="G603" s="217"/>
      <c r="H603" s="217"/>
      <c r="I603" s="86"/>
      <c r="J603" s="86"/>
      <c r="K603" s="86"/>
      <c r="L603" s="86"/>
      <c r="M603" s="86"/>
      <c r="N603" s="86"/>
      <c r="O603" s="86"/>
    </row>
    <row r="604" spans="4:15" s="84" customFormat="1" x14ac:dyDescent="0.25">
      <c r="D604" s="86"/>
      <c r="G604" s="217"/>
      <c r="H604" s="217"/>
      <c r="I604" s="86"/>
      <c r="J604" s="86"/>
      <c r="K604" s="86"/>
      <c r="L604" s="86"/>
      <c r="M604" s="86"/>
      <c r="N604" s="86"/>
      <c r="O604" s="86"/>
    </row>
    <row r="605" spans="4:15" s="84" customFormat="1" x14ac:dyDescent="0.25">
      <c r="D605" s="86"/>
      <c r="G605" s="217"/>
      <c r="H605" s="217"/>
      <c r="I605" s="86"/>
      <c r="J605" s="86"/>
      <c r="K605" s="86"/>
      <c r="L605" s="86"/>
      <c r="M605" s="86"/>
      <c r="N605" s="86"/>
      <c r="O605" s="86"/>
    </row>
    <row r="606" spans="4:15" s="84" customFormat="1" x14ac:dyDescent="0.25">
      <c r="D606" s="86"/>
      <c r="G606" s="217"/>
      <c r="H606" s="217"/>
      <c r="I606" s="86"/>
      <c r="J606" s="86"/>
      <c r="K606" s="86"/>
      <c r="L606" s="86"/>
      <c r="M606" s="86"/>
      <c r="N606" s="86"/>
      <c r="O606" s="86"/>
    </row>
    <row r="607" spans="4:15" s="84" customFormat="1" x14ac:dyDescent="0.25">
      <c r="D607" s="86"/>
      <c r="G607" s="217"/>
      <c r="H607" s="217"/>
      <c r="I607" s="86"/>
      <c r="J607" s="86"/>
      <c r="K607" s="86"/>
      <c r="L607" s="86"/>
      <c r="M607" s="86"/>
      <c r="N607" s="86"/>
      <c r="O607" s="86"/>
    </row>
    <row r="608" spans="4:15" s="84" customFormat="1" x14ac:dyDescent="0.25">
      <c r="D608" s="86"/>
      <c r="G608" s="217"/>
      <c r="H608" s="217"/>
      <c r="I608" s="86"/>
      <c r="J608" s="86"/>
      <c r="K608" s="86"/>
      <c r="L608" s="86"/>
      <c r="M608" s="86"/>
      <c r="N608" s="86"/>
      <c r="O608" s="86"/>
    </row>
    <row r="609" spans="4:15" s="84" customFormat="1" x14ac:dyDescent="0.25">
      <c r="D609" s="86"/>
      <c r="G609" s="217"/>
      <c r="H609" s="217"/>
      <c r="I609" s="86"/>
      <c r="J609" s="86"/>
      <c r="K609" s="86"/>
      <c r="L609" s="86"/>
      <c r="M609" s="86"/>
      <c r="N609" s="86"/>
      <c r="O609" s="86"/>
    </row>
    <row r="610" spans="4:15" s="84" customFormat="1" x14ac:dyDescent="0.25">
      <c r="D610" s="86"/>
      <c r="G610" s="217"/>
      <c r="H610" s="217"/>
      <c r="I610" s="86"/>
      <c r="J610" s="86"/>
      <c r="K610" s="86"/>
      <c r="L610" s="86"/>
      <c r="M610" s="86"/>
      <c r="N610" s="86"/>
      <c r="O610" s="86"/>
    </row>
    <row r="611" spans="4:15" s="84" customFormat="1" x14ac:dyDescent="0.25">
      <c r="D611" s="86"/>
      <c r="G611" s="217"/>
      <c r="H611" s="217"/>
      <c r="I611" s="86"/>
      <c r="J611" s="86"/>
      <c r="K611" s="86"/>
      <c r="L611" s="86"/>
      <c r="M611" s="86"/>
      <c r="N611" s="86"/>
      <c r="O611" s="86"/>
    </row>
    <row r="612" spans="4:15" s="84" customFormat="1" x14ac:dyDescent="0.25">
      <c r="D612" s="86"/>
      <c r="G612" s="217"/>
      <c r="H612" s="217"/>
      <c r="I612" s="86"/>
      <c r="J612" s="86"/>
      <c r="K612" s="86"/>
      <c r="L612" s="86"/>
      <c r="M612" s="86"/>
      <c r="N612" s="86"/>
      <c r="O612" s="86"/>
    </row>
    <row r="613" spans="4:15" s="84" customFormat="1" x14ac:dyDescent="0.25">
      <c r="D613" s="86"/>
      <c r="G613" s="217"/>
      <c r="H613" s="217"/>
      <c r="I613" s="86"/>
      <c r="J613" s="86"/>
      <c r="K613" s="86"/>
      <c r="L613" s="86"/>
      <c r="M613" s="86"/>
      <c r="N613" s="86"/>
      <c r="O613" s="86"/>
    </row>
    <row r="614" spans="4:15" s="84" customFormat="1" x14ac:dyDescent="0.25">
      <c r="D614" s="86"/>
      <c r="G614" s="217"/>
      <c r="H614" s="217"/>
      <c r="I614" s="86"/>
      <c r="J614" s="86"/>
      <c r="K614" s="86"/>
      <c r="L614" s="86"/>
      <c r="M614" s="86"/>
      <c r="N614" s="86"/>
      <c r="O614" s="86"/>
    </row>
    <row r="615" spans="4:15" s="84" customFormat="1" x14ac:dyDescent="0.25">
      <c r="D615" s="86"/>
      <c r="G615" s="217"/>
      <c r="H615" s="217"/>
      <c r="I615" s="86"/>
      <c r="J615" s="86"/>
      <c r="K615" s="86"/>
      <c r="L615" s="86"/>
      <c r="M615" s="86"/>
      <c r="N615" s="86"/>
      <c r="O615" s="86"/>
    </row>
    <row r="616" spans="4:15" s="84" customFormat="1" x14ac:dyDescent="0.25">
      <c r="D616" s="86"/>
      <c r="G616" s="217"/>
      <c r="H616" s="217"/>
      <c r="I616" s="86"/>
      <c r="J616" s="86"/>
      <c r="K616" s="86"/>
      <c r="L616" s="86"/>
      <c r="M616" s="86"/>
      <c r="N616" s="86"/>
      <c r="O616" s="86"/>
    </row>
    <row r="617" spans="4:15" s="84" customFormat="1" x14ac:dyDescent="0.25">
      <c r="D617" s="86"/>
      <c r="G617" s="217"/>
      <c r="H617" s="217"/>
      <c r="I617" s="86"/>
      <c r="J617" s="86"/>
      <c r="K617" s="86"/>
      <c r="L617" s="86"/>
      <c r="M617" s="86"/>
      <c r="N617" s="86"/>
      <c r="O617" s="86"/>
    </row>
    <row r="618" spans="4:15" s="84" customFormat="1" x14ac:dyDescent="0.25">
      <c r="D618" s="86"/>
      <c r="G618" s="217"/>
      <c r="H618" s="217"/>
      <c r="I618" s="86"/>
      <c r="J618" s="86"/>
      <c r="K618" s="86"/>
      <c r="L618" s="86"/>
      <c r="M618" s="86"/>
      <c r="N618" s="86"/>
      <c r="O618" s="86"/>
    </row>
    <row r="619" spans="4:15" s="84" customFormat="1" x14ac:dyDescent="0.25">
      <c r="D619" s="86"/>
      <c r="G619" s="217"/>
      <c r="H619" s="217"/>
      <c r="I619" s="86"/>
      <c r="J619" s="86"/>
      <c r="K619" s="86"/>
      <c r="L619" s="86"/>
      <c r="M619" s="86"/>
      <c r="N619" s="86"/>
      <c r="O619" s="86"/>
    </row>
    <row r="620" spans="4:15" s="84" customFormat="1" x14ac:dyDescent="0.25">
      <c r="D620" s="86"/>
      <c r="G620" s="217"/>
      <c r="H620" s="217"/>
      <c r="I620" s="86"/>
      <c r="J620" s="86"/>
      <c r="K620" s="86"/>
      <c r="L620" s="86"/>
      <c r="M620" s="86"/>
      <c r="N620" s="86"/>
      <c r="O620" s="86"/>
    </row>
    <row r="621" spans="4:15" s="84" customFormat="1" x14ac:dyDescent="0.25">
      <c r="D621" s="86"/>
      <c r="G621" s="217"/>
      <c r="H621" s="217"/>
      <c r="I621" s="86"/>
      <c r="J621" s="86"/>
      <c r="K621" s="86"/>
      <c r="L621" s="86"/>
      <c r="M621" s="86"/>
      <c r="N621" s="86"/>
      <c r="O621" s="86"/>
    </row>
    <row r="622" spans="4:15" s="84" customFormat="1" x14ac:dyDescent="0.25">
      <c r="D622" s="86"/>
      <c r="G622" s="217"/>
      <c r="H622" s="217"/>
      <c r="I622" s="86"/>
      <c r="J622" s="86"/>
      <c r="K622" s="86"/>
      <c r="L622" s="86"/>
      <c r="M622" s="86"/>
      <c r="N622" s="86"/>
      <c r="O622" s="86"/>
    </row>
    <row r="623" spans="4:15" s="84" customFormat="1" x14ac:dyDescent="0.25">
      <c r="D623" s="86"/>
      <c r="G623" s="217"/>
      <c r="H623" s="217"/>
      <c r="I623" s="86"/>
      <c r="J623" s="86"/>
      <c r="K623" s="86"/>
      <c r="L623" s="86"/>
      <c r="M623" s="86"/>
      <c r="N623" s="86"/>
      <c r="O623" s="86"/>
    </row>
    <row r="624" spans="4:15" s="84" customFormat="1" x14ac:dyDescent="0.25">
      <c r="D624" s="86"/>
      <c r="G624" s="217"/>
      <c r="H624" s="217"/>
      <c r="I624" s="86"/>
      <c r="J624" s="86"/>
      <c r="K624" s="86"/>
      <c r="L624" s="86"/>
      <c r="M624" s="86"/>
      <c r="N624" s="86"/>
      <c r="O624" s="86"/>
    </row>
    <row r="625" spans="4:15" s="84" customFormat="1" x14ac:dyDescent="0.25">
      <c r="D625" s="86"/>
      <c r="G625" s="217"/>
      <c r="H625" s="217"/>
      <c r="I625" s="86"/>
      <c r="J625" s="86"/>
      <c r="K625" s="86"/>
      <c r="L625" s="86"/>
      <c r="M625" s="86"/>
      <c r="N625" s="86"/>
      <c r="O625" s="86"/>
    </row>
    <row r="626" spans="4:15" s="84" customFormat="1" x14ac:dyDescent="0.25">
      <c r="D626" s="86"/>
      <c r="G626" s="217"/>
      <c r="H626" s="217"/>
      <c r="I626" s="86"/>
      <c r="J626" s="86"/>
      <c r="K626" s="86"/>
      <c r="L626" s="86"/>
      <c r="M626" s="86"/>
      <c r="N626" s="86"/>
      <c r="O626" s="86"/>
    </row>
    <row r="627" spans="4:15" s="84" customFormat="1" x14ac:dyDescent="0.25">
      <c r="D627" s="86"/>
      <c r="G627" s="217"/>
      <c r="H627" s="217"/>
      <c r="I627" s="86"/>
      <c r="J627" s="86"/>
      <c r="K627" s="86"/>
      <c r="L627" s="86"/>
      <c r="M627" s="86"/>
      <c r="N627" s="86"/>
      <c r="O627" s="86"/>
    </row>
    <row r="628" spans="4:15" s="84" customFormat="1" x14ac:dyDescent="0.25">
      <c r="D628" s="86"/>
      <c r="G628" s="217"/>
      <c r="H628" s="217"/>
      <c r="I628" s="86"/>
      <c r="J628" s="86"/>
      <c r="K628" s="86"/>
      <c r="L628" s="86"/>
      <c r="M628" s="86"/>
      <c r="N628" s="86"/>
      <c r="O628" s="86"/>
    </row>
    <row r="629" spans="4:15" s="84" customFormat="1" x14ac:dyDescent="0.25">
      <c r="D629" s="86"/>
      <c r="G629" s="217"/>
      <c r="H629" s="217"/>
      <c r="I629" s="86"/>
      <c r="J629" s="86"/>
      <c r="K629" s="86"/>
      <c r="L629" s="86"/>
      <c r="M629" s="86"/>
      <c r="N629" s="86"/>
      <c r="O629" s="86"/>
    </row>
    <row r="630" spans="4:15" s="84" customFormat="1" x14ac:dyDescent="0.25">
      <c r="D630" s="86"/>
      <c r="G630" s="217"/>
      <c r="H630" s="217"/>
      <c r="I630" s="86"/>
      <c r="J630" s="86"/>
      <c r="K630" s="86"/>
      <c r="L630" s="86"/>
      <c r="M630" s="86"/>
      <c r="N630" s="86"/>
      <c r="O630" s="86"/>
    </row>
    <row r="631" spans="4:15" s="84" customFormat="1" x14ac:dyDescent="0.25">
      <c r="D631" s="86"/>
      <c r="G631" s="217"/>
      <c r="H631" s="217"/>
      <c r="I631" s="86"/>
      <c r="J631" s="86"/>
      <c r="K631" s="86"/>
      <c r="L631" s="86"/>
      <c r="M631" s="86"/>
      <c r="N631" s="86"/>
      <c r="O631" s="86"/>
    </row>
    <row r="632" spans="4:15" s="84" customFormat="1" x14ac:dyDescent="0.25">
      <c r="D632" s="86"/>
      <c r="G632" s="217"/>
      <c r="H632" s="217"/>
      <c r="I632" s="86"/>
      <c r="J632" s="86"/>
      <c r="K632" s="86"/>
      <c r="L632" s="86"/>
      <c r="M632" s="86"/>
      <c r="N632" s="86"/>
      <c r="O632" s="86"/>
    </row>
    <row r="633" spans="4:15" s="84" customFormat="1" x14ac:dyDescent="0.25">
      <c r="D633" s="86"/>
      <c r="G633" s="217"/>
      <c r="H633" s="217"/>
      <c r="I633" s="86"/>
      <c r="J633" s="86"/>
      <c r="K633" s="86"/>
      <c r="L633" s="86"/>
      <c r="M633" s="86"/>
      <c r="N633" s="86"/>
      <c r="O633" s="86"/>
    </row>
    <row r="634" spans="4:15" s="84" customFormat="1" x14ac:dyDescent="0.25">
      <c r="D634" s="86"/>
      <c r="G634" s="217"/>
      <c r="H634" s="217"/>
      <c r="I634" s="86"/>
      <c r="J634" s="86"/>
      <c r="K634" s="86"/>
      <c r="L634" s="86"/>
      <c r="M634" s="86"/>
      <c r="N634" s="86"/>
      <c r="O634" s="86"/>
    </row>
    <row r="635" spans="4:15" s="84" customFormat="1" x14ac:dyDescent="0.25">
      <c r="D635" s="86"/>
      <c r="G635" s="217"/>
      <c r="H635" s="217"/>
      <c r="I635" s="86"/>
      <c r="J635" s="86"/>
      <c r="K635" s="86"/>
      <c r="L635" s="86"/>
      <c r="M635" s="86"/>
      <c r="N635" s="86"/>
      <c r="O635" s="86"/>
    </row>
    <row r="636" spans="4:15" s="84" customFormat="1" x14ac:dyDescent="0.25">
      <c r="D636" s="86"/>
      <c r="G636" s="217"/>
      <c r="H636" s="217"/>
      <c r="I636" s="86"/>
      <c r="J636" s="86"/>
      <c r="K636" s="86"/>
      <c r="L636" s="86"/>
      <c r="M636" s="86"/>
      <c r="N636" s="86"/>
      <c r="O636" s="86"/>
    </row>
    <row r="637" spans="4:15" s="84" customFormat="1" x14ac:dyDescent="0.25">
      <c r="D637" s="86"/>
      <c r="G637" s="217"/>
      <c r="H637" s="217"/>
      <c r="I637" s="86"/>
      <c r="J637" s="86"/>
      <c r="K637" s="86"/>
      <c r="L637" s="86"/>
      <c r="M637" s="86"/>
      <c r="N637" s="86"/>
      <c r="O637" s="86"/>
    </row>
    <row r="638" spans="4:15" s="84" customFormat="1" x14ac:dyDescent="0.25">
      <c r="D638" s="86"/>
      <c r="G638" s="217"/>
      <c r="H638" s="217"/>
      <c r="I638" s="86"/>
      <c r="J638" s="86"/>
      <c r="K638" s="86"/>
      <c r="L638" s="86"/>
      <c r="M638" s="86"/>
      <c r="N638" s="86"/>
      <c r="O638" s="86"/>
    </row>
    <row r="639" spans="4:15" s="84" customFormat="1" x14ac:dyDescent="0.25">
      <c r="D639" s="86"/>
      <c r="G639" s="217"/>
      <c r="H639" s="217"/>
      <c r="I639" s="86"/>
      <c r="J639" s="86"/>
      <c r="K639" s="86"/>
      <c r="L639" s="86"/>
      <c r="M639" s="86"/>
      <c r="N639" s="86"/>
      <c r="O639" s="86"/>
    </row>
    <row r="640" spans="4:15" s="84" customFormat="1" x14ac:dyDescent="0.25">
      <c r="D640" s="86"/>
      <c r="G640" s="217"/>
      <c r="H640" s="217"/>
      <c r="I640" s="86"/>
      <c r="J640" s="86"/>
      <c r="K640" s="86"/>
      <c r="L640" s="86"/>
      <c r="M640" s="86"/>
      <c r="N640" s="86"/>
      <c r="O640" s="86"/>
    </row>
    <row r="641" spans="4:15" s="84" customFormat="1" x14ac:dyDescent="0.25">
      <c r="D641" s="86"/>
      <c r="G641" s="217"/>
      <c r="H641" s="217"/>
      <c r="I641" s="86"/>
      <c r="J641" s="86"/>
      <c r="K641" s="86"/>
      <c r="L641" s="86"/>
      <c r="M641" s="86"/>
      <c r="N641" s="86"/>
      <c r="O641" s="86"/>
    </row>
    <row r="642" spans="4:15" s="84" customFormat="1" x14ac:dyDescent="0.25">
      <c r="D642" s="86"/>
      <c r="G642" s="217"/>
      <c r="H642" s="217"/>
      <c r="I642" s="86"/>
      <c r="J642" s="86"/>
      <c r="K642" s="86"/>
      <c r="L642" s="86"/>
      <c r="M642" s="86"/>
      <c r="N642" s="86"/>
      <c r="O642" s="86"/>
    </row>
    <row r="643" spans="4:15" s="84" customFormat="1" x14ac:dyDescent="0.25">
      <c r="D643" s="86"/>
      <c r="G643" s="217"/>
      <c r="H643" s="217"/>
      <c r="I643" s="86"/>
      <c r="J643" s="86"/>
      <c r="K643" s="86"/>
      <c r="L643" s="86"/>
      <c r="M643" s="86"/>
      <c r="N643" s="86"/>
      <c r="O643" s="86"/>
    </row>
    <row r="644" spans="4:15" s="84" customFormat="1" x14ac:dyDescent="0.25">
      <c r="D644" s="86"/>
      <c r="G644" s="217"/>
      <c r="H644" s="217"/>
      <c r="I644" s="86"/>
      <c r="J644" s="86"/>
      <c r="K644" s="86"/>
      <c r="L644" s="86"/>
      <c r="M644" s="86"/>
      <c r="N644" s="86"/>
      <c r="O644" s="86"/>
    </row>
    <row r="645" spans="4:15" s="84" customFormat="1" x14ac:dyDescent="0.25">
      <c r="D645" s="86"/>
      <c r="G645" s="217"/>
      <c r="H645" s="217"/>
      <c r="I645" s="86"/>
      <c r="J645" s="86"/>
      <c r="K645" s="86"/>
      <c r="L645" s="86"/>
      <c r="M645" s="86"/>
      <c r="N645" s="86"/>
      <c r="O645" s="86"/>
    </row>
    <row r="646" spans="4:15" s="84" customFormat="1" x14ac:dyDescent="0.25">
      <c r="D646" s="86"/>
      <c r="G646" s="217"/>
      <c r="H646" s="217"/>
      <c r="I646" s="86"/>
      <c r="J646" s="86"/>
      <c r="K646" s="86"/>
      <c r="L646" s="86"/>
      <c r="M646" s="86"/>
      <c r="N646" s="86"/>
      <c r="O646" s="86"/>
    </row>
    <row r="647" spans="4:15" s="84" customFormat="1" x14ac:dyDescent="0.25">
      <c r="D647" s="86"/>
      <c r="G647" s="217"/>
      <c r="H647" s="217"/>
      <c r="I647" s="86"/>
      <c r="J647" s="86"/>
      <c r="K647" s="86"/>
      <c r="L647" s="86"/>
      <c r="M647" s="86"/>
      <c r="N647" s="86"/>
      <c r="O647" s="86"/>
    </row>
    <row r="648" spans="4:15" s="84" customFormat="1" x14ac:dyDescent="0.25">
      <c r="D648" s="86"/>
      <c r="G648" s="217"/>
      <c r="H648" s="217"/>
      <c r="I648" s="86"/>
      <c r="J648" s="86"/>
      <c r="K648" s="86"/>
      <c r="L648" s="86"/>
      <c r="M648" s="86"/>
      <c r="N648" s="86"/>
      <c r="O648" s="86"/>
    </row>
    <row r="649" spans="4:15" s="84" customFormat="1" x14ac:dyDescent="0.25">
      <c r="D649" s="86"/>
      <c r="G649" s="217"/>
      <c r="H649" s="217"/>
      <c r="I649" s="86"/>
      <c r="J649" s="86"/>
      <c r="K649" s="86"/>
      <c r="L649" s="86"/>
      <c r="M649" s="86"/>
      <c r="N649" s="86"/>
      <c r="O649" s="86"/>
    </row>
    <row r="650" spans="4:15" s="84" customFormat="1" x14ac:dyDescent="0.25">
      <c r="D650" s="86"/>
      <c r="G650" s="217"/>
      <c r="H650" s="217"/>
      <c r="I650" s="86"/>
      <c r="J650" s="86"/>
      <c r="K650" s="86"/>
      <c r="L650" s="86"/>
      <c r="M650" s="86"/>
      <c r="N650" s="86"/>
      <c r="O650" s="86"/>
    </row>
    <row r="651" spans="4:15" s="84" customFormat="1" x14ac:dyDescent="0.25">
      <c r="D651" s="86"/>
      <c r="G651" s="217"/>
      <c r="H651" s="217"/>
      <c r="I651" s="86"/>
      <c r="J651" s="86"/>
      <c r="K651" s="86"/>
      <c r="L651" s="86"/>
      <c r="M651" s="86"/>
      <c r="N651" s="86"/>
      <c r="O651" s="86"/>
    </row>
    <row r="652" spans="4:15" s="84" customFormat="1" x14ac:dyDescent="0.25">
      <c r="D652" s="86"/>
      <c r="G652" s="217"/>
      <c r="H652" s="217"/>
      <c r="I652" s="86"/>
      <c r="J652" s="86"/>
      <c r="K652" s="86"/>
      <c r="L652" s="86"/>
      <c r="M652" s="86"/>
      <c r="N652" s="86"/>
      <c r="O652" s="86"/>
    </row>
    <row r="653" spans="4:15" s="84" customFormat="1" x14ac:dyDescent="0.25">
      <c r="D653" s="86"/>
      <c r="G653" s="217"/>
      <c r="H653" s="217"/>
      <c r="I653" s="86"/>
      <c r="J653" s="86"/>
      <c r="K653" s="86"/>
      <c r="L653" s="86"/>
      <c r="M653" s="86"/>
      <c r="N653" s="86"/>
      <c r="O653" s="86"/>
    </row>
    <row r="654" spans="4:15" s="84" customFormat="1" x14ac:dyDescent="0.25">
      <c r="D654" s="86"/>
      <c r="G654" s="217"/>
      <c r="H654" s="217"/>
      <c r="I654" s="86"/>
      <c r="J654" s="86"/>
      <c r="K654" s="86"/>
      <c r="L654" s="86"/>
      <c r="M654" s="86"/>
      <c r="N654" s="86"/>
      <c r="O654" s="86"/>
    </row>
    <row r="655" spans="4:15" s="84" customFormat="1" x14ac:dyDescent="0.25">
      <c r="D655" s="86"/>
      <c r="G655" s="217"/>
      <c r="H655" s="217"/>
      <c r="I655" s="86"/>
      <c r="J655" s="86"/>
      <c r="K655" s="86"/>
      <c r="L655" s="86"/>
      <c r="M655" s="86"/>
      <c r="N655" s="86"/>
      <c r="O655" s="86"/>
    </row>
    <row r="656" spans="4:15" s="84" customFormat="1" x14ac:dyDescent="0.25">
      <c r="D656" s="86"/>
      <c r="G656" s="217"/>
      <c r="H656" s="217"/>
      <c r="I656" s="86"/>
      <c r="J656" s="86"/>
      <c r="K656" s="86"/>
      <c r="L656" s="86"/>
      <c r="M656" s="86"/>
      <c r="N656" s="86"/>
      <c r="O656" s="86"/>
    </row>
    <row r="657" spans="4:15" s="84" customFormat="1" x14ac:dyDescent="0.25">
      <c r="D657" s="86"/>
      <c r="G657" s="217"/>
      <c r="H657" s="217"/>
      <c r="I657" s="86"/>
      <c r="J657" s="86"/>
      <c r="K657" s="86"/>
      <c r="L657" s="86"/>
      <c r="M657" s="86"/>
      <c r="N657" s="86"/>
      <c r="O657" s="86"/>
    </row>
    <row r="658" spans="4:15" s="84" customFormat="1" x14ac:dyDescent="0.25">
      <c r="D658" s="86"/>
      <c r="G658" s="217"/>
      <c r="H658" s="217"/>
      <c r="I658" s="86"/>
      <c r="J658" s="86"/>
      <c r="K658" s="86"/>
      <c r="L658" s="86"/>
      <c r="M658" s="86"/>
      <c r="N658" s="86"/>
      <c r="O658" s="86"/>
    </row>
    <row r="659" spans="4:15" s="84" customFormat="1" x14ac:dyDescent="0.25">
      <c r="D659" s="86"/>
      <c r="G659" s="217"/>
      <c r="H659" s="217"/>
      <c r="I659" s="86"/>
      <c r="J659" s="86"/>
      <c r="K659" s="86"/>
      <c r="L659" s="86"/>
      <c r="M659" s="86"/>
      <c r="N659" s="86"/>
      <c r="O659" s="86"/>
    </row>
    <row r="660" spans="4:15" s="84" customFormat="1" x14ac:dyDescent="0.25">
      <c r="D660" s="86"/>
      <c r="G660" s="217"/>
      <c r="H660" s="217"/>
      <c r="I660" s="86"/>
      <c r="J660" s="86"/>
      <c r="K660" s="86"/>
      <c r="L660" s="86"/>
      <c r="M660" s="86"/>
      <c r="N660" s="86"/>
      <c r="O660" s="86"/>
    </row>
    <row r="661" spans="4:15" s="84" customFormat="1" x14ac:dyDescent="0.25">
      <c r="D661" s="86"/>
      <c r="G661" s="217"/>
      <c r="H661" s="217"/>
      <c r="I661" s="86"/>
      <c r="J661" s="86"/>
      <c r="K661" s="86"/>
      <c r="L661" s="86"/>
      <c r="M661" s="86"/>
      <c r="N661" s="86"/>
      <c r="O661" s="86"/>
    </row>
    <row r="662" spans="4:15" s="84" customFormat="1" x14ac:dyDescent="0.25">
      <c r="D662" s="86"/>
      <c r="G662" s="217"/>
      <c r="H662" s="217"/>
      <c r="I662" s="86"/>
      <c r="J662" s="86"/>
      <c r="K662" s="86"/>
      <c r="L662" s="86"/>
      <c r="M662" s="86"/>
      <c r="N662" s="86"/>
      <c r="O662" s="86"/>
    </row>
    <row r="663" spans="4:15" s="84" customFormat="1" x14ac:dyDescent="0.25">
      <c r="D663" s="86"/>
      <c r="G663" s="217"/>
      <c r="H663" s="217"/>
      <c r="I663" s="86"/>
      <c r="J663" s="86"/>
      <c r="K663" s="86"/>
      <c r="L663" s="86"/>
      <c r="M663" s="86"/>
      <c r="N663" s="86"/>
      <c r="O663" s="86"/>
    </row>
    <row r="664" spans="4:15" s="84" customFormat="1" x14ac:dyDescent="0.25">
      <c r="D664" s="86"/>
      <c r="G664" s="217"/>
      <c r="H664" s="217"/>
      <c r="I664" s="86"/>
      <c r="J664" s="86"/>
      <c r="K664" s="86"/>
      <c r="L664" s="86"/>
      <c r="M664" s="86"/>
      <c r="N664" s="86"/>
      <c r="O664" s="86"/>
    </row>
    <row r="665" spans="4:15" s="84" customFormat="1" x14ac:dyDescent="0.25">
      <c r="D665" s="86"/>
      <c r="G665" s="217"/>
      <c r="H665" s="217"/>
      <c r="I665" s="86"/>
      <c r="J665" s="86"/>
      <c r="K665" s="86"/>
      <c r="L665" s="86"/>
      <c r="M665" s="86"/>
      <c r="N665" s="86"/>
      <c r="O665" s="86"/>
    </row>
    <row r="666" spans="4:15" s="84" customFormat="1" x14ac:dyDescent="0.25">
      <c r="D666" s="86"/>
      <c r="G666" s="217"/>
      <c r="H666" s="217"/>
      <c r="I666" s="86"/>
      <c r="J666" s="86"/>
      <c r="K666" s="86"/>
      <c r="L666" s="86"/>
      <c r="M666" s="86"/>
      <c r="N666" s="86"/>
      <c r="O666" s="86"/>
    </row>
    <row r="667" spans="4:15" s="84" customFormat="1" x14ac:dyDescent="0.25">
      <c r="D667" s="86"/>
      <c r="G667" s="217"/>
      <c r="H667" s="217"/>
      <c r="I667" s="86"/>
      <c r="J667" s="86"/>
      <c r="K667" s="86"/>
      <c r="L667" s="86"/>
      <c r="M667" s="86"/>
      <c r="N667" s="86"/>
      <c r="O667" s="86"/>
    </row>
    <row r="668" spans="4:15" s="84" customFormat="1" x14ac:dyDescent="0.25">
      <c r="D668" s="86"/>
      <c r="G668" s="217"/>
      <c r="H668" s="217"/>
      <c r="I668" s="86"/>
      <c r="J668" s="86"/>
      <c r="K668" s="86"/>
      <c r="L668" s="86"/>
      <c r="M668" s="86"/>
      <c r="N668" s="86"/>
      <c r="O668" s="86"/>
    </row>
    <row r="669" spans="4:15" s="84" customFormat="1" x14ac:dyDescent="0.25">
      <c r="D669" s="86"/>
      <c r="G669" s="217"/>
      <c r="H669" s="217"/>
      <c r="I669" s="86"/>
      <c r="J669" s="86"/>
      <c r="K669" s="86"/>
      <c r="L669" s="86"/>
      <c r="M669" s="86"/>
      <c r="N669" s="86"/>
      <c r="O669" s="86"/>
    </row>
    <row r="670" spans="4:15" s="84" customFormat="1" x14ac:dyDescent="0.25">
      <c r="D670" s="86"/>
      <c r="G670" s="217"/>
      <c r="H670" s="217"/>
      <c r="I670" s="86"/>
      <c r="J670" s="86"/>
      <c r="K670" s="86"/>
      <c r="L670" s="86"/>
      <c r="M670" s="86"/>
      <c r="N670" s="86"/>
      <c r="O670" s="86"/>
    </row>
    <row r="671" spans="4:15" s="84" customFormat="1" x14ac:dyDescent="0.25">
      <c r="D671" s="86"/>
      <c r="G671" s="217"/>
      <c r="H671" s="217"/>
      <c r="I671" s="86"/>
      <c r="J671" s="86"/>
      <c r="K671" s="86"/>
      <c r="L671" s="86"/>
      <c r="M671" s="86"/>
      <c r="N671" s="86"/>
      <c r="O671" s="86"/>
    </row>
    <row r="672" spans="4:15" s="84" customFormat="1" x14ac:dyDescent="0.25">
      <c r="D672" s="86"/>
      <c r="G672" s="217"/>
      <c r="H672" s="217"/>
      <c r="I672" s="86"/>
      <c r="J672" s="86"/>
      <c r="K672" s="86"/>
      <c r="L672" s="86"/>
      <c r="M672" s="86"/>
      <c r="N672" s="86"/>
      <c r="O672" s="86"/>
    </row>
    <row r="673" spans="4:15" s="84" customFormat="1" x14ac:dyDescent="0.25">
      <c r="D673" s="86"/>
      <c r="G673" s="217"/>
      <c r="H673" s="217"/>
      <c r="I673" s="86"/>
      <c r="J673" s="86"/>
      <c r="K673" s="86"/>
      <c r="L673" s="86"/>
      <c r="M673" s="86"/>
      <c r="N673" s="86"/>
      <c r="O673" s="86"/>
    </row>
    <row r="674" spans="4:15" s="84" customFormat="1" x14ac:dyDescent="0.25">
      <c r="D674" s="86"/>
      <c r="G674" s="217"/>
      <c r="H674" s="217"/>
      <c r="I674" s="86"/>
      <c r="J674" s="86"/>
      <c r="K674" s="86"/>
      <c r="L674" s="86"/>
      <c r="M674" s="86"/>
      <c r="N674" s="86"/>
      <c r="O674" s="86"/>
    </row>
    <row r="675" spans="4:15" s="84" customFormat="1" x14ac:dyDescent="0.25">
      <c r="D675" s="86"/>
      <c r="G675" s="217"/>
      <c r="H675" s="217"/>
      <c r="I675" s="86"/>
      <c r="J675" s="86"/>
      <c r="K675" s="86"/>
      <c r="L675" s="86"/>
      <c r="M675" s="86"/>
      <c r="N675" s="86"/>
      <c r="O675" s="86"/>
    </row>
    <row r="676" spans="4:15" s="84" customFormat="1" x14ac:dyDescent="0.25">
      <c r="D676" s="86"/>
      <c r="G676" s="217"/>
      <c r="H676" s="217"/>
      <c r="I676" s="86"/>
      <c r="J676" s="86"/>
      <c r="K676" s="86"/>
      <c r="L676" s="86"/>
      <c r="M676" s="86"/>
      <c r="N676" s="86"/>
      <c r="O676" s="86"/>
    </row>
    <row r="677" spans="4:15" s="84" customFormat="1" x14ac:dyDescent="0.25">
      <c r="D677" s="86"/>
      <c r="G677" s="217"/>
      <c r="H677" s="217"/>
      <c r="I677" s="86"/>
      <c r="J677" s="86"/>
      <c r="K677" s="86"/>
      <c r="L677" s="86"/>
      <c r="M677" s="86"/>
      <c r="N677" s="86"/>
      <c r="O677" s="86"/>
    </row>
    <row r="678" spans="4:15" s="84" customFormat="1" x14ac:dyDescent="0.25">
      <c r="D678" s="86"/>
      <c r="G678" s="217"/>
      <c r="H678" s="217"/>
      <c r="I678" s="86"/>
      <c r="J678" s="86"/>
      <c r="K678" s="86"/>
      <c r="L678" s="86"/>
      <c r="M678" s="86"/>
      <c r="N678" s="86"/>
      <c r="O678" s="86"/>
    </row>
    <row r="679" spans="4:15" s="84" customFormat="1" x14ac:dyDescent="0.25">
      <c r="D679" s="86"/>
      <c r="G679" s="217"/>
      <c r="H679" s="217"/>
      <c r="I679" s="86"/>
      <c r="J679" s="86"/>
      <c r="K679" s="86"/>
      <c r="L679" s="86"/>
      <c r="M679" s="86"/>
      <c r="N679" s="86"/>
      <c r="O679" s="86"/>
    </row>
    <row r="680" spans="4:15" s="84" customFormat="1" x14ac:dyDescent="0.25">
      <c r="D680" s="86"/>
      <c r="G680" s="217"/>
      <c r="H680" s="217"/>
      <c r="I680" s="86"/>
      <c r="J680" s="86"/>
      <c r="K680" s="86"/>
      <c r="L680" s="86"/>
      <c r="M680" s="86"/>
      <c r="N680" s="86"/>
      <c r="O680" s="86"/>
    </row>
    <row r="681" spans="4:15" s="84" customFormat="1" x14ac:dyDescent="0.25">
      <c r="D681" s="86"/>
      <c r="G681" s="217"/>
      <c r="H681" s="217"/>
      <c r="I681" s="86"/>
      <c r="J681" s="86"/>
      <c r="K681" s="86"/>
      <c r="L681" s="86"/>
      <c r="M681" s="86"/>
      <c r="N681" s="86"/>
      <c r="O681" s="86"/>
    </row>
    <row r="682" spans="4:15" s="84" customFormat="1" x14ac:dyDescent="0.25">
      <c r="D682" s="86"/>
      <c r="G682" s="217"/>
      <c r="H682" s="217"/>
      <c r="I682" s="86"/>
      <c r="J682" s="86"/>
      <c r="K682" s="86"/>
      <c r="L682" s="86"/>
      <c r="M682" s="86"/>
      <c r="N682" s="86"/>
      <c r="O682" s="86"/>
    </row>
    <row r="683" spans="4:15" s="84" customFormat="1" x14ac:dyDescent="0.25">
      <c r="D683" s="86"/>
      <c r="G683" s="217"/>
      <c r="H683" s="217"/>
      <c r="I683" s="86"/>
      <c r="J683" s="86"/>
      <c r="K683" s="86"/>
      <c r="L683" s="86"/>
      <c r="M683" s="86"/>
      <c r="N683" s="86"/>
      <c r="O683" s="86"/>
    </row>
    <row r="684" spans="4:15" s="84" customFormat="1" x14ac:dyDescent="0.25">
      <c r="D684" s="86"/>
      <c r="G684" s="217"/>
      <c r="H684" s="217"/>
      <c r="I684" s="86"/>
      <c r="J684" s="86"/>
      <c r="K684" s="86"/>
      <c r="L684" s="86"/>
      <c r="M684" s="86"/>
      <c r="N684" s="86"/>
      <c r="O684" s="86"/>
    </row>
    <row r="685" spans="4:15" s="84" customFormat="1" x14ac:dyDescent="0.25">
      <c r="D685" s="86"/>
      <c r="G685" s="217"/>
      <c r="H685" s="217"/>
      <c r="I685" s="86"/>
      <c r="J685" s="86"/>
      <c r="K685" s="86"/>
      <c r="L685" s="86"/>
      <c r="M685" s="86"/>
      <c r="N685" s="86"/>
      <c r="O685" s="86"/>
    </row>
    <row r="686" spans="4:15" s="84" customFormat="1" x14ac:dyDescent="0.25">
      <c r="D686" s="86"/>
      <c r="G686" s="217"/>
      <c r="H686" s="217"/>
      <c r="I686" s="86"/>
      <c r="J686" s="86"/>
      <c r="K686" s="86"/>
      <c r="L686" s="86"/>
      <c r="M686" s="86"/>
      <c r="N686" s="86"/>
      <c r="O686" s="86"/>
    </row>
    <row r="687" spans="4:15" s="84" customFormat="1" x14ac:dyDescent="0.25">
      <c r="D687" s="86"/>
      <c r="G687" s="217"/>
      <c r="H687" s="217"/>
      <c r="I687" s="86"/>
      <c r="J687" s="86"/>
      <c r="K687" s="86"/>
      <c r="L687" s="86"/>
      <c r="M687" s="86"/>
      <c r="N687" s="86"/>
      <c r="O687" s="86"/>
    </row>
    <row r="688" spans="4:15" s="84" customFormat="1" x14ac:dyDescent="0.25">
      <c r="D688" s="86"/>
      <c r="G688" s="217"/>
      <c r="H688" s="217"/>
      <c r="I688" s="86"/>
      <c r="J688" s="86"/>
      <c r="K688" s="86"/>
      <c r="L688" s="86"/>
      <c r="M688" s="86"/>
      <c r="N688" s="86"/>
      <c r="O688" s="86"/>
    </row>
    <row r="689" spans="4:15" s="84" customFormat="1" x14ac:dyDescent="0.25">
      <c r="D689" s="86"/>
      <c r="G689" s="217"/>
      <c r="H689" s="217"/>
      <c r="I689" s="86"/>
      <c r="J689" s="86"/>
      <c r="K689" s="86"/>
      <c r="L689" s="86"/>
      <c r="M689" s="86"/>
      <c r="N689" s="86"/>
      <c r="O689" s="86"/>
    </row>
    <row r="690" spans="4:15" s="84" customFormat="1" x14ac:dyDescent="0.25">
      <c r="D690" s="86"/>
      <c r="G690" s="217"/>
      <c r="H690" s="217"/>
      <c r="I690" s="86"/>
      <c r="J690" s="86"/>
      <c r="K690" s="86"/>
      <c r="L690" s="86"/>
      <c r="M690" s="86"/>
      <c r="N690" s="86"/>
      <c r="O690" s="86"/>
    </row>
    <row r="691" spans="4:15" s="84" customFormat="1" x14ac:dyDescent="0.25">
      <c r="D691" s="86"/>
      <c r="G691" s="217"/>
      <c r="H691" s="217"/>
      <c r="I691" s="86"/>
      <c r="J691" s="86"/>
      <c r="K691" s="86"/>
      <c r="L691" s="86"/>
      <c r="M691" s="86"/>
      <c r="N691" s="86"/>
      <c r="O691" s="86"/>
    </row>
    <row r="692" spans="4:15" s="84" customFormat="1" x14ac:dyDescent="0.25">
      <c r="D692" s="86"/>
      <c r="G692" s="217"/>
      <c r="H692" s="217"/>
      <c r="I692" s="86"/>
      <c r="J692" s="86"/>
      <c r="K692" s="86"/>
      <c r="L692" s="86"/>
      <c r="M692" s="86"/>
      <c r="N692" s="86"/>
      <c r="O692" s="86"/>
    </row>
    <row r="693" spans="4:15" s="84" customFormat="1" x14ac:dyDescent="0.25">
      <c r="D693" s="86"/>
      <c r="G693" s="217"/>
      <c r="H693" s="217"/>
      <c r="I693" s="86"/>
      <c r="J693" s="86"/>
      <c r="K693" s="86"/>
      <c r="L693" s="86"/>
      <c r="M693" s="86"/>
      <c r="N693" s="86"/>
      <c r="O693" s="86"/>
    </row>
    <row r="694" spans="4:15" s="84" customFormat="1" x14ac:dyDescent="0.25">
      <c r="D694" s="86"/>
      <c r="G694" s="217"/>
      <c r="H694" s="217"/>
      <c r="I694" s="86"/>
      <c r="J694" s="86"/>
      <c r="K694" s="86"/>
      <c r="L694" s="86"/>
      <c r="M694" s="86"/>
      <c r="N694" s="86"/>
      <c r="O694" s="86"/>
    </row>
    <row r="695" spans="4:15" s="84" customFormat="1" x14ac:dyDescent="0.25">
      <c r="D695" s="86"/>
      <c r="G695" s="217"/>
      <c r="H695" s="217"/>
      <c r="I695" s="86"/>
      <c r="J695" s="86"/>
      <c r="K695" s="86"/>
      <c r="L695" s="86"/>
      <c r="M695" s="86"/>
      <c r="N695" s="86"/>
      <c r="O695" s="86"/>
    </row>
    <row r="696" spans="4:15" s="84" customFormat="1" x14ac:dyDescent="0.25">
      <c r="D696" s="86"/>
      <c r="G696" s="217"/>
      <c r="H696" s="217"/>
      <c r="I696" s="86"/>
      <c r="J696" s="86"/>
      <c r="K696" s="86"/>
      <c r="L696" s="86"/>
      <c r="M696" s="86"/>
      <c r="N696" s="86"/>
      <c r="O696" s="86"/>
    </row>
    <row r="697" spans="4:15" s="84" customFormat="1" x14ac:dyDescent="0.25">
      <c r="D697" s="86"/>
      <c r="G697" s="217"/>
      <c r="H697" s="217"/>
      <c r="I697" s="86"/>
      <c r="J697" s="86"/>
      <c r="K697" s="86"/>
      <c r="L697" s="86"/>
      <c r="M697" s="86"/>
      <c r="N697" s="86"/>
      <c r="O697" s="86"/>
    </row>
    <row r="698" spans="4:15" s="84" customFormat="1" x14ac:dyDescent="0.25">
      <c r="D698" s="86"/>
      <c r="G698" s="217"/>
      <c r="H698" s="217"/>
      <c r="I698" s="86"/>
      <c r="J698" s="86"/>
      <c r="K698" s="86"/>
      <c r="L698" s="86"/>
      <c r="M698" s="86"/>
      <c r="N698" s="86"/>
      <c r="O698" s="86"/>
    </row>
    <row r="699" spans="4:15" s="84" customFormat="1" x14ac:dyDescent="0.25">
      <c r="D699" s="86"/>
      <c r="G699" s="217"/>
      <c r="H699" s="217"/>
      <c r="I699" s="86"/>
      <c r="J699" s="86"/>
      <c r="K699" s="86"/>
      <c r="L699" s="86"/>
      <c r="M699" s="86"/>
      <c r="N699" s="86"/>
      <c r="O699" s="86"/>
    </row>
    <row r="700" spans="4:15" s="84" customFormat="1" x14ac:dyDescent="0.25">
      <c r="D700" s="86"/>
      <c r="G700" s="217"/>
      <c r="H700" s="217"/>
      <c r="I700" s="86"/>
      <c r="J700" s="86"/>
      <c r="K700" s="86"/>
      <c r="L700" s="86"/>
      <c r="M700" s="86"/>
      <c r="N700" s="86"/>
      <c r="O700" s="86"/>
    </row>
    <row r="701" spans="4:15" s="84" customFormat="1" x14ac:dyDescent="0.25">
      <c r="D701" s="86"/>
      <c r="G701" s="217"/>
      <c r="H701" s="217"/>
      <c r="I701" s="86"/>
      <c r="J701" s="86"/>
      <c r="K701" s="86"/>
      <c r="L701" s="86"/>
      <c r="M701" s="86"/>
      <c r="N701" s="86"/>
      <c r="O701" s="86"/>
    </row>
    <row r="702" spans="4:15" s="84" customFormat="1" x14ac:dyDescent="0.25">
      <c r="D702" s="86"/>
      <c r="G702" s="217"/>
      <c r="H702" s="217"/>
      <c r="I702" s="86"/>
      <c r="J702" s="86"/>
      <c r="K702" s="86"/>
      <c r="L702" s="86"/>
      <c r="M702" s="86"/>
      <c r="N702" s="86"/>
      <c r="O702" s="86"/>
    </row>
    <row r="703" spans="4:15" s="84" customFormat="1" x14ac:dyDescent="0.25">
      <c r="D703" s="86"/>
      <c r="G703" s="217"/>
      <c r="H703" s="217"/>
      <c r="I703" s="86"/>
      <c r="J703" s="86"/>
      <c r="K703" s="86"/>
      <c r="L703" s="86"/>
      <c r="M703" s="86"/>
      <c r="N703" s="86"/>
      <c r="O703" s="86"/>
    </row>
    <row r="704" spans="4:15" s="84" customFormat="1" x14ac:dyDescent="0.25">
      <c r="D704" s="86"/>
      <c r="G704" s="217"/>
      <c r="H704" s="217"/>
      <c r="I704" s="86"/>
      <c r="J704" s="86"/>
      <c r="K704" s="86"/>
      <c r="L704" s="86"/>
      <c r="M704" s="86"/>
      <c r="N704" s="86"/>
      <c r="O704" s="86"/>
    </row>
    <row r="705" spans="4:15" s="84" customFormat="1" x14ac:dyDescent="0.25">
      <c r="D705" s="86"/>
      <c r="G705" s="217"/>
      <c r="H705" s="217"/>
      <c r="I705" s="86"/>
      <c r="J705" s="86"/>
      <c r="K705" s="86"/>
      <c r="L705" s="86"/>
      <c r="M705" s="86"/>
      <c r="N705" s="86"/>
      <c r="O705" s="86"/>
    </row>
    <row r="706" spans="4:15" s="84" customFormat="1" x14ac:dyDescent="0.25">
      <c r="D706" s="86"/>
      <c r="G706" s="217"/>
      <c r="H706" s="217"/>
      <c r="I706" s="86"/>
      <c r="J706" s="86"/>
      <c r="K706" s="86"/>
      <c r="L706" s="86"/>
      <c r="M706" s="86"/>
      <c r="N706" s="86"/>
      <c r="O706" s="86"/>
    </row>
    <row r="707" spans="4:15" s="84" customFormat="1" x14ac:dyDescent="0.25">
      <c r="D707" s="86"/>
      <c r="G707" s="217"/>
      <c r="H707" s="217"/>
      <c r="I707" s="86"/>
      <c r="J707" s="86"/>
      <c r="K707" s="86"/>
      <c r="L707" s="86"/>
      <c r="M707" s="86"/>
      <c r="N707" s="86"/>
      <c r="O707" s="86"/>
    </row>
  </sheetData>
  <sheetProtection password="CB4D" sheet="1" objects="1" scenarios="1" formatCells="0" formatColumns="0" formatRows="0" insertColumns="0" insertRows="0" deleteRows="0"/>
  <mergeCells count="37">
    <mergeCell ref="D10:F10"/>
    <mergeCell ref="B106:G106"/>
    <mergeCell ref="B110:G110"/>
    <mergeCell ref="C128:E128"/>
    <mergeCell ref="B2:I2"/>
    <mergeCell ref="B3:I3"/>
    <mergeCell ref="B4:I4"/>
    <mergeCell ref="B5:I5"/>
    <mergeCell ref="B23:G23"/>
    <mergeCell ref="D9:E9"/>
    <mergeCell ref="D8:F8"/>
    <mergeCell ref="B79:G79"/>
    <mergeCell ref="B83:G83"/>
    <mergeCell ref="B88:G88"/>
    <mergeCell ref="B27:G27"/>
    <mergeCell ref="B31:G31"/>
    <mergeCell ref="B49:G49"/>
    <mergeCell ref="B53:G53"/>
    <mergeCell ref="B57:G57"/>
    <mergeCell ref="B62:G62"/>
    <mergeCell ref="B102:G102"/>
    <mergeCell ref="B36:G36"/>
    <mergeCell ref="B136:P136"/>
    <mergeCell ref="B92:G92"/>
    <mergeCell ref="B96:G96"/>
    <mergeCell ref="B66:G66"/>
    <mergeCell ref="B70:G70"/>
    <mergeCell ref="B75:G75"/>
    <mergeCell ref="B129:P129"/>
    <mergeCell ref="B131:P131"/>
    <mergeCell ref="B116:G116"/>
    <mergeCell ref="B120:G120"/>
    <mergeCell ref="B124:G124"/>
    <mergeCell ref="F127:P127"/>
    <mergeCell ref="B134:P134"/>
    <mergeCell ref="B40:G40"/>
    <mergeCell ref="B44:G44"/>
  </mergeCells>
  <pageMargins left="0.70866141732283472" right="0.70866141732283472" top="0.74803149606299213" bottom="0.74803149606299213" header="0.31496062992125984" footer="0.31496062992125984"/>
  <pageSetup paperSize="8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531"/>
  <sheetViews>
    <sheetView zoomScale="70" zoomScaleNormal="70" workbookViewId="0">
      <selection activeCell="B2" sqref="B2:I2"/>
    </sheetView>
  </sheetViews>
  <sheetFormatPr defaultColWidth="11.453125" defaultRowHeight="13" x14ac:dyDescent="0.3"/>
  <cols>
    <col min="1" max="1" width="11.453125" style="9" customWidth="1"/>
    <col min="2" max="2" width="11.453125" style="7" customWidth="1"/>
    <col min="3" max="3" width="12.26953125" style="7" customWidth="1"/>
    <col min="4" max="4" width="13.453125" style="7" customWidth="1"/>
    <col min="5" max="5" width="11.7265625" style="139" customWidth="1"/>
    <col min="6" max="6" width="35.81640625" style="139" customWidth="1"/>
    <col min="7" max="7" width="12.7265625" style="140" customWidth="1"/>
    <col min="8" max="8" width="16" style="139" customWidth="1"/>
    <col min="9" max="9" width="11.7265625" style="141" customWidth="1"/>
    <col min="10" max="82" width="11.453125" style="57" customWidth="1"/>
    <col min="83" max="16384" width="11.453125" style="9"/>
  </cols>
  <sheetData>
    <row r="1" spans="1:82" ht="64.5" customHeight="1" x14ac:dyDescent="0.3">
      <c r="B1" s="609" t="s">
        <v>189</v>
      </c>
      <c r="C1" s="609"/>
      <c r="D1" s="609"/>
      <c r="E1" s="609"/>
      <c r="F1" s="609"/>
      <c r="G1" s="609"/>
      <c r="H1" s="609"/>
      <c r="I1" s="609"/>
      <c r="J1" s="9"/>
      <c r="K1" s="9"/>
      <c r="L1" s="9"/>
      <c r="M1" s="9"/>
      <c r="N1" s="9"/>
      <c r="O1" s="9"/>
    </row>
    <row r="2" spans="1:82" ht="24" customHeight="1" x14ac:dyDescent="0.3">
      <c r="B2" s="661" t="s">
        <v>53</v>
      </c>
      <c r="C2" s="661"/>
      <c r="D2" s="661"/>
      <c r="E2" s="661"/>
      <c r="F2" s="661"/>
      <c r="G2" s="661"/>
      <c r="H2" s="661"/>
      <c r="I2" s="661"/>
      <c r="J2" s="9"/>
      <c r="K2" s="9"/>
      <c r="L2" s="9"/>
      <c r="M2" s="9"/>
      <c r="N2" s="9"/>
      <c r="O2" s="9"/>
    </row>
    <row r="3" spans="1:82" ht="14" x14ac:dyDescent="0.3">
      <c r="B3" s="662" t="s">
        <v>119</v>
      </c>
      <c r="C3" s="662"/>
      <c r="D3" s="662"/>
      <c r="E3" s="662"/>
      <c r="F3" s="662"/>
      <c r="G3" s="662"/>
      <c r="H3" s="662"/>
      <c r="I3" s="662"/>
      <c r="J3" s="9"/>
      <c r="K3" s="9"/>
      <c r="L3" s="9"/>
      <c r="M3" s="9"/>
      <c r="N3" s="9"/>
      <c r="O3" s="9"/>
    </row>
    <row r="4" spans="1:82" ht="6" customHeight="1" x14ac:dyDescent="0.3">
      <c r="B4" s="46"/>
      <c r="C4" s="46"/>
      <c r="D4" s="46"/>
      <c r="E4" s="143"/>
      <c r="F4" s="143"/>
      <c r="G4" s="144"/>
      <c r="H4" s="143"/>
      <c r="I4" s="145"/>
      <c r="J4" s="9"/>
      <c r="K4" s="9"/>
      <c r="L4" s="9"/>
      <c r="M4" s="9"/>
      <c r="N4" s="9"/>
      <c r="O4" s="9"/>
    </row>
    <row r="5" spans="1:82" s="7" customFormat="1" x14ac:dyDescent="0.3">
      <c r="A5" s="46"/>
      <c r="B5" s="18" t="s">
        <v>82</v>
      </c>
      <c r="C5" s="15"/>
      <c r="D5" s="670">
        <f>'Instància justificació'!D12:G12</f>
        <v>0</v>
      </c>
      <c r="E5" s="670"/>
      <c r="F5" s="670"/>
      <c r="G5" s="37"/>
      <c r="H5" s="37"/>
      <c r="I5" s="142"/>
      <c r="J5" s="150"/>
      <c r="K5" s="150"/>
      <c r="L5" s="150"/>
      <c r="M5" s="150"/>
      <c r="N5" s="150"/>
      <c r="O5" s="150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</row>
    <row r="6" spans="1:82" s="7" customFormat="1" x14ac:dyDescent="0.3">
      <c r="A6" s="46"/>
      <c r="B6" s="19" t="s">
        <v>89</v>
      </c>
      <c r="C6" s="16"/>
      <c r="D6" s="671">
        <f>'Instància justificació'!D4:G4</f>
        <v>0</v>
      </c>
      <c r="E6" s="671"/>
      <c r="F6" s="671"/>
      <c r="G6" s="37"/>
      <c r="H6" s="37"/>
      <c r="I6" s="142"/>
      <c r="J6" s="150"/>
      <c r="K6" s="150"/>
      <c r="L6" s="150"/>
      <c r="M6" s="150"/>
      <c r="N6" s="150"/>
      <c r="O6" s="150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</row>
    <row r="7" spans="1:82" s="7" customFormat="1" x14ac:dyDescent="0.3">
      <c r="A7" s="46"/>
      <c r="B7" s="19" t="s">
        <v>23</v>
      </c>
      <c r="C7" s="16"/>
      <c r="D7" s="671">
        <f>'Instància justificació'!D5:G5</f>
        <v>0</v>
      </c>
      <c r="E7" s="671"/>
      <c r="F7" s="671"/>
      <c r="G7" s="37"/>
      <c r="H7" s="37"/>
      <c r="I7" s="142"/>
      <c r="J7" s="150"/>
      <c r="K7" s="150"/>
      <c r="L7" s="150"/>
      <c r="M7" s="150"/>
      <c r="N7" s="150"/>
      <c r="O7" s="150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</row>
    <row r="8" spans="1:82" s="7" customFormat="1" x14ac:dyDescent="0.3">
      <c r="A8" s="46"/>
      <c r="B8" s="19" t="s">
        <v>24</v>
      </c>
      <c r="C8" s="16"/>
      <c r="D8" s="673">
        <f>'Instància justificació'!D6</f>
        <v>0</v>
      </c>
      <c r="E8" s="673"/>
      <c r="F8" s="20" t="s">
        <v>25</v>
      </c>
      <c r="G8" s="38"/>
      <c r="H8" s="38"/>
      <c r="I8" s="142"/>
      <c r="J8" s="150"/>
      <c r="K8" s="150"/>
      <c r="L8" s="150"/>
      <c r="M8" s="150"/>
      <c r="N8" s="150"/>
      <c r="O8" s="150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</row>
    <row r="9" spans="1:82" s="7" customFormat="1" x14ac:dyDescent="0.3">
      <c r="A9" s="46"/>
      <c r="B9" s="19" t="s">
        <v>46</v>
      </c>
      <c r="C9" s="16"/>
      <c r="D9" s="672">
        <f>'Instància justificació'!D7</f>
        <v>0</v>
      </c>
      <c r="E9" s="672"/>
      <c r="F9" s="20" t="s">
        <v>25</v>
      </c>
      <c r="G9" s="38"/>
      <c r="H9" s="38"/>
      <c r="I9" s="142"/>
      <c r="J9" s="150"/>
      <c r="K9" s="150"/>
      <c r="L9" s="150"/>
      <c r="M9" s="150"/>
      <c r="N9" s="150"/>
      <c r="O9" s="150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</row>
    <row r="10" spans="1:82" s="7" customFormat="1" x14ac:dyDescent="0.3">
      <c r="A10" s="46"/>
      <c r="B10" s="19" t="s">
        <v>92</v>
      </c>
      <c r="C10" s="17"/>
      <c r="D10" s="187">
        <f>'Instància justificació'!D8</f>
        <v>0</v>
      </c>
      <c r="E10" s="17" t="s">
        <v>27</v>
      </c>
      <c r="F10" s="17">
        <f>'Instància justificació'!F8:G8</f>
        <v>0</v>
      </c>
      <c r="G10" s="39"/>
      <c r="H10" s="39"/>
      <c r="I10" s="142"/>
      <c r="J10" s="150"/>
      <c r="K10" s="150"/>
      <c r="L10" s="150"/>
      <c r="M10" s="150"/>
      <c r="N10" s="150"/>
      <c r="O10" s="150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</row>
    <row r="11" spans="1:82" s="7" customFormat="1" ht="6.75" customHeight="1" x14ac:dyDescent="0.3">
      <c r="A11" s="46"/>
      <c r="B11" s="137"/>
      <c r="C11" s="137"/>
      <c r="D11" s="137"/>
      <c r="E11" s="83"/>
      <c r="F11" s="137"/>
      <c r="G11" s="83"/>
      <c r="H11" s="151"/>
      <c r="I11" s="142"/>
      <c r="J11" s="150"/>
      <c r="K11" s="150"/>
      <c r="L11" s="150"/>
      <c r="M11" s="150"/>
      <c r="N11" s="150"/>
      <c r="O11" s="150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</row>
    <row r="12" spans="1:82" ht="18.5" x14ac:dyDescent="0.45">
      <c r="B12" s="152"/>
      <c r="C12" s="152"/>
      <c r="D12" s="46"/>
      <c r="E12" s="143"/>
      <c r="F12" s="143"/>
      <c r="G12" s="144"/>
      <c r="H12" s="153"/>
      <c r="I12" s="153"/>
      <c r="J12" s="9"/>
      <c r="K12" s="9"/>
      <c r="L12" s="9"/>
      <c r="M12" s="9"/>
      <c r="N12" s="9"/>
      <c r="O12" s="9"/>
    </row>
    <row r="13" spans="1:82" s="154" customFormat="1" ht="16" customHeight="1" x14ac:dyDescent="0.35">
      <c r="B13" s="326"/>
      <c r="C13" s="326"/>
      <c r="D13" s="663" t="s">
        <v>120</v>
      </c>
      <c r="E13" s="663"/>
      <c r="F13" s="663"/>
      <c r="G13" s="663"/>
      <c r="H13" s="663"/>
      <c r="I13" s="663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</row>
    <row r="14" spans="1:82" s="154" customFormat="1" ht="79.5" customHeight="1" x14ac:dyDescent="0.3">
      <c r="B14" s="664" t="s">
        <v>47</v>
      </c>
      <c r="C14" s="327"/>
      <c r="D14" s="666" t="s">
        <v>48</v>
      </c>
      <c r="E14" s="667"/>
      <c r="F14" s="328" t="s">
        <v>49</v>
      </c>
      <c r="G14" s="329" t="s">
        <v>175</v>
      </c>
      <c r="H14" s="330" t="s">
        <v>176</v>
      </c>
      <c r="I14" s="331" t="s">
        <v>50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</row>
    <row r="15" spans="1:82" ht="27.65" customHeight="1" x14ac:dyDescent="0.3">
      <c r="B15" s="665"/>
      <c r="C15" s="331" t="s">
        <v>121</v>
      </c>
      <c r="D15" s="331" t="s">
        <v>51</v>
      </c>
      <c r="E15" s="332" t="s">
        <v>52</v>
      </c>
      <c r="F15" s="668"/>
      <c r="G15" s="669"/>
      <c r="H15" s="669"/>
      <c r="I15" s="669"/>
      <c r="J15" s="9"/>
      <c r="K15" s="9"/>
      <c r="L15" s="9"/>
      <c r="M15" s="9"/>
      <c r="N15" s="9"/>
      <c r="O15" s="9"/>
    </row>
    <row r="16" spans="1:82" x14ac:dyDescent="0.3">
      <c r="B16" s="333">
        <v>1</v>
      </c>
      <c r="C16" s="334"/>
      <c r="D16" s="334"/>
      <c r="E16" s="335"/>
      <c r="F16" s="335"/>
      <c r="G16" s="336"/>
      <c r="H16" s="336"/>
      <c r="I16" s="337" t="str">
        <f t="shared" ref="I16:I42" si="0">IF(G16="","-",H16/G16)</f>
        <v>-</v>
      </c>
      <c r="J16" s="9"/>
      <c r="K16" s="9"/>
      <c r="L16" s="9"/>
      <c r="M16" s="9"/>
      <c r="N16" s="9"/>
      <c r="O16" s="9"/>
    </row>
    <row r="17" spans="2:15" x14ac:dyDescent="0.3">
      <c r="B17" s="338" t="str">
        <f>IF(D17&lt;&gt;"",+B16+1,"")</f>
        <v/>
      </c>
      <c r="C17" s="334"/>
      <c r="D17" s="334"/>
      <c r="E17" s="335"/>
      <c r="F17" s="335"/>
      <c r="G17" s="339"/>
      <c r="H17" s="340"/>
      <c r="I17" s="337" t="str">
        <f t="shared" si="0"/>
        <v>-</v>
      </c>
      <c r="J17" s="9"/>
      <c r="K17" s="9"/>
      <c r="L17" s="9"/>
      <c r="M17" s="9"/>
      <c r="N17" s="9"/>
      <c r="O17" s="9"/>
    </row>
    <row r="18" spans="2:15" x14ac:dyDescent="0.3">
      <c r="B18" s="338" t="str">
        <f t="shared" ref="B18:B42" si="1">IF(D18&lt;&gt;"",+B17+1,"")</f>
        <v/>
      </c>
      <c r="C18" s="334"/>
      <c r="D18" s="334"/>
      <c r="E18" s="335"/>
      <c r="F18" s="335"/>
      <c r="G18" s="339"/>
      <c r="H18" s="340"/>
      <c r="I18" s="337" t="str">
        <f t="shared" si="0"/>
        <v>-</v>
      </c>
      <c r="J18" s="9"/>
      <c r="K18" s="9"/>
      <c r="L18" s="9"/>
      <c r="M18" s="9"/>
      <c r="N18" s="9"/>
      <c r="O18" s="9"/>
    </row>
    <row r="19" spans="2:15" x14ac:dyDescent="0.3">
      <c r="B19" s="338" t="str">
        <f t="shared" si="1"/>
        <v/>
      </c>
      <c r="C19" s="334"/>
      <c r="D19" s="334"/>
      <c r="E19" s="335"/>
      <c r="F19" s="335"/>
      <c r="G19" s="339"/>
      <c r="H19" s="340"/>
      <c r="I19" s="337" t="str">
        <f t="shared" si="0"/>
        <v>-</v>
      </c>
      <c r="J19" s="9"/>
      <c r="K19" s="9"/>
      <c r="L19" s="9"/>
      <c r="M19" s="9"/>
      <c r="N19" s="9"/>
      <c r="O19" s="9"/>
    </row>
    <row r="20" spans="2:15" x14ac:dyDescent="0.3">
      <c r="B20" s="338" t="str">
        <f t="shared" si="1"/>
        <v/>
      </c>
      <c r="C20" s="334"/>
      <c r="D20" s="334"/>
      <c r="E20" s="335"/>
      <c r="F20" s="335"/>
      <c r="G20" s="339"/>
      <c r="H20" s="340"/>
      <c r="I20" s="337" t="str">
        <f t="shared" si="0"/>
        <v>-</v>
      </c>
      <c r="J20" s="9"/>
      <c r="K20" s="9"/>
      <c r="L20" s="9"/>
      <c r="M20" s="9"/>
      <c r="N20" s="9"/>
      <c r="O20" s="9"/>
    </row>
    <row r="21" spans="2:15" x14ac:dyDescent="0.3">
      <c r="B21" s="338" t="str">
        <f t="shared" si="1"/>
        <v/>
      </c>
      <c r="C21" s="334"/>
      <c r="D21" s="334"/>
      <c r="E21" s="335"/>
      <c r="F21" s="335"/>
      <c r="G21" s="339"/>
      <c r="H21" s="340"/>
      <c r="I21" s="337" t="str">
        <f t="shared" si="0"/>
        <v>-</v>
      </c>
      <c r="J21" s="9"/>
      <c r="K21" s="9"/>
      <c r="L21" s="9"/>
      <c r="M21" s="9"/>
      <c r="N21" s="9"/>
      <c r="O21" s="9"/>
    </row>
    <row r="22" spans="2:15" x14ac:dyDescent="0.3">
      <c r="B22" s="338" t="str">
        <f t="shared" si="1"/>
        <v/>
      </c>
      <c r="C22" s="334"/>
      <c r="D22" s="334"/>
      <c r="E22" s="335"/>
      <c r="F22" s="335"/>
      <c r="G22" s="339"/>
      <c r="H22" s="340"/>
      <c r="I22" s="337" t="str">
        <f t="shared" si="0"/>
        <v>-</v>
      </c>
      <c r="J22" s="9"/>
      <c r="K22" s="9"/>
      <c r="L22" s="9"/>
      <c r="M22" s="9"/>
      <c r="N22" s="9"/>
      <c r="O22" s="9"/>
    </row>
    <row r="23" spans="2:15" x14ac:dyDescent="0.3">
      <c r="B23" s="338" t="str">
        <f t="shared" si="1"/>
        <v/>
      </c>
      <c r="C23" s="334"/>
      <c r="D23" s="334"/>
      <c r="E23" s="335"/>
      <c r="F23" s="335"/>
      <c r="G23" s="339"/>
      <c r="H23" s="340"/>
      <c r="I23" s="337" t="str">
        <f t="shared" si="0"/>
        <v>-</v>
      </c>
      <c r="J23" s="9"/>
      <c r="K23" s="9"/>
      <c r="L23" s="9"/>
      <c r="M23" s="9"/>
      <c r="N23" s="9"/>
      <c r="O23" s="9"/>
    </row>
    <row r="24" spans="2:15" x14ac:dyDescent="0.3">
      <c r="B24" s="338" t="str">
        <f>IF(D24&lt;&gt;"",+B23+1,"")</f>
        <v/>
      </c>
      <c r="C24" s="334"/>
      <c r="D24" s="334"/>
      <c r="E24" s="335"/>
      <c r="F24" s="335"/>
      <c r="G24" s="339"/>
      <c r="H24" s="340"/>
      <c r="I24" s="337" t="str">
        <f t="shared" si="0"/>
        <v>-</v>
      </c>
      <c r="J24" s="9"/>
      <c r="K24" s="9"/>
      <c r="L24" s="9"/>
      <c r="M24" s="9"/>
      <c r="N24" s="9"/>
      <c r="O24" s="9"/>
    </row>
    <row r="25" spans="2:15" x14ac:dyDescent="0.3">
      <c r="B25" s="338" t="str">
        <f t="shared" si="1"/>
        <v/>
      </c>
      <c r="C25" s="334"/>
      <c r="D25" s="334"/>
      <c r="E25" s="335"/>
      <c r="F25" s="335"/>
      <c r="G25" s="339"/>
      <c r="H25" s="340"/>
      <c r="I25" s="337" t="str">
        <f t="shared" si="0"/>
        <v>-</v>
      </c>
      <c r="J25" s="9"/>
      <c r="K25" s="9"/>
      <c r="L25" s="9"/>
      <c r="M25" s="9"/>
      <c r="N25" s="9"/>
      <c r="O25" s="9"/>
    </row>
    <row r="26" spans="2:15" x14ac:dyDescent="0.3">
      <c r="B26" s="338" t="str">
        <f t="shared" si="1"/>
        <v/>
      </c>
      <c r="C26" s="334"/>
      <c r="D26" s="334"/>
      <c r="E26" s="335"/>
      <c r="F26" s="335"/>
      <c r="G26" s="339"/>
      <c r="H26" s="340"/>
      <c r="I26" s="337" t="str">
        <f t="shared" si="0"/>
        <v>-</v>
      </c>
      <c r="J26" s="9"/>
      <c r="K26" s="9"/>
      <c r="L26" s="9"/>
      <c r="M26" s="9"/>
      <c r="N26" s="9"/>
      <c r="O26" s="9"/>
    </row>
    <row r="27" spans="2:15" x14ac:dyDescent="0.3">
      <c r="B27" s="338" t="str">
        <f t="shared" si="1"/>
        <v/>
      </c>
      <c r="C27" s="334"/>
      <c r="D27" s="334"/>
      <c r="E27" s="335"/>
      <c r="F27" s="335"/>
      <c r="G27" s="339"/>
      <c r="H27" s="340"/>
      <c r="I27" s="337" t="str">
        <f t="shared" si="0"/>
        <v>-</v>
      </c>
      <c r="J27" s="9"/>
      <c r="K27" s="9"/>
      <c r="L27" s="9"/>
      <c r="M27" s="9"/>
      <c r="N27" s="9"/>
      <c r="O27" s="9"/>
    </row>
    <row r="28" spans="2:15" x14ac:dyDescent="0.3">
      <c r="B28" s="338" t="str">
        <f t="shared" si="1"/>
        <v/>
      </c>
      <c r="C28" s="334"/>
      <c r="D28" s="334"/>
      <c r="E28" s="335"/>
      <c r="F28" s="335"/>
      <c r="G28" s="339"/>
      <c r="H28" s="340"/>
      <c r="I28" s="337" t="str">
        <f t="shared" si="0"/>
        <v>-</v>
      </c>
      <c r="J28" s="9"/>
      <c r="K28" s="9"/>
      <c r="L28" s="9"/>
      <c r="M28" s="9"/>
      <c r="N28" s="9"/>
      <c r="O28" s="9"/>
    </row>
    <row r="29" spans="2:15" x14ac:dyDescent="0.3">
      <c r="B29" s="338" t="str">
        <f t="shared" si="1"/>
        <v/>
      </c>
      <c r="C29" s="334"/>
      <c r="D29" s="334"/>
      <c r="E29" s="335"/>
      <c r="F29" s="335"/>
      <c r="G29" s="339"/>
      <c r="H29" s="340"/>
      <c r="I29" s="337" t="str">
        <f t="shared" si="0"/>
        <v>-</v>
      </c>
      <c r="J29" s="9"/>
      <c r="K29" s="9"/>
      <c r="L29" s="9"/>
      <c r="M29" s="9"/>
      <c r="N29" s="9"/>
      <c r="O29" s="9"/>
    </row>
    <row r="30" spans="2:15" x14ac:dyDescent="0.3">
      <c r="B30" s="338" t="str">
        <f t="shared" si="1"/>
        <v/>
      </c>
      <c r="C30" s="334"/>
      <c r="D30" s="334"/>
      <c r="E30" s="335"/>
      <c r="F30" s="335"/>
      <c r="G30" s="339"/>
      <c r="H30" s="340"/>
      <c r="I30" s="337" t="str">
        <f t="shared" si="0"/>
        <v>-</v>
      </c>
      <c r="J30" s="9"/>
      <c r="K30" s="9"/>
      <c r="L30" s="9"/>
      <c r="M30" s="9"/>
      <c r="N30" s="9"/>
      <c r="O30" s="9"/>
    </row>
    <row r="31" spans="2:15" x14ac:dyDescent="0.3">
      <c r="B31" s="338" t="str">
        <f t="shared" si="1"/>
        <v/>
      </c>
      <c r="C31" s="334"/>
      <c r="D31" s="334"/>
      <c r="E31" s="335"/>
      <c r="F31" s="335"/>
      <c r="G31" s="339"/>
      <c r="H31" s="340"/>
      <c r="I31" s="337" t="str">
        <f t="shared" si="0"/>
        <v>-</v>
      </c>
      <c r="J31" s="9"/>
      <c r="K31" s="9"/>
      <c r="L31" s="9"/>
      <c r="M31" s="9"/>
      <c r="N31" s="9"/>
      <c r="O31" s="9"/>
    </row>
    <row r="32" spans="2:15" x14ac:dyDescent="0.3">
      <c r="B32" s="338" t="str">
        <f t="shared" si="1"/>
        <v/>
      </c>
      <c r="C32" s="334"/>
      <c r="D32" s="334"/>
      <c r="E32" s="335"/>
      <c r="F32" s="335"/>
      <c r="G32" s="339"/>
      <c r="H32" s="340"/>
      <c r="I32" s="337" t="str">
        <f t="shared" si="0"/>
        <v>-</v>
      </c>
      <c r="J32" s="9"/>
      <c r="K32" s="9"/>
      <c r="L32" s="9"/>
      <c r="M32" s="9"/>
      <c r="N32" s="9"/>
      <c r="O32" s="9"/>
    </row>
    <row r="33" spans="2:15" x14ac:dyDescent="0.3">
      <c r="B33" s="338" t="str">
        <f t="shared" si="1"/>
        <v/>
      </c>
      <c r="C33" s="334"/>
      <c r="D33" s="334"/>
      <c r="E33" s="335"/>
      <c r="F33" s="335"/>
      <c r="G33" s="339"/>
      <c r="H33" s="340"/>
      <c r="I33" s="337" t="str">
        <f t="shared" si="0"/>
        <v>-</v>
      </c>
      <c r="J33" s="9"/>
      <c r="K33" s="9"/>
      <c r="L33" s="9"/>
      <c r="M33" s="9"/>
      <c r="N33" s="9"/>
      <c r="O33" s="9"/>
    </row>
    <row r="34" spans="2:15" x14ac:dyDescent="0.3">
      <c r="B34" s="338" t="str">
        <f t="shared" si="1"/>
        <v/>
      </c>
      <c r="C34" s="334"/>
      <c r="D34" s="334"/>
      <c r="E34" s="335"/>
      <c r="F34" s="335"/>
      <c r="G34" s="339"/>
      <c r="H34" s="340"/>
      <c r="I34" s="337" t="str">
        <f t="shared" si="0"/>
        <v>-</v>
      </c>
      <c r="J34" s="9"/>
      <c r="K34" s="9"/>
      <c r="L34" s="9"/>
      <c r="M34" s="9"/>
      <c r="N34" s="9"/>
      <c r="O34" s="9"/>
    </row>
    <row r="35" spans="2:15" x14ac:dyDescent="0.3">
      <c r="B35" s="338" t="str">
        <f t="shared" si="1"/>
        <v/>
      </c>
      <c r="C35" s="334"/>
      <c r="D35" s="334"/>
      <c r="E35" s="335"/>
      <c r="F35" s="335"/>
      <c r="G35" s="339"/>
      <c r="H35" s="340"/>
      <c r="I35" s="337" t="str">
        <f t="shared" si="0"/>
        <v>-</v>
      </c>
      <c r="J35" s="9"/>
      <c r="K35" s="9"/>
      <c r="L35" s="9"/>
      <c r="M35" s="9"/>
      <c r="N35" s="9"/>
      <c r="O35" s="9"/>
    </row>
    <row r="36" spans="2:15" x14ac:dyDescent="0.3">
      <c r="B36" s="338" t="str">
        <f t="shared" si="1"/>
        <v/>
      </c>
      <c r="C36" s="334"/>
      <c r="D36" s="334"/>
      <c r="E36" s="335"/>
      <c r="F36" s="335"/>
      <c r="G36" s="339"/>
      <c r="H36" s="340"/>
      <c r="I36" s="337" t="str">
        <f t="shared" si="0"/>
        <v>-</v>
      </c>
      <c r="J36" s="9"/>
      <c r="K36" s="9"/>
      <c r="L36" s="9"/>
      <c r="M36" s="9"/>
      <c r="N36" s="9"/>
      <c r="O36" s="9"/>
    </row>
    <row r="37" spans="2:15" x14ac:dyDescent="0.3">
      <c r="B37" s="338" t="str">
        <f t="shared" si="1"/>
        <v/>
      </c>
      <c r="C37" s="334"/>
      <c r="D37" s="334"/>
      <c r="E37" s="335"/>
      <c r="F37" s="335"/>
      <c r="G37" s="339"/>
      <c r="H37" s="340"/>
      <c r="I37" s="337" t="str">
        <f t="shared" si="0"/>
        <v>-</v>
      </c>
      <c r="J37" s="9"/>
      <c r="K37" s="9"/>
      <c r="L37" s="9"/>
      <c r="M37" s="9"/>
      <c r="N37" s="9"/>
      <c r="O37" s="9"/>
    </row>
    <row r="38" spans="2:15" x14ac:dyDescent="0.3">
      <c r="B38" s="338" t="str">
        <f t="shared" si="1"/>
        <v/>
      </c>
      <c r="C38" s="334"/>
      <c r="D38" s="334"/>
      <c r="E38" s="335"/>
      <c r="F38" s="335"/>
      <c r="G38" s="339"/>
      <c r="H38" s="340"/>
      <c r="I38" s="337" t="str">
        <f t="shared" si="0"/>
        <v>-</v>
      </c>
      <c r="J38" s="9"/>
      <c r="K38" s="9"/>
      <c r="L38" s="9"/>
      <c r="M38" s="9"/>
      <c r="N38" s="9"/>
      <c r="O38" s="9"/>
    </row>
    <row r="39" spans="2:15" x14ac:dyDescent="0.3">
      <c r="B39" s="338" t="str">
        <f t="shared" si="1"/>
        <v/>
      </c>
      <c r="C39" s="334"/>
      <c r="D39" s="334"/>
      <c r="E39" s="335"/>
      <c r="F39" s="335"/>
      <c r="G39" s="339"/>
      <c r="H39" s="340"/>
      <c r="I39" s="337" t="str">
        <f t="shared" si="0"/>
        <v>-</v>
      </c>
      <c r="J39" s="9"/>
      <c r="K39" s="9"/>
      <c r="L39" s="9"/>
      <c r="M39" s="9"/>
      <c r="N39" s="9"/>
      <c r="O39" s="9"/>
    </row>
    <row r="40" spans="2:15" x14ac:dyDescent="0.3">
      <c r="B40" s="338" t="str">
        <f t="shared" si="1"/>
        <v/>
      </c>
      <c r="C40" s="334"/>
      <c r="D40" s="334"/>
      <c r="E40" s="335"/>
      <c r="F40" s="335"/>
      <c r="G40" s="339"/>
      <c r="H40" s="340"/>
      <c r="I40" s="337" t="str">
        <f t="shared" si="0"/>
        <v>-</v>
      </c>
      <c r="J40" s="9"/>
      <c r="K40" s="9"/>
      <c r="L40" s="9"/>
      <c r="M40" s="9"/>
      <c r="N40" s="9"/>
      <c r="O40" s="9"/>
    </row>
    <row r="41" spans="2:15" x14ac:dyDescent="0.3">
      <c r="B41" s="341" t="str">
        <f>IF(D41&lt;&gt;"",+#REF!+1,"")</f>
        <v/>
      </c>
      <c r="C41" s="334"/>
      <c r="D41" s="334"/>
      <c r="E41" s="335"/>
      <c r="F41" s="335"/>
      <c r="G41" s="339"/>
      <c r="H41" s="340"/>
      <c r="I41" s="342" t="str">
        <f t="shared" si="0"/>
        <v>-</v>
      </c>
      <c r="J41" s="9"/>
      <c r="K41" s="9"/>
      <c r="L41" s="9"/>
      <c r="M41" s="9"/>
      <c r="N41" s="9"/>
      <c r="O41" s="9"/>
    </row>
    <row r="42" spans="2:15" x14ac:dyDescent="0.3">
      <c r="B42" s="343" t="str">
        <f t="shared" si="1"/>
        <v/>
      </c>
      <c r="C42" s="343"/>
      <c r="D42" s="344"/>
      <c r="E42" s="345"/>
      <c r="F42" s="345"/>
      <c r="G42" s="346"/>
      <c r="H42" s="347"/>
      <c r="I42" s="348" t="str">
        <f t="shared" si="0"/>
        <v>-</v>
      </c>
      <c r="J42" s="9"/>
      <c r="K42" s="9"/>
      <c r="L42" s="9"/>
      <c r="M42" s="9"/>
      <c r="N42" s="9"/>
      <c r="O42" s="9"/>
    </row>
    <row r="43" spans="2:15" x14ac:dyDescent="0.3">
      <c r="B43" s="155"/>
      <c r="C43" s="155"/>
      <c r="D43" s="156"/>
      <c r="E43" s="157"/>
      <c r="F43" s="157"/>
      <c r="G43" s="158"/>
      <c r="H43" s="157"/>
      <c r="I43" s="157"/>
      <c r="J43" s="9"/>
      <c r="K43" s="9"/>
      <c r="L43" s="9"/>
      <c r="M43" s="9"/>
      <c r="N43" s="9"/>
      <c r="O43" s="9"/>
    </row>
    <row r="44" spans="2:15" x14ac:dyDescent="0.3">
      <c r="B44" s="159"/>
      <c r="C44" s="159"/>
      <c r="D44" s="160"/>
      <c r="E44" s="677"/>
      <c r="F44" s="677"/>
      <c r="G44" s="677"/>
      <c r="H44" s="677"/>
      <c r="I44" s="677"/>
      <c r="J44" s="9"/>
      <c r="K44" s="9"/>
      <c r="L44" s="9"/>
      <c r="M44" s="9"/>
      <c r="N44" s="9"/>
      <c r="O44" s="9"/>
    </row>
    <row r="45" spans="2:15" ht="21" customHeight="1" x14ac:dyDescent="0.3">
      <c r="B45" s="46" t="s">
        <v>133</v>
      </c>
      <c r="C45" s="675">
        <f>'Instància justificació'!C10:G10</f>
        <v>0</v>
      </c>
      <c r="D45" s="675"/>
      <c r="E45" s="143" t="s">
        <v>132</v>
      </c>
      <c r="F45" s="139">
        <f>'Instància justificació'!D11</f>
        <v>0</v>
      </c>
      <c r="G45" s="206" t="s">
        <v>135</v>
      </c>
      <c r="H45" s="206"/>
      <c r="I45" s="206"/>
      <c r="J45" s="9"/>
      <c r="K45" s="9"/>
      <c r="L45" s="9"/>
      <c r="M45" s="9"/>
      <c r="N45" s="9"/>
      <c r="O45" s="9"/>
    </row>
    <row r="46" spans="2:15" ht="27.65" customHeight="1" x14ac:dyDescent="0.3">
      <c r="B46" s="205" t="s">
        <v>134</v>
      </c>
      <c r="C46" s="676">
        <f>'Instància justificació'!D12</f>
        <v>0</v>
      </c>
      <c r="D46" s="676"/>
      <c r="E46" s="676"/>
      <c r="F46" s="676"/>
      <c r="G46" s="205" t="s">
        <v>128</v>
      </c>
      <c r="H46" s="205">
        <f>'Instància justificació'!D13</f>
        <v>0</v>
      </c>
      <c r="I46" s="205"/>
      <c r="J46" s="9"/>
      <c r="K46" s="9"/>
      <c r="L46" s="9"/>
      <c r="M46" s="9"/>
      <c r="N46" s="9"/>
      <c r="O46" s="9"/>
    </row>
    <row r="47" spans="2:15" ht="13.75" customHeight="1" x14ac:dyDescent="0.3">
      <c r="B47" s="678" t="s">
        <v>100</v>
      </c>
      <c r="C47" s="678"/>
      <c r="D47" s="678"/>
      <c r="E47" s="678"/>
      <c r="F47" s="678"/>
      <c r="G47" s="678"/>
      <c r="H47" s="678"/>
      <c r="I47" s="678"/>
      <c r="J47" s="9"/>
      <c r="K47" s="9"/>
      <c r="L47" s="9"/>
      <c r="M47" s="9"/>
      <c r="N47" s="9"/>
      <c r="O47" s="9"/>
    </row>
    <row r="48" spans="2:15" ht="18.649999999999999" customHeight="1" x14ac:dyDescent="0.3">
      <c r="B48" s="678"/>
      <c r="C48" s="678"/>
      <c r="D48" s="678"/>
      <c r="E48" s="678"/>
      <c r="F48" s="678"/>
      <c r="G48" s="678"/>
      <c r="H48" s="678"/>
      <c r="I48" s="678"/>
      <c r="J48" s="9"/>
      <c r="K48" s="9"/>
      <c r="L48" s="9"/>
      <c r="M48" s="9"/>
      <c r="N48" s="9"/>
      <c r="O48" s="9"/>
    </row>
    <row r="49" spans="2:15" ht="18.649999999999999" customHeight="1" x14ac:dyDescent="0.3">
      <c r="B49" s="46"/>
      <c r="C49" s="46"/>
      <c r="D49" s="136"/>
      <c r="E49" s="136"/>
      <c r="F49" s="136"/>
      <c r="G49" s="136"/>
      <c r="H49" s="136"/>
      <c r="I49" s="136"/>
      <c r="J49" s="9"/>
      <c r="K49" s="9"/>
      <c r="L49" s="9"/>
      <c r="M49" s="9"/>
      <c r="N49" s="9"/>
      <c r="O49" s="9"/>
    </row>
    <row r="50" spans="2:15" ht="30" customHeight="1" x14ac:dyDescent="0.3">
      <c r="B50" s="674" t="s">
        <v>150</v>
      </c>
      <c r="C50" s="674"/>
      <c r="D50" s="674"/>
      <c r="E50" s="674"/>
      <c r="F50" s="674"/>
      <c r="G50" s="674"/>
      <c r="H50" s="674"/>
      <c r="I50" s="674"/>
      <c r="J50" s="9"/>
      <c r="K50" s="9"/>
      <c r="L50" s="9"/>
      <c r="M50" s="9"/>
      <c r="N50" s="9"/>
      <c r="O50" s="9"/>
    </row>
    <row r="51" spans="2:15" ht="18.649999999999999" customHeight="1" x14ac:dyDescent="0.3">
      <c r="B51" s="46"/>
      <c r="C51" s="46"/>
      <c r="D51" s="136"/>
      <c r="E51" s="136"/>
      <c r="F51" s="136"/>
      <c r="G51" s="136"/>
      <c r="H51" s="136"/>
      <c r="I51" s="136"/>
      <c r="J51" s="9"/>
      <c r="K51" s="9"/>
      <c r="L51" s="9"/>
      <c r="M51" s="9"/>
      <c r="N51" s="9"/>
      <c r="O51" s="9"/>
    </row>
    <row r="52" spans="2:15" ht="30" customHeight="1" x14ac:dyDescent="0.3">
      <c r="B52" s="674" t="s">
        <v>122</v>
      </c>
      <c r="C52" s="674"/>
      <c r="D52" s="674"/>
      <c r="E52" s="674"/>
      <c r="F52" s="674"/>
      <c r="G52" s="674"/>
      <c r="H52" s="674"/>
      <c r="I52" s="674"/>
      <c r="J52" s="9"/>
      <c r="K52" s="9"/>
      <c r="L52" s="9"/>
      <c r="M52" s="9"/>
      <c r="N52" s="9"/>
      <c r="O52" s="9"/>
    </row>
    <row r="53" spans="2:15" x14ac:dyDescent="0.3">
      <c r="B53" s="46"/>
      <c r="C53" s="46"/>
      <c r="D53" s="161"/>
      <c r="E53" s="143"/>
      <c r="F53" s="143"/>
      <c r="G53" s="144"/>
      <c r="H53" s="143"/>
      <c r="I53" s="145"/>
      <c r="J53" s="9"/>
      <c r="K53" s="9"/>
      <c r="L53" s="9"/>
      <c r="M53" s="9"/>
      <c r="N53" s="9"/>
      <c r="O53" s="9"/>
    </row>
    <row r="54" spans="2:15" x14ac:dyDescent="0.3">
      <c r="B54" s="46"/>
      <c r="C54" s="46"/>
      <c r="D54" s="46"/>
      <c r="E54" s="143"/>
      <c r="F54" s="143"/>
      <c r="G54" s="144"/>
      <c r="H54" s="143"/>
      <c r="I54" s="145"/>
      <c r="J54" s="9"/>
      <c r="K54" s="9"/>
      <c r="L54" s="9"/>
      <c r="M54" s="9"/>
      <c r="N54" s="9"/>
      <c r="O54" s="9"/>
    </row>
    <row r="55" spans="2:15" x14ac:dyDescent="0.3">
      <c r="B55" s="46"/>
      <c r="C55" s="46"/>
      <c r="D55" s="46"/>
      <c r="E55" s="143"/>
      <c r="F55" s="143"/>
      <c r="G55" s="144"/>
      <c r="H55" s="143"/>
      <c r="I55" s="145"/>
      <c r="J55" s="9"/>
      <c r="K55" s="9"/>
      <c r="L55" s="9"/>
      <c r="M55" s="9"/>
      <c r="N55" s="9"/>
      <c r="O55" s="9"/>
    </row>
    <row r="56" spans="2:15" x14ac:dyDescent="0.3">
      <c r="B56" s="46"/>
      <c r="C56" s="46"/>
      <c r="D56" s="46"/>
      <c r="E56" s="143"/>
      <c r="F56" s="143"/>
      <c r="G56" s="144"/>
      <c r="H56" s="143"/>
      <c r="I56" s="145"/>
      <c r="J56" s="9"/>
      <c r="K56" s="9"/>
      <c r="L56" s="9"/>
      <c r="M56" s="9"/>
      <c r="N56" s="9"/>
      <c r="O56" s="9"/>
    </row>
    <row r="57" spans="2:15" x14ac:dyDescent="0.3">
      <c r="B57" s="46"/>
      <c r="C57" s="46"/>
      <c r="D57" s="46"/>
      <c r="E57" s="143"/>
      <c r="F57" s="143"/>
      <c r="G57" s="144"/>
      <c r="H57" s="143"/>
      <c r="I57" s="145"/>
      <c r="J57" s="9"/>
      <c r="K57" s="9"/>
      <c r="L57" s="9"/>
      <c r="M57" s="9"/>
      <c r="N57" s="9"/>
      <c r="O57" s="9"/>
    </row>
    <row r="58" spans="2:15" x14ac:dyDescent="0.3">
      <c r="B58" s="46"/>
      <c r="C58" s="46"/>
      <c r="D58" s="46"/>
      <c r="E58" s="143"/>
      <c r="F58" s="143"/>
      <c r="G58" s="144"/>
      <c r="H58" s="143"/>
      <c r="I58" s="145"/>
      <c r="J58" s="9"/>
      <c r="K58" s="9"/>
      <c r="L58" s="9"/>
      <c r="M58" s="9"/>
      <c r="N58" s="9"/>
      <c r="O58" s="9"/>
    </row>
    <row r="59" spans="2:15" x14ac:dyDescent="0.3">
      <c r="B59" s="46"/>
      <c r="C59" s="46"/>
      <c r="D59" s="46"/>
      <c r="E59" s="143"/>
      <c r="F59" s="143"/>
      <c r="G59" s="144"/>
      <c r="H59" s="143"/>
      <c r="I59" s="145"/>
      <c r="J59" s="9"/>
      <c r="K59" s="9"/>
      <c r="L59" s="9"/>
      <c r="M59" s="9"/>
      <c r="N59" s="9"/>
      <c r="O59" s="9"/>
    </row>
    <row r="60" spans="2:15" x14ac:dyDescent="0.3">
      <c r="B60" s="46"/>
      <c r="C60" s="46"/>
      <c r="D60" s="46"/>
      <c r="E60" s="143"/>
      <c r="F60" s="143"/>
      <c r="G60" s="144"/>
      <c r="H60" s="143"/>
      <c r="I60" s="145"/>
      <c r="J60" s="9"/>
      <c r="K60" s="9"/>
      <c r="L60" s="9"/>
      <c r="M60" s="9"/>
      <c r="N60" s="9"/>
      <c r="O60" s="9"/>
    </row>
    <row r="61" spans="2:15" x14ac:dyDescent="0.3">
      <c r="B61" s="46"/>
      <c r="C61" s="46"/>
      <c r="D61" s="46"/>
      <c r="E61" s="143"/>
      <c r="F61" s="143"/>
      <c r="G61" s="144"/>
      <c r="H61" s="143"/>
      <c r="I61" s="145"/>
      <c r="J61" s="9"/>
      <c r="K61" s="9"/>
      <c r="L61" s="9"/>
      <c r="M61" s="9"/>
      <c r="N61" s="9"/>
      <c r="O61" s="9"/>
    </row>
    <row r="62" spans="2:15" s="57" customFormat="1" x14ac:dyDescent="0.3">
      <c r="B62" s="55"/>
      <c r="C62" s="55"/>
      <c r="D62" s="55"/>
      <c r="E62" s="96"/>
      <c r="F62" s="96"/>
      <c r="G62" s="97"/>
      <c r="H62" s="96"/>
      <c r="I62" s="99"/>
    </row>
    <row r="63" spans="2:15" s="57" customFormat="1" x14ac:dyDescent="0.3">
      <c r="B63" s="55"/>
      <c r="C63" s="55"/>
      <c r="D63" s="55"/>
      <c r="E63" s="96"/>
      <c r="F63" s="96"/>
      <c r="G63" s="97"/>
      <c r="H63" s="96"/>
      <c r="I63" s="99"/>
    </row>
    <row r="64" spans="2:15" s="57" customFormat="1" x14ac:dyDescent="0.3">
      <c r="B64" s="55"/>
      <c r="C64" s="55"/>
      <c r="D64" s="55"/>
      <c r="E64" s="96"/>
      <c r="F64" s="96"/>
      <c r="G64" s="97"/>
      <c r="H64" s="96"/>
      <c r="I64" s="99"/>
    </row>
    <row r="65" spans="2:9" s="57" customFormat="1" x14ac:dyDescent="0.3">
      <c r="B65" s="55"/>
      <c r="C65" s="55"/>
      <c r="D65" s="55"/>
      <c r="E65" s="96"/>
      <c r="F65" s="96"/>
      <c r="G65" s="97"/>
      <c r="H65" s="96"/>
      <c r="I65" s="99"/>
    </row>
    <row r="66" spans="2:9" s="57" customFormat="1" x14ac:dyDescent="0.3">
      <c r="B66" s="55"/>
      <c r="C66" s="55"/>
      <c r="D66" s="55"/>
      <c r="E66" s="96"/>
      <c r="F66" s="96"/>
      <c r="G66" s="97"/>
      <c r="H66" s="96"/>
      <c r="I66" s="99"/>
    </row>
    <row r="67" spans="2:9" s="57" customFormat="1" x14ac:dyDescent="0.3">
      <c r="B67" s="55"/>
      <c r="C67" s="55"/>
      <c r="D67" s="55"/>
      <c r="E67" s="96"/>
      <c r="F67" s="96"/>
      <c r="G67" s="97"/>
      <c r="H67" s="96"/>
      <c r="I67" s="99"/>
    </row>
    <row r="68" spans="2:9" s="57" customFormat="1" x14ac:dyDescent="0.3">
      <c r="B68" s="55"/>
      <c r="C68" s="55"/>
      <c r="D68" s="55"/>
      <c r="E68" s="96"/>
      <c r="F68" s="96"/>
      <c r="G68" s="97"/>
      <c r="H68" s="96"/>
      <c r="I68" s="99"/>
    </row>
    <row r="69" spans="2:9" s="57" customFormat="1" x14ac:dyDescent="0.3">
      <c r="B69" s="55"/>
      <c r="C69" s="55"/>
      <c r="D69" s="55"/>
      <c r="E69" s="96"/>
      <c r="F69" s="96"/>
      <c r="G69" s="97"/>
      <c r="H69" s="96"/>
      <c r="I69" s="99"/>
    </row>
    <row r="70" spans="2:9" s="57" customFormat="1" x14ac:dyDescent="0.3">
      <c r="B70" s="55"/>
      <c r="C70" s="55"/>
      <c r="D70" s="55"/>
      <c r="E70" s="96"/>
      <c r="F70" s="96"/>
      <c r="G70" s="97"/>
      <c r="H70" s="96"/>
      <c r="I70" s="99"/>
    </row>
    <row r="71" spans="2:9" s="57" customFormat="1" x14ac:dyDescent="0.3">
      <c r="B71" s="55"/>
      <c r="C71" s="55"/>
      <c r="D71" s="55"/>
      <c r="E71" s="96"/>
      <c r="F71" s="96"/>
      <c r="G71" s="97"/>
      <c r="H71" s="96"/>
      <c r="I71" s="99"/>
    </row>
    <row r="72" spans="2:9" s="57" customFormat="1" x14ac:dyDescent="0.3">
      <c r="B72" s="55"/>
      <c r="C72" s="55"/>
      <c r="D72" s="55"/>
      <c r="E72" s="96"/>
      <c r="F72" s="96"/>
      <c r="G72" s="97"/>
      <c r="H72" s="96"/>
      <c r="I72" s="99"/>
    </row>
    <row r="73" spans="2:9" s="57" customFormat="1" x14ac:dyDescent="0.3">
      <c r="B73" s="55"/>
      <c r="C73" s="55"/>
      <c r="D73" s="55"/>
      <c r="E73" s="96"/>
      <c r="F73" s="96"/>
      <c r="G73" s="97"/>
      <c r="H73" s="96"/>
      <c r="I73" s="99"/>
    </row>
    <row r="74" spans="2:9" s="57" customFormat="1" x14ac:dyDescent="0.3">
      <c r="B74" s="55"/>
      <c r="C74" s="55"/>
      <c r="D74" s="55"/>
      <c r="E74" s="96"/>
      <c r="F74" s="96"/>
      <c r="G74" s="97"/>
      <c r="H74" s="96"/>
      <c r="I74" s="99"/>
    </row>
    <row r="75" spans="2:9" s="57" customFormat="1" x14ac:dyDescent="0.3">
      <c r="B75" s="55"/>
      <c r="C75" s="55"/>
      <c r="D75" s="55"/>
      <c r="E75" s="96"/>
      <c r="F75" s="96"/>
      <c r="G75" s="97"/>
      <c r="H75" s="96"/>
      <c r="I75" s="99"/>
    </row>
    <row r="76" spans="2:9" s="57" customFormat="1" x14ac:dyDescent="0.3">
      <c r="B76" s="55"/>
      <c r="C76" s="55"/>
      <c r="D76" s="55"/>
      <c r="E76" s="96"/>
      <c r="F76" s="96"/>
      <c r="G76" s="97"/>
      <c r="H76" s="96"/>
      <c r="I76" s="99"/>
    </row>
    <row r="77" spans="2:9" s="57" customFormat="1" x14ac:dyDescent="0.3">
      <c r="B77" s="55"/>
      <c r="C77" s="55"/>
      <c r="D77" s="55"/>
      <c r="E77" s="96"/>
      <c r="F77" s="96"/>
      <c r="G77" s="97"/>
      <c r="H77" s="96"/>
      <c r="I77" s="99"/>
    </row>
    <row r="78" spans="2:9" s="57" customFormat="1" x14ac:dyDescent="0.3">
      <c r="B78" s="55"/>
      <c r="C78" s="55"/>
      <c r="D78" s="55"/>
      <c r="E78" s="96"/>
      <c r="F78" s="96"/>
      <c r="G78" s="97"/>
      <c r="H78" s="96"/>
      <c r="I78" s="99"/>
    </row>
    <row r="79" spans="2:9" s="57" customFormat="1" x14ac:dyDescent="0.3">
      <c r="B79" s="55"/>
      <c r="C79" s="55"/>
      <c r="D79" s="55"/>
      <c r="E79" s="96"/>
      <c r="F79" s="96"/>
      <c r="G79" s="97"/>
      <c r="H79" s="96"/>
      <c r="I79" s="99"/>
    </row>
    <row r="80" spans="2:9" s="57" customFormat="1" x14ac:dyDescent="0.3">
      <c r="B80" s="55"/>
      <c r="C80" s="55"/>
      <c r="D80" s="55"/>
      <c r="E80" s="96"/>
      <c r="F80" s="96"/>
      <c r="G80" s="97"/>
      <c r="H80" s="96"/>
      <c r="I80" s="99"/>
    </row>
    <row r="81" spans="2:9" s="57" customFormat="1" x14ac:dyDescent="0.3">
      <c r="B81" s="55"/>
      <c r="C81" s="55"/>
      <c r="D81" s="55"/>
      <c r="E81" s="96"/>
      <c r="F81" s="96"/>
      <c r="G81" s="97"/>
      <c r="H81" s="96"/>
      <c r="I81" s="99"/>
    </row>
    <row r="82" spans="2:9" s="57" customFormat="1" x14ac:dyDescent="0.3">
      <c r="B82" s="55"/>
      <c r="C82" s="55"/>
      <c r="D82" s="55"/>
      <c r="E82" s="96"/>
      <c r="F82" s="96"/>
      <c r="G82" s="97"/>
      <c r="H82" s="96"/>
      <c r="I82" s="99"/>
    </row>
    <row r="83" spans="2:9" s="57" customFormat="1" x14ac:dyDescent="0.3">
      <c r="B83" s="55"/>
      <c r="C83" s="55"/>
      <c r="D83" s="55"/>
      <c r="E83" s="96"/>
      <c r="F83" s="96"/>
      <c r="G83" s="97"/>
      <c r="H83" s="96"/>
      <c r="I83" s="99"/>
    </row>
    <row r="84" spans="2:9" s="57" customFormat="1" x14ac:dyDescent="0.3">
      <c r="B84" s="55"/>
      <c r="C84" s="55"/>
      <c r="D84" s="55"/>
      <c r="E84" s="96"/>
      <c r="F84" s="96"/>
      <c r="G84" s="97"/>
      <c r="H84" s="96"/>
      <c r="I84" s="99"/>
    </row>
    <row r="85" spans="2:9" s="57" customFormat="1" x14ac:dyDescent="0.3">
      <c r="B85" s="55"/>
      <c r="C85" s="55"/>
      <c r="D85" s="55"/>
      <c r="E85" s="96"/>
      <c r="F85" s="96"/>
      <c r="G85" s="97"/>
      <c r="H85" s="96"/>
      <c r="I85" s="99"/>
    </row>
    <row r="86" spans="2:9" s="57" customFormat="1" x14ac:dyDescent="0.3">
      <c r="B86" s="55"/>
      <c r="C86" s="55"/>
      <c r="D86" s="55"/>
      <c r="E86" s="96"/>
      <c r="F86" s="96"/>
      <c r="G86" s="97"/>
      <c r="H86" s="96"/>
      <c r="I86" s="99"/>
    </row>
    <row r="87" spans="2:9" s="57" customFormat="1" x14ac:dyDescent="0.3">
      <c r="B87" s="55"/>
      <c r="C87" s="55"/>
      <c r="D87" s="55"/>
      <c r="E87" s="96"/>
      <c r="F87" s="96"/>
      <c r="G87" s="97"/>
      <c r="H87" s="96"/>
      <c r="I87" s="99"/>
    </row>
    <row r="88" spans="2:9" s="57" customFormat="1" x14ac:dyDescent="0.3">
      <c r="B88" s="55"/>
      <c r="C88" s="55"/>
      <c r="D88" s="55"/>
      <c r="E88" s="96"/>
      <c r="F88" s="96"/>
      <c r="G88" s="97"/>
      <c r="H88" s="96"/>
      <c r="I88" s="99"/>
    </row>
    <row r="89" spans="2:9" s="57" customFormat="1" x14ac:dyDescent="0.3">
      <c r="B89" s="55"/>
      <c r="C89" s="55"/>
      <c r="D89" s="55"/>
      <c r="E89" s="96"/>
      <c r="F89" s="96"/>
      <c r="G89" s="97"/>
      <c r="H89" s="96"/>
      <c r="I89" s="99"/>
    </row>
    <row r="90" spans="2:9" s="57" customFormat="1" x14ac:dyDescent="0.3">
      <c r="B90" s="55"/>
      <c r="C90" s="55"/>
      <c r="D90" s="55"/>
      <c r="E90" s="96"/>
      <c r="F90" s="96"/>
      <c r="G90" s="97"/>
      <c r="H90" s="96"/>
      <c r="I90" s="99"/>
    </row>
    <row r="91" spans="2:9" s="57" customFormat="1" x14ac:dyDescent="0.3">
      <c r="B91" s="55"/>
      <c r="C91" s="55"/>
      <c r="D91" s="55"/>
      <c r="E91" s="96"/>
      <c r="F91" s="96"/>
      <c r="G91" s="97"/>
      <c r="H91" s="96"/>
      <c r="I91" s="99"/>
    </row>
    <row r="92" spans="2:9" s="57" customFormat="1" x14ac:dyDescent="0.3">
      <c r="B92" s="55"/>
      <c r="C92" s="55"/>
      <c r="D92" s="55"/>
      <c r="E92" s="96"/>
      <c r="F92" s="96"/>
      <c r="G92" s="97"/>
      <c r="H92" s="96"/>
      <c r="I92" s="99"/>
    </row>
    <row r="93" spans="2:9" s="57" customFormat="1" x14ac:dyDescent="0.3">
      <c r="B93" s="55"/>
      <c r="C93" s="55"/>
      <c r="D93" s="55"/>
      <c r="E93" s="96"/>
      <c r="F93" s="96"/>
      <c r="G93" s="97"/>
      <c r="H93" s="96"/>
      <c r="I93" s="99"/>
    </row>
    <row r="94" spans="2:9" s="57" customFormat="1" x14ac:dyDescent="0.3">
      <c r="B94" s="55"/>
      <c r="C94" s="55"/>
      <c r="D94" s="55"/>
      <c r="E94" s="96"/>
      <c r="F94" s="96"/>
      <c r="G94" s="97"/>
      <c r="H94" s="96"/>
      <c r="I94" s="99"/>
    </row>
    <row r="95" spans="2:9" s="57" customFormat="1" x14ac:dyDescent="0.3">
      <c r="B95" s="55"/>
      <c r="C95" s="55"/>
      <c r="D95" s="55"/>
      <c r="E95" s="96"/>
      <c r="F95" s="96"/>
      <c r="G95" s="97"/>
      <c r="H95" s="96"/>
      <c r="I95" s="99"/>
    </row>
    <row r="96" spans="2:9" s="57" customFormat="1" x14ac:dyDescent="0.3">
      <c r="B96" s="55"/>
      <c r="C96" s="55"/>
      <c r="D96" s="55"/>
      <c r="E96" s="96"/>
      <c r="F96" s="96"/>
      <c r="G96" s="97"/>
      <c r="H96" s="96"/>
      <c r="I96" s="99"/>
    </row>
    <row r="97" spans="2:9" s="57" customFormat="1" x14ac:dyDescent="0.3">
      <c r="B97" s="55"/>
      <c r="C97" s="55"/>
      <c r="D97" s="55"/>
      <c r="E97" s="96"/>
      <c r="F97" s="96"/>
      <c r="G97" s="97"/>
      <c r="H97" s="96"/>
      <c r="I97" s="99"/>
    </row>
    <row r="98" spans="2:9" s="57" customFormat="1" x14ac:dyDescent="0.3">
      <c r="B98" s="55"/>
      <c r="C98" s="55"/>
      <c r="D98" s="55"/>
      <c r="E98" s="96"/>
      <c r="F98" s="96"/>
      <c r="G98" s="97"/>
      <c r="H98" s="96"/>
      <c r="I98" s="99"/>
    </row>
    <row r="99" spans="2:9" s="57" customFormat="1" x14ac:dyDescent="0.3">
      <c r="B99" s="55"/>
      <c r="C99" s="55"/>
      <c r="D99" s="55"/>
      <c r="E99" s="96"/>
      <c r="F99" s="96"/>
      <c r="G99" s="97"/>
      <c r="H99" s="96"/>
      <c r="I99" s="99"/>
    </row>
    <row r="100" spans="2:9" s="57" customFormat="1" x14ac:dyDescent="0.3">
      <c r="B100" s="55"/>
      <c r="C100" s="55"/>
      <c r="D100" s="55"/>
      <c r="E100" s="96"/>
      <c r="F100" s="96"/>
      <c r="G100" s="97"/>
      <c r="H100" s="96"/>
      <c r="I100" s="99"/>
    </row>
    <row r="101" spans="2:9" s="57" customFormat="1" x14ac:dyDescent="0.3">
      <c r="B101" s="55"/>
      <c r="C101" s="55"/>
      <c r="D101" s="55"/>
      <c r="E101" s="96"/>
      <c r="F101" s="96"/>
      <c r="G101" s="97"/>
      <c r="H101" s="96"/>
      <c r="I101" s="99"/>
    </row>
    <row r="102" spans="2:9" s="57" customFormat="1" x14ac:dyDescent="0.3">
      <c r="B102" s="55"/>
      <c r="C102" s="55"/>
      <c r="D102" s="55"/>
      <c r="E102" s="96"/>
      <c r="F102" s="96"/>
      <c r="G102" s="97"/>
      <c r="H102" s="96"/>
      <c r="I102" s="99"/>
    </row>
    <row r="103" spans="2:9" s="57" customFormat="1" x14ac:dyDescent="0.3">
      <c r="B103" s="55"/>
      <c r="C103" s="55"/>
      <c r="D103" s="55"/>
      <c r="E103" s="96"/>
      <c r="F103" s="96"/>
      <c r="G103" s="97"/>
      <c r="H103" s="96"/>
      <c r="I103" s="99"/>
    </row>
    <row r="104" spans="2:9" s="57" customFormat="1" x14ac:dyDescent="0.3">
      <c r="B104" s="55"/>
      <c r="C104" s="55"/>
      <c r="D104" s="55"/>
      <c r="E104" s="96"/>
      <c r="F104" s="96"/>
      <c r="G104" s="97"/>
      <c r="H104" s="96"/>
      <c r="I104" s="99"/>
    </row>
    <row r="105" spans="2:9" s="57" customFormat="1" x14ac:dyDescent="0.3">
      <c r="B105" s="55"/>
      <c r="C105" s="55"/>
      <c r="D105" s="55"/>
      <c r="E105" s="96"/>
      <c r="F105" s="96"/>
      <c r="G105" s="97"/>
      <c r="H105" s="96"/>
      <c r="I105" s="99"/>
    </row>
    <row r="106" spans="2:9" s="57" customFormat="1" x14ac:dyDescent="0.3">
      <c r="B106" s="55"/>
      <c r="C106" s="55"/>
      <c r="D106" s="55"/>
      <c r="E106" s="96"/>
      <c r="F106" s="96"/>
      <c r="G106" s="97"/>
      <c r="H106" s="96"/>
      <c r="I106" s="99"/>
    </row>
    <row r="107" spans="2:9" s="57" customFormat="1" x14ac:dyDescent="0.3">
      <c r="B107" s="55"/>
      <c r="C107" s="55"/>
      <c r="D107" s="55"/>
      <c r="E107" s="96"/>
      <c r="F107" s="96"/>
      <c r="G107" s="97"/>
      <c r="H107" s="96"/>
      <c r="I107" s="99"/>
    </row>
    <row r="108" spans="2:9" s="57" customFormat="1" x14ac:dyDescent="0.3">
      <c r="B108" s="55"/>
      <c r="C108" s="55"/>
      <c r="D108" s="55"/>
      <c r="E108" s="96"/>
      <c r="F108" s="96"/>
      <c r="G108" s="97"/>
      <c r="H108" s="96"/>
      <c r="I108" s="99"/>
    </row>
    <row r="109" spans="2:9" s="57" customFormat="1" x14ac:dyDescent="0.3">
      <c r="B109" s="55"/>
      <c r="C109" s="55"/>
      <c r="D109" s="55"/>
      <c r="E109" s="96"/>
      <c r="F109" s="96"/>
      <c r="G109" s="97"/>
      <c r="H109" s="96"/>
      <c r="I109" s="99"/>
    </row>
    <row r="110" spans="2:9" s="57" customFormat="1" x14ac:dyDescent="0.3">
      <c r="B110" s="55"/>
      <c r="C110" s="55"/>
      <c r="D110" s="55"/>
      <c r="E110" s="96"/>
      <c r="F110" s="96"/>
      <c r="G110" s="97"/>
      <c r="H110" s="96"/>
      <c r="I110" s="99"/>
    </row>
    <row r="111" spans="2:9" s="57" customFormat="1" x14ac:dyDescent="0.3">
      <c r="B111" s="55"/>
      <c r="C111" s="55"/>
      <c r="D111" s="55"/>
      <c r="E111" s="96"/>
      <c r="F111" s="96"/>
      <c r="G111" s="97"/>
      <c r="H111" s="96"/>
      <c r="I111" s="99"/>
    </row>
    <row r="112" spans="2:9" s="57" customFormat="1" x14ac:dyDescent="0.3">
      <c r="B112" s="55"/>
      <c r="C112" s="55"/>
      <c r="D112" s="55"/>
      <c r="E112" s="96"/>
      <c r="F112" s="96"/>
      <c r="G112" s="97"/>
      <c r="H112" s="96"/>
      <c r="I112" s="99"/>
    </row>
    <row r="113" spans="2:9" s="57" customFormat="1" x14ac:dyDescent="0.3">
      <c r="B113" s="55"/>
      <c r="C113" s="55"/>
      <c r="D113" s="55"/>
      <c r="E113" s="96"/>
      <c r="F113" s="96"/>
      <c r="G113" s="97"/>
      <c r="H113" s="96"/>
      <c r="I113" s="99"/>
    </row>
    <row r="114" spans="2:9" s="57" customFormat="1" x14ac:dyDescent="0.3">
      <c r="B114" s="55"/>
      <c r="C114" s="55"/>
      <c r="D114" s="55"/>
      <c r="E114" s="96"/>
      <c r="F114" s="96"/>
      <c r="G114" s="97"/>
      <c r="H114" s="96"/>
      <c r="I114" s="99"/>
    </row>
    <row r="115" spans="2:9" s="57" customFormat="1" x14ac:dyDescent="0.3">
      <c r="B115" s="55"/>
      <c r="C115" s="55"/>
      <c r="D115" s="55"/>
      <c r="E115" s="96"/>
      <c r="F115" s="96"/>
      <c r="G115" s="97"/>
      <c r="H115" s="96"/>
      <c r="I115" s="99"/>
    </row>
    <row r="116" spans="2:9" s="57" customFormat="1" x14ac:dyDescent="0.3">
      <c r="B116" s="55"/>
      <c r="C116" s="55"/>
      <c r="D116" s="55"/>
      <c r="E116" s="96"/>
      <c r="F116" s="96"/>
      <c r="G116" s="97"/>
      <c r="H116" s="96"/>
      <c r="I116" s="99"/>
    </row>
    <row r="117" spans="2:9" s="57" customFormat="1" x14ac:dyDescent="0.3">
      <c r="B117" s="55"/>
      <c r="C117" s="55"/>
      <c r="D117" s="55"/>
      <c r="E117" s="96"/>
      <c r="F117" s="96"/>
      <c r="G117" s="97"/>
      <c r="H117" s="96"/>
      <c r="I117" s="99"/>
    </row>
    <row r="118" spans="2:9" s="57" customFormat="1" x14ac:dyDescent="0.3">
      <c r="B118" s="55"/>
      <c r="C118" s="55"/>
      <c r="D118" s="55"/>
      <c r="E118" s="96"/>
      <c r="F118" s="96"/>
      <c r="G118" s="97"/>
      <c r="H118" s="96"/>
      <c r="I118" s="99"/>
    </row>
    <row r="119" spans="2:9" s="57" customFormat="1" x14ac:dyDescent="0.3">
      <c r="B119" s="55"/>
      <c r="C119" s="55"/>
      <c r="D119" s="55"/>
      <c r="E119" s="96"/>
      <c r="F119" s="96"/>
      <c r="G119" s="97"/>
      <c r="H119" s="96"/>
      <c r="I119" s="99"/>
    </row>
    <row r="120" spans="2:9" s="57" customFormat="1" x14ac:dyDescent="0.3">
      <c r="B120" s="55"/>
      <c r="C120" s="55"/>
      <c r="D120" s="55"/>
      <c r="E120" s="96"/>
      <c r="F120" s="96"/>
      <c r="G120" s="97"/>
      <c r="H120" s="96"/>
      <c r="I120" s="99"/>
    </row>
    <row r="121" spans="2:9" s="57" customFormat="1" x14ac:dyDescent="0.3">
      <c r="B121" s="55"/>
      <c r="C121" s="55"/>
      <c r="D121" s="55"/>
      <c r="E121" s="96"/>
      <c r="F121" s="96"/>
      <c r="G121" s="97"/>
      <c r="H121" s="96"/>
      <c r="I121" s="99"/>
    </row>
    <row r="122" spans="2:9" s="57" customFormat="1" x14ac:dyDescent="0.3">
      <c r="B122" s="55"/>
      <c r="C122" s="55"/>
      <c r="D122" s="55"/>
      <c r="E122" s="96"/>
      <c r="F122" s="96"/>
      <c r="G122" s="97"/>
      <c r="H122" s="96"/>
      <c r="I122" s="99"/>
    </row>
    <row r="123" spans="2:9" s="57" customFormat="1" x14ac:dyDescent="0.3">
      <c r="B123" s="55"/>
      <c r="C123" s="55"/>
      <c r="D123" s="55"/>
      <c r="E123" s="96"/>
      <c r="F123" s="96"/>
      <c r="G123" s="97"/>
      <c r="H123" s="96"/>
      <c r="I123" s="99"/>
    </row>
    <row r="124" spans="2:9" s="57" customFormat="1" x14ac:dyDescent="0.3">
      <c r="B124" s="55"/>
      <c r="C124" s="55"/>
      <c r="D124" s="55"/>
      <c r="E124" s="96"/>
      <c r="F124" s="96"/>
      <c r="G124" s="97"/>
      <c r="H124" s="96"/>
      <c r="I124" s="99"/>
    </row>
    <row r="125" spans="2:9" s="57" customFormat="1" x14ac:dyDescent="0.3">
      <c r="B125" s="55"/>
      <c r="C125" s="55"/>
      <c r="D125" s="55"/>
      <c r="E125" s="96"/>
      <c r="F125" s="96"/>
      <c r="G125" s="97"/>
      <c r="H125" s="96"/>
      <c r="I125" s="99"/>
    </row>
    <row r="126" spans="2:9" s="57" customFormat="1" x14ac:dyDescent="0.3">
      <c r="B126" s="55"/>
      <c r="C126" s="55"/>
      <c r="D126" s="55"/>
      <c r="E126" s="96"/>
      <c r="F126" s="96"/>
      <c r="G126" s="97"/>
      <c r="H126" s="96"/>
      <c r="I126" s="99"/>
    </row>
    <row r="127" spans="2:9" s="57" customFormat="1" x14ac:dyDescent="0.3">
      <c r="B127" s="55"/>
      <c r="C127" s="55"/>
      <c r="D127" s="55"/>
      <c r="E127" s="96"/>
      <c r="F127" s="96"/>
      <c r="G127" s="97"/>
      <c r="H127" s="96"/>
      <c r="I127" s="99"/>
    </row>
    <row r="128" spans="2:9" s="57" customFormat="1" x14ac:dyDescent="0.3">
      <c r="B128" s="55"/>
      <c r="C128" s="55"/>
      <c r="D128" s="55"/>
      <c r="E128" s="96"/>
      <c r="F128" s="96"/>
      <c r="G128" s="97"/>
      <c r="H128" s="96"/>
      <c r="I128" s="99"/>
    </row>
    <row r="129" spans="2:9" s="57" customFormat="1" x14ac:dyDescent="0.3">
      <c r="B129" s="55"/>
      <c r="C129" s="55"/>
      <c r="D129" s="55"/>
      <c r="E129" s="96"/>
      <c r="F129" s="96"/>
      <c r="G129" s="97"/>
      <c r="H129" s="96"/>
      <c r="I129" s="99"/>
    </row>
    <row r="130" spans="2:9" s="57" customFormat="1" x14ac:dyDescent="0.3">
      <c r="B130" s="55"/>
      <c r="C130" s="55"/>
      <c r="D130" s="55"/>
      <c r="E130" s="96"/>
      <c r="F130" s="96"/>
      <c r="G130" s="97"/>
      <c r="H130" s="96"/>
      <c r="I130" s="99"/>
    </row>
    <row r="131" spans="2:9" s="57" customFormat="1" x14ac:dyDescent="0.3">
      <c r="B131" s="55"/>
      <c r="C131" s="55"/>
      <c r="D131" s="55"/>
      <c r="E131" s="96"/>
      <c r="F131" s="96"/>
      <c r="G131" s="97"/>
      <c r="H131" s="96"/>
      <c r="I131" s="99"/>
    </row>
    <row r="132" spans="2:9" s="57" customFormat="1" x14ac:dyDescent="0.3">
      <c r="B132" s="55"/>
      <c r="C132" s="55"/>
      <c r="D132" s="55"/>
      <c r="E132" s="96"/>
      <c r="F132" s="96"/>
      <c r="G132" s="97"/>
      <c r="H132" s="96"/>
      <c r="I132" s="99"/>
    </row>
    <row r="133" spans="2:9" s="57" customFormat="1" x14ac:dyDescent="0.3">
      <c r="B133" s="55"/>
      <c r="C133" s="55"/>
      <c r="D133" s="55"/>
      <c r="E133" s="96"/>
      <c r="F133" s="96"/>
      <c r="G133" s="97"/>
      <c r="H133" s="96"/>
      <c r="I133" s="99"/>
    </row>
    <row r="134" spans="2:9" s="57" customFormat="1" x14ac:dyDescent="0.3">
      <c r="B134" s="55"/>
      <c r="C134" s="55"/>
      <c r="D134" s="55"/>
      <c r="E134" s="96"/>
      <c r="F134" s="96"/>
      <c r="G134" s="97"/>
      <c r="H134" s="96"/>
      <c r="I134" s="99"/>
    </row>
    <row r="135" spans="2:9" s="57" customFormat="1" x14ac:dyDescent="0.3">
      <c r="B135" s="55"/>
      <c r="C135" s="55"/>
      <c r="D135" s="55"/>
      <c r="E135" s="96"/>
      <c r="F135" s="96"/>
      <c r="G135" s="97"/>
      <c r="H135" s="96"/>
      <c r="I135" s="99"/>
    </row>
    <row r="136" spans="2:9" s="57" customFormat="1" x14ac:dyDescent="0.3">
      <c r="B136" s="55"/>
      <c r="C136" s="55"/>
      <c r="D136" s="55"/>
      <c r="E136" s="96"/>
      <c r="F136" s="96"/>
      <c r="G136" s="97"/>
      <c r="H136" s="96"/>
      <c r="I136" s="99"/>
    </row>
    <row r="137" spans="2:9" s="57" customFormat="1" x14ac:dyDescent="0.3">
      <c r="B137" s="55"/>
      <c r="C137" s="55"/>
      <c r="D137" s="55"/>
      <c r="E137" s="96"/>
      <c r="F137" s="96"/>
      <c r="G137" s="97"/>
      <c r="H137" s="96"/>
      <c r="I137" s="99"/>
    </row>
    <row r="138" spans="2:9" s="57" customFormat="1" x14ac:dyDescent="0.3">
      <c r="B138" s="55"/>
      <c r="C138" s="55"/>
      <c r="D138" s="55"/>
      <c r="E138" s="96"/>
      <c r="F138" s="96"/>
      <c r="G138" s="97"/>
      <c r="H138" s="96"/>
      <c r="I138" s="99"/>
    </row>
    <row r="139" spans="2:9" s="57" customFormat="1" x14ac:dyDescent="0.3">
      <c r="B139" s="55"/>
      <c r="C139" s="55"/>
      <c r="D139" s="55"/>
      <c r="E139" s="96"/>
      <c r="F139" s="96"/>
      <c r="G139" s="97"/>
      <c r="H139" s="96"/>
      <c r="I139" s="99"/>
    </row>
    <row r="140" spans="2:9" s="57" customFormat="1" x14ac:dyDescent="0.3">
      <c r="B140" s="55"/>
      <c r="C140" s="55"/>
      <c r="D140" s="55"/>
      <c r="E140" s="96"/>
      <c r="F140" s="96"/>
      <c r="G140" s="97"/>
      <c r="H140" s="96"/>
      <c r="I140" s="99"/>
    </row>
    <row r="141" spans="2:9" s="57" customFormat="1" x14ac:dyDescent="0.3">
      <c r="B141" s="55"/>
      <c r="C141" s="55"/>
      <c r="D141" s="55"/>
      <c r="E141" s="96"/>
      <c r="F141" s="96"/>
      <c r="G141" s="97"/>
      <c r="H141" s="96"/>
      <c r="I141" s="99"/>
    </row>
    <row r="142" spans="2:9" s="57" customFormat="1" x14ac:dyDescent="0.3">
      <c r="B142" s="55"/>
      <c r="C142" s="55"/>
      <c r="D142" s="55"/>
      <c r="E142" s="96"/>
      <c r="F142" s="96"/>
      <c r="G142" s="97"/>
      <c r="H142" s="96"/>
      <c r="I142" s="99"/>
    </row>
    <row r="143" spans="2:9" s="57" customFormat="1" x14ac:dyDescent="0.3">
      <c r="B143" s="55"/>
      <c r="C143" s="55"/>
      <c r="D143" s="55"/>
      <c r="E143" s="96"/>
      <c r="F143" s="96"/>
      <c r="G143" s="97"/>
      <c r="H143" s="96"/>
      <c r="I143" s="99"/>
    </row>
    <row r="144" spans="2:9" s="57" customFormat="1" x14ac:dyDescent="0.3">
      <c r="B144" s="55"/>
      <c r="C144" s="55"/>
      <c r="D144" s="55"/>
      <c r="E144" s="96"/>
      <c r="F144" s="96"/>
      <c r="G144" s="97"/>
      <c r="H144" s="96"/>
      <c r="I144" s="99"/>
    </row>
    <row r="145" spans="2:9" s="57" customFormat="1" x14ac:dyDescent="0.3">
      <c r="B145" s="55"/>
      <c r="C145" s="55"/>
      <c r="D145" s="55"/>
      <c r="E145" s="96"/>
      <c r="F145" s="96"/>
      <c r="G145" s="97"/>
      <c r="H145" s="96"/>
      <c r="I145" s="99"/>
    </row>
    <row r="146" spans="2:9" s="57" customFormat="1" x14ac:dyDescent="0.3">
      <c r="B146" s="55"/>
      <c r="C146" s="55"/>
      <c r="D146" s="55"/>
      <c r="E146" s="96"/>
      <c r="F146" s="96"/>
      <c r="G146" s="97"/>
      <c r="H146" s="96"/>
      <c r="I146" s="99"/>
    </row>
    <row r="147" spans="2:9" s="57" customFormat="1" x14ac:dyDescent="0.3">
      <c r="B147" s="55"/>
      <c r="C147" s="55"/>
      <c r="D147" s="55"/>
      <c r="E147" s="96"/>
      <c r="F147" s="96"/>
      <c r="G147" s="97"/>
      <c r="H147" s="96"/>
      <c r="I147" s="99"/>
    </row>
    <row r="148" spans="2:9" s="57" customFormat="1" x14ac:dyDescent="0.3">
      <c r="B148" s="55"/>
      <c r="C148" s="55"/>
      <c r="D148" s="55"/>
      <c r="E148" s="96"/>
      <c r="F148" s="96"/>
      <c r="G148" s="97"/>
      <c r="H148" s="96"/>
      <c r="I148" s="99"/>
    </row>
    <row r="149" spans="2:9" s="57" customFormat="1" x14ac:dyDescent="0.3">
      <c r="B149" s="55"/>
      <c r="C149" s="55"/>
      <c r="D149" s="55"/>
      <c r="E149" s="96"/>
      <c r="F149" s="96"/>
      <c r="G149" s="97"/>
      <c r="H149" s="96"/>
      <c r="I149" s="99"/>
    </row>
    <row r="150" spans="2:9" s="57" customFormat="1" x14ac:dyDescent="0.3">
      <c r="B150" s="55"/>
      <c r="C150" s="55"/>
      <c r="D150" s="55"/>
      <c r="E150" s="96"/>
      <c r="F150" s="96"/>
      <c r="G150" s="97"/>
      <c r="H150" s="96"/>
      <c r="I150" s="99"/>
    </row>
    <row r="151" spans="2:9" s="57" customFormat="1" x14ac:dyDescent="0.3">
      <c r="B151" s="55"/>
      <c r="C151" s="55"/>
      <c r="D151" s="55"/>
      <c r="E151" s="96"/>
      <c r="F151" s="96"/>
      <c r="G151" s="97"/>
      <c r="H151" s="96"/>
      <c r="I151" s="99"/>
    </row>
    <row r="152" spans="2:9" s="57" customFormat="1" x14ac:dyDescent="0.3">
      <c r="B152" s="55"/>
      <c r="C152" s="55"/>
      <c r="D152" s="55"/>
      <c r="E152" s="96"/>
      <c r="F152" s="96"/>
      <c r="G152" s="97"/>
      <c r="H152" s="96"/>
      <c r="I152" s="99"/>
    </row>
    <row r="153" spans="2:9" s="57" customFormat="1" x14ac:dyDescent="0.3">
      <c r="B153" s="55"/>
      <c r="C153" s="55"/>
      <c r="D153" s="55"/>
      <c r="E153" s="96"/>
      <c r="F153" s="96"/>
      <c r="G153" s="97"/>
      <c r="H153" s="96"/>
      <c r="I153" s="99"/>
    </row>
    <row r="154" spans="2:9" s="57" customFormat="1" x14ac:dyDescent="0.3">
      <c r="B154" s="55"/>
      <c r="C154" s="55"/>
      <c r="D154" s="55"/>
      <c r="E154" s="96"/>
      <c r="F154" s="96"/>
      <c r="G154" s="97"/>
      <c r="H154" s="96"/>
      <c r="I154" s="99"/>
    </row>
    <row r="155" spans="2:9" s="57" customFormat="1" x14ac:dyDescent="0.3">
      <c r="B155" s="55"/>
      <c r="C155" s="55"/>
      <c r="D155" s="55"/>
      <c r="E155" s="96"/>
      <c r="F155" s="96"/>
      <c r="G155" s="97"/>
      <c r="H155" s="96"/>
      <c r="I155" s="99"/>
    </row>
    <row r="156" spans="2:9" s="57" customFormat="1" x14ac:dyDescent="0.3">
      <c r="B156" s="55"/>
      <c r="C156" s="55"/>
      <c r="D156" s="55"/>
      <c r="E156" s="96"/>
      <c r="F156" s="96"/>
      <c r="G156" s="97"/>
      <c r="H156" s="96"/>
      <c r="I156" s="99"/>
    </row>
    <row r="157" spans="2:9" s="57" customFormat="1" x14ac:dyDescent="0.3">
      <c r="B157" s="55"/>
      <c r="C157" s="55"/>
      <c r="D157" s="55"/>
      <c r="E157" s="96"/>
      <c r="F157" s="96"/>
      <c r="G157" s="97"/>
      <c r="H157" s="96"/>
      <c r="I157" s="99"/>
    </row>
    <row r="158" spans="2:9" s="57" customFormat="1" x14ac:dyDescent="0.3">
      <c r="B158" s="55"/>
      <c r="C158" s="55"/>
      <c r="D158" s="55"/>
      <c r="E158" s="96"/>
      <c r="F158" s="96"/>
      <c r="G158" s="97"/>
      <c r="H158" s="96"/>
      <c r="I158" s="99"/>
    </row>
    <row r="159" spans="2:9" s="57" customFormat="1" x14ac:dyDescent="0.3">
      <c r="B159" s="55"/>
      <c r="C159" s="55"/>
      <c r="D159" s="55"/>
      <c r="E159" s="96"/>
      <c r="F159" s="96"/>
      <c r="G159" s="97"/>
      <c r="H159" s="96"/>
      <c r="I159" s="99"/>
    </row>
    <row r="160" spans="2:9" s="57" customFormat="1" x14ac:dyDescent="0.3">
      <c r="B160" s="55"/>
      <c r="C160" s="55"/>
      <c r="D160" s="55"/>
      <c r="E160" s="96"/>
      <c r="F160" s="96"/>
      <c r="G160" s="97"/>
      <c r="H160" s="96"/>
      <c r="I160" s="99"/>
    </row>
    <row r="161" spans="2:9" s="57" customFormat="1" x14ac:dyDescent="0.3">
      <c r="B161" s="55"/>
      <c r="C161" s="55"/>
      <c r="D161" s="55"/>
      <c r="E161" s="96"/>
      <c r="F161" s="96"/>
      <c r="G161" s="97"/>
      <c r="H161" s="96"/>
      <c r="I161" s="99"/>
    </row>
    <row r="162" spans="2:9" s="57" customFormat="1" x14ac:dyDescent="0.3">
      <c r="B162" s="55"/>
      <c r="C162" s="55"/>
      <c r="D162" s="55"/>
      <c r="E162" s="96"/>
      <c r="F162" s="96"/>
      <c r="G162" s="97"/>
      <c r="H162" s="96"/>
      <c r="I162" s="99"/>
    </row>
    <row r="163" spans="2:9" s="57" customFormat="1" x14ac:dyDescent="0.3">
      <c r="B163" s="55"/>
      <c r="C163" s="55"/>
      <c r="D163" s="55"/>
      <c r="E163" s="96"/>
      <c r="F163" s="96"/>
      <c r="G163" s="97"/>
      <c r="H163" s="96"/>
      <c r="I163" s="99"/>
    </row>
    <row r="164" spans="2:9" s="57" customFormat="1" x14ac:dyDescent="0.3">
      <c r="B164" s="55"/>
      <c r="C164" s="55"/>
      <c r="D164" s="55"/>
      <c r="E164" s="96"/>
      <c r="F164" s="96"/>
      <c r="G164" s="97"/>
      <c r="H164" s="96"/>
      <c r="I164" s="99"/>
    </row>
    <row r="165" spans="2:9" s="57" customFormat="1" x14ac:dyDescent="0.3">
      <c r="B165" s="55"/>
      <c r="C165" s="55"/>
      <c r="D165" s="55"/>
      <c r="E165" s="96"/>
      <c r="F165" s="96"/>
      <c r="G165" s="97"/>
      <c r="H165" s="96"/>
      <c r="I165" s="99"/>
    </row>
    <row r="166" spans="2:9" s="57" customFormat="1" x14ac:dyDescent="0.3">
      <c r="B166" s="55"/>
      <c r="C166" s="55"/>
      <c r="D166" s="55"/>
      <c r="E166" s="96"/>
      <c r="F166" s="96"/>
      <c r="G166" s="97"/>
      <c r="H166" s="96"/>
      <c r="I166" s="99"/>
    </row>
    <row r="167" spans="2:9" s="57" customFormat="1" x14ac:dyDescent="0.3">
      <c r="B167" s="55"/>
      <c r="C167" s="55"/>
      <c r="D167" s="55"/>
      <c r="E167" s="96"/>
      <c r="F167" s="96"/>
      <c r="G167" s="97"/>
      <c r="H167" s="96"/>
      <c r="I167" s="99"/>
    </row>
    <row r="168" spans="2:9" s="57" customFormat="1" x14ac:dyDescent="0.3">
      <c r="B168" s="55"/>
      <c r="C168" s="55"/>
      <c r="D168" s="55"/>
      <c r="E168" s="96"/>
      <c r="F168" s="96"/>
      <c r="G168" s="97"/>
      <c r="H168" s="96"/>
      <c r="I168" s="99"/>
    </row>
    <row r="169" spans="2:9" s="57" customFormat="1" x14ac:dyDescent="0.3">
      <c r="B169" s="55"/>
      <c r="C169" s="55"/>
      <c r="D169" s="55"/>
      <c r="E169" s="96"/>
      <c r="F169" s="96"/>
      <c r="G169" s="97"/>
      <c r="H169" s="96"/>
      <c r="I169" s="99"/>
    </row>
    <row r="170" spans="2:9" s="57" customFormat="1" x14ac:dyDescent="0.3">
      <c r="B170" s="55"/>
      <c r="C170" s="55"/>
      <c r="D170" s="55"/>
      <c r="E170" s="96"/>
      <c r="F170" s="96"/>
      <c r="G170" s="97"/>
      <c r="H170" s="96"/>
      <c r="I170" s="99"/>
    </row>
    <row r="171" spans="2:9" s="57" customFormat="1" x14ac:dyDescent="0.3">
      <c r="B171" s="55"/>
      <c r="C171" s="55"/>
      <c r="D171" s="55"/>
      <c r="E171" s="96"/>
      <c r="F171" s="96"/>
      <c r="G171" s="97"/>
      <c r="H171" s="96"/>
      <c r="I171" s="99"/>
    </row>
    <row r="172" spans="2:9" s="57" customFormat="1" x14ac:dyDescent="0.3">
      <c r="B172" s="55"/>
      <c r="C172" s="55"/>
      <c r="D172" s="55"/>
      <c r="E172" s="96"/>
      <c r="F172" s="96"/>
      <c r="G172" s="97"/>
      <c r="H172" s="96"/>
      <c r="I172" s="99"/>
    </row>
    <row r="173" spans="2:9" s="57" customFormat="1" x14ac:dyDescent="0.3">
      <c r="B173" s="55"/>
      <c r="C173" s="55"/>
      <c r="D173" s="55"/>
      <c r="E173" s="96"/>
      <c r="F173" s="96"/>
      <c r="G173" s="97"/>
      <c r="H173" s="96"/>
      <c r="I173" s="99"/>
    </row>
    <row r="174" spans="2:9" s="57" customFormat="1" x14ac:dyDescent="0.3">
      <c r="B174" s="55"/>
      <c r="C174" s="55"/>
      <c r="D174" s="55"/>
      <c r="E174" s="96"/>
      <c r="F174" s="96"/>
      <c r="G174" s="97"/>
      <c r="H174" s="96"/>
      <c r="I174" s="99"/>
    </row>
    <row r="175" spans="2:9" s="57" customFormat="1" x14ac:dyDescent="0.3">
      <c r="B175" s="55"/>
      <c r="C175" s="55"/>
      <c r="D175" s="55"/>
      <c r="E175" s="96"/>
      <c r="F175" s="96"/>
      <c r="G175" s="97"/>
      <c r="H175" s="96"/>
      <c r="I175" s="99"/>
    </row>
    <row r="176" spans="2:9" s="57" customFormat="1" x14ac:dyDescent="0.3">
      <c r="B176" s="55"/>
      <c r="C176" s="55"/>
      <c r="D176" s="55"/>
      <c r="E176" s="96"/>
      <c r="F176" s="96"/>
      <c r="G176" s="97"/>
      <c r="H176" s="96"/>
      <c r="I176" s="99"/>
    </row>
    <row r="177" spans="2:9" s="57" customFormat="1" x14ac:dyDescent="0.3">
      <c r="B177" s="55"/>
      <c r="C177" s="55"/>
      <c r="D177" s="55"/>
      <c r="E177" s="96"/>
      <c r="F177" s="96"/>
      <c r="G177" s="97"/>
      <c r="H177" s="96"/>
      <c r="I177" s="99"/>
    </row>
    <row r="178" spans="2:9" s="57" customFormat="1" x14ac:dyDescent="0.3">
      <c r="B178" s="55"/>
      <c r="C178" s="55"/>
      <c r="D178" s="55"/>
      <c r="E178" s="96"/>
      <c r="F178" s="96"/>
      <c r="G178" s="97"/>
      <c r="H178" s="96"/>
      <c r="I178" s="99"/>
    </row>
    <row r="179" spans="2:9" s="57" customFormat="1" x14ac:dyDescent="0.3">
      <c r="B179" s="55"/>
      <c r="C179" s="55"/>
      <c r="D179" s="55"/>
      <c r="E179" s="96"/>
      <c r="F179" s="96"/>
      <c r="G179" s="97"/>
      <c r="H179" s="96"/>
      <c r="I179" s="99"/>
    </row>
    <row r="180" spans="2:9" s="57" customFormat="1" x14ac:dyDescent="0.3">
      <c r="B180" s="55"/>
      <c r="C180" s="55"/>
      <c r="D180" s="55"/>
      <c r="E180" s="96"/>
      <c r="F180" s="96"/>
      <c r="G180" s="97"/>
      <c r="H180" s="96"/>
      <c r="I180" s="99"/>
    </row>
    <row r="181" spans="2:9" s="57" customFormat="1" x14ac:dyDescent="0.3">
      <c r="B181" s="55"/>
      <c r="C181" s="55"/>
      <c r="D181" s="55"/>
      <c r="E181" s="96"/>
      <c r="F181" s="96"/>
      <c r="G181" s="97"/>
      <c r="H181" s="96"/>
      <c r="I181" s="99"/>
    </row>
    <row r="182" spans="2:9" s="57" customFormat="1" x14ac:dyDescent="0.3">
      <c r="B182" s="55"/>
      <c r="C182" s="55"/>
      <c r="D182" s="55"/>
      <c r="E182" s="96"/>
      <c r="F182" s="96"/>
      <c r="G182" s="97"/>
      <c r="H182" s="96"/>
      <c r="I182" s="99"/>
    </row>
    <row r="183" spans="2:9" s="57" customFormat="1" x14ac:dyDescent="0.3">
      <c r="B183" s="55"/>
      <c r="C183" s="55"/>
      <c r="D183" s="55"/>
      <c r="E183" s="96"/>
      <c r="F183" s="96"/>
      <c r="G183" s="97"/>
      <c r="H183" s="96"/>
      <c r="I183" s="99"/>
    </row>
    <row r="184" spans="2:9" s="57" customFormat="1" x14ac:dyDescent="0.3">
      <c r="B184" s="55"/>
      <c r="C184" s="55"/>
      <c r="D184" s="55"/>
      <c r="E184" s="96"/>
      <c r="F184" s="96"/>
      <c r="G184" s="97"/>
      <c r="H184" s="96"/>
      <c r="I184" s="99"/>
    </row>
    <row r="185" spans="2:9" s="57" customFormat="1" x14ac:dyDescent="0.3">
      <c r="B185" s="55"/>
      <c r="C185" s="55"/>
      <c r="D185" s="55"/>
      <c r="E185" s="96"/>
      <c r="F185" s="96"/>
      <c r="G185" s="97"/>
      <c r="H185" s="96"/>
      <c r="I185" s="99"/>
    </row>
    <row r="186" spans="2:9" s="57" customFormat="1" x14ac:dyDescent="0.3">
      <c r="B186" s="55"/>
      <c r="C186" s="55"/>
      <c r="D186" s="55"/>
      <c r="E186" s="96"/>
      <c r="F186" s="96"/>
      <c r="G186" s="97"/>
      <c r="H186" s="96"/>
      <c r="I186" s="99"/>
    </row>
    <row r="187" spans="2:9" s="57" customFormat="1" x14ac:dyDescent="0.3">
      <c r="B187" s="55"/>
      <c r="C187" s="55"/>
      <c r="D187" s="55"/>
      <c r="E187" s="96"/>
      <c r="F187" s="96"/>
      <c r="G187" s="97"/>
      <c r="H187" s="96"/>
      <c r="I187" s="99"/>
    </row>
    <row r="188" spans="2:9" s="57" customFormat="1" x14ac:dyDescent="0.3">
      <c r="B188" s="55"/>
      <c r="C188" s="55"/>
      <c r="D188" s="55"/>
      <c r="E188" s="96"/>
      <c r="F188" s="96"/>
      <c r="G188" s="97"/>
      <c r="H188" s="96"/>
      <c r="I188" s="99"/>
    </row>
    <row r="189" spans="2:9" s="57" customFormat="1" x14ac:dyDescent="0.3">
      <c r="B189" s="55"/>
      <c r="C189" s="55"/>
      <c r="D189" s="55"/>
      <c r="E189" s="96"/>
      <c r="F189" s="96"/>
      <c r="G189" s="97"/>
      <c r="H189" s="96"/>
      <c r="I189" s="99"/>
    </row>
    <row r="190" spans="2:9" s="57" customFormat="1" x14ac:dyDescent="0.3">
      <c r="B190" s="55"/>
      <c r="C190" s="55"/>
      <c r="D190" s="55"/>
      <c r="E190" s="96"/>
      <c r="F190" s="96"/>
      <c r="G190" s="97"/>
      <c r="H190" s="96"/>
      <c r="I190" s="99"/>
    </row>
    <row r="191" spans="2:9" s="57" customFormat="1" x14ac:dyDescent="0.3">
      <c r="B191" s="55"/>
      <c r="C191" s="55"/>
      <c r="D191" s="55"/>
      <c r="E191" s="96"/>
      <c r="F191" s="96"/>
      <c r="G191" s="97"/>
      <c r="H191" s="96"/>
      <c r="I191" s="99"/>
    </row>
    <row r="192" spans="2:9" s="57" customFormat="1" x14ac:dyDescent="0.3">
      <c r="B192" s="55"/>
      <c r="C192" s="55"/>
      <c r="D192" s="55"/>
      <c r="E192" s="96"/>
      <c r="F192" s="96"/>
      <c r="G192" s="97"/>
      <c r="H192" s="96"/>
      <c r="I192" s="99"/>
    </row>
    <row r="193" spans="2:9" s="57" customFormat="1" x14ac:dyDescent="0.3">
      <c r="B193" s="55"/>
      <c r="C193" s="55"/>
      <c r="D193" s="55"/>
      <c r="E193" s="96"/>
      <c r="F193" s="96"/>
      <c r="G193" s="97"/>
      <c r="H193" s="96"/>
      <c r="I193" s="99"/>
    </row>
    <row r="194" spans="2:9" s="57" customFormat="1" x14ac:dyDescent="0.3">
      <c r="B194" s="55"/>
      <c r="C194" s="55"/>
      <c r="D194" s="55"/>
      <c r="E194" s="96"/>
      <c r="F194" s="96"/>
      <c r="G194" s="97"/>
      <c r="H194" s="96"/>
      <c r="I194" s="99"/>
    </row>
    <row r="195" spans="2:9" s="57" customFormat="1" x14ac:dyDescent="0.3">
      <c r="B195" s="55"/>
      <c r="C195" s="55"/>
      <c r="D195" s="55"/>
      <c r="E195" s="96"/>
      <c r="F195" s="96"/>
      <c r="G195" s="97"/>
      <c r="H195" s="96"/>
      <c r="I195" s="99"/>
    </row>
    <row r="196" spans="2:9" s="57" customFormat="1" x14ac:dyDescent="0.3">
      <c r="B196" s="55"/>
      <c r="C196" s="55"/>
      <c r="D196" s="55"/>
      <c r="E196" s="96"/>
      <c r="F196" s="96"/>
      <c r="G196" s="97"/>
      <c r="H196" s="96"/>
      <c r="I196" s="99"/>
    </row>
    <row r="197" spans="2:9" s="57" customFormat="1" x14ac:dyDescent="0.3">
      <c r="B197" s="55"/>
      <c r="C197" s="55"/>
      <c r="D197" s="55"/>
      <c r="E197" s="96"/>
      <c r="F197" s="96"/>
      <c r="G197" s="97"/>
      <c r="H197" s="96"/>
      <c r="I197" s="99"/>
    </row>
    <row r="198" spans="2:9" s="57" customFormat="1" x14ac:dyDescent="0.3">
      <c r="B198" s="55"/>
      <c r="C198" s="55"/>
      <c r="D198" s="55"/>
      <c r="E198" s="96"/>
      <c r="F198" s="96"/>
      <c r="G198" s="97"/>
      <c r="H198" s="96"/>
      <c r="I198" s="99"/>
    </row>
    <row r="199" spans="2:9" s="57" customFormat="1" x14ac:dyDescent="0.3">
      <c r="B199" s="55"/>
      <c r="C199" s="55"/>
      <c r="D199" s="55"/>
      <c r="E199" s="96"/>
      <c r="F199" s="96"/>
      <c r="G199" s="97"/>
      <c r="H199" s="96"/>
      <c r="I199" s="99"/>
    </row>
    <row r="200" spans="2:9" s="57" customFormat="1" x14ac:dyDescent="0.3">
      <c r="B200" s="55"/>
      <c r="C200" s="55"/>
      <c r="D200" s="55"/>
      <c r="E200" s="96"/>
      <c r="F200" s="96"/>
      <c r="G200" s="97"/>
      <c r="H200" s="96"/>
      <c r="I200" s="99"/>
    </row>
    <row r="201" spans="2:9" s="57" customFormat="1" x14ac:dyDescent="0.3">
      <c r="B201" s="55"/>
      <c r="C201" s="55"/>
      <c r="D201" s="55"/>
      <c r="E201" s="96"/>
      <c r="F201" s="96"/>
      <c r="G201" s="97"/>
      <c r="H201" s="96"/>
      <c r="I201" s="99"/>
    </row>
    <row r="202" spans="2:9" s="57" customFormat="1" x14ac:dyDescent="0.3">
      <c r="B202" s="55"/>
      <c r="C202" s="55"/>
      <c r="D202" s="55"/>
      <c r="E202" s="96"/>
      <c r="F202" s="96"/>
      <c r="G202" s="97"/>
      <c r="H202" s="96"/>
      <c r="I202" s="99"/>
    </row>
    <row r="203" spans="2:9" s="57" customFormat="1" x14ac:dyDescent="0.3">
      <c r="B203" s="55"/>
      <c r="C203" s="55"/>
      <c r="D203" s="55"/>
      <c r="E203" s="96"/>
      <c r="F203" s="96"/>
      <c r="G203" s="97"/>
      <c r="H203" s="96"/>
      <c r="I203" s="99"/>
    </row>
    <row r="204" spans="2:9" s="57" customFormat="1" x14ac:dyDescent="0.3">
      <c r="B204" s="55"/>
      <c r="C204" s="55"/>
      <c r="D204" s="55"/>
      <c r="E204" s="96"/>
      <c r="F204" s="96"/>
      <c r="G204" s="97"/>
      <c r="H204" s="96"/>
      <c r="I204" s="99"/>
    </row>
    <row r="205" spans="2:9" s="57" customFormat="1" x14ac:dyDescent="0.3">
      <c r="B205" s="55"/>
      <c r="C205" s="55"/>
      <c r="D205" s="55"/>
      <c r="E205" s="96"/>
      <c r="F205" s="96"/>
      <c r="G205" s="97"/>
      <c r="H205" s="96"/>
      <c r="I205" s="99"/>
    </row>
    <row r="206" spans="2:9" s="57" customFormat="1" x14ac:dyDescent="0.3">
      <c r="B206" s="55"/>
      <c r="C206" s="55"/>
      <c r="D206" s="55"/>
      <c r="E206" s="96"/>
      <c r="F206" s="96"/>
      <c r="G206" s="97"/>
      <c r="H206" s="96"/>
      <c r="I206" s="99"/>
    </row>
    <row r="207" spans="2:9" s="57" customFormat="1" x14ac:dyDescent="0.3">
      <c r="B207" s="55"/>
      <c r="C207" s="55"/>
      <c r="D207" s="55"/>
      <c r="E207" s="96"/>
      <c r="F207" s="96"/>
      <c r="G207" s="97"/>
      <c r="H207" s="96"/>
      <c r="I207" s="99"/>
    </row>
    <row r="208" spans="2:9" s="57" customFormat="1" x14ac:dyDescent="0.3">
      <c r="B208" s="55"/>
      <c r="C208" s="55"/>
      <c r="D208" s="55"/>
      <c r="E208" s="96"/>
      <c r="F208" s="96"/>
      <c r="G208" s="97"/>
      <c r="H208" s="96"/>
      <c r="I208" s="99"/>
    </row>
    <row r="209" spans="2:9" s="57" customFormat="1" x14ac:dyDescent="0.3">
      <c r="B209" s="55"/>
      <c r="C209" s="55"/>
      <c r="D209" s="55"/>
      <c r="E209" s="96"/>
      <c r="F209" s="96"/>
      <c r="G209" s="97"/>
      <c r="H209" s="96"/>
      <c r="I209" s="99"/>
    </row>
    <row r="210" spans="2:9" s="57" customFormat="1" x14ac:dyDescent="0.3">
      <c r="B210" s="55"/>
      <c r="C210" s="55"/>
      <c r="D210" s="55"/>
      <c r="E210" s="96"/>
      <c r="F210" s="96"/>
      <c r="G210" s="97"/>
      <c r="H210" s="96"/>
      <c r="I210" s="99"/>
    </row>
    <row r="211" spans="2:9" s="57" customFormat="1" x14ac:dyDescent="0.3">
      <c r="B211" s="55"/>
      <c r="C211" s="55"/>
      <c r="D211" s="55"/>
      <c r="E211" s="96"/>
      <c r="F211" s="96"/>
      <c r="G211" s="97"/>
      <c r="H211" s="96"/>
      <c r="I211" s="99"/>
    </row>
    <row r="212" spans="2:9" s="57" customFormat="1" x14ac:dyDescent="0.3">
      <c r="B212" s="55"/>
      <c r="C212" s="55"/>
      <c r="D212" s="55"/>
      <c r="E212" s="96"/>
      <c r="F212" s="96"/>
      <c r="G212" s="97"/>
      <c r="H212" s="96"/>
      <c r="I212" s="99"/>
    </row>
    <row r="213" spans="2:9" s="57" customFormat="1" x14ac:dyDescent="0.3">
      <c r="B213" s="55"/>
      <c r="C213" s="55"/>
      <c r="D213" s="55"/>
      <c r="E213" s="96"/>
      <c r="F213" s="96"/>
      <c r="G213" s="97"/>
      <c r="H213" s="96"/>
      <c r="I213" s="99"/>
    </row>
    <row r="214" spans="2:9" s="57" customFormat="1" x14ac:dyDescent="0.3">
      <c r="B214" s="55"/>
      <c r="C214" s="55"/>
      <c r="D214" s="55"/>
      <c r="E214" s="96"/>
      <c r="F214" s="96"/>
      <c r="G214" s="97"/>
      <c r="H214" s="96"/>
      <c r="I214" s="99"/>
    </row>
    <row r="215" spans="2:9" s="57" customFormat="1" x14ac:dyDescent="0.3">
      <c r="B215" s="55"/>
      <c r="C215" s="55"/>
      <c r="D215" s="55"/>
      <c r="E215" s="96"/>
      <c r="F215" s="96"/>
      <c r="G215" s="97"/>
      <c r="H215" s="96"/>
      <c r="I215" s="99"/>
    </row>
    <row r="216" spans="2:9" s="57" customFormat="1" x14ac:dyDescent="0.3">
      <c r="B216" s="55"/>
      <c r="C216" s="55"/>
      <c r="D216" s="55"/>
      <c r="E216" s="96"/>
      <c r="F216" s="96"/>
      <c r="G216" s="97"/>
      <c r="H216" s="96"/>
      <c r="I216" s="99"/>
    </row>
    <row r="217" spans="2:9" s="57" customFormat="1" x14ac:dyDescent="0.3">
      <c r="B217" s="55"/>
      <c r="C217" s="55"/>
      <c r="D217" s="55"/>
      <c r="E217" s="96"/>
      <c r="F217" s="96"/>
      <c r="G217" s="97"/>
      <c r="H217" s="96"/>
      <c r="I217" s="99"/>
    </row>
    <row r="218" spans="2:9" s="57" customFormat="1" x14ac:dyDescent="0.3">
      <c r="B218" s="55"/>
      <c r="C218" s="55"/>
      <c r="D218" s="55"/>
      <c r="E218" s="96"/>
      <c r="F218" s="96"/>
      <c r="G218" s="97"/>
      <c r="H218" s="96"/>
      <c r="I218" s="99"/>
    </row>
    <row r="219" spans="2:9" s="57" customFormat="1" x14ac:dyDescent="0.3">
      <c r="B219" s="55"/>
      <c r="C219" s="55"/>
      <c r="D219" s="55"/>
      <c r="E219" s="96"/>
      <c r="F219" s="96"/>
      <c r="G219" s="97"/>
      <c r="H219" s="96"/>
      <c r="I219" s="99"/>
    </row>
    <row r="220" spans="2:9" s="57" customFormat="1" x14ac:dyDescent="0.3">
      <c r="B220" s="55"/>
      <c r="C220" s="55"/>
      <c r="D220" s="55"/>
      <c r="E220" s="96"/>
      <c r="F220" s="96"/>
      <c r="G220" s="97"/>
      <c r="H220" s="96"/>
      <c r="I220" s="99"/>
    </row>
    <row r="221" spans="2:9" s="57" customFormat="1" x14ac:dyDescent="0.3">
      <c r="B221" s="55"/>
      <c r="C221" s="55"/>
      <c r="D221" s="55"/>
      <c r="E221" s="96"/>
      <c r="F221" s="96"/>
      <c r="G221" s="97"/>
      <c r="H221" s="96"/>
      <c r="I221" s="99"/>
    </row>
    <row r="222" spans="2:9" s="57" customFormat="1" x14ac:dyDescent="0.3">
      <c r="B222" s="55"/>
      <c r="C222" s="55"/>
      <c r="D222" s="55"/>
      <c r="E222" s="96"/>
      <c r="F222" s="96"/>
      <c r="G222" s="97"/>
      <c r="H222" s="96"/>
      <c r="I222" s="99"/>
    </row>
    <row r="223" spans="2:9" s="57" customFormat="1" x14ac:dyDescent="0.3">
      <c r="B223" s="55"/>
      <c r="C223" s="55"/>
      <c r="D223" s="55"/>
      <c r="E223" s="96"/>
      <c r="F223" s="96"/>
      <c r="G223" s="97"/>
      <c r="H223" s="96"/>
      <c r="I223" s="99"/>
    </row>
    <row r="224" spans="2:9" s="57" customFormat="1" x14ac:dyDescent="0.3">
      <c r="B224" s="55"/>
      <c r="C224" s="55"/>
      <c r="D224" s="55"/>
      <c r="E224" s="96"/>
      <c r="F224" s="96"/>
      <c r="G224" s="97"/>
      <c r="H224" s="96"/>
      <c r="I224" s="99"/>
    </row>
    <row r="225" spans="2:9" s="57" customFormat="1" x14ac:dyDescent="0.3">
      <c r="B225" s="55"/>
      <c r="C225" s="55"/>
      <c r="D225" s="55"/>
      <c r="E225" s="96"/>
      <c r="F225" s="96"/>
      <c r="G225" s="97"/>
      <c r="H225" s="96"/>
      <c r="I225" s="99"/>
    </row>
    <row r="226" spans="2:9" s="57" customFormat="1" x14ac:dyDescent="0.3">
      <c r="B226" s="55"/>
      <c r="C226" s="55"/>
      <c r="D226" s="55"/>
      <c r="E226" s="96"/>
      <c r="F226" s="96"/>
      <c r="G226" s="97"/>
      <c r="H226" s="96"/>
      <c r="I226" s="99"/>
    </row>
    <row r="227" spans="2:9" s="57" customFormat="1" x14ac:dyDescent="0.3">
      <c r="B227" s="55"/>
      <c r="C227" s="55"/>
      <c r="D227" s="55"/>
      <c r="E227" s="96"/>
      <c r="F227" s="96"/>
      <c r="G227" s="97"/>
      <c r="H227" s="96"/>
      <c r="I227" s="99"/>
    </row>
    <row r="228" spans="2:9" s="57" customFormat="1" x14ac:dyDescent="0.3">
      <c r="B228" s="55"/>
      <c r="C228" s="55"/>
      <c r="D228" s="55"/>
      <c r="E228" s="96"/>
      <c r="F228" s="96"/>
      <c r="G228" s="97"/>
      <c r="H228" s="96"/>
      <c r="I228" s="99"/>
    </row>
    <row r="229" spans="2:9" s="57" customFormat="1" x14ac:dyDescent="0.3">
      <c r="B229" s="55"/>
      <c r="C229" s="55"/>
      <c r="D229" s="55"/>
      <c r="E229" s="96"/>
      <c r="F229" s="96"/>
      <c r="G229" s="97"/>
      <c r="H229" s="96"/>
      <c r="I229" s="99"/>
    </row>
    <row r="230" spans="2:9" s="57" customFormat="1" x14ac:dyDescent="0.3">
      <c r="B230" s="55"/>
      <c r="C230" s="55"/>
      <c r="D230" s="55"/>
      <c r="E230" s="96"/>
      <c r="F230" s="96"/>
      <c r="G230" s="97"/>
      <c r="H230" s="96"/>
      <c r="I230" s="99"/>
    </row>
    <row r="231" spans="2:9" s="57" customFormat="1" x14ac:dyDescent="0.3">
      <c r="B231" s="55"/>
      <c r="C231" s="55"/>
      <c r="D231" s="55"/>
      <c r="E231" s="96"/>
      <c r="F231" s="96"/>
      <c r="G231" s="97"/>
      <c r="H231" s="96"/>
      <c r="I231" s="99"/>
    </row>
    <row r="232" spans="2:9" s="57" customFormat="1" x14ac:dyDescent="0.3">
      <c r="B232" s="55"/>
      <c r="C232" s="55"/>
      <c r="D232" s="55"/>
      <c r="E232" s="96"/>
      <c r="F232" s="96"/>
      <c r="G232" s="97"/>
      <c r="H232" s="96"/>
      <c r="I232" s="99"/>
    </row>
    <row r="233" spans="2:9" s="57" customFormat="1" x14ac:dyDescent="0.3">
      <c r="B233" s="55"/>
      <c r="C233" s="55"/>
      <c r="D233" s="55"/>
      <c r="E233" s="96"/>
      <c r="F233" s="96"/>
      <c r="G233" s="97"/>
      <c r="H233" s="96"/>
      <c r="I233" s="99"/>
    </row>
    <row r="234" spans="2:9" s="57" customFormat="1" x14ac:dyDescent="0.3">
      <c r="B234" s="55"/>
      <c r="C234" s="55"/>
      <c r="D234" s="55"/>
      <c r="E234" s="96"/>
      <c r="F234" s="96"/>
      <c r="G234" s="97"/>
      <c r="H234" s="96"/>
      <c r="I234" s="99"/>
    </row>
    <row r="235" spans="2:9" s="57" customFormat="1" x14ac:dyDescent="0.3">
      <c r="B235" s="55"/>
      <c r="C235" s="55"/>
      <c r="D235" s="55"/>
      <c r="E235" s="96"/>
      <c r="F235" s="96"/>
      <c r="G235" s="97"/>
      <c r="H235" s="96"/>
      <c r="I235" s="99"/>
    </row>
    <row r="236" spans="2:9" s="57" customFormat="1" x14ac:dyDescent="0.3">
      <c r="B236" s="55"/>
      <c r="C236" s="55"/>
      <c r="D236" s="55"/>
      <c r="E236" s="96"/>
      <c r="F236" s="96"/>
      <c r="G236" s="97"/>
      <c r="H236" s="96"/>
      <c r="I236" s="99"/>
    </row>
    <row r="237" spans="2:9" s="57" customFormat="1" x14ac:dyDescent="0.3">
      <c r="B237" s="55"/>
      <c r="C237" s="55"/>
      <c r="D237" s="55"/>
      <c r="E237" s="96"/>
      <c r="F237" s="96"/>
      <c r="G237" s="97"/>
      <c r="H237" s="96"/>
      <c r="I237" s="99"/>
    </row>
    <row r="238" spans="2:9" s="57" customFormat="1" x14ac:dyDescent="0.3">
      <c r="B238" s="55"/>
      <c r="C238" s="55"/>
      <c r="D238" s="55"/>
      <c r="E238" s="96"/>
      <c r="F238" s="96"/>
      <c r="G238" s="97"/>
      <c r="H238" s="96"/>
      <c r="I238" s="99"/>
    </row>
    <row r="239" spans="2:9" s="57" customFormat="1" x14ac:dyDescent="0.3">
      <c r="B239" s="55"/>
      <c r="C239" s="55"/>
      <c r="D239" s="55"/>
      <c r="E239" s="96"/>
      <c r="F239" s="96"/>
      <c r="G239" s="97"/>
      <c r="H239" s="96"/>
      <c r="I239" s="99"/>
    </row>
    <row r="240" spans="2:9" s="57" customFormat="1" x14ac:dyDescent="0.3">
      <c r="B240" s="55"/>
      <c r="C240" s="55"/>
      <c r="D240" s="55"/>
      <c r="E240" s="96"/>
      <c r="F240" s="96"/>
      <c r="G240" s="97"/>
      <c r="H240" s="96"/>
      <c r="I240" s="99"/>
    </row>
    <row r="241" spans="2:9" s="57" customFormat="1" x14ac:dyDescent="0.3">
      <c r="B241" s="55"/>
      <c r="C241" s="55"/>
      <c r="D241" s="55"/>
      <c r="E241" s="96"/>
      <c r="F241" s="96"/>
      <c r="G241" s="97"/>
      <c r="H241" s="96"/>
      <c r="I241" s="99"/>
    </row>
    <row r="242" spans="2:9" s="57" customFormat="1" x14ac:dyDescent="0.3">
      <c r="B242" s="55"/>
      <c r="C242" s="55"/>
      <c r="D242" s="55"/>
      <c r="E242" s="96"/>
      <c r="F242" s="96"/>
      <c r="G242" s="97"/>
      <c r="H242" s="96"/>
      <c r="I242" s="99"/>
    </row>
    <row r="243" spans="2:9" s="57" customFormat="1" x14ac:dyDescent="0.3">
      <c r="B243" s="55"/>
      <c r="C243" s="55"/>
      <c r="D243" s="55"/>
      <c r="E243" s="96"/>
      <c r="F243" s="96"/>
      <c r="G243" s="97"/>
      <c r="H243" s="96"/>
      <c r="I243" s="99"/>
    </row>
    <row r="244" spans="2:9" s="57" customFormat="1" x14ac:dyDescent="0.3">
      <c r="B244" s="55"/>
      <c r="C244" s="55"/>
      <c r="D244" s="55"/>
      <c r="E244" s="96"/>
      <c r="F244" s="96"/>
      <c r="G244" s="97"/>
      <c r="H244" s="96"/>
      <c r="I244" s="99"/>
    </row>
    <row r="245" spans="2:9" s="57" customFormat="1" x14ac:dyDescent="0.3">
      <c r="B245" s="55"/>
      <c r="C245" s="55"/>
      <c r="D245" s="55"/>
      <c r="E245" s="96"/>
      <c r="F245" s="96"/>
      <c r="G245" s="97"/>
      <c r="H245" s="96"/>
      <c r="I245" s="99"/>
    </row>
    <row r="246" spans="2:9" s="57" customFormat="1" x14ac:dyDescent="0.3">
      <c r="B246" s="55"/>
      <c r="C246" s="55"/>
      <c r="D246" s="55"/>
      <c r="E246" s="96"/>
      <c r="F246" s="96"/>
      <c r="G246" s="97"/>
      <c r="H246" s="96"/>
      <c r="I246" s="99"/>
    </row>
    <row r="247" spans="2:9" s="57" customFormat="1" x14ac:dyDescent="0.3">
      <c r="B247" s="55"/>
      <c r="C247" s="55"/>
      <c r="D247" s="55"/>
      <c r="E247" s="96"/>
      <c r="F247" s="96"/>
      <c r="G247" s="97"/>
      <c r="H247" s="96"/>
      <c r="I247" s="99"/>
    </row>
    <row r="248" spans="2:9" s="57" customFormat="1" x14ac:dyDescent="0.3">
      <c r="B248" s="55"/>
      <c r="C248" s="55"/>
      <c r="D248" s="55"/>
      <c r="E248" s="96"/>
      <c r="F248" s="96"/>
      <c r="G248" s="97"/>
      <c r="H248" s="96"/>
      <c r="I248" s="99"/>
    </row>
    <row r="249" spans="2:9" s="57" customFormat="1" x14ac:dyDescent="0.3">
      <c r="B249" s="55"/>
      <c r="C249" s="55"/>
      <c r="D249" s="55"/>
      <c r="E249" s="96"/>
      <c r="F249" s="96"/>
      <c r="G249" s="97"/>
      <c r="H249" s="96"/>
      <c r="I249" s="99"/>
    </row>
    <row r="250" spans="2:9" s="57" customFormat="1" x14ac:dyDescent="0.3">
      <c r="B250" s="55"/>
      <c r="C250" s="55"/>
      <c r="D250" s="55"/>
      <c r="E250" s="96"/>
      <c r="F250" s="96"/>
      <c r="G250" s="97"/>
      <c r="H250" s="96"/>
      <c r="I250" s="99"/>
    </row>
    <row r="251" spans="2:9" s="57" customFormat="1" x14ac:dyDescent="0.3">
      <c r="B251" s="55"/>
      <c r="C251" s="55"/>
      <c r="D251" s="55"/>
      <c r="E251" s="96"/>
      <c r="F251" s="96"/>
      <c r="G251" s="97"/>
      <c r="H251" s="96"/>
      <c r="I251" s="99"/>
    </row>
    <row r="252" spans="2:9" s="57" customFormat="1" x14ac:dyDescent="0.3">
      <c r="B252" s="55"/>
      <c r="C252" s="55"/>
      <c r="D252" s="55"/>
      <c r="E252" s="96"/>
      <c r="F252" s="96"/>
      <c r="G252" s="97"/>
      <c r="H252" s="96"/>
      <c r="I252" s="99"/>
    </row>
    <row r="253" spans="2:9" s="57" customFormat="1" x14ac:dyDescent="0.3">
      <c r="B253" s="55"/>
      <c r="C253" s="55"/>
      <c r="D253" s="55"/>
      <c r="E253" s="96"/>
      <c r="F253" s="96"/>
      <c r="G253" s="97"/>
      <c r="H253" s="96"/>
      <c r="I253" s="99"/>
    </row>
    <row r="254" spans="2:9" s="57" customFormat="1" x14ac:dyDescent="0.3">
      <c r="B254" s="55"/>
      <c r="C254" s="55"/>
      <c r="D254" s="55"/>
      <c r="E254" s="96"/>
      <c r="F254" s="96"/>
      <c r="G254" s="97"/>
      <c r="H254" s="96"/>
      <c r="I254" s="99"/>
    </row>
    <row r="255" spans="2:9" s="57" customFormat="1" x14ac:dyDescent="0.3">
      <c r="B255" s="55"/>
      <c r="C255" s="55"/>
      <c r="D255" s="55"/>
      <c r="E255" s="96"/>
      <c r="F255" s="96"/>
      <c r="G255" s="97"/>
      <c r="H255" s="96"/>
      <c r="I255" s="99"/>
    </row>
    <row r="256" spans="2:9" s="57" customFormat="1" x14ac:dyDescent="0.3">
      <c r="B256" s="55"/>
      <c r="C256" s="55"/>
      <c r="D256" s="55"/>
      <c r="E256" s="96"/>
      <c r="F256" s="96"/>
      <c r="G256" s="97"/>
      <c r="H256" s="96"/>
      <c r="I256" s="99"/>
    </row>
    <row r="257" spans="2:9" s="57" customFormat="1" x14ac:dyDescent="0.3">
      <c r="B257" s="55"/>
      <c r="C257" s="55"/>
      <c r="D257" s="55"/>
      <c r="E257" s="96"/>
      <c r="F257" s="96"/>
      <c r="G257" s="97"/>
      <c r="H257" s="96"/>
      <c r="I257" s="99"/>
    </row>
    <row r="258" spans="2:9" s="57" customFormat="1" x14ac:dyDescent="0.3">
      <c r="B258" s="55"/>
      <c r="C258" s="55"/>
      <c r="D258" s="55"/>
      <c r="E258" s="96"/>
      <c r="F258" s="96"/>
      <c r="G258" s="97"/>
      <c r="H258" s="96"/>
      <c r="I258" s="99"/>
    </row>
    <row r="259" spans="2:9" s="57" customFormat="1" x14ac:dyDescent="0.3">
      <c r="B259" s="55"/>
      <c r="C259" s="55"/>
      <c r="D259" s="55"/>
      <c r="E259" s="96"/>
      <c r="F259" s="96"/>
      <c r="G259" s="97"/>
      <c r="H259" s="96"/>
      <c r="I259" s="99"/>
    </row>
    <row r="260" spans="2:9" s="57" customFormat="1" x14ac:dyDescent="0.3">
      <c r="B260" s="55"/>
      <c r="C260" s="55"/>
      <c r="D260" s="55"/>
      <c r="E260" s="96"/>
      <c r="F260" s="96"/>
      <c r="G260" s="97"/>
      <c r="H260" s="96"/>
      <c r="I260" s="99"/>
    </row>
    <row r="261" spans="2:9" s="57" customFormat="1" x14ac:dyDescent="0.3">
      <c r="B261" s="55"/>
      <c r="C261" s="55"/>
      <c r="D261" s="55"/>
      <c r="E261" s="96"/>
      <c r="F261" s="96"/>
      <c r="G261" s="97"/>
      <c r="H261" s="96"/>
      <c r="I261" s="99"/>
    </row>
    <row r="262" spans="2:9" s="57" customFormat="1" x14ac:dyDescent="0.3">
      <c r="B262" s="55"/>
      <c r="C262" s="55"/>
      <c r="D262" s="55"/>
      <c r="E262" s="96"/>
      <c r="F262" s="96"/>
      <c r="G262" s="97"/>
      <c r="H262" s="96"/>
      <c r="I262" s="99"/>
    </row>
    <row r="263" spans="2:9" s="57" customFormat="1" x14ac:dyDescent="0.3">
      <c r="B263" s="55"/>
      <c r="C263" s="55"/>
      <c r="D263" s="55"/>
      <c r="E263" s="96"/>
      <c r="F263" s="96"/>
      <c r="G263" s="97"/>
      <c r="H263" s="96"/>
      <c r="I263" s="99"/>
    </row>
    <row r="264" spans="2:9" s="57" customFormat="1" x14ac:dyDescent="0.3">
      <c r="B264" s="55"/>
      <c r="C264" s="55"/>
      <c r="D264" s="55"/>
      <c r="E264" s="96"/>
      <c r="F264" s="96"/>
      <c r="G264" s="97"/>
      <c r="H264" s="96"/>
      <c r="I264" s="99"/>
    </row>
    <row r="265" spans="2:9" s="57" customFormat="1" x14ac:dyDescent="0.3">
      <c r="B265" s="55"/>
      <c r="C265" s="55"/>
      <c r="D265" s="55"/>
      <c r="E265" s="96"/>
      <c r="F265" s="96"/>
      <c r="G265" s="97"/>
      <c r="H265" s="96"/>
      <c r="I265" s="99"/>
    </row>
    <row r="266" spans="2:9" s="57" customFormat="1" x14ac:dyDescent="0.3">
      <c r="B266" s="55"/>
      <c r="C266" s="55"/>
      <c r="D266" s="55"/>
      <c r="E266" s="96"/>
      <c r="F266" s="96"/>
      <c r="G266" s="97"/>
      <c r="H266" s="96"/>
      <c r="I266" s="99"/>
    </row>
    <row r="267" spans="2:9" s="57" customFormat="1" x14ac:dyDescent="0.3">
      <c r="B267" s="55"/>
      <c r="C267" s="55"/>
      <c r="D267" s="55"/>
      <c r="E267" s="96"/>
      <c r="F267" s="96"/>
      <c r="G267" s="97"/>
      <c r="H267" s="96"/>
      <c r="I267" s="99"/>
    </row>
    <row r="268" spans="2:9" s="57" customFormat="1" x14ac:dyDescent="0.3">
      <c r="B268" s="55"/>
      <c r="C268" s="55"/>
      <c r="D268" s="55"/>
      <c r="E268" s="96"/>
      <c r="F268" s="96"/>
      <c r="G268" s="97"/>
      <c r="H268" s="96"/>
      <c r="I268" s="99"/>
    </row>
    <row r="269" spans="2:9" s="57" customFormat="1" x14ac:dyDescent="0.3">
      <c r="B269" s="55"/>
      <c r="C269" s="55"/>
      <c r="D269" s="55"/>
      <c r="E269" s="96"/>
      <c r="F269" s="96"/>
      <c r="G269" s="97"/>
      <c r="H269" s="96"/>
      <c r="I269" s="99"/>
    </row>
    <row r="270" spans="2:9" s="57" customFormat="1" x14ac:dyDescent="0.3">
      <c r="B270" s="55"/>
      <c r="C270" s="55"/>
      <c r="D270" s="55"/>
      <c r="E270" s="96"/>
      <c r="F270" s="96"/>
      <c r="G270" s="97"/>
      <c r="H270" s="96"/>
      <c r="I270" s="99"/>
    </row>
    <row r="271" spans="2:9" s="57" customFormat="1" x14ac:dyDescent="0.3">
      <c r="B271" s="55"/>
      <c r="C271" s="55"/>
      <c r="D271" s="55"/>
      <c r="E271" s="96"/>
      <c r="F271" s="96"/>
      <c r="G271" s="97"/>
      <c r="H271" s="96"/>
      <c r="I271" s="99"/>
    </row>
    <row r="272" spans="2:9" s="57" customFormat="1" x14ac:dyDescent="0.3">
      <c r="B272" s="55"/>
      <c r="C272" s="55"/>
      <c r="D272" s="55"/>
      <c r="E272" s="96"/>
      <c r="F272" s="96"/>
      <c r="G272" s="97"/>
      <c r="H272" s="96"/>
      <c r="I272" s="99"/>
    </row>
    <row r="273" spans="2:9" s="57" customFormat="1" x14ac:dyDescent="0.3">
      <c r="B273" s="55"/>
      <c r="C273" s="55"/>
      <c r="D273" s="55"/>
      <c r="E273" s="96"/>
      <c r="F273" s="96"/>
      <c r="G273" s="97"/>
      <c r="H273" s="96"/>
      <c r="I273" s="99"/>
    </row>
    <row r="274" spans="2:9" s="57" customFormat="1" x14ac:dyDescent="0.3">
      <c r="B274" s="55"/>
      <c r="C274" s="55"/>
      <c r="D274" s="55"/>
      <c r="E274" s="96"/>
      <c r="F274" s="96"/>
      <c r="G274" s="97"/>
      <c r="H274" s="96"/>
      <c r="I274" s="99"/>
    </row>
    <row r="275" spans="2:9" s="57" customFormat="1" x14ac:dyDescent="0.3">
      <c r="B275" s="55"/>
      <c r="C275" s="55"/>
      <c r="D275" s="55"/>
      <c r="E275" s="96"/>
      <c r="F275" s="96"/>
      <c r="G275" s="97"/>
      <c r="H275" s="96"/>
      <c r="I275" s="99"/>
    </row>
    <row r="276" spans="2:9" s="57" customFormat="1" x14ac:dyDescent="0.3">
      <c r="B276" s="55"/>
      <c r="C276" s="55"/>
      <c r="D276" s="55"/>
      <c r="E276" s="96"/>
      <c r="F276" s="96"/>
      <c r="G276" s="97"/>
      <c r="H276" s="96"/>
      <c r="I276" s="99"/>
    </row>
    <row r="277" spans="2:9" s="57" customFormat="1" x14ac:dyDescent="0.3">
      <c r="B277" s="55"/>
      <c r="C277" s="55"/>
      <c r="D277" s="55"/>
      <c r="E277" s="96"/>
      <c r="F277" s="96"/>
      <c r="G277" s="97"/>
      <c r="H277" s="96"/>
      <c r="I277" s="99"/>
    </row>
    <row r="278" spans="2:9" s="57" customFormat="1" x14ac:dyDescent="0.3">
      <c r="B278" s="55"/>
      <c r="C278" s="55"/>
      <c r="D278" s="55"/>
      <c r="E278" s="96"/>
      <c r="F278" s="96"/>
      <c r="G278" s="97"/>
      <c r="H278" s="96"/>
      <c r="I278" s="99"/>
    </row>
    <row r="279" spans="2:9" s="57" customFormat="1" x14ac:dyDescent="0.3">
      <c r="B279" s="55"/>
      <c r="C279" s="55"/>
      <c r="D279" s="55"/>
      <c r="E279" s="96"/>
      <c r="F279" s="96"/>
      <c r="G279" s="97"/>
      <c r="H279" s="96"/>
      <c r="I279" s="99"/>
    </row>
    <row r="280" spans="2:9" s="57" customFormat="1" x14ac:dyDescent="0.3">
      <c r="B280" s="55"/>
      <c r="C280" s="55"/>
      <c r="D280" s="55"/>
      <c r="E280" s="96"/>
      <c r="F280" s="96"/>
      <c r="G280" s="97"/>
      <c r="H280" s="96"/>
      <c r="I280" s="99"/>
    </row>
    <row r="281" spans="2:9" s="57" customFormat="1" x14ac:dyDescent="0.3">
      <c r="B281" s="55"/>
      <c r="C281" s="55"/>
      <c r="D281" s="55"/>
      <c r="E281" s="96"/>
      <c r="F281" s="96"/>
      <c r="G281" s="97"/>
      <c r="H281" s="96"/>
      <c r="I281" s="99"/>
    </row>
    <row r="282" spans="2:9" s="57" customFormat="1" x14ac:dyDescent="0.3">
      <c r="B282" s="55"/>
      <c r="C282" s="55"/>
      <c r="D282" s="55"/>
      <c r="E282" s="96"/>
      <c r="F282" s="96"/>
      <c r="G282" s="97"/>
      <c r="H282" s="96"/>
      <c r="I282" s="99"/>
    </row>
    <row r="283" spans="2:9" s="57" customFormat="1" x14ac:dyDescent="0.3">
      <c r="B283" s="55"/>
      <c r="C283" s="55"/>
      <c r="D283" s="55"/>
      <c r="E283" s="96"/>
      <c r="F283" s="96"/>
      <c r="G283" s="97"/>
      <c r="H283" s="96"/>
      <c r="I283" s="99"/>
    </row>
    <row r="284" spans="2:9" s="57" customFormat="1" x14ac:dyDescent="0.3">
      <c r="B284" s="55"/>
      <c r="C284" s="55"/>
      <c r="D284" s="55"/>
      <c r="E284" s="96"/>
      <c r="F284" s="96"/>
      <c r="G284" s="97"/>
      <c r="H284" s="96"/>
      <c r="I284" s="99"/>
    </row>
    <row r="285" spans="2:9" s="57" customFormat="1" x14ac:dyDescent="0.3">
      <c r="B285" s="55"/>
      <c r="C285" s="55"/>
      <c r="D285" s="55"/>
      <c r="E285" s="96"/>
      <c r="F285" s="96"/>
      <c r="G285" s="97"/>
      <c r="H285" s="96"/>
      <c r="I285" s="99"/>
    </row>
    <row r="286" spans="2:9" s="57" customFormat="1" x14ac:dyDescent="0.3">
      <c r="B286" s="55"/>
      <c r="C286" s="55"/>
      <c r="D286" s="55"/>
      <c r="E286" s="96"/>
      <c r="F286" s="96"/>
      <c r="G286" s="97"/>
      <c r="H286" s="96"/>
      <c r="I286" s="99"/>
    </row>
    <row r="287" spans="2:9" s="57" customFormat="1" x14ac:dyDescent="0.3">
      <c r="B287" s="55"/>
      <c r="C287" s="55"/>
      <c r="D287" s="55"/>
      <c r="E287" s="96"/>
      <c r="F287" s="96"/>
      <c r="G287" s="97"/>
      <c r="H287" s="96"/>
      <c r="I287" s="99"/>
    </row>
    <row r="288" spans="2:9" s="57" customFormat="1" x14ac:dyDescent="0.3">
      <c r="B288" s="55"/>
      <c r="C288" s="55"/>
      <c r="D288" s="55"/>
      <c r="E288" s="96"/>
      <c r="F288" s="96"/>
      <c r="G288" s="97"/>
      <c r="H288" s="96"/>
      <c r="I288" s="99"/>
    </row>
    <row r="289" spans="2:9" s="57" customFormat="1" x14ac:dyDescent="0.3">
      <c r="B289" s="55"/>
      <c r="C289" s="55"/>
      <c r="D289" s="55"/>
      <c r="E289" s="96"/>
      <c r="F289" s="96"/>
      <c r="G289" s="97"/>
      <c r="H289" s="96"/>
      <c r="I289" s="99"/>
    </row>
    <row r="290" spans="2:9" s="57" customFormat="1" x14ac:dyDescent="0.3">
      <c r="B290" s="55"/>
      <c r="C290" s="55"/>
      <c r="D290" s="55"/>
      <c r="E290" s="96"/>
      <c r="F290" s="96"/>
      <c r="G290" s="97"/>
      <c r="H290" s="96"/>
      <c r="I290" s="99"/>
    </row>
    <row r="291" spans="2:9" s="57" customFormat="1" x14ac:dyDescent="0.3">
      <c r="B291" s="55"/>
      <c r="C291" s="55"/>
      <c r="D291" s="55"/>
      <c r="E291" s="96"/>
      <c r="F291" s="96"/>
      <c r="G291" s="97"/>
      <c r="H291" s="96"/>
      <c r="I291" s="99"/>
    </row>
    <row r="292" spans="2:9" s="57" customFormat="1" x14ac:dyDescent="0.3">
      <c r="B292" s="55"/>
      <c r="C292" s="55"/>
      <c r="D292" s="55"/>
      <c r="E292" s="96"/>
      <c r="F292" s="96"/>
      <c r="G292" s="97"/>
      <c r="H292" s="96"/>
      <c r="I292" s="99"/>
    </row>
    <row r="293" spans="2:9" s="57" customFormat="1" x14ac:dyDescent="0.3">
      <c r="B293" s="55"/>
      <c r="C293" s="55"/>
      <c r="D293" s="55"/>
      <c r="E293" s="96"/>
      <c r="F293" s="96"/>
      <c r="G293" s="97"/>
      <c r="H293" s="96"/>
      <c r="I293" s="99"/>
    </row>
    <row r="294" spans="2:9" s="57" customFormat="1" x14ac:dyDescent="0.3">
      <c r="B294" s="55"/>
      <c r="C294" s="55"/>
      <c r="D294" s="55"/>
      <c r="E294" s="96"/>
      <c r="F294" s="96"/>
      <c r="G294" s="97"/>
      <c r="H294" s="96"/>
      <c r="I294" s="99"/>
    </row>
    <row r="295" spans="2:9" s="57" customFormat="1" x14ac:dyDescent="0.3">
      <c r="B295" s="55"/>
      <c r="C295" s="55"/>
      <c r="D295" s="55"/>
      <c r="E295" s="96"/>
      <c r="F295" s="96"/>
      <c r="G295" s="97"/>
      <c r="H295" s="96"/>
      <c r="I295" s="99"/>
    </row>
    <row r="296" spans="2:9" s="57" customFormat="1" x14ac:dyDescent="0.3">
      <c r="B296" s="55"/>
      <c r="C296" s="55"/>
      <c r="D296" s="55"/>
      <c r="E296" s="96"/>
      <c r="F296" s="96"/>
      <c r="G296" s="97"/>
      <c r="H296" s="96"/>
      <c r="I296" s="99"/>
    </row>
    <row r="297" spans="2:9" s="57" customFormat="1" x14ac:dyDescent="0.3">
      <c r="B297" s="55"/>
      <c r="C297" s="55"/>
      <c r="D297" s="55"/>
      <c r="E297" s="96"/>
      <c r="F297" s="96"/>
      <c r="G297" s="97"/>
      <c r="H297" s="96"/>
      <c r="I297" s="99"/>
    </row>
    <row r="298" spans="2:9" s="57" customFormat="1" x14ac:dyDescent="0.3">
      <c r="B298" s="55"/>
      <c r="C298" s="55"/>
      <c r="D298" s="55"/>
      <c r="E298" s="96"/>
      <c r="F298" s="96"/>
      <c r="G298" s="97"/>
      <c r="H298" s="96"/>
      <c r="I298" s="99"/>
    </row>
    <row r="299" spans="2:9" s="57" customFormat="1" x14ac:dyDescent="0.3">
      <c r="B299" s="55"/>
      <c r="C299" s="55"/>
      <c r="D299" s="55"/>
      <c r="E299" s="96"/>
      <c r="F299" s="96"/>
      <c r="G299" s="97"/>
      <c r="H299" s="96"/>
      <c r="I299" s="99"/>
    </row>
    <row r="300" spans="2:9" s="57" customFormat="1" x14ac:dyDescent="0.3">
      <c r="B300" s="55"/>
      <c r="C300" s="55"/>
      <c r="D300" s="55"/>
      <c r="E300" s="96"/>
      <c r="F300" s="96"/>
      <c r="G300" s="97"/>
      <c r="H300" s="96"/>
      <c r="I300" s="99"/>
    </row>
    <row r="301" spans="2:9" s="57" customFormat="1" x14ac:dyDescent="0.3">
      <c r="B301" s="55"/>
      <c r="C301" s="55"/>
      <c r="D301" s="55"/>
      <c r="E301" s="96"/>
      <c r="F301" s="96"/>
      <c r="G301" s="97"/>
      <c r="H301" s="96"/>
      <c r="I301" s="99"/>
    </row>
    <row r="302" spans="2:9" s="57" customFormat="1" x14ac:dyDescent="0.3">
      <c r="B302" s="55"/>
      <c r="C302" s="55"/>
      <c r="D302" s="55"/>
      <c r="E302" s="96"/>
      <c r="F302" s="96"/>
      <c r="G302" s="97"/>
      <c r="H302" s="96"/>
      <c r="I302" s="99"/>
    </row>
    <row r="303" spans="2:9" s="57" customFormat="1" x14ac:dyDescent="0.3">
      <c r="B303" s="55"/>
      <c r="C303" s="55"/>
      <c r="D303" s="55"/>
      <c r="E303" s="96"/>
      <c r="F303" s="96"/>
      <c r="G303" s="97"/>
      <c r="H303" s="96"/>
      <c r="I303" s="99"/>
    </row>
    <row r="304" spans="2:9" s="57" customFormat="1" x14ac:dyDescent="0.3">
      <c r="B304" s="55"/>
      <c r="C304" s="55"/>
      <c r="D304" s="55"/>
      <c r="E304" s="96"/>
      <c r="F304" s="96"/>
      <c r="G304" s="97"/>
      <c r="H304" s="96"/>
      <c r="I304" s="99"/>
    </row>
    <row r="305" spans="2:9" s="57" customFormat="1" x14ac:dyDescent="0.3">
      <c r="B305" s="55"/>
      <c r="C305" s="55"/>
      <c r="D305" s="55"/>
      <c r="E305" s="96"/>
      <c r="F305" s="96"/>
      <c r="G305" s="97"/>
      <c r="H305" s="96"/>
      <c r="I305" s="99"/>
    </row>
    <row r="306" spans="2:9" s="57" customFormat="1" x14ac:dyDescent="0.3">
      <c r="B306" s="55"/>
      <c r="C306" s="55"/>
      <c r="D306" s="55"/>
      <c r="E306" s="96"/>
      <c r="F306" s="96"/>
      <c r="G306" s="97"/>
      <c r="H306" s="96"/>
      <c r="I306" s="99"/>
    </row>
    <row r="307" spans="2:9" s="57" customFormat="1" x14ac:dyDescent="0.3">
      <c r="B307" s="55"/>
      <c r="C307" s="55"/>
      <c r="D307" s="55"/>
      <c r="E307" s="96"/>
      <c r="F307" s="96"/>
      <c r="G307" s="97"/>
      <c r="H307" s="96"/>
      <c r="I307" s="99"/>
    </row>
    <row r="308" spans="2:9" s="57" customFormat="1" x14ac:dyDescent="0.3">
      <c r="B308" s="55"/>
      <c r="C308" s="55"/>
      <c r="D308" s="55"/>
      <c r="E308" s="96"/>
      <c r="F308" s="96"/>
      <c r="G308" s="97"/>
      <c r="H308" s="96"/>
      <c r="I308" s="99"/>
    </row>
    <row r="309" spans="2:9" s="57" customFormat="1" x14ac:dyDescent="0.3">
      <c r="B309" s="55"/>
      <c r="C309" s="55"/>
      <c r="D309" s="55"/>
      <c r="E309" s="96"/>
      <c r="F309" s="96"/>
      <c r="G309" s="97"/>
      <c r="H309" s="96"/>
      <c r="I309" s="99"/>
    </row>
    <row r="310" spans="2:9" s="57" customFormat="1" x14ac:dyDescent="0.3">
      <c r="B310" s="55"/>
      <c r="C310" s="55"/>
      <c r="D310" s="55"/>
      <c r="E310" s="96"/>
      <c r="F310" s="96"/>
      <c r="G310" s="97"/>
      <c r="H310" s="96"/>
      <c r="I310" s="99"/>
    </row>
    <row r="311" spans="2:9" s="57" customFormat="1" x14ac:dyDescent="0.3">
      <c r="B311" s="55"/>
      <c r="C311" s="55"/>
      <c r="D311" s="55"/>
      <c r="E311" s="96"/>
      <c r="F311" s="96"/>
      <c r="G311" s="97"/>
      <c r="H311" s="96"/>
      <c r="I311" s="99"/>
    </row>
    <row r="312" spans="2:9" s="57" customFormat="1" x14ac:dyDescent="0.3">
      <c r="B312" s="55"/>
      <c r="C312" s="55"/>
      <c r="D312" s="55"/>
      <c r="E312" s="96"/>
      <c r="F312" s="96"/>
      <c r="G312" s="97"/>
      <c r="H312" s="96"/>
      <c r="I312" s="99"/>
    </row>
    <row r="313" spans="2:9" s="57" customFormat="1" x14ac:dyDescent="0.3">
      <c r="B313" s="55"/>
      <c r="C313" s="55"/>
      <c r="D313" s="55"/>
      <c r="E313" s="96"/>
      <c r="F313" s="96"/>
      <c r="G313" s="97"/>
      <c r="H313" s="96"/>
      <c r="I313" s="99"/>
    </row>
    <row r="314" spans="2:9" s="57" customFormat="1" x14ac:dyDescent="0.3">
      <c r="B314" s="55"/>
      <c r="C314" s="55"/>
      <c r="D314" s="55"/>
      <c r="E314" s="96"/>
      <c r="F314" s="96"/>
      <c r="G314" s="97"/>
      <c r="H314" s="96"/>
      <c r="I314" s="99"/>
    </row>
    <row r="315" spans="2:9" s="57" customFormat="1" x14ac:dyDescent="0.3">
      <c r="B315" s="55"/>
      <c r="C315" s="55"/>
      <c r="D315" s="55"/>
      <c r="E315" s="96"/>
      <c r="F315" s="96"/>
      <c r="G315" s="97"/>
      <c r="H315" s="96"/>
      <c r="I315" s="99"/>
    </row>
    <row r="316" spans="2:9" s="57" customFormat="1" x14ac:dyDescent="0.3">
      <c r="B316" s="55"/>
      <c r="C316" s="55"/>
      <c r="D316" s="55"/>
      <c r="E316" s="96"/>
      <c r="F316" s="96"/>
      <c r="G316" s="97"/>
      <c r="H316" s="96"/>
      <c r="I316" s="99"/>
    </row>
    <row r="317" spans="2:9" s="57" customFormat="1" x14ac:dyDescent="0.3">
      <c r="B317" s="55"/>
      <c r="C317" s="55"/>
      <c r="D317" s="55"/>
      <c r="E317" s="96"/>
      <c r="F317" s="96"/>
      <c r="G317" s="97"/>
      <c r="H317" s="96"/>
      <c r="I317" s="99"/>
    </row>
    <row r="318" spans="2:9" s="57" customFormat="1" x14ac:dyDescent="0.3">
      <c r="B318" s="55"/>
      <c r="C318" s="55"/>
      <c r="D318" s="55"/>
      <c r="E318" s="96"/>
      <c r="F318" s="96"/>
      <c r="G318" s="97"/>
      <c r="H318" s="96"/>
      <c r="I318" s="99"/>
    </row>
    <row r="319" spans="2:9" s="57" customFormat="1" x14ac:dyDescent="0.3">
      <c r="B319" s="55"/>
      <c r="C319" s="55"/>
      <c r="D319" s="55"/>
      <c r="E319" s="96"/>
      <c r="F319" s="96"/>
      <c r="G319" s="97"/>
      <c r="H319" s="96"/>
      <c r="I319" s="99"/>
    </row>
    <row r="320" spans="2:9" s="57" customFormat="1" x14ac:dyDescent="0.3">
      <c r="B320" s="55"/>
      <c r="C320" s="55"/>
      <c r="D320" s="55"/>
      <c r="E320" s="96"/>
      <c r="F320" s="96"/>
      <c r="G320" s="97"/>
      <c r="H320" s="96"/>
      <c r="I320" s="99"/>
    </row>
    <row r="321" spans="2:9" s="57" customFormat="1" x14ac:dyDescent="0.3">
      <c r="B321" s="55"/>
      <c r="C321" s="55"/>
      <c r="D321" s="55"/>
      <c r="E321" s="96"/>
      <c r="F321" s="96"/>
      <c r="G321" s="97"/>
      <c r="H321" s="96"/>
      <c r="I321" s="99"/>
    </row>
    <row r="322" spans="2:9" s="57" customFormat="1" x14ac:dyDescent="0.3">
      <c r="B322" s="55"/>
      <c r="C322" s="55"/>
      <c r="D322" s="55"/>
      <c r="E322" s="96"/>
      <c r="F322" s="96"/>
      <c r="G322" s="97"/>
      <c r="H322" s="96"/>
      <c r="I322" s="99"/>
    </row>
    <row r="323" spans="2:9" s="57" customFormat="1" x14ac:dyDescent="0.3">
      <c r="B323" s="55"/>
      <c r="C323" s="55"/>
      <c r="D323" s="55"/>
      <c r="E323" s="96"/>
      <c r="F323" s="96"/>
      <c r="G323" s="97"/>
      <c r="H323" s="96"/>
      <c r="I323" s="99"/>
    </row>
    <row r="324" spans="2:9" s="57" customFormat="1" x14ac:dyDescent="0.3">
      <c r="B324" s="55"/>
      <c r="C324" s="55"/>
      <c r="D324" s="55"/>
      <c r="E324" s="96"/>
      <c r="F324" s="96"/>
      <c r="G324" s="97"/>
      <c r="H324" s="96"/>
      <c r="I324" s="99"/>
    </row>
    <row r="325" spans="2:9" s="57" customFormat="1" x14ac:dyDescent="0.3">
      <c r="B325" s="55"/>
      <c r="C325" s="55"/>
      <c r="D325" s="55"/>
      <c r="E325" s="96"/>
      <c r="F325" s="96"/>
      <c r="G325" s="97"/>
      <c r="H325" s="96"/>
      <c r="I325" s="99"/>
    </row>
    <row r="326" spans="2:9" s="57" customFormat="1" x14ac:dyDescent="0.3">
      <c r="B326" s="55"/>
      <c r="C326" s="55"/>
      <c r="D326" s="55"/>
      <c r="E326" s="96"/>
      <c r="F326" s="96"/>
      <c r="G326" s="97"/>
      <c r="H326" s="96"/>
      <c r="I326" s="99"/>
    </row>
    <row r="327" spans="2:9" s="57" customFormat="1" x14ac:dyDescent="0.3">
      <c r="B327" s="55"/>
      <c r="C327" s="55"/>
      <c r="D327" s="55"/>
      <c r="E327" s="96"/>
      <c r="F327" s="96"/>
      <c r="G327" s="97"/>
      <c r="H327" s="96"/>
      <c r="I327" s="99"/>
    </row>
    <row r="328" spans="2:9" s="57" customFormat="1" x14ac:dyDescent="0.3">
      <c r="B328" s="55"/>
      <c r="C328" s="55"/>
      <c r="D328" s="55"/>
      <c r="E328" s="96"/>
      <c r="F328" s="96"/>
      <c r="G328" s="97"/>
      <c r="H328" s="96"/>
      <c r="I328" s="99"/>
    </row>
    <row r="329" spans="2:9" s="57" customFormat="1" x14ac:dyDescent="0.3">
      <c r="B329" s="55"/>
      <c r="C329" s="55"/>
      <c r="D329" s="55"/>
      <c r="E329" s="96"/>
      <c r="F329" s="96"/>
      <c r="G329" s="97"/>
      <c r="H329" s="96"/>
      <c r="I329" s="99"/>
    </row>
    <row r="330" spans="2:9" s="57" customFormat="1" x14ac:dyDescent="0.3">
      <c r="B330" s="55"/>
      <c r="C330" s="55"/>
      <c r="D330" s="55"/>
      <c r="E330" s="96"/>
      <c r="F330" s="96"/>
      <c r="G330" s="97"/>
      <c r="H330" s="96"/>
      <c r="I330" s="99"/>
    </row>
    <row r="331" spans="2:9" s="57" customFormat="1" x14ac:dyDescent="0.3">
      <c r="B331" s="55"/>
      <c r="C331" s="55"/>
      <c r="D331" s="55"/>
      <c r="E331" s="96"/>
      <c r="F331" s="96"/>
      <c r="G331" s="97"/>
      <c r="H331" s="96"/>
      <c r="I331" s="99"/>
    </row>
    <row r="332" spans="2:9" s="57" customFormat="1" x14ac:dyDescent="0.3">
      <c r="B332" s="55"/>
      <c r="C332" s="55"/>
      <c r="D332" s="55"/>
      <c r="E332" s="96"/>
      <c r="F332" s="96"/>
      <c r="G332" s="97"/>
      <c r="H332" s="96"/>
      <c r="I332" s="99"/>
    </row>
    <row r="333" spans="2:9" s="57" customFormat="1" x14ac:dyDescent="0.3">
      <c r="B333" s="55"/>
      <c r="C333" s="55"/>
      <c r="D333" s="55"/>
      <c r="E333" s="96"/>
      <c r="F333" s="96"/>
      <c r="G333" s="97"/>
      <c r="H333" s="96"/>
      <c r="I333" s="99"/>
    </row>
    <row r="334" spans="2:9" s="57" customFormat="1" x14ac:dyDescent="0.3">
      <c r="B334" s="55"/>
      <c r="C334" s="55"/>
      <c r="D334" s="55"/>
      <c r="E334" s="96"/>
      <c r="F334" s="96"/>
      <c r="G334" s="97"/>
      <c r="H334" s="96"/>
      <c r="I334" s="99"/>
    </row>
    <row r="335" spans="2:9" s="57" customFormat="1" x14ac:dyDescent="0.3">
      <c r="B335" s="55"/>
      <c r="C335" s="55"/>
      <c r="D335" s="55"/>
      <c r="E335" s="96"/>
      <c r="F335" s="96"/>
      <c r="G335" s="97"/>
      <c r="H335" s="96"/>
      <c r="I335" s="99"/>
    </row>
    <row r="336" spans="2:9" s="57" customFormat="1" x14ac:dyDescent="0.3">
      <c r="B336" s="55"/>
      <c r="C336" s="55"/>
      <c r="D336" s="55"/>
      <c r="E336" s="96"/>
      <c r="F336" s="96"/>
      <c r="G336" s="97"/>
      <c r="H336" s="96"/>
      <c r="I336" s="99"/>
    </row>
    <row r="337" spans="2:9" s="57" customFormat="1" x14ac:dyDescent="0.3">
      <c r="B337" s="55"/>
      <c r="C337" s="55"/>
      <c r="D337" s="55"/>
      <c r="E337" s="96"/>
      <c r="F337" s="96"/>
      <c r="G337" s="97"/>
      <c r="H337" s="96"/>
      <c r="I337" s="99"/>
    </row>
    <row r="338" spans="2:9" s="57" customFormat="1" x14ac:dyDescent="0.3">
      <c r="B338" s="55"/>
      <c r="C338" s="55"/>
      <c r="D338" s="55"/>
      <c r="E338" s="96"/>
      <c r="F338" s="96"/>
      <c r="G338" s="97"/>
      <c r="H338" s="96"/>
      <c r="I338" s="99"/>
    </row>
    <row r="339" spans="2:9" s="57" customFormat="1" x14ac:dyDescent="0.3">
      <c r="B339" s="55"/>
      <c r="C339" s="55"/>
      <c r="D339" s="55"/>
      <c r="E339" s="96"/>
      <c r="F339" s="96"/>
      <c r="G339" s="97"/>
      <c r="H339" s="96"/>
      <c r="I339" s="99"/>
    </row>
    <row r="340" spans="2:9" s="57" customFormat="1" x14ac:dyDescent="0.3">
      <c r="B340" s="55"/>
      <c r="C340" s="55"/>
      <c r="D340" s="55"/>
      <c r="E340" s="96"/>
      <c r="F340" s="96"/>
      <c r="G340" s="97"/>
      <c r="H340" s="96"/>
      <c r="I340" s="99"/>
    </row>
    <row r="341" spans="2:9" s="57" customFormat="1" x14ac:dyDescent="0.3">
      <c r="B341" s="55"/>
      <c r="C341" s="55"/>
      <c r="D341" s="55"/>
      <c r="E341" s="96"/>
      <c r="F341" s="96"/>
      <c r="G341" s="97"/>
      <c r="H341" s="96"/>
      <c r="I341" s="99"/>
    </row>
    <row r="342" spans="2:9" s="57" customFormat="1" x14ac:dyDescent="0.3">
      <c r="B342" s="55"/>
      <c r="C342" s="55"/>
      <c r="D342" s="55"/>
      <c r="E342" s="96"/>
      <c r="F342" s="96"/>
      <c r="G342" s="97"/>
      <c r="H342" s="96"/>
      <c r="I342" s="99"/>
    </row>
    <row r="343" spans="2:9" s="57" customFormat="1" x14ac:dyDescent="0.3">
      <c r="B343" s="55"/>
      <c r="C343" s="55"/>
      <c r="D343" s="55"/>
      <c r="E343" s="96"/>
      <c r="F343" s="96"/>
      <c r="G343" s="97"/>
      <c r="H343" s="96"/>
      <c r="I343" s="99"/>
    </row>
    <row r="344" spans="2:9" s="57" customFormat="1" x14ac:dyDescent="0.3">
      <c r="B344" s="55"/>
      <c r="C344" s="55"/>
      <c r="D344" s="55"/>
      <c r="E344" s="96"/>
      <c r="F344" s="96"/>
      <c r="G344" s="97"/>
      <c r="H344" s="96"/>
      <c r="I344" s="99"/>
    </row>
    <row r="345" spans="2:9" s="57" customFormat="1" x14ac:dyDescent="0.3">
      <c r="B345" s="55"/>
      <c r="C345" s="55"/>
      <c r="D345" s="55"/>
      <c r="E345" s="96"/>
      <c r="F345" s="96"/>
      <c r="G345" s="97"/>
      <c r="H345" s="96"/>
      <c r="I345" s="99"/>
    </row>
    <row r="346" spans="2:9" s="57" customFormat="1" x14ac:dyDescent="0.3">
      <c r="B346" s="55"/>
      <c r="C346" s="55"/>
      <c r="D346" s="55"/>
      <c r="E346" s="96"/>
      <c r="F346" s="96"/>
      <c r="G346" s="97"/>
      <c r="H346" s="96"/>
      <c r="I346" s="99"/>
    </row>
    <row r="347" spans="2:9" s="57" customFormat="1" x14ac:dyDescent="0.3">
      <c r="B347" s="55"/>
      <c r="C347" s="55"/>
      <c r="D347" s="55"/>
      <c r="E347" s="96"/>
      <c r="F347" s="96"/>
      <c r="G347" s="97"/>
      <c r="H347" s="96"/>
      <c r="I347" s="99"/>
    </row>
    <row r="348" spans="2:9" s="57" customFormat="1" x14ac:dyDescent="0.3">
      <c r="B348" s="55"/>
      <c r="C348" s="55"/>
      <c r="D348" s="55"/>
      <c r="E348" s="96"/>
      <c r="F348" s="96"/>
      <c r="G348" s="97"/>
      <c r="H348" s="96"/>
      <c r="I348" s="99"/>
    </row>
    <row r="349" spans="2:9" s="57" customFormat="1" x14ac:dyDescent="0.3">
      <c r="B349" s="55"/>
      <c r="C349" s="55"/>
      <c r="D349" s="55"/>
      <c r="E349" s="96"/>
      <c r="F349" s="96"/>
      <c r="G349" s="97"/>
      <c r="H349" s="96"/>
      <c r="I349" s="99"/>
    </row>
    <row r="350" spans="2:9" s="57" customFormat="1" x14ac:dyDescent="0.3">
      <c r="B350" s="55"/>
      <c r="C350" s="55"/>
      <c r="D350" s="55"/>
      <c r="E350" s="96"/>
      <c r="F350" s="96"/>
      <c r="G350" s="97"/>
      <c r="H350" s="96"/>
      <c r="I350" s="99"/>
    </row>
    <row r="351" spans="2:9" s="57" customFormat="1" x14ac:dyDescent="0.3">
      <c r="B351" s="55"/>
      <c r="C351" s="55"/>
      <c r="D351" s="55"/>
      <c r="E351" s="96"/>
      <c r="F351" s="96"/>
      <c r="G351" s="97"/>
      <c r="H351" s="96"/>
      <c r="I351" s="99"/>
    </row>
    <row r="352" spans="2:9" s="57" customFormat="1" x14ac:dyDescent="0.3">
      <c r="B352" s="55"/>
      <c r="C352" s="55"/>
      <c r="D352" s="55"/>
      <c r="E352" s="96"/>
      <c r="F352" s="96"/>
      <c r="G352" s="97"/>
      <c r="H352" s="96"/>
      <c r="I352" s="99"/>
    </row>
    <row r="353" spans="2:9" s="57" customFormat="1" x14ac:dyDescent="0.3">
      <c r="B353" s="55"/>
      <c r="C353" s="55"/>
      <c r="D353" s="55"/>
      <c r="E353" s="96"/>
      <c r="F353" s="96"/>
      <c r="G353" s="97"/>
      <c r="H353" s="96"/>
      <c r="I353" s="99"/>
    </row>
    <row r="354" spans="2:9" s="57" customFormat="1" x14ac:dyDescent="0.3">
      <c r="B354" s="55"/>
      <c r="C354" s="55"/>
      <c r="D354" s="55"/>
      <c r="E354" s="96"/>
      <c r="F354" s="96"/>
      <c r="G354" s="97"/>
      <c r="H354" s="96"/>
      <c r="I354" s="99"/>
    </row>
    <row r="355" spans="2:9" s="57" customFormat="1" x14ac:dyDescent="0.3">
      <c r="B355" s="55"/>
      <c r="C355" s="55"/>
      <c r="D355" s="55"/>
      <c r="E355" s="96"/>
      <c r="F355" s="96"/>
      <c r="G355" s="97"/>
      <c r="H355" s="96"/>
      <c r="I355" s="99"/>
    </row>
    <row r="356" spans="2:9" s="57" customFormat="1" x14ac:dyDescent="0.3">
      <c r="B356" s="55"/>
      <c r="C356" s="55"/>
      <c r="D356" s="55"/>
      <c r="E356" s="96"/>
      <c r="F356" s="96"/>
      <c r="G356" s="97"/>
      <c r="H356" s="96"/>
      <c r="I356" s="99"/>
    </row>
    <row r="357" spans="2:9" s="57" customFormat="1" x14ac:dyDescent="0.3">
      <c r="B357" s="55"/>
      <c r="C357" s="55"/>
      <c r="D357" s="55"/>
      <c r="E357" s="96"/>
      <c r="F357" s="96"/>
      <c r="G357" s="97"/>
      <c r="H357" s="96"/>
      <c r="I357" s="99"/>
    </row>
    <row r="358" spans="2:9" s="57" customFormat="1" x14ac:dyDescent="0.3">
      <c r="B358" s="55"/>
      <c r="C358" s="55"/>
      <c r="D358" s="55"/>
      <c r="E358" s="96"/>
      <c r="F358" s="96"/>
      <c r="G358" s="97"/>
      <c r="H358" s="96"/>
      <c r="I358" s="99"/>
    </row>
    <row r="359" spans="2:9" s="57" customFormat="1" x14ac:dyDescent="0.3">
      <c r="B359" s="55"/>
      <c r="C359" s="55"/>
      <c r="D359" s="55"/>
      <c r="E359" s="96"/>
      <c r="F359" s="96"/>
      <c r="G359" s="97"/>
      <c r="H359" s="96"/>
      <c r="I359" s="99"/>
    </row>
    <row r="360" spans="2:9" s="57" customFormat="1" x14ac:dyDescent="0.3">
      <c r="B360" s="55"/>
      <c r="C360" s="55"/>
      <c r="D360" s="55"/>
      <c r="E360" s="96"/>
      <c r="F360" s="96"/>
      <c r="G360" s="97"/>
      <c r="H360" s="96"/>
      <c r="I360" s="99"/>
    </row>
    <row r="361" spans="2:9" s="57" customFormat="1" x14ac:dyDescent="0.3">
      <c r="B361" s="55"/>
      <c r="C361" s="55"/>
      <c r="D361" s="55"/>
      <c r="E361" s="96"/>
      <c r="F361" s="96"/>
      <c r="G361" s="97"/>
      <c r="H361" s="96"/>
      <c r="I361" s="99"/>
    </row>
    <row r="362" spans="2:9" s="57" customFormat="1" x14ac:dyDescent="0.3">
      <c r="B362" s="55"/>
      <c r="C362" s="55"/>
      <c r="D362" s="55"/>
      <c r="E362" s="96"/>
      <c r="F362" s="96"/>
      <c r="G362" s="97"/>
      <c r="H362" s="96"/>
      <c r="I362" s="99"/>
    </row>
    <row r="363" spans="2:9" s="57" customFormat="1" x14ac:dyDescent="0.3">
      <c r="B363" s="55"/>
      <c r="C363" s="55"/>
      <c r="D363" s="55"/>
      <c r="E363" s="96"/>
      <c r="F363" s="96"/>
      <c r="G363" s="97"/>
      <c r="H363" s="96"/>
      <c r="I363" s="99"/>
    </row>
    <row r="364" spans="2:9" s="57" customFormat="1" x14ac:dyDescent="0.3">
      <c r="B364" s="55"/>
      <c r="C364" s="55"/>
      <c r="D364" s="55"/>
      <c r="E364" s="96"/>
      <c r="F364" s="96"/>
      <c r="G364" s="97"/>
      <c r="H364" s="96"/>
      <c r="I364" s="99"/>
    </row>
    <row r="365" spans="2:9" s="57" customFormat="1" x14ac:dyDescent="0.3">
      <c r="B365" s="55"/>
      <c r="C365" s="55"/>
      <c r="D365" s="55"/>
      <c r="E365" s="96"/>
      <c r="F365" s="96"/>
      <c r="G365" s="97"/>
      <c r="H365" s="96"/>
      <c r="I365" s="99"/>
    </row>
    <row r="366" spans="2:9" s="57" customFormat="1" x14ac:dyDescent="0.3">
      <c r="B366" s="55"/>
      <c r="C366" s="55"/>
      <c r="D366" s="55"/>
      <c r="E366" s="96"/>
      <c r="F366" s="96"/>
      <c r="G366" s="97"/>
      <c r="H366" s="96"/>
      <c r="I366" s="99"/>
    </row>
    <row r="367" spans="2:9" s="57" customFormat="1" x14ac:dyDescent="0.3">
      <c r="B367" s="55"/>
      <c r="C367" s="55"/>
      <c r="D367" s="55"/>
      <c r="E367" s="96"/>
      <c r="F367" s="96"/>
      <c r="G367" s="97"/>
      <c r="H367" s="96"/>
      <c r="I367" s="99"/>
    </row>
    <row r="368" spans="2:9" s="57" customFormat="1" x14ac:dyDescent="0.3">
      <c r="B368" s="55"/>
      <c r="C368" s="55"/>
      <c r="D368" s="55"/>
      <c r="E368" s="96"/>
      <c r="F368" s="96"/>
      <c r="G368" s="97"/>
      <c r="H368" s="96"/>
      <c r="I368" s="99"/>
    </row>
    <row r="369" spans="2:9" s="57" customFormat="1" x14ac:dyDescent="0.3">
      <c r="B369" s="55"/>
      <c r="C369" s="55"/>
      <c r="D369" s="55"/>
      <c r="E369" s="96"/>
      <c r="F369" s="96"/>
      <c r="G369" s="97"/>
      <c r="H369" s="96"/>
      <c r="I369" s="99"/>
    </row>
    <row r="370" spans="2:9" s="57" customFormat="1" x14ac:dyDescent="0.3">
      <c r="B370" s="55"/>
      <c r="C370" s="55"/>
      <c r="D370" s="55"/>
      <c r="E370" s="96"/>
      <c r="F370" s="96"/>
      <c r="G370" s="97"/>
      <c r="H370" s="96"/>
      <c r="I370" s="99"/>
    </row>
    <row r="371" spans="2:9" s="57" customFormat="1" x14ac:dyDescent="0.3">
      <c r="B371" s="55"/>
      <c r="C371" s="55"/>
      <c r="D371" s="55"/>
      <c r="E371" s="96"/>
      <c r="F371" s="96"/>
      <c r="G371" s="97"/>
      <c r="H371" s="96"/>
      <c r="I371" s="99"/>
    </row>
    <row r="372" spans="2:9" s="57" customFormat="1" x14ac:dyDescent="0.3">
      <c r="B372" s="55"/>
      <c r="C372" s="55"/>
      <c r="D372" s="55"/>
      <c r="E372" s="96"/>
      <c r="F372" s="96"/>
      <c r="G372" s="97"/>
      <c r="H372" s="96"/>
      <c r="I372" s="99"/>
    </row>
    <row r="373" spans="2:9" s="57" customFormat="1" x14ac:dyDescent="0.3">
      <c r="B373" s="55"/>
      <c r="C373" s="55"/>
      <c r="D373" s="55"/>
      <c r="E373" s="96"/>
      <c r="F373" s="96"/>
      <c r="G373" s="97"/>
      <c r="H373" s="96"/>
      <c r="I373" s="99"/>
    </row>
    <row r="374" spans="2:9" s="57" customFormat="1" x14ac:dyDescent="0.3">
      <c r="B374" s="55"/>
      <c r="C374" s="55"/>
      <c r="D374" s="55"/>
      <c r="E374" s="96"/>
      <c r="F374" s="96"/>
      <c r="G374" s="97"/>
      <c r="H374" s="96"/>
      <c r="I374" s="99"/>
    </row>
    <row r="375" spans="2:9" s="57" customFormat="1" x14ac:dyDescent="0.3">
      <c r="B375" s="55"/>
      <c r="C375" s="55"/>
      <c r="D375" s="55"/>
      <c r="E375" s="96"/>
      <c r="F375" s="96"/>
      <c r="G375" s="97"/>
      <c r="H375" s="96"/>
      <c r="I375" s="99"/>
    </row>
    <row r="376" spans="2:9" s="57" customFormat="1" x14ac:dyDescent="0.3">
      <c r="B376" s="55"/>
      <c r="C376" s="55"/>
      <c r="D376" s="55"/>
      <c r="E376" s="96"/>
      <c r="F376" s="96"/>
      <c r="G376" s="97"/>
      <c r="H376" s="96"/>
      <c r="I376" s="99"/>
    </row>
    <row r="377" spans="2:9" s="57" customFormat="1" x14ac:dyDescent="0.3">
      <c r="B377" s="55"/>
      <c r="C377" s="55"/>
      <c r="D377" s="55"/>
      <c r="E377" s="96"/>
      <c r="F377" s="96"/>
      <c r="G377" s="97"/>
      <c r="H377" s="96"/>
      <c r="I377" s="99"/>
    </row>
    <row r="378" spans="2:9" s="57" customFormat="1" x14ac:dyDescent="0.3">
      <c r="B378" s="55"/>
      <c r="C378" s="55"/>
      <c r="D378" s="55"/>
      <c r="E378" s="96"/>
      <c r="F378" s="96"/>
      <c r="G378" s="97"/>
      <c r="H378" s="96"/>
      <c r="I378" s="99"/>
    </row>
    <row r="379" spans="2:9" s="57" customFormat="1" x14ac:dyDescent="0.3">
      <c r="B379" s="55"/>
      <c r="C379" s="55"/>
      <c r="D379" s="55"/>
      <c r="E379" s="96"/>
      <c r="F379" s="96"/>
      <c r="G379" s="97"/>
      <c r="H379" s="96"/>
      <c r="I379" s="99"/>
    </row>
    <row r="380" spans="2:9" s="57" customFormat="1" x14ac:dyDescent="0.3">
      <c r="B380" s="55"/>
      <c r="C380" s="55"/>
      <c r="D380" s="55"/>
      <c r="E380" s="96"/>
      <c r="F380" s="96"/>
      <c r="G380" s="97"/>
      <c r="H380" s="96"/>
      <c r="I380" s="99"/>
    </row>
    <row r="381" spans="2:9" s="57" customFormat="1" x14ac:dyDescent="0.3">
      <c r="B381" s="55"/>
      <c r="C381" s="55"/>
      <c r="D381" s="55"/>
      <c r="E381" s="96"/>
      <c r="F381" s="96"/>
      <c r="G381" s="97"/>
      <c r="H381" s="96"/>
      <c r="I381" s="99"/>
    </row>
    <row r="382" spans="2:9" s="57" customFormat="1" x14ac:dyDescent="0.3">
      <c r="B382" s="55"/>
      <c r="C382" s="55"/>
      <c r="D382" s="55"/>
      <c r="E382" s="96"/>
      <c r="F382" s="96"/>
      <c r="G382" s="97"/>
      <c r="H382" s="96"/>
      <c r="I382" s="99"/>
    </row>
    <row r="383" spans="2:9" s="57" customFormat="1" x14ac:dyDescent="0.3">
      <c r="B383" s="55"/>
      <c r="C383" s="55"/>
      <c r="D383" s="55"/>
      <c r="E383" s="96"/>
      <c r="F383" s="96"/>
      <c r="G383" s="97"/>
      <c r="H383" s="96"/>
      <c r="I383" s="99"/>
    </row>
    <row r="384" spans="2:9" s="57" customFormat="1" x14ac:dyDescent="0.3">
      <c r="B384" s="55"/>
      <c r="C384" s="55"/>
      <c r="D384" s="55"/>
      <c r="E384" s="96"/>
      <c r="F384" s="96"/>
      <c r="G384" s="97"/>
      <c r="H384" s="96"/>
      <c r="I384" s="99"/>
    </row>
    <row r="385" spans="2:9" s="57" customFormat="1" x14ac:dyDescent="0.3">
      <c r="B385" s="55"/>
      <c r="C385" s="55"/>
      <c r="D385" s="55"/>
      <c r="E385" s="96"/>
      <c r="F385" s="96"/>
      <c r="G385" s="97"/>
      <c r="H385" s="96"/>
      <c r="I385" s="99"/>
    </row>
    <row r="386" spans="2:9" s="57" customFormat="1" x14ac:dyDescent="0.3">
      <c r="B386" s="55"/>
      <c r="C386" s="55"/>
      <c r="D386" s="55"/>
      <c r="E386" s="96"/>
      <c r="F386" s="96"/>
      <c r="G386" s="97"/>
      <c r="H386" s="96"/>
      <c r="I386" s="99"/>
    </row>
    <row r="387" spans="2:9" s="57" customFormat="1" x14ac:dyDescent="0.3">
      <c r="B387" s="55"/>
      <c r="C387" s="55"/>
      <c r="D387" s="55"/>
      <c r="E387" s="96"/>
      <c r="F387" s="96"/>
      <c r="G387" s="97"/>
      <c r="H387" s="96"/>
      <c r="I387" s="99"/>
    </row>
    <row r="388" spans="2:9" s="57" customFormat="1" x14ac:dyDescent="0.3">
      <c r="B388" s="55"/>
      <c r="C388" s="55"/>
      <c r="D388" s="55"/>
      <c r="E388" s="96"/>
      <c r="F388" s="96"/>
      <c r="G388" s="97"/>
      <c r="H388" s="96"/>
      <c r="I388" s="99"/>
    </row>
    <row r="389" spans="2:9" s="57" customFormat="1" x14ac:dyDescent="0.3">
      <c r="B389" s="55"/>
      <c r="C389" s="55"/>
      <c r="D389" s="55"/>
      <c r="E389" s="96"/>
      <c r="F389" s="96"/>
      <c r="G389" s="97"/>
      <c r="H389" s="96"/>
      <c r="I389" s="99"/>
    </row>
    <row r="390" spans="2:9" s="57" customFormat="1" x14ac:dyDescent="0.3">
      <c r="B390" s="55"/>
      <c r="C390" s="55"/>
      <c r="D390" s="55"/>
      <c r="E390" s="96"/>
      <c r="F390" s="96"/>
      <c r="G390" s="97"/>
      <c r="H390" s="96"/>
      <c r="I390" s="99"/>
    </row>
    <row r="391" spans="2:9" s="57" customFormat="1" x14ac:dyDescent="0.3">
      <c r="B391" s="55"/>
      <c r="C391" s="55"/>
      <c r="D391" s="55"/>
      <c r="E391" s="96"/>
      <c r="F391" s="96"/>
      <c r="G391" s="97"/>
      <c r="H391" s="96"/>
      <c r="I391" s="99"/>
    </row>
    <row r="392" spans="2:9" s="57" customFormat="1" x14ac:dyDescent="0.3">
      <c r="B392" s="55"/>
      <c r="C392" s="55"/>
      <c r="D392" s="55"/>
      <c r="E392" s="96"/>
      <c r="F392" s="96"/>
      <c r="G392" s="97"/>
      <c r="H392" s="96"/>
      <c r="I392" s="99"/>
    </row>
    <row r="393" spans="2:9" s="57" customFormat="1" x14ac:dyDescent="0.3">
      <c r="B393" s="55"/>
      <c r="C393" s="55"/>
      <c r="D393" s="55"/>
      <c r="E393" s="96"/>
      <c r="F393" s="96"/>
      <c r="G393" s="97"/>
      <c r="H393" s="96"/>
      <c r="I393" s="99"/>
    </row>
    <row r="394" spans="2:9" s="57" customFormat="1" x14ac:dyDescent="0.3">
      <c r="B394" s="55"/>
      <c r="C394" s="55"/>
      <c r="D394" s="55"/>
      <c r="E394" s="96"/>
      <c r="F394" s="96"/>
      <c r="G394" s="97"/>
      <c r="H394" s="96"/>
      <c r="I394" s="99"/>
    </row>
    <row r="395" spans="2:9" s="57" customFormat="1" x14ac:dyDescent="0.3">
      <c r="B395" s="55"/>
      <c r="C395" s="55"/>
      <c r="D395" s="55"/>
      <c r="E395" s="96"/>
      <c r="F395" s="96"/>
      <c r="G395" s="97"/>
      <c r="H395" s="96"/>
      <c r="I395" s="99"/>
    </row>
    <row r="396" spans="2:9" s="57" customFormat="1" x14ac:dyDescent="0.3">
      <c r="B396" s="55"/>
      <c r="C396" s="55"/>
      <c r="D396" s="55"/>
      <c r="E396" s="96"/>
      <c r="F396" s="96"/>
      <c r="G396" s="97"/>
      <c r="H396" s="96"/>
      <c r="I396" s="99"/>
    </row>
    <row r="397" spans="2:9" s="57" customFormat="1" x14ac:dyDescent="0.3">
      <c r="B397" s="55"/>
      <c r="C397" s="55"/>
      <c r="D397" s="55"/>
      <c r="E397" s="96"/>
      <c r="F397" s="96"/>
      <c r="G397" s="97"/>
      <c r="H397" s="96"/>
      <c r="I397" s="99"/>
    </row>
    <row r="398" spans="2:9" s="57" customFormat="1" x14ac:dyDescent="0.3">
      <c r="B398" s="55"/>
      <c r="C398" s="55"/>
      <c r="D398" s="55"/>
      <c r="E398" s="96"/>
      <c r="F398" s="96"/>
      <c r="G398" s="97"/>
      <c r="H398" s="96"/>
      <c r="I398" s="99"/>
    </row>
    <row r="399" spans="2:9" s="57" customFormat="1" x14ac:dyDescent="0.3">
      <c r="B399" s="55"/>
      <c r="C399" s="55"/>
      <c r="D399" s="55"/>
      <c r="E399" s="96"/>
      <c r="F399" s="96"/>
      <c r="G399" s="97"/>
      <c r="H399" s="96"/>
      <c r="I399" s="99"/>
    </row>
    <row r="400" spans="2:9" s="57" customFormat="1" x14ac:dyDescent="0.3">
      <c r="B400" s="55"/>
      <c r="C400" s="55"/>
      <c r="D400" s="55"/>
      <c r="E400" s="96"/>
      <c r="F400" s="96"/>
      <c r="G400" s="97"/>
      <c r="H400" s="96"/>
      <c r="I400" s="99"/>
    </row>
    <row r="401" spans="2:9" s="57" customFormat="1" x14ac:dyDescent="0.3">
      <c r="B401" s="55"/>
      <c r="C401" s="55"/>
      <c r="D401" s="55"/>
      <c r="E401" s="96"/>
      <c r="F401" s="96"/>
      <c r="G401" s="97"/>
      <c r="H401" s="96"/>
      <c r="I401" s="99"/>
    </row>
    <row r="402" spans="2:9" s="57" customFormat="1" x14ac:dyDescent="0.3">
      <c r="B402" s="55"/>
      <c r="C402" s="55"/>
      <c r="D402" s="55"/>
      <c r="E402" s="96"/>
      <c r="F402" s="96"/>
      <c r="G402" s="97"/>
      <c r="H402" s="96"/>
      <c r="I402" s="99"/>
    </row>
    <row r="403" spans="2:9" s="57" customFormat="1" x14ac:dyDescent="0.3">
      <c r="B403" s="55"/>
      <c r="C403" s="55"/>
      <c r="D403" s="55"/>
      <c r="E403" s="96"/>
      <c r="F403" s="96"/>
      <c r="G403" s="97"/>
      <c r="H403" s="96"/>
      <c r="I403" s="99"/>
    </row>
    <row r="404" spans="2:9" s="57" customFormat="1" x14ac:dyDescent="0.3">
      <c r="B404" s="55"/>
      <c r="C404" s="55"/>
      <c r="D404" s="55"/>
      <c r="E404" s="96"/>
      <c r="F404" s="96"/>
      <c r="G404" s="97"/>
      <c r="H404" s="96"/>
      <c r="I404" s="99"/>
    </row>
    <row r="405" spans="2:9" s="57" customFormat="1" x14ac:dyDescent="0.3">
      <c r="B405" s="55"/>
      <c r="C405" s="55"/>
      <c r="D405" s="55"/>
      <c r="E405" s="96"/>
      <c r="F405" s="96"/>
      <c r="G405" s="97"/>
      <c r="H405" s="96"/>
      <c r="I405" s="99"/>
    </row>
    <row r="406" spans="2:9" s="57" customFormat="1" x14ac:dyDescent="0.3">
      <c r="B406" s="55"/>
      <c r="C406" s="55"/>
      <c r="D406" s="55"/>
      <c r="E406" s="96"/>
      <c r="F406" s="96"/>
      <c r="G406" s="97"/>
      <c r="H406" s="96"/>
      <c r="I406" s="99"/>
    </row>
    <row r="407" spans="2:9" s="57" customFormat="1" x14ac:dyDescent="0.3">
      <c r="B407" s="55"/>
      <c r="C407" s="55"/>
      <c r="D407" s="55"/>
      <c r="E407" s="96"/>
      <c r="F407" s="96"/>
      <c r="G407" s="97"/>
      <c r="H407" s="96"/>
      <c r="I407" s="99"/>
    </row>
    <row r="408" spans="2:9" s="57" customFormat="1" x14ac:dyDescent="0.3">
      <c r="B408" s="55"/>
      <c r="C408" s="55"/>
      <c r="D408" s="55"/>
      <c r="E408" s="96"/>
      <c r="F408" s="96"/>
      <c r="G408" s="97"/>
      <c r="H408" s="96"/>
      <c r="I408" s="99"/>
    </row>
    <row r="409" spans="2:9" s="57" customFormat="1" x14ac:dyDescent="0.3">
      <c r="B409" s="55"/>
      <c r="C409" s="55"/>
      <c r="D409" s="55"/>
      <c r="E409" s="96"/>
      <c r="F409" s="96"/>
      <c r="G409" s="97"/>
      <c r="H409" s="96"/>
      <c r="I409" s="99"/>
    </row>
    <row r="410" spans="2:9" s="57" customFormat="1" x14ac:dyDescent="0.3">
      <c r="B410" s="55"/>
      <c r="C410" s="55"/>
      <c r="D410" s="55"/>
      <c r="E410" s="96"/>
      <c r="F410" s="96"/>
      <c r="G410" s="97"/>
      <c r="H410" s="96"/>
      <c r="I410" s="99"/>
    </row>
    <row r="411" spans="2:9" s="57" customFormat="1" x14ac:dyDescent="0.3">
      <c r="B411" s="55"/>
      <c r="C411" s="55"/>
      <c r="D411" s="55"/>
      <c r="E411" s="96"/>
      <c r="F411" s="96"/>
      <c r="G411" s="97"/>
      <c r="H411" s="96"/>
      <c r="I411" s="99"/>
    </row>
    <row r="412" spans="2:9" s="57" customFormat="1" x14ac:dyDescent="0.3">
      <c r="B412" s="55"/>
      <c r="C412" s="55"/>
      <c r="D412" s="55"/>
      <c r="E412" s="96"/>
      <c r="F412" s="96"/>
      <c r="G412" s="97"/>
      <c r="H412" s="96"/>
      <c r="I412" s="99"/>
    </row>
    <row r="413" spans="2:9" s="57" customFormat="1" x14ac:dyDescent="0.3">
      <c r="B413" s="55"/>
      <c r="C413" s="55"/>
      <c r="D413" s="55"/>
      <c r="E413" s="96"/>
      <c r="F413" s="96"/>
      <c r="G413" s="97"/>
      <c r="H413" s="96"/>
      <c r="I413" s="99"/>
    </row>
    <row r="414" spans="2:9" s="57" customFormat="1" x14ac:dyDescent="0.3">
      <c r="B414" s="55"/>
      <c r="C414" s="55"/>
      <c r="D414" s="55"/>
      <c r="E414" s="96"/>
      <c r="F414" s="96"/>
      <c r="G414" s="97"/>
      <c r="H414" s="96"/>
      <c r="I414" s="99"/>
    </row>
    <row r="415" spans="2:9" s="57" customFormat="1" x14ac:dyDescent="0.3">
      <c r="B415" s="55"/>
      <c r="C415" s="55"/>
      <c r="D415" s="55"/>
      <c r="E415" s="96"/>
      <c r="F415" s="96"/>
      <c r="G415" s="97"/>
      <c r="H415" s="96"/>
      <c r="I415" s="99"/>
    </row>
    <row r="416" spans="2:9" s="57" customFormat="1" x14ac:dyDescent="0.3">
      <c r="B416" s="55"/>
      <c r="C416" s="55"/>
      <c r="D416" s="55"/>
      <c r="E416" s="96"/>
      <c r="F416" s="96"/>
      <c r="G416" s="97"/>
      <c r="H416" s="96"/>
      <c r="I416" s="99"/>
    </row>
    <row r="417" spans="2:9" s="57" customFormat="1" x14ac:dyDescent="0.3">
      <c r="B417" s="55"/>
      <c r="C417" s="55"/>
      <c r="D417" s="55"/>
      <c r="E417" s="96"/>
      <c r="F417" s="96"/>
      <c r="G417" s="97"/>
      <c r="H417" s="96"/>
      <c r="I417" s="99"/>
    </row>
    <row r="418" spans="2:9" s="57" customFormat="1" x14ac:dyDescent="0.3">
      <c r="B418" s="55"/>
      <c r="C418" s="55"/>
      <c r="D418" s="55"/>
      <c r="E418" s="96"/>
      <c r="F418" s="96"/>
      <c r="G418" s="97"/>
      <c r="H418" s="96"/>
      <c r="I418" s="99"/>
    </row>
    <row r="419" spans="2:9" s="57" customFormat="1" x14ac:dyDescent="0.3">
      <c r="B419" s="55"/>
      <c r="C419" s="55"/>
      <c r="D419" s="55"/>
      <c r="E419" s="96"/>
      <c r="F419" s="96"/>
      <c r="G419" s="97"/>
      <c r="H419" s="96"/>
      <c r="I419" s="99"/>
    </row>
    <row r="420" spans="2:9" s="57" customFormat="1" x14ac:dyDescent="0.3">
      <c r="B420" s="55"/>
      <c r="C420" s="55"/>
      <c r="D420" s="55"/>
      <c r="E420" s="96"/>
      <c r="F420" s="96"/>
      <c r="G420" s="97"/>
      <c r="H420" s="96"/>
      <c r="I420" s="99"/>
    </row>
    <row r="421" spans="2:9" s="57" customFormat="1" x14ac:dyDescent="0.3">
      <c r="B421" s="55"/>
      <c r="C421" s="55"/>
      <c r="D421" s="55"/>
      <c r="E421" s="96"/>
      <c r="F421" s="96"/>
      <c r="G421" s="97"/>
      <c r="H421" s="96"/>
      <c r="I421" s="99"/>
    </row>
    <row r="422" spans="2:9" s="57" customFormat="1" x14ac:dyDescent="0.3">
      <c r="B422" s="55"/>
      <c r="C422" s="55"/>
      <c r="D422" s="55"/>
      <c r="E422" s="96"/>
      <c r="F422" s="96"/>
      <c r="G422" s="97"/>
      <c r="H422" s="96"/>
      <c r="I422" s="99"/>
    </row>
    <row r="423" spans="2:9" s="57" customFormat="1" x14ac:dyDescent="0.3">
      <c r="B423" s="55"/>
      <c r="C423" s="55"/>
      <c r="D423" s="55"/>
      <c r="E423" s="96"/>
      <c r="F423" s="96"/>
      <c r="G423" s="97"/>
      <c r="H423" s="96"/>
      <c r="I423" s="99"/>
    </row>
    <row r="424" spans="2:9" s="57" customFormat="1" x14ac:dyDescent="0.3">
      <c r="B424" s="55"/>
      <c r="C424" s="55"/>
      <c r="D424" s="55"/>
      <c r="E424" s="96"/>
      <c r="F424" s="96"/>
      <c r="G424" s="97"/>
      <c r="H424" s="96"/>
      <c r="I424" s="99"/>
    </row>
    <row r="425" spans="2:9" s="57" customFormat="1" x14ac:dyDescent="0.3">
      <c r="B425" s="55"/>
      <c r="C425" s="55"/>
      <c r="D425" s="55"/>
      <c r="E425" s="96"/>
      <c r="F425" s="96"/>
      <c r="G425" s="97"/>
      <c r="H425" s="96"/>
      <c r="I425" s="99"/>
    </row>
    <row r="426" spans="2:9" s="57" customFormat="1" x14ac:dyDescent="0.3">
      <c r="B426" s="55"/>
      <c r="C426" s="55"/>
      <c r="D426" s="55"/>
      <c r="E426" s="96"/>
      <c r="F426" s="96"/>
      <c r="G426" s="97"/>
      <c r="H426" s="96"/>
      <c r="I426" s="99"/>
    </row>
    <row r="427" spans="2:9" s="57" customFormat="1" x14ac:dyDescent="0.3">
      <c r="B427" s="55"/>
      <c r="C427" s="55"/>
      <c r="D427" s="55"/>
      <c r="E427" s="96"/>
      <c r="F427" s="96"/>
      <c r="G427" s="97"/>
      <c r="H427" s="96"/>
      <c r="I427" s="99"/>
    </row>
    <row r="428" spans="2:9" s="57" customFormat="1" x14ac:dyDescent="0.3">
      <c r="B428" s="55"/>
      <c r="C428" s="55"/>
      <c r="D428" s="55"/>
      <c r="E428" s="96"/>
      <c r="F428" s="96"/>
      <c r="G428" s="97"/>
      <c r="H428" s="96"/>
      <c r="I428" s="99"/>
    </row>
    <row r="429" spans="2:9" s="57" customFormat="1" x14ac:dyDescent="0.3">
      <c r="B429" s="55"/>
      <c r="C429" s="55"/>
      <c r="D429" s="55"/>
      <c r="E429" s="96"/>
      <c r="F429" s="96"/>
      <c r="G429" s="97"/>
      <c r="H429" s="96"/>
      <c r="I429" s="99"/>
    </row>
    <row r="430" spans="2:9" s="57" customFormat="1" x14ac:dyDescent="0.3">
      <c r="B430" s="55"/>
      <c r="C430" s="55"/>
      <c r="D430" s="55"/>
      <c r="E430" s="96"/>
      <c r="F430" s="96"/>
      <c r="G430" s="97"/>
      <c r="H430" s="96"/>
      <c r="I430" s="99"/>
    </row>
    <row r="431" spans="2:9" s="57" customFormat="1" x14ac:dyDescent="0.3">
      <c r="B431" s="55"/>
      <c r="C431" s="55"/>
      <c r="D431" s="55"/>
      <c r="E431" s="96"/>
      <c r="F431" s="96"/>
      <c r="G431" s="97"/>
      <c r="H431" s="96"/>
      <c r="I431" s="99"/>
    </row>
    <row r="432" spans="2:9" s="57" customFormat="1" x14ac:dyDescent="0.3">
      <c r="B432" s="55"/>
      <c r="C432" s="55"/>
      <c r="D432" s="55"/>
      <c r="E432" s="96"/>
      <c r="F432" s="96"/>
      <c r="G432" s="97"/>
      <c r="H432" s="96"/>
      <c r="I432" s="99"/>
    </row>
    <row r="433" spans="2:9" s="57" customFormat="1" x14ac:dyDescent="0.3">
      <c r="B433" s="55"/>
      <c r="C433" s="55"/>
      <c r="D433" s="55"/>
      <c r="E433" s="96"/>
      <c r="F433" s="96"/>
      <c r="G433" s="97"/>
      <c r="H433" s="96"/>
      <c r="I433" s="99"/>
    </row>
    <row r="434" spans="2:9" s="57" customFormat="1" x14ac:dyDescent="0.3">
      <c r="B434" s="55"/>
      <c r="C434" s="55"/>
      <c r="D434" s="55"/>
      <c r="E434" s="96"/>
      <c r="F434" s="96"/>
      <c r="G434" s="97"/>
      <c r="H434" s="96"/>
      <c r="I434" s="99"/>
    </row>
    <row r="435" spans="2:9" s="57" customFormat="1" x14ac:dyDescent="0.3">
      <c r="B435" s="55"/>
      <c r="C435" s="55"/>
      <c r="D435" s="55"/>
      <c r="E435" s="96"/>
      <c r="F435" s="96"/>
      <c r="G435" s="97"/>
      <c r="H435" s="96"/>
      <c r="I435" s="99"/>
    </row>
    <row r="436" spans="2:9" s="57" customFormat="1" x14ac:dyDescent="0.3">
      <c r="B436" s="55"/>
      <c r="C436" s="55"/>
      <c r="D436" s="55"/>
      <c r="E436" s="96"/>
      <c r="F436" s="96"/>
      <c r="G436" s="97"/>
      <c r="H436" s="96"/>
      <c r="I436" s="99"/>
    </row>
    <row r="437" spans="2:9" s="57" customFormat="1" x14ac:dyDescent="0.3">
      <c r="B437" s="55"/>
      <c r="C437" s="55"/>
      <c r="D437" s="55"/>
      <c r="E437" s="96"/>
      <c r="F437" s="96"/>
      <c r="G437" s="97"/>
      <c r="H437" s="96"/>
      <c r="I437" s="99"/>
    </row>
    <row r="438" spans="2:9" s="57" customFormat="1" x14ac:dyDescent="0.3">
      <c r="B438" s="55"/>
      <c r="C438" s="55"/>
      <c r="D438" s="55"/>
      <c r="E438" s="96"/>
      <c r="F438" s="96"/>
      <c r="G438" s="97"/>
      <c r="H438" s="96"/>
      <c r="I438" s="99"/>
    </row>
    <row r="439" spans="2:9" s="57" customFormat="1" x14ac:dyDescent="0.3">
      <c r="B439" s="55"/>
      <c r="C439" s="55"/>
      <c r="D439" s="55"/>
      <c r="E439" s="96"/>
      <c r="F439" s="96"/>
      <c r="G439" s="97"/>
      <c r="H439" s="96"/>
      <c r="I439" s="99"/>
    </row>
    <row r="440" spans="2:9" s="57" customFormat="1" x14ac:dyDescent="0.3">
      <c r="B440" s="55"/>
      <c r="C440" s="55"/>
      <c r="D440" s="55"/>
      <c r="E440" s="96"/>
      <c r="F440" s="96"/>
      <c r="G440" s="97"/>
      <c r="H440" s="96"/>
      <c r="I440" s="99"/>
    </row>
    <row r="441" spans="2:9" s="57" customFormat="1" x14ac:dyDescent="0.3">
      <c r="B441" s="55"/>
      <c r="C441" s="55"/>
      <c r="D441" s="55"/>
      <c r="E441" s="96"/>
      <c r="F441" s="96"/>
      <c r="G441" s="97"/>
      <c r="H441" s="96"/>
      <c r="I441" s="99"/>
    </row>
    <row r="442" spans="2:9" s="57" customFormat="1" x14ac:dyDescent="0.3">
      <c r="B442" s="55"/>
      <c r="C442" s="55"/>
      <c r="D442" s="55"/>
      <c r="E442" s="96"/>
      <c r="F442" s="96"/>
      <c r="G442" s="97"/>
      <c r="H442" s="96"/>
      <c r="I442" s="99"/>
    </row>
    <row r="443" spans="2:9" s="57" customFormat="1" x14ac:dyDescent="0.3">
      <c r="B443" s="55"/>
      <c r="C443" s="55"/>
      <c r="D443" s="55"/>
      <c r="E443" s="96"/>
      <c r="F443" s="96"/>
      <c r="G443" s="97"/>
      <c r="H443" s="96"/>
      <c r="I443" s="99"/>
    </row>
    <row r="444" spans="2:9" s="57" customFormat="1" x14ac:dyDescent="0.3">
      <c r="B444" s="55"/>
      <c r="C444" s="55"/>
      <c r="D444" s="55"/>
      <c r="E444" s="96"/>
      <c r="F444" s="96"/>
      <c r="G444" s="97"/>
      <c r="H444" s="96"/>
      <c r="I444" s="99"/>
    </row>
    <row r="445" spans="2:9" s="57" customFormat="1" x14ac:dyDescent="0.3">
      <c r="B445" s="55"/>
      <c r="C445" s="55"/>
      <c r="D445" s="55"/>
      <c r="E445" s="96"/>
      <c r="F445" s="96"/>
      <c r="G445" s="97"/>
      <c r="H445" s="96"/>
      <c r="I445" s="99"/>
    </row>
    <row r="446" spans="2:9" s="57" customFormat="1" x14ac:dyDescent="0.3">
      <c r="B446" s="55"/>
      <c r="C446" s="55"/>
      <c r="D446" s="55"/>
      <c r="E446" s="96"/>
      <c r="F446" s="96"/>
      <c r="G446" s="97"/>
      <c r="H446" s="96"/>
      <c r="I446" s="99"/>
    </row>
    <row r="447" spans="2:9" s="57" customFormat="1" x14ac:dyDescent="0.3">
      <c r="B447" s="55"/>
      <c r="C447" s="55"/>
      <c r="D447" s="55"/>
      <c r="E447" s="96"/>
      <c r="F447" s="96"/>
      <c r="G447" s="97"/>
      <c r="H447" s="96"/>
      <c r="I447" s="99"/>
    </row>
    <row r="448" spans="2:9" s="57" customFormat="1" x14ac:dyDescent="0.3">
      <c r="B448" s="55"/>
      <c r="C448" s="55"/>
      <c r="D448" s="55"/>
      <c r="E448" s="96"/>
      <c r="F448" s="96"/>
      <c r="G448" s="97"/>
      <c r="H448" s="96"/>
      <c r="I448" s="99"/>
    </row>
    <row r="449" spans="2:9" s="57" customFormat="1" x14ac:dyDescent="0.3">
      <c r="B449" s="55"/>
      <c r="C449" s="55"/>
      <c r="D449" s="55"/>
      <c r="E449" s="96"/>
      <c r="F449" s="96"/>
      <c r="G449" s="97"/>
      <c r="H449" s="96"/>
      <c r="I449" s="99"/>
    </row>
    <row r="450" spans="2:9" s="57" customFormat="1" x14ac:dyDescent="0.3">
      <c r="B450" s="55"/>
      <c r="C450" s="55"/>
      <c r="D450" s="55"/>
      <c r="E450" s="96"/>
      <c r="F450" s="96"/>
      <c r="G450" s="97"/>
      <c r="H450" s="96"/>
      <c r="I450" s="99"/>
    </row>
    <row r="451" spans="2:9" s="57" customFormat="1" x14ac:dyDescent="0.3">
      <c r="B451" s="55"/>
      <c r="C451" s="55"/>
      <c r="D451" s="55"/>
      <c r="E451" s="96"/>
      <c r="F451" s="96"/>
      <c r="G451" s="97"/>
      <c r="H451" s="96"/>
      <c r="I451" s="99"/>
    </row>
    <row r="452" spans="2:9" s="57" customFormat="1" x14ac:dyDescent="0.3">
      <c r="B452" s="55"/>
      <c r="C452" s="55"/>
      <c r="D452" s="55"/>
      <c r="E452" s="96"/>
      <c r="F452" s="96"/>
      <c r="G452" s="97"/>
      <c r="H452" s="96"/>
      <c r="I452" s="99"/>
    </row>
    <row r="453" spans="2:9" s="57" customFormat="1" x14ac:dyDescent="0.3">
      <c r="B453" s="55"/>
      <c r="C453" s="55"/>
      <c r="D453" s="55"/>
      <c r="E453" s="96"/>
      <c r="F453" s="96"/>
      <c r="G453" s="97"/>
      <c r="H453" s="96"/>
      <c r="I453" s="99"/>
    </row>
    <row r="454" spans="2:9" s="57" customFormat="1" x14ac:dyDescent="0.3">
      <c r="B454" s="55"/>
      <c r="C454" s="55"/>
      <c r="D454" s="55"/>
      <c r="E454" s="96"/>
      <c r="F454" s="96"/>
      <c r="G454" s="97"/>
      <c r="H454" s="96"/>
      <c r="I454" s="99"/>
    </row>
    <row r="455" spans="2:9" s="57" customFormat="1" x14ac:dyDescent="0.3">
      <c r="B455" s="55"/>
      <c r="C455" s="55"/>
      <c r="D455" s="55"/>
      <c r="E455" s="96"/>
      <c r="F455" s="96"/>
      <c r="G455" s="97"/>
      <c r="H455" s="96"/>
      <c r="I455" s="99"/>
    </row>
    <row r="456" spans="2:9" s="57" customFormat="1" x14ac:dyDescent="0.3">
      <c r="B456" s="55"/>
      <c r="C456" s="55"/>
      <c r="D456" s="55"/>
      <c r="E456" s="96"/>
      <c r="F456" s="96"/>
      <c r="G456" s="97"/>
      <c r="H456" s="96"/>
      <c r="I456" s="99"/>
    </row>
    <row r="457" spans="2:9" s="57" customFormat="1" x14ac:dyDescent="0.3">
      <c r="B457" s="55"/>
      <c r="C457" s="55"/>
      <c r="D457" s="55"/>
      <c r="E457" s="96"/>
      <c r="F457" s="96"/>
      <c r="G457" s="97"/>
      <c r="H457" s="96"/>
      <c r="I457" s="99"/>
    </row>
    <row r="458" spans="2:9" s="57" customFormat="1" x14ac:dyDescent="0.3">
      <c r="B458" s="55"/>
      <c r="C458" s="55"/>
      <c r="D458" s="55"/>
      <c r="E458" s="96"/>
      <c r="F458" s="96"/>
      <c r="G458" s="97"/>
      <c r="H458" s="96"/>
      <c r="I458" s="99"/>
    </row>
    <row r="459" spans="2:9" s="57" customFormat="1" x14ac:dyDescent="0.3">
      <c r="B459" s="55"/>
      <c r="C459" s="55"/>
      <c r="D459" s="55"/>
      <c r="E459" s="96"/>
      <c r="F459" s="96"/>
      <c r="G459" s="97"/>
      <c r="H459" s="96"/>
      <c r="I459" s="99"/>
    </row>
    <row r="460" spans="2:9" s="57" customFormat="1" x14ac:dyDescent="0.3">
      <c r="B460" s="55"/>
      <c r="C460" s="55"/>
      <c r="D460" s="55"/>
      <c r="E460" s="96"/>
      <c r="F460" s="96"/>
      <c r="G460" s="97"/>
      <c r="H460" s="96"/>
      <c r="I460" s="99"/>
    </row>
    <row r="461" spans="2:9" s="57" customFormat="1" x14ac:dyDescent="0.3">
      <c r="B461" s="55"/>
      <c r="C461" s="55"/>
      <c r="D461" s="55"/>
      <c r="E461" s="96"/>
      <c r="F461" s="96"/>
      <c r="G461" s="97"/>
      <c r="H461" s="96"/>
      <c r="I461" s="99"/>
    </row>
    <row r="462" spans="2:9" s="57" customFormat="1" x14ac:dyDescent="0.3">
      <c r="B462" s="55"/>
      <c r="C462" s="55"/>
      <c r="D462" s="55"/>
      <c r="E462" s="96"/>
      <c r="F462" s="96"/>
      <c r="G462" s="97"/>
      <c r="H462" s="96"/>
      <c r="I462" s="99"/>
    </row>
    <row r="463" spans="2:9" s="57" customFormat="1" x14ac:dyDescent="0.3">
      <c r="B463" s="55"/>
      <c r="C463" s="55"/>
      <c r="D463" s="55"/>
      <c r="E463" s="96"/>
      <c r="F463" s="96"/>
      <c r="G463" s="97"/>
      <c r="H463" s="96"/>
      <c r="I463" s="99"/>
    </row>
    <row r="464" spans="2:9" s="57" customFormat="1" x14ac:dyDescent="0.3">
      <c r="B464" s="55"/>
      <c r="C464" s="55"/>
      <c r="D464" s="55"/>
      <c r="E464" s="96"/>
      <c r="F464" s="96"/>
      <c r="G464" s="97"/>
      <c r="H464" s="96"/>
      <c r="I464" s="99"/>
    </row>
    <row r="465" spans="2:9" s="57" customFormat="1" x14ac:dyDescent="0.3">
      <c r="B465" s="55"/>
      <c r="C465" s="55"/>
      <c r="D465" s="55"/>
      <c r="E465" s="96"/>
      <c r="F465" s="96"/>
      <c r="G465" s="97"/>
      <c r="H465" s="96"/>
      <c r="I465" s="99"/>
    </row>
    <row r="466" spans="2:9" s="57" customFormat="1" x14ac:dyDescent="0.3">
      <c r="B466" s="55"/>
      <c r="C466" s="55"/>
      <c r="D466" s="55"/>
      <c r="E466" s="96"/>
      <c r="F466" s="96"/>
      <c r="G466" s="97"/>
      <c r="H466" s="96"/>
      <c r="I466" s="99"/>
    </row>
    <row r="467" spans="2:9" s="57" customFormat="1" x14ac:dyDescent="0.3">
      <c r="B467" s="55"/>
      <c r="C467" s="55"/>
      <c r="D467" s="55"/>
      <c r="E467" s="96"/>
      <c r="F467" s="96"/>
      <c r="G467" s="97"/>
      <c r="H467" s="96"/>
      <c r="I467" s="99"/>
    </row>
    <row r="468" spans="2:9" s="57" customFormat="1" x14ac:dyDescent="0.3">
      <c r="B468" s="55"/>
      <c r="C468" s="55"/>
      <c r="D468" s="55"/>
      <c r="E468" s="96"/>
      <c r="F468" s="96"/>
      <c r="G468" s="97"/>
      <c r="H468" s="96"/>
      <c r="I468" s="99"/>
    </row>
    <row r="469" spans="2:9" s="57" customFormat="1" x14ac:dyDescent="0.3">
      <c r="B469" s="55"/>
      <c r="C469" s="55"/>
      <c r="D469" s="55"/>
      <c r="E469" s="96"/>
      <c r="F469" s="96"/>
      <c r="G469" s="97"/>
      <c r="H469" s="96"/>
      <c r="I469" s="99"/>
    </row>
    <row r="470" spans="2:9" s="57" customFormat="1" x14ac:dyDescent="0.3">
      <c r="B470" s="55"/>
      <c r="C470" s="55"/>
      <c r="D470" s="55"/>
      <c r="E470" s="96"/>
      <c r="F470" s="96"/>
      <c r="G470" s="97"/>
      <c r="H470" s="96"/>
      <c r="I470" s="99"/>
    </row>
    <row r="471" spans="2:9" s="57" customFormat="1" x14ac:dyDescent="0.3">
      <c r="B471" s="55"/>
      <c r="C471" s="55"/>
      <c r="D471" s="55"/>
      <c r="E471" s="96"/>
      <c r="F471" s="96"/>
      <c r="G471" s="97"/>
      <c r="H471" s="96"/>
      <c r="I471" s="99"/>
    </row>
    <row r="472" spans="2:9" s="57" customFormat="1" x14ac:dyDescent="0.3">
      <c r="B472" s="55"/>
      <c r="C472" s="55"/>
      <c r="D472" s="55"/>
      <c r="E472" s="96"/>
      <c r="F472" s="96"/>
      <c r="G472" s="97"/>
      <c r="H472" s="96"/>
      <c r="I472" s="99"/>
    </row>
    <row r="473" spans="2:9" s="57" customFormat="1" x14ac:dyDescent="0.3">
      <c r="B473" s="55"/>
      <c r="C473" s="55"/>
      <c r="D473" s="55"/>
      <c r="E473" s="96"/>
      <c r="F473" s="96"/>
      <c r="G473" s="97"/>
      <c r="H473" s="96"/>
      <c r="I473" s="99"/>
    </row>
    <row r="474" spans="2:9" s="57" customFormat="1" x14ac:dyDescent="0.3">
      <c r="B474" s="55"/>
      <c r="C474" s="55"/>
      <c r="D474" s="55"/>
      <c r="E474" s="96"/>
      <c r="F474" s="96"/>
      <c r="G474" s="97"/>
      <c r="H474" s="96"/>
      <c r="I474" s="99"/>
    </row>
    <row r="475" spans="2:9" s="57" customFormat="1" x14ac:dyDescent="0.3">
      <c r="B475" s="55"/>
      <c r="C475" s="55"/>
      <c r="D475" s="55"/>
      <c r="E475" s="96"/>
      <c r="F475" s="96"/>
      <c r="G475" s="97"/>
      <c r="H475" s="96"/>
      <c r="I475" s="99"/>
    </row>
    <row r="476" spans="2:9" s="57" customFormat="1" x14ac:dyDescent="0.3">
      <c r="B476" s="55"/>
      <c r="C476" s="55"/>
      <c r="D476" s="55"/>
      <c r="E476" s="96"/>
      <c r="F476" s="96"/>
      <c r="G476" s="97"/>
      <c r="H476" s="96"/>
      <c r="I476" s="99"/>
    </row>
    <row r="477" spans="2:9" s="57" customFormat="1" x14ac:dyDescent="0.3">
      <c r="B477" s="55"/>
      <c r="C477" s="55"/>
      <c r="D477" s="55"/>
      <c r="E477" s="96"/>
      <c r="F477" s="96"/>
      <c r="G477" s="97"/>
      <c r="H477" s="96"/>
      <c r="I477" s="99"/>
    </row>
    <row r="478" spans="2:9" s="57" customFormat="1" x14ac:dyDescent="0.3">
      <c r="B478" s="55"/>
      <c r="C478" s="55"/>
      <c r="D478" s="55"/>
      <c r="E478" s="96"/>
      <c r="F478" s="96"/>
      <c r="G478" s="97"/>
      <c r="H478" s="96"/>
      <c r="I478" s="99"/>
    </row>
    <row r="479" spans="2:9" s="57" customFormat="1" x14ac:dyDescent="0.3">
      <c r="B479" s="55"/>
      <c r="C479" s="55"/>
      <c r="D479" s="55"/>
      <c r="E479" s="96"/>
      <c r="F479" s="96"/>
      <c r="G479" s="97"/>
      <c r="H479" s="96"/>
      <c r="I479" s="99"/>
    </row>
    <row r="480" spans="2:9" s="57" customFormat="1" x14ac:dyDescent="0.3">
      <c r="B480" s="55"/>
      <c r="C480" s="55"/>
      <c r="D480" s="55"/>
      <c r="E480" s="96"/>
      <c r="F480" s="96"/>
      <c r="G480" s="97"/>
      <c r="H480" s="96"/>
      <c r="I480" s="99"/>
    </row>
    <row r="481" spans="2:9" s="57" customFormat="1" x14ac:dyDescent="0.3">
      <c r="B481" s="55"/>
      <c r="C481" s="55"/>
      <c r="D481" s="55"/>
      <c r="E481" s="96"/>
      <c r="F481" s="96"/>
      <c r="G481" s="97"/>
      <c r="H481" s="96"/>
      <c r="I481" s="99"/>
    </row>
    <row r="482" spans="2:9" s="57" customFormat="1" x14ac:dyDescent="0.3">
      <c r="B482" s="55"/>
      <c r="C482" s="55"/>
      <c r="D482" s="55"/>
      <c r="E482" s="96"/>
      <c r="F482" s="96"/>
      <c r="G482" s="97"/>
      <c r="H482" s="96"/>
      <c r="I482" s="99"/>
    </row>
    <row r="483" spans="2:9" s="57" customFormat="1" x14ac:dyDescent="0.3">
      <c r="B483" s="55"/>
      <c r="C483" s="55"/>
      <c r="D483" s="55"/>
      <c r="E483" s="96"/>
      <c r="F483" s="96"/>
      <c r="G483" s="97"/>
      <c r="H483" s="96"/>
      <c r="I483" s="99"/>
    </row>
    <row r="484" spans="2:9" s="57" customFormat="1" x14ac:dyDescent="0.3">
      <c r="B484" s="55"/>
      <c r="C484" s="55"/>
      <c r="D484" s="55"/>
      <c r="E484" s="96"/>
      <c r="F484" s="96"/>
      <c r="G484" s="97"/>
      <c r="H484" s="96"/>
      <c r="I484" s="99"/>
    </row>
    <row r="485" spans="2:9" s="57" customFormat="1" x14ac:dyDescent="0.3">
      <c r="B485" s="55"/>
      <c r="C485" s="55"/>
      <c r="D485" s="55"/>
      <c r="E485" s="96"/>
      <c r="F485" s="96"/>
      <c r="G485" s="97"/>
      <c r="H485" s="96"/>
      <c r="I485" s="99"/>
    </row>
    <row r="486" spans="2:9" s="57" customFormat="1" x14ac:dyDescent="0.3">
      <c r="B486" s="55"/>
      <c r="C486" s="55"/>
      <c r="D486" s="55"/>
      <c r="E486" s="96"/>
      <c r="F486" s="96"/>
      <c r="G486" s="97"/>
      <c r="H486" s="96"/>
      <c r="I486" s="99"/>
    </row>
    <row r="487" spans="2:9" s="57" customFormat="1" x14ac:dyDescent="0.3">
      <c r="B487" s="55"/>
      <c r="C487" s="55"/>
      <c r="D487" s="55"/>
      <c r="E487" s="96"/>
      <c r="F487" s="96"/>
      <c r="G487" s="97"/>
      <c r="H487" s="96"/>
      <c r="I487" s="99"/>
    </row>
    <row r="488" spans="2:9" s="57" customFormat="1" x14ac:dyDescent="0.3">
      <c r="B488" s="55"/>
      <c r="C488" s="55"/>
      <c r="D488" s="55"/>
      <c r="E488" s="96"/>
      <c r="F488" s="96"/>
      <c r="G488" s="97"/>
      <c r="H488" s="96"/>
      <c r="I488" s="99"/>
    </row>
    <row r="489" spans="2:9" s="57" customFormat="1" x14ac:dyDescent="0.3">
      <c r="B489" s="55"/>
      <c r="C489" s="55"/>
      <c r="D489" s="55"/>
      <c r="E489" s="96"/>
      <c r="F489" s="96"/>
      <c r="G489" s="97"/>
      <c r="H489" s="96"/>
      <c r="I489" s="99"/>
    </row>
    <row r="490" spans="2:9" s="57" customFormat="1" x14ac:dyDescent="0.3">
      <c r="B490" s="55"/>
      <c r="C490" s="55"/>
      <c r="D490" s="55"/>
      <c r="E490" s="96"/>
      <c r="F490" s="96"/>
      <c r="G490" s="97"/>
      <c r="H490" s="96"/>
      <c r="I490" s="99"/>
    </row>
    <row r="491" spans="2:9" s="57" customFormat="1" x14ac:dyDescent="0.3">
      <c r="B491" s="55"/>
      <c r="C491" s="55"/>
      <c r="D491" s="55"/>
      <c r="E491" s="96"/>
      <c r="F491" s="96"/>
      <c r="G491" s="97"/>
      <c r="H491" s="96"/>
      <c r="I491" s="99"/>
    </row>
    <row r="492" spans="2:9" s="57" customFormat="1" x14ac:dyDescent="0.3">
      <c r="B492" s="55"/>
      <c r="C492" s="55"/>
      <c r="D492" s="55"/>
      <c r="E492" s="96"/>
      <c r="F492" s="96"/>
      <c r="G492" s="97"/>
      <c r="H492" s="96"/>
      <c r="I492" s="99"/>
    </row>
    <row r="493" spans="2:9" s="57" customFormat="1" x14ac:dyDescent="0.3">
      <c r="B493" s="55"/>
      <c r="C493" s="55"/>
      <c r="D493" s="55"/>
      <c r="E493" s="96"/>
      <c r="F493" s="96"/>
      <c r="G493" s="97"/>
      <c r="H493" s="96"/>
      <c r="I493" s="99"/>
    </row>
    <row r="494" spans="2:9" s="57" customFormat="1" x14ac:dyDescent="0.3">
      <c r="B494" s="55"/>
      <c r="C494" s="55"/>
      <c r="D494" s="55"/>
      <c r="E494" s="96"/>
      <c r="F494" s="96"/>
      <c r="G494" s="97"/>
      <c r="H494" s="96"/>
      <c r="I494" s="99"/>
    </row>
    <row r="495" spans="2:9" s="57" customFormat="1" x14ac:dyDescent="0.3">
      <c r="B495" s="55"/>
      <c r="C495" s="55"/>
      <c r="D495" s="55"/>
      <c r="E495" s="96"/>
      <c r="F495" s="96"/>
      <c r="G495" s="97"/>
      <c r="H495" s="96"/>
      <c r="I495" s="99"/>
    </row>
    <row r="496" spans="2:9" s="57" customFormat="1" x14ac:dyDescent="0.3">
      <c r="B496" s="55"/>
      <c r="C496" s="55"/>
      <c r="D496" s="55"/>
      <c r="E496" s="96"/>
      <c r="F496" s="96"/>
      <c r="G496" s="97"/>
      <c r="H496" s="96"/>
      <c r="I496" s="99"/>
    </row>
    <row r="497" spans="2:9" s="57" customFormat="1" x14ac:dyDescent="0.3">
      <c r="B497" s="55"/>
      <c r="C497" s="55"/>
      <c r="D497" s="55"/>
      <c r="E497" s="96"/>
      <c r="F497" s="96"/>
      <c r="G497" s="97"/>
      <c r="H497" s="96"/>
      <c r="I497" s="99"/>
    </row>
    <row r="498" spans="2:9" s="57" customFormat="1" x14ac:dyDescent="0.3">
      <c r="B498" s="55"/>
      <c r="C498" s="55"/>
      <c r="D498" s="55"/>
      <c r="E498" s="96"/>
      <c r="F498" s="96"/>
      <c r="G498" s="97"/>
      <c r="H498" s="96"/>
      <c r="I498" s="99"/>
    </row>
    <row r="499" spans="2:9" s="57" customFormat="1" x14ac:dyDescent="0.3">
      <c r="B499" s="55"/>
      <c r="C499" s="55"/>
      <c r="D499" s="55"/>
      <c r="E499" s="96"/>
      <c r="F499" s="96"/>
      <c r="G499" s="97"/>
      <c r="H499" s="96"/>
      <c r="I499" s="99"/>
    </row>
    <row r="500" spans="2:9" s="57" customFormat="1" x14ac:dyDescent="0.3">
      <c r="B500" s="55"/>
      <c r="C500" s="55"/>
      <c r="D500" s="55"/>
      <c r="E500" s="96"/>
      <c r="F500" s="96"/>
      <c r="G500" s="97"/>
      <c r="H500" s="96"/>
      <c r="I500" s="99"/>
    </row>
    <row r="501" spans="2:9" s="57" customFormat="1" x14ac:dyDescent="0.3">
      <c r="B501" s="55"/>
      <c r="C501" s="55"/>
      <c r="D501" s="55"/>
      <c r="E501" s="96"/>
      <c r="F501" s="96"/>
      <c r="G501" s="97"/>
      <c r="H501" s="96"/>
      <c r="I501" s="99"/>
    </row>
    <row r="502" spans="2:9" s="57" customFormat="1" x14ac:dyDescent="0.3">
      <c r="B502" s="55"/>
      <c r="C502" s="55"/>
      <c r="D502" s="55"/>
      <c r="E502" s="96"/>
      <c r="F502" s="96"/>
      <c r="G502" s="97"/>
      <c r="H502" s="96"/>
      <c r="I502" s="99"/>
    </row>
    <row r="503" spans="2:9" s="57" customFormat="1" x14ac:dyDescent="0.3">
      <c r="B503" s="55"/>
      <c r="C503" s="55"/>
      <c r="D503" s="55"/>
      <c r="E503" s="96"/>
      <c r="F503" s="96"/>
      <c r="G503" s="97"/>
      <c r="H503" s="96"/>
      <c r="I503" s="99"/>
    </row>
    <row r="504" spans="2:9" s="57" customFormat="1" x14ac:dyDescent="0.3">
      <c r="B504" s="55"/>
      <c r="C504" s="55"/>
      <c r="D504" s="55"/>
      <c r="E504" s="96"/>
      <c r="F504" s="96"/>
      <c r="G504" s="97"/>
      <c r="H504" s="96"/>
      <c r="I504" s="99"/>
    </row>
    <row r="505" spans="2:9" s="57" customFormat="1" x14ac:dyDescent="0.3">
      <c r="B505" s="55"/>
      <c r="C505" s="55"/>
      <c r="D505" s="55"/>
      <c r="E505" s="96"/>
      <c r="F505" s="96"/>
      <c r="G505" s="97"/>
      <c r="H505" s="96"/>
      <c r="I505" s="99"/>
    </row>
    <row r="506" spans="2:9" s="57" customFormat="1" x14ac:dyDescent="0.3">
      <c r="B506" s="55"/>
      <c r="C506" s="55"/>
      <c r="D506" s="55"/>
      <c r="E506" s="96"/>
      <c r="F506" s="96"/>
      <c r="G506" s="97"/>
      <c r="H506" s="96"/>
      <c r="I506" s="99"/>
    </row>
    <row r="507" spans="2:9" s="57" customFormat="1" x14ac:dyDescent="0.3">
      <c r="B507" s="55"/>
      <c r="C507" s="55"/>
      <c r="D507" s="55"/>
      <c r="E507" s="96"/>
      <c r="F507" s="96"/>
      <c r="G507" s="97"/>
      <c r="H507" s="96"/>
      <c r="I507" s="99"/>
    </row>
    <row r="508" spans="2:9" s="57" customFormat="1" x14ac:dyDescent="0.3">
      <c r="B508" s="55"/>
      <c r="C508" s="55"/>
      <c r="D508" s="55"/>
      <c r="E508" s="96"/>
      <c r="F508" s="96"/>
      <c r="G508" s="97"/>
      <c r="H508" s="96"/>
      <c r="I508" s="99"/>
    </row>
    <row r="509" spans="2:9" s="57" customFormat="1" x14ac:dyDescent="0.3">
      <c r="B509" s="55"/>
      <c r="C509" s="55"/>
      <c r="D509" s="55"/>
      <c r="E509" s="96"/>
      <c r="F509" s="96"/>
      <c r="G509" s="97"/>
      <c r="H509" s="96"/>
      <c r="I509" s="99"/>
    </row>
    <row r="510" spans="2:9" s="57" customFormat="1" x14ac:dyDescent="0.3">
      <c r="B510" s="55"/>
      <c r="C510" s="55"/>
      <c r="D510" s="55"/>
      <c r="E510" s="96"/>
      <c r="F510" s="96"/>
      <c r="G510" s="97"/>
      <c r="H510" s="96"/>
      <c r="I510" s="99"/>
    </row>
    <row r="511" spans="2:9" s="57" customFormat="1" x14ac:dyDescent="0.3">
      <c r="B511" s="55"/>
      <c r="C511" s="55"/>
      <c r="D511" s="55"/>
      <c r="E511" s="96"/>
      <c r="F511" s="96"/>
      <c r="G511" s="97"/>
      <c r="H511" s="96"/>
      <c r="I511" s="99"/>
    </row>
    <row r="512" spans="2:9" s="57" customFormat="1" x14ac:dyDescent="0.3">
      <c r="B512" s="55"/>
      <c r="C512" s="55"/>
      <c r="D512" s="55"/>
      <c r="E512" s="96"/>
      <c r="F512" s="96"/>
      <c r="G512" s="97"/>
      <c r="H512" s="96"/>
      <c r="I512" s="99"/>
    </row>
    <row r="513" spans="2:9" s="57" customFormat="1" x14ac:dyDescent="0.3">
      <c r="B513" s="55"/>
      <c r="C513" s="55"/>
      <c r="D513" s="55"/>
      <c r="E513" s="96"/>
      <c r="F513" s="96"/>
      <c r="G513" s="97"/>
      <c r="H513" s="96"/>
      <c r="I513" s="99"/>
    </row>
    <row r="514" spans="2:9" s="57" customFormat="1" x14ac:dyDescent="0.3">
      <c r="B514" s="55"/>
      <c r="C514" s="55"/>
      <c r="D514" s="55"/>
      <c r="E514" s="96"/>
      <c r="F514" s="96"/>
      <c r="G514" s="97"/>
      <c r="H514" s="96"/>
      <c r="I514" s="99"/>
    </row>
    <row r="515" spans="2:9" s="57" customFormat="1" x14ac:dyDescent="0.3">
      <c r="B515" s="55"/>
      <c r="C515" s="55"/>
      <c r="D515" s="55"/>
      <c r="E515" s="96"/>
      <c r="F515" s="96"/>
      <c r="G515" s="97"/>
      <c r="H515" s="96"/>
      <c r="I515" s="99"/>
    </row>
    <row r="516" spans="2:9" s="57" customFormat="1" x14ac:dyDescent="0.3">
      <c r="B516" s="55"/>
      <c r="C516" s="55"/>
      <c r="D516" s="55"/>
      <c r="E516" s="96"/>
      <c r="F516" s="96"/>
      <c r="G516" s="97"/>
      <c r="H516" s="96"/>
      <c r="I516" s="99"/>
    </row>
    <row r="517" spans="2:9" s="57" customFormat="1" x14ac:dyDescent="0.3">
      <c r="B517" s="55"/>
      <c r="C517" s="55"/>
      <c r="D517" s="55"/>
      <c r="E517" s="96"/>
      <c r="F517" s="96"/>
      <c r="G517" s="97"/>
      <c r="H517" s="96"/>
      <c r="I517" s="99"/>
    </row>
    <row r="518" spans="2:9" s="57" customFormat="1" x14ac:dyDescent="0.3">
      <c r="B518" s="55"/>
      <c r="C518" s="55"/>
      <c r="D518" s="55"/>
      <c r="E518" s="96"/>
      <c r="F518" s="96"/>
      <c r="G518" s="97"/>
      <c r="H518" s="96"/>
      <c r="I518" s="99"/>
    </row>
    <row r="519" spans="2:9" s="57" customFormat="1" x14ac:dyDescent="0.3">
      <c r="B519" s="55"/>
      <c r="C519" s="55"/>
      <c r="D519" s="55"/>
      <c r="E519" s="96"/>
      <c r="F519" s="96"/>
      <c r="G519" s="97"/>
      <c r="H519" s="96"/>
      <c r="I519" s="99"/>
    </row>
    <row r="520" spans="2:9" s="57" customFormat="1" x14ac:dyDescent="0.3">
      <c r="B520" s="55"/>
      <c r="C520" s="55"/>
      <c r="D520" s="55"/>
      <c r="E520" s="96"/>
      <c r="F520" s="96"/>
      <c r="G520" s="97"/>
      <c r="H520" s="96"/>
      <c r="I520" s="99"/>
    </row>
    <row r="521" spans="2:9" s="57" customFormat="1" x14ac:dyDescent="0.3">
      <c r="B521" s="55"/>
      <c r="C521" s="55"/>
      <c r="D521" s="55"/>
      <c r="E521" s="96"/>
      <c r="F521" s="96"/>
      <c r="G521" s="97"/>
      <c r="H521" s="96"/>
      <c r="I521" s="99"/>
    </row>
    <row r="522" spans="2:9" s="57" customFormat="1" x14ac:dyDescent="0.3">
      <c r="B522" s="55"/>
      <c r="C522" s="55"/>
      <c r="D522" s="55"/>
      <c r="E522" s="96"/>
      <c r="F522" s="96"/>
      <c r="G522" s="97"/>
      <c r="H522" s="96"/>
      <c r="I522" s="99"/>
    </row>
    <row r="523" spans="2:9" s="57" customFormat="1" x14ac:dyDescent="0.3">
      <c r="B523" s="55"/>
      <c r="C523" s="55"/>
      <c r="D523" s="55"/>
      <c r="E523" s="96"/>
      <c r="F523" s="96"/>
      <c r="G523" s="97"/>
      <c r="H523" s="96"/>
      <c r="I523" s="99"/>
    </row>
    <row r="524" spans="2:9" s="57" customFormat="1" x14ac:dyDescent="0.3">
      <c r="B524" s="55"/>
      <c r="C524" s="55"/>
      <c r="D524" s="55"/>
      <c r="E524" s="96"/>
      <c r="F524" s="96"/>
      <c r="G524" s="97"/>
      <c r="H524" s="96"/>
      <c r="I524" s="99"/>
    </row>
    <row r="525" spans="2:9" s="57" customFormat="1" x14ac:dyDescent="0.3">
      <c r="B525" s="55"/>
      <c r="C525" s="55"/>
      <c r="D525" s="55"/>
      <c r="E525" s="96"/>
      <c r="F525" s="96"/>
      <c r="G525" s="97"/>
      <c r="H525" s="96"/>
      <c r="I525" s="99"/>
    </row>
    <row r="526" spans="2:9" s="57" customFormat="1" x14ac:dyDescent="0.3">
      <c r="B526" s="55"/>
      <c r="C526" s="55"/>
      <c r="D526" s="55"/>
      <c r="E526" s="96"/>
      <c r="F526" s="96"/>
      <c r="G526" s="97"/>
      <c r="H526" s="96"/>
      <c r="I526" s="99"/>
    </row>
    <row r="527" spans="2:9" s="57" customFormat="1" x14ac:dyDescent="0.3">
      <c r="B527" s="55"/>
      <c r="C527" s="55"/>
      <c r="D527" s="55"/>
      <c r="E527" s="96"/>
      <c r="F527" s="96"/>
      <c r="G527" s="97"/>
      <c r="H527" s="96"/>
      <c r="I527" s="99"/>
    </row>
    <row r="528" spans="2:9" s="57" customFormat="1" x14ac:dyDescent="0.3">
      <c r="B528" s="55"/>
      <c r="C528" s="55"/>
      <c r="D528" s="55"/>
      <c r="E528" s="96"/>
      <c r="F528" s="96"/>
      <c r="G528" s="97"/>
      <c r="H528" s="96"/>
      <c r="I528" s="99"/>
    </row>
    <row r="529" spans="2:9" s="57" customFormat="1" x14ac:dyDescent="0.3">
      <c r="B529" s="55"/>
      <c r="C529" s="55"/>
      <c r="D529" s="55"/>
      <c r="E529" s="96"/>
      <c r="F529" s="96"/>
      <c r="G529" s="97"/>
      <c r="H529" s="96"/>
      <c r="I529" s="99"/>
    </row>
    <row r="530" spans="2:9" s="57" customFormat="1" x14ac:dyDescent="0.3">
      <c r="B530" s="55"/>
      <c r="C530" s="55"/>
      <c r="D530" s="55"/>
      <c r="E530" s="96"/>
      <c r="F530" s="96"/>
      <c r="G530" s="97"/>
      <c r="H530" s="96"/>
      <c r="I530" s="99"/>
    </row>
    <row r="531" spans="2:9" s="57" customFormat="1" x14ac:dyDescent="0.3">
      <c r="B531" s="55"/>
      <c r="C531" s="55"/>
      <c r="D531" s="55"/>
      <c r="E531" s="96"/>
      <c r="F531" s="96"/>
      <c r="G531" s="97"/>
      <c r="H531" s="96"/>
      <c r="I531" s="99"/>
    </row>
  </sheetData>
  <sheetProtection password="CB4D" sheet="1" objects="1" scenarios="1" formatCells="0" formatColumns="0" formatRows="0" insertColumns="0" insertRows="0"/>
  <mergeCells count="18">
    <mergeCell ref="B52:I52"/>
    <mergeCell ref="C45:D45"/>
    <mergeCell ref="C46:F46"/>
    <mergeCell ref="E44:I44"/>
    <mergeCell ref="B47:I48"/>
    <mergeCell ref="B50:I50"/>
    <mergeCell ref="B1:I1"/>
    <mergeCell ref="B2:I2"/>
    <mergeCell ref="B3:I3"/>
    <mergeCell ref="D13:I13"/>
    <mergeCell ref="B14:B15"/>
    <mergeCell ref="D14:E14"/>
    <mergeCell ref="F15:I15"/>
    <mergeCell ref="D5:F5"/>
    <mergeCell ref="D6:F6"/>
    <mergeCell ref="D7:F7"/>
    <mergeCell ref="D9:E9"/>
    <mergeCell ref="D8:E8"/>
  </mergeCells>
  <pageMargins left="0.51181102362204722" right="0.51181102362204722" top="0.15748031496062992" bottom="0.15748031496062992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="85" zoomScaleNormal="85" workbookViewId="0">
      <selection activeCell="B3" sqref="B3:L3"/>
    </sheetView>
  </sheetViews>
  <sheetFormatPr defaultColWidth="11.453125" defaultRowHeight="11.5" x14ac:dyDescent="0.25"/>
  <cols>
    <col min="1" max="1" width="2.7265625" style="75" customWidth="1"/>
    <col min="2" max="2" width="33.7265625" style="75" customWidth="1"/>
    <col min="3" max="3" width="12.81640625" style="87" customWidth="1"/>
    <col min="4" max="4" width="13" style="87" customWidth="1"/>
    <col min="5" max="5" width="13.1796875" style="87" customWidth="1"/>
    <col min="6" max="6" width="12.453125" style="87" customWidth="1"/>
    <col min="7" max="7" width="12.81640625" style="87" customWidth="1"/>
    <col min="8" max="8" width="13.26953125" style="87" customWidth="1"/>
    <col min="9" max="9" width="13.453125" style="87" customWidth="1"/>
    <col min="10" max="10" width="12.26953125" style="87" customWidth="1"/>
    <col min="11" max="11" width="11.26953125" style="87" customWidth="1"/>
    <col min="12" max="12" width="12.7265625" style="87" customWidth="1"/>
    <col min="13" max="16384" width="11.453125" style="75"/>
  </cols>
  <sheetData>
    <row r="1" spans="1:12" ht="12" thickTop="1" x14ac:dyDescent="0.25">
      <c r="A1" s="88"/>
      <c r="B1" s="444"/>
      <c r="C1" s="445"/>
      <c r="D1" s="445"/>
      <c r="E1" s="445"/>
      <c r="F1" s="445"/>
      <c r="G1" s="445"/>
      <c r="H1" s="445"/>
      <c r="I1" s="445"/>
      <c r="J1" s="445"/>
      <c r="K1" s="445"/>
      <c r="L1" s="446"/>
    </row>
    <row r="2" spans="1:12" ht="58.5" customHeight="1" x14ac:dyDescent="0.25">
      <c r="A2" s="89"/>
      <c r="B2" s="685" t="s">
        <v>190</v>
      </c>
      <c r="C2" s="686"/>
      <c r="D2" s="686"/>
      <c r="E2" s="686"/>
      <c r="F2" s="686"/>
      <c r="G2" s="686"/>
      <c r="H2" s="686"/>
      <c r="I2" s="686"/>
      <c r="J2" s="686"/>
      <c r="K2" s="686"/>
      <c r="L2" s="687"/>
    </row>
    <row r="3" spans="1:12" ht="15.75" customHeight="1" x14ac:dyDescent="0.25">
      <c r="A3" s="89"/>
      <c r="B3" s="688" t="s">
        <v>33</v>
      </c>
      <c r="C3" s="688"/>
      <c r="D3" s="688"/>
      <c r="E3" s="688"/>
      <c r="F3" s="688"/>
      <c r="G3" s="688"/>
      <c r="H3" s="688"/>
      <c r="I3" s="688"/>
      <c r="J3" s="688"/>
      <c r="K3" s="688"/>
      <c r="L3" s="689"/>
    </row>
    <row r="4" spans="1:12" ht="15.75" customHeight="1" x14ac:dyDescent="0.25">
      <c r="A4" s="89"/>
      <c r="B4" s="688" t="s">
        <v>57</v>
      </c>
      <c r="C4" s="688"/>
      <c r="D4" s="688"/>
      <c r="E4" s="688"/>
      <c r="F4" s="688"/>
      <c r="G4" s="688"/>
      <c r="H4" s="688"/>
      <c r="I4" s="688"/>
      <c r="J4" s="688"/>
      <c r="K4" s="688"/>
      <c r="L4" s="689"/>
    </row>
    <row r="5" spans="1:12" x14ac:dyDescent="0.25">
      <c r="A5" s="89"/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447"/>
    </row>
    <row r="6" spans="1:12" ht="21" customHeight="1" x14ac:dyDescent="0.25">
      <c r="A6" s="89"/>
      <c r="B6" s="448"/>
      <c r="C6" s="691"/>
      <c r="D6" s="692"/>
      <c r="E6" s="692"/>
      <c r="F6" s="692"/>
      <c r="G6" s="693"/>
      <c r="H6" s="693"/>
      <c r="I6" s="693"/>
      <c r="J6" s="694"/>
      <c r="K6" s="449"/>
      <c r="L6" s="450"/>
    </row>
    <row r="7" spans="1:12" ht="57" customHeight="1" x14ac:dyDescent="0.25">
      <c r="A7" s="89"/>
      <c r="B7" s="448" t="s">
        <v>15</v>
      </c>
      <c r="C7" s="451" t="s">
        <v>101</v>
      </c>
      <c r="D7" s="451" t="s">
        <v>102</v>
      </c>
      <c r="E7" s="452" t="s">
        <v>103</v>
      </c>
      <c r="F7" s="453" t="s">
        <v>137</v>
      </c>
      <c r="G7" s="454" t="s">
        <v>104</v>
      </c>
      <c r="H7" s="454" t="s">
        <v>105</v>
      </c>
      <c r="I7" s="454" t="s">
        <v>155</v>
      </c>
      <c r="J7" s="455" t="s">
        <v>16</v>
      </c>
      <c r="K7" s="456" t="s">
        <v>106</v>
      </c>
      <c r="L7" s="456" t="s">
        <v>156</v>
      </c>
    </row>
    <row r="8" spans="1:12" ht="20.25" customHeight="1" x14ac:dyDescent="0.25">
      <c r="A8" s="89"/>
      <c r="B8" s="132" t="s">
        <v>7</v>
      </c>
      <c r="C8" s="457">
        <f t="shared" ref="C8:I8" si="0">C9+C16</f>
        <v>0</v>
      </c>
      <c r="D8" s="357">
        <f t="shared" si="0"/>
        <v>0</v>
      </c>
      <c r="E8" s="357">
        <f t="shared" si="0"/>
        <v>0</v>
      </c>
      <c r="F8" s="358">
        <f>F9+F16</f>
        <v>0</v>
      </c>
      <c r="G8" s="462">
        <f t="shared" si="0"/>
        <v>0</v>
      </c>
      <c r="H8" s="462">
        <f t="shared" si="0"/>
        <v>0</v>
      </c>
      <c r="I8" s="462">
        <f t="shared" si="0"/>
        <v>0</v>
      </c>
      <c r="J8" s="463">
        <f t="shared" ref="J8:J19" si="1">SUM(G8:I8)</f>
        <v>0</v>
      </c>
      <c r="K8" s="464" t="e">
        <f>J8/(C8+F8)</f>
        <v>#DIV/0!</v>
      </c>
      <c r="L8" s="465" t="e">
        <f t="shared" ref="L8:L20" si="2">G8/D8</f>
        <v>#DIV/0!</v>
      </c>
    </row>
    <row r="9" spans="1:12" ht="21" customHeight="1" x14ac:dyDescent="0.25">
      <c r="A9" s="89"/>
      <c r="B9" s="133" t="s">
        <v>5</v>
      </c>
      <c r="C9" s="458">
        <f t="shared" ref="C9:I9" si="3">SUM(C10:C15)</f>
        <v>0</v>
      </c>
      <c r="D9" s="359">
        <f t="shared" si="3"/>
        <v>0</v>
      </c>
      <c r="E9" s="359">
        <f t="shared" si="3"/>
        <v>0</v>
      </c>
      <c r="F9" s="359">
        <f>SUM(F10:F15)</f>
        <v>0</v>
      </c>
      <c r="G9" s="458">
        <f t="shared" si="3"/>
        <v>0</v>
      </c>
      <c r="H9" s="458">
        <f t="shared" si="3"/>
        <v>0</v>
      </c>
      <c r="I9" s="458">
        <f t="shared" si="3"/>
        <v>0</v>
      </c>
      <c r="J9" s="466">
        <f t="shared" si="1"/>
        <v>0</v>
      </c>
      <c r="K9" s="467" t="e">
        <f>J9/(C9+F9)</f>
        <v>#DIV/0!</v>
      </c>
      <c r="L9" s="468" t="e">
        <f t="shared" si="2"/>
        <v>#DIV/0!</v>
      </c>
    </row>
    <row r="10" spans="1:12" ht="21" customHeight="1" x14ac:dyDescent="0.25">
      <c r="A10" s="89"/>
      <c r="B10" s="91" t="s">
        <v>83</v>
      </c>
      <c r="C10" s="459">
        <f>+Annex2!O21</f>
        <v>0</v>
      </c>
      <c r="D10" s="213">
        <v>0</v>
      </c>
      <c r="E10" s="213">
        <v>0</v>
      </c>
      <c r="F10" s="214"/>
      <c r="G10" s="180">
        <f>Annex3A!H23</f>
        <v>0</v>
      </c>
      <c r="H10" s="180">
        <f>Annex3A!H27</f>
        <v>0</v>
      </c>
      <c r="I10" s="180">
        <f>Annex3A!H31</f>
        <v>0</v>
      </c>
      <c r="J10" s="469">
        <f t="shared" si="1"/>
        <v>0</v>
      </c>
      <c r="K10" s="470" t="e">
        <f>J10/(C10+F10)</f>
        <v>#DIV/0!</v>
      </c>
      <c r="L10" s="471" t="e">
        <f t="shared" si="2"/>
        <v>#DIV/0!</v>
      </c>
    </row>
    <row r="11" spans="1:12" ht="19.75" customHeight="1" x14ac:dyDescent="0.25">
      <c r="A11" s="89"/>
      <c r="B11" s="91" t="s">
        <v>84</v>
      </c>
      <c r="C11" s="459">
        <f>+Annex2!O22</f>
        <v>0</v>
      </c>
      <c r="D11" s="213">
        <v>0</v>
      </c>
      <c r="E11" s="213">
        <v>0</v>
      </c>
      <c r="F11" s="214"/>
      <c r="G11" s="180">
        <f>Annex3A!H36</f>
        <v>0</v>
      </c>
      <c r="H11" s="180">
        <f>Annex3A!H40</f>
        <v>0</v>
      </c>
      <c r="I11" s="180">
        <f>Annex3A!H44</f>
        <v>0</v>
      </c>
      <c r="J11" s="469">
        <f t="shared" si="1"/>
        <v>0</v>
      </c>
      <c r="K11" s="470" t="e">
        <f t="shared" ref="K11:K18" si="4">J11/(C11+F11)</f>
        <v>#DIV/0!</v>
      </c>
      <c r="L11" s="471" t="e">
        <f t="shared" si="2"/>
        <v>#DIV/0!</v>
      </c>
    </row>
    <row r="12" spans="1:12" ht="24" customHeight="1" x14ac:dyDescent="0.25">
      <c r="A12" s="89"/>
      <c r="B12" s="91" t="s">
        <v>85</v>
      </c>
      <c r="C12" s="459">
        <f>+Annex2!O23</f>
        <v>0</v>
      </c>
      <c r="D12" s="213">
        <v>0</v>
      </c>
      <c r="E12" s="213">
        <v>0</v>
      </c>
      <c r="F12" s="214"/>
      <c r="G12" s="180">
        <f>Annex3A!H49</f>
        <v>0</v>
      </c>
      <c r="H12" s="180">
        <f>Annex3A!H53</f>
        <v>0</v>
      </c>
      <c r="I12" s="180">
        <f>Annex3A!H57</f>
        <v>0</v>
      </c>
      <c r="J12" s="469">
        <f t="shared" si="1"/>
        <v>0</v>
      </c>
      <c r="K12" s="470" t="e">
        <f t="shared" si="4"/>
        <v>#DIV/0!</v>
      </c>
      <c r="L12" s="471" t="e">
        <f t="shared" si="2"/>
        <v>#DIV/0!</v>
      </c>
    </row>
    <row r="13" spans="1:12" ht="21" customHeight="1" x14ac:dyDescent="0.25">
      <c r="A13" s="89"/>
      <c r="B13" s="91" t="s">
        <v>86</v>
      </c>
      <c r="C13" s="459">
        <f>+Annex2!O24</f>
        <v>0</v>
      </c>
      <c r="D13" s="213">
        <v>0</v>
      </c>
      <c r="E13" s="213">
        <v>0</v>
      </c>
      <c r="F13" s="214"/>
      <c r="G13" s="180">
        <f>Annex3A!H62</f>
        <v>0</v>
      </c>
      <c r="H13" s="180">
        <f>Annex3A!H66</f>
        <v>0</v>
      </c>
      <c r="I13" s="180">
        <f>Annex3A!H70</f>
        <v>0</v>
      </c>
      <c r="J13" s="469">
        <f t="shared" si="1"/>
        <v>0</v>
      </c>
      <c r="K13" s="470" t="e">
        <f t="shared" si="4"/>
        <v>#DIV/0!</v>
      </c>
      <c r="L13" s="471" t="e">
        <f t="shared" si="2"/>
        <v>#DIV/0!</v>
      </c>
    </row>
    <row r="14" spans="1:12" ht="21" customHeight="1" x14ac:dyDescent="0.25">
      <c r="A14" s="89"/>
      <c r="B14" s="91" t="s">
        <v>87</v>
      </c>
      <c r="C14" s="459">
        <f>+Annex2!O25</f>
        <v>0</v>
      </c>
      <c r="D14" s="213">
        <v>0</v>
      </c>
      <c r="E14" s="213">
        <v>0</v>
      </c>
      <c r="F14" s="214"/>
      <c r="G14" s="180">
        <f>Annex3A!H75</f>
        <v>0</v>
      </c>
      <c r="H14" s="180">
        <f>Annex3A!H79</f>
        <v>0</v>
      </c>
      <c r="I14" s="180">
        <f>Annex3A!H83</f>
        <v>0</v>
      </c>
      <c r="J14" s="469">
        <f t="shared" si="1"/>
        <v>0</v>
      </c>
      <c r="K14" s="470" t="e">
        <f t="shared" si="4"/>
        <v>#DIV/0!</v>
      </c>
      <c r="L14" s="471" t="e">
        <f t="shared" si="2"/>
        <v>#DIV/0!</v>
      </c>
    </row>
    <row r="15" spans="1:12" ht="21" customHeight="1" x14ac:dyDescent="0.25">
      <c r="A15" s="89"/>
      <c r="B15" s="91" t="s">
        <v>88</v>
      </c>
      <c r="C15" s="459">
        <f>+Annex2!O26</f>
        <v>0</v>
      </c>
      <c r="D15" s="213">
        <v>0</v>
      </c>
      <c r="E15" s="213">
        <v>0</v>
      </c>
      <c r="F15" s="214"/>
      <c r="G15" s="180">
        <f>Annex3A!H88</f>
        <v>0</v>
      </c>
      <c r="H15" s="180">
        <f>Annex3A!H92</f>
        <v>0</v>
      </c>
      <c r="I15" s="180">
        <f>Annex3A!H96</f>
        <v>0</v>
      </c>
      <c r="J15" s="469">
        <f t="shared" si="1"/>
        <v>0</v>
      </c>
      <c r="K15" s="470" t="e">
        <f t="shared" si="4"/>
        <v>#DIV/0!</v>
      </c>
      <c r="L15" s="471" t="e">
        <f t="shared" si="2"/>
        <v>#DIV/0!</v>
      </c>
    </row>
    <row r="16" spans="1:12" ht="21" customHeight="1" x14ac:dyDescent="0.25">
      <c r="A16" s="89"/>
      <c r="B16" s="135" t="s">
        <v>6</v>
      </c>
      <c r="C16" s="460">
        <f t="shared" ref="C16:I16" si="5">SUM(C17:C17)</f>
        <v>0</v>
      </c>
      <c r="D16" s="360">
        <f t="shared" si="5"/>
        <v>0</v>
      </c>
      <c r="E16" s="360">
        <f t="shared" si="5"/>
        <v>0</v>
      </c>
      <c r="F16" s="361">
        <f t="shared" si="5"/>
        <v>0</v>
      </c>
      <c r="G16" s="472">
        <f t="shared" si="5"/>
        <v>0</v>
      </c>
      <c r="H16" s="472">
        <f t="shared" si="5"/>
        <v>0</v>
      </c>
      <c r="I16" s="472">
        <f t="shared" si="5"/>
        <v>0</v>
      </c>
      <c r="J16" s="473">
        <f t="shared" si="1"/>
        <v>0</v>
      </c>
      <c r="K16" s="474" t="e">
        <f t="shared" si="4"/>
        <v>#DIV/0!</v>
      </c>
      <c r="L16" s="468" t="e">
        <f t="shared" si="2"/>
        <v>#DIV/0!</v>
      </c>
    </row>
    <row r="17" spans="1:12" ht="21" customHeight="1" x14ac:dyDescent="0.25">
      <c r="A17" s="89"/>
      <c r="B17" s="92" t="s">
        <v>66</v>
      </c>
      <c r="C17" s="459">
        <f>+Annex2!O28</f>
        <v>0</v>
      </c>
      <c r="D17" s="215">
        <v>0</v>
      </c>
      <c r="E17" s="215">
        <v>0</v>
      </c>
      <c r="F17" s="216"/>
      <c r="G17" s="475">
        <f>Annex3A!H102</f>
        <v>0</v>
      </c>
      <c r="H17" s="475">
        <f>Annex3A!H106</f>
        <v>0</v>
      </c>
      <c r="I17" s="475">
        <f>Annex3A!H110</f>
        <v>0</v>
      </c>
      <c r="J17" s="476">
        <f t="shared" si="1"/>
        <v>0</v>
      </c>
      <c r="K17" s="470" t="e">
        <f t="shared" si="4"/>
        <v>#DIV/0!</v>
      </c>
      <c r="L17" s="471" t="e">
        <f t="shared" si="2"/>
        <v>#DIV/0!</v>
      </c>
    </row>
    <row r="18" spans="1:12" ht="21" customHeight="1" x14ac:dyDescent="0.25">
      <c r="A18" s="89"/>
      <c r="B18" s="132" t="s">
        <v>18</v>
      </c>
      <c r="C18" s="457">
        <f t="shared" ref="C18:I18" si="6">C19</f>
        <v>0</v>
      </c>
      <c r="D18" s="357">
        <f t="shared" si="6"/>
        <v>0</v>
      </c>
      <c r="E18" s="357">
        <f t="shared" si="6"/>
        <v>0</v>
      </c>
      <c r="F18" s="358">
        <f>F19</f>
        <v>0</v>
      </c>
      <c r="G18" s="462">
        <f t="shared" si="6"/>
        <v>0</v>
      </c>
      <c r="H18" s="462">
        <f t="shared" si="6"/>
        <v>0</v>
      </c>
      <c r="I18" s="462">
        <f t="shared" si="6"/>
        <v>0</v>
      </c>
      <c r="J18" s="463">
        <f t="shared" si="1"/>
        <v>0</v>
      </c>
      <c r="K18" s="464" t="e">
        <f t="shared" si="4"/>
        <v>#DIV/0!</v>
      </c>
      <c r="L18" s="465" t="e">
        <f t="shared" si="2"/>
        <v>#DIV/0!</v>
      </c>
    </row>
    <row r="19" spans="1:12" ht="21" customHeight="1" x14ac:dyDescent="0.25">
      <c r="A19" s="89"/>
      <c r="B19" s="92" t="s">
        <v>8</v>
      </c>
      <c r="C19" s="459">
        <f>+Annex2!O30</f>
        <v>0</v>
      </c>
      <c r="D19" s="215">
        <v>0</v>
      </c>
      <c r="E19" s="215">
        <v>0</v>
      </c>
      <c r="F19" s="216"/>
      <c r="G19" s="475">
        <f>Annex3A!H116</f>
        <v>0</v>
      </c>
      <c r="H19" s="475">
        <f>Annex3A!H120</f>
        <v>0</v>
      </c>
      <c r="I19" s="475">
        <f>Annex3A!H124</f>
        <v>0</v>
      </c>
      <c r="J19" s="476">
        <f t="shared" si="1"/>
        <v>0</v>
      </c>
      <c r="K19" s="470" t="e">
        <f>J19/(C19+F19)</f>
        <v>#DIV/0!</v>
      </c>
      <c r="L19" s="471" t="e">
        <f t="shared" si="2"/>
        <v>#DIV/0!</v>
      </c>
    </row>
    <row r="20" spans="1:12" ht="21" customHeight="1" x14ac:dyDescent="0.25">
      <c r="A20" s="89"/>
      <c r="B20" s="134" t="s">
        <v>9</v>
      </c>
      <c r="C20" s="461">
        <f t="shared" ref="C20:I20" si="7">C8+C18</f>
        <v>0</v>
      </c>
      <c r="D20" s="362">
        <f t="shared" si="7"/>
        <v>0</v>
      </c>
      <c r="E20" s="362">
        <f t="shared" si="7"/>
        <v>0</v>
      </c>
      <c r="F20" s="363">
        <f>F8+F18</f>
        <v>0</v>
      </c>
      <c r="G20" s="477">
        <f t="shared" si="7"/>
        <v>0</v>
      </c>
      <c r="H20" s="477">
        <f t="shared" si="7"/>
        <v>0</v>
      </c>
      <c r="I20" s="477">
        <f t="shared" si="7"/>
        <v>0</v>
      </c>
      <c r="J20" s="478">
        <f>J8+J18</f>
        <v>0</v>
      </c>
      <c r="K20" s="479" t="e">
        <f>J20/(C20+F20)</f>
        <v>#DIV/0!</v>
      </c>
      <c r="L20" s="480" t="e">
        <f t="shared" si="2"/>
        <v>#DIV/0!</v>
      </c>
    </row>
    <row r="21" spans="1:12" x14ac:dyDescent="0.25">
      <c r="A21" s="89"/>
      <c r="B21" s="93"/>
      <c r="C21" s="94"/>
      <c r="D21" s="94"/>
      <c r="E21" s="94"/>
      <c r="F21" s="94"/>
      <c r="G21" s="94"/>
      <c r="H21" s="94"/>
      <c r="I21" s="94"/>
      <c r="J21" s="94"/>
      <c r="K21" s="94"/>
      <c r="L21" s="90"/>
    </row>
    <row r="22" spans="1:12" x14ac:dyDescent="0.25">
      <c r="A22" s="89"/>
      <c r="B22" s="695"/>
      <c r="C22" s="696"/>
      <c r="D22" s="696"/>
      <c r="E22" s="696"/>
      <c r="F22" s="696"/>
      <c r="G22" s="696"/>
      <c r="H22" s="696"/>
      <c r="I22" s="696"/>
      <c r="J22" s="696"/>
      <c r="K22" s="696"/>
      <c r="L22" s="697"/>
    </row>
    <row r="23" spans="1:12" x14ac:dyDescent="0.25">
      <c r="A23" s="89"/>
      <c r="B23" s="23" t="s">
        <v>157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7"/>
    </row>
    <row r="24" spans="1:12" x14ac:dyDescent="0.25">
      <c r="A24" s="89"/>
      <c r="B24" s="23"/>
      <c r="C24" s="146"/>
      <c r="D24" s="146"/>
      <c r="E24" s="146"/>
      <c r="F24" s="146"/>
      <c r="G24" s="146"/>
      <c r="H24" s="146"/>
      <c r="I24" s="146"/>
      <c r="J24" s="146"/>
      <c r="K24" s="146"/>
      <c r="L24" s="147"/>
    </row>
    <row r="25" spans="1:12" x14ac:dyDescent="0.25">
      <c r="A25" s="89"/>
      <c r="B25" s="320"/>
      <c r="C25" s="146"/>
      <c r="D25" s="146"/>
      <c r="E25" s="146"/>
      <c r="F25" s="146"/>
      <c r="G25" s="146"/>
      <c r="H25" s="146"/>
      <c r="I25" s="146"/>
      <c r="J25" s="146"/>
      <c r="K25" s="146"/>
      <c r="L25" s="147"/>
    </row>
    <row r="26" spans="1:12" ht="27" customHeight="1" x14ac:dyDescent="0.25">
      <c r="A26" s="89"/>
      <c r="B26" s="698" t="s">
        <v>107</v>
      </c>
      <c r="C26" s="698"/>
      <c r="D26" s="698"/>
      <c r="E26" s="698"/>
      <c r="F26" s="698"/>
      <c r="G26" s="698"/>
      <c r="H26" s="698"/>
      <c r="I26" s="698"/>
      <c r="J26" s="698"/>
      <c r="K26" s="698"/>
      <c r="L26" s="699"/>
    </row>
    <row r="27" spans="1:12" ht="25.75" customHeight="1" x14ac:dyDescent="0.25">
      <c r="A27" s="89"/>
      <c r="B27" s="698" t="s">
        <v>108</v>
      </c>
      <c r="C27" s="698"/>
      <c r="D27" s="698"/>
      <c r="E27" s="698"/>
      <c r="F27" s="698"/>
      <c r="G27" s="698"/>
      <c r="H27" s="698"/>
      <c r="I27" s="698"/>
      <c r="J27" s="698"/>
      <c r="K27" s="698"/>
      <c r="L27" s="699"/>
    </row>
    <row r="28" spans="1:12" ht="9.75" customHeight="1" x14ac:dyDescent="0.25">
      <c r="A28" s="89"/>
      <c r="B28" s="371"/>
      <c r="C28" s="371"/>
      <c r="D28" s="371"/>
      <c r="E28" s="371"/>
      <c r="F28" s="371"/>
      <c r="G28" s="371"/>
      <c r="H28" s="371"/>
      <c r="I28" s="371"/>
      <c r="J28" s="371"/>
      <c r="K28" s="371"/>
      <c r="L28" s="372"/>
    </row>
    <row r="29" spans="1:12" ht="11.25" customHeight="1" x14ac:dyDescent="0.25">
      <c r="A29" s="89"/>
      <c r="B29" s="679" t="s">
        <v>152</v>
      </c>
      <c r="C29" s="680"/>
      <c r="D29" s="680"/>
      <c r="E29" s="680"/>
      <c r="F29" s="680"/>
      <c r="G29" s="680"/>
      <c r="H29" s="680"/>
      <c r="I29" s="680"/>
      <c r="J29" s="680"/>
      <c r="K29" s="680"/>
      <c r="L29" s="681"/>
    </row>
    <row r="30" spans="1:12" ht="11.25" customHeight="1" x14ac:dyDescent="0.25">
      <c r="A30" s="89"/>
      <c r="B30" s="682"/>
      <c r="C30" s="683"/>
      <c r="D30" s="683"/>
      <c r="E30" s="683"/>
      <c r="F30" s="683"/>
      <c r="G30" s="683"/>
      <c r="H30" s="683"/>
      <c r="I30" s="683"/>
      <c r="J30" s="683"/>
      <c r="K30" s="683"/>
      <c r="L30" s="684"/>
    </row>
    <row r="31" spans="1:12" ht="11.25" customHeight="1" x14ac:dyDescent="0.25">
      <c r="A31" s="89"/>
      <c r="B31" s="23"/>
      <c r="C31" s="146"/>
      <c r="D31" s="146"/>
      <c r="E31" s="146"/>
      <c r="F31" s="146"/>
      <c r="G31" s="146"/>
      <c r="H31" s="146"/>
      <c r="I31" s="146"/>
      <c r="J31" s="146"/>
      <c r="K31" s="146"/>
      <c r="L31" s="147"/>
    </row>
    <row r="32" spans="1:12" ht="30.75" customHeight="1" x14ac:dyDescent="0.25">
      <c r="A32" s="89"/>
      <c r="B32" s="643" t="s">
        <v>164</v>
      </c>
      <c r="C32" s="643"/>
      <c r="D32" s="643"/>
      <c r="E32" s="643"/>
      <c r="F32" s="643"/>
      <c r="G32" s="643"/>
      <c r="H32" s="643"/>
      <c r="I32" s="643"/>
      <c r="J32" s="643"/>
      <c r="K32" s="643"/>
      <c r="L32" s="644"/>
    </row>
    <row r="33" spans="1:12" ht="12" customHeight="1" thickBot="1" x14ac:dyDescent="0.3">
      <c r="A33" s="95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9"/>
    </row>
    <row r="34" spans="1:12" ht="12" thickTop="1" x14ac:dyDescent="0.25">
      <c r="C34" s="75"/>
      <c r="D34" s="75"/>
      <c r="E34" s="75"/>
      <c r="F34" s="75"/>
      <c r="G34" s="75"/>
      <c r="H34" s="75"/>
      <c r="I34" s="75"/>
      <c r="J34" s="75"/>
      <c r="K34" s="75"/>
      <c r="L34" s="75"/>
    </row>
  </sheetData>
  <sheetProtection password="CB4D" sheet="1" objects="1" scenarios="1" formatCells="0" formatColumns="0" formatRows="0" insertColumns="0" insertRows="0"/>
  <mergeCells count="10">
    <mergeCell ref="B32:L32"/>
    <mergeCell ref="B29:L30"/>
    <mergeCell ref="B2:L2"/>
    <mergeCell ref="B3:L3"/>
    <mergeCell ref="B4:L4"/>
    <mergeCell ref="B5:K5"/>
    <mergeCell ref="C6:J6"/>
    <mergeCell ref="B22:L22"/>
    <mergeCell ref="B26:L26"/>
    <mergeCell ref="B27:L2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topLeftCell="A8" workbookViewId="0">
      <selection activeCell="G18" sqref="G18"/>
    </sheetView>
  </sheetViews>
  <sheetFormatPr defaultColWidth="11.453125" defaultRowHeight="12.5" x14ac:dyDescent="0.25"/>
  <cols>
    <col min="1" max="1" width="3" style="51" customWidth="1"/>
    <col min="2" max="2" width="13.453125" style="51" customWidth="1"/>
    <col min="3" max="3" width="15.1796875" style="51" customWidth="1"/>
    <col min="4" max="4" width="13.453125" style="51" customWidth="1"/>
    <col min="5" max="5" width="14.453125" style="51" customWidth="1"/>
    <col min="6" max="6" width="11.453125" style="51" customWidth="1"/>
    <col min="7" max="7" width="22.1796875" style="51" customWidth="1"/>
    <col min="8" max="8" width="11.453125" style="51" customWidth="1"/>
    <col min="9" max="10" width="11.453125" style="52" customWidth="1"/>
    <col min="11" max="13" width="11.453125" style="51" customWidth="1"/>
    <col min="14" max="14" width="11.453125" style="53" customWidth="1"/>
    <col min="15" max="15" width="11.453125" style="54" customWidth="1"/>
    <col min="16" max="16" width="11.453125" style="53" customWidth="1"/>
    <col min="17" max="16384" width="11.453125" style="54"/>
  </cols>
  <sheetData>
    <row r="1" spans="1:16" ht="13" thickTop="1" x14ac:dyDescent="0.25">
      <c r="A1" s="103"/>
      <c r="B1" s="104"/>
      <c r="C1" s="104"/>
      <c r="D1" s="104"/>
      <c r="E1" s="104"/>
      <c r="F1" s="104"/>
      <c r="G1" s="105"/>
    </row>
    <row r="2" spans="1:16" x14ac:dyDescent="0.25">
      <c r="A2" s="106"/>
      <c r="B2" s="700" t="s">
        <v>189</v>
      </c>
      <c r="C2" s="701"/>
      <c r="D2" s="701"/>
      <c r="E2" s="701"/>
      <c r="F2" s="701"/>
      <c r="G2" s="702"/>
    </row>
    <row r="3" spans="1:16" ht="42.75" customHeight="1" x14ac:dyDescent="0.25">
      <c r="A3" s="106"/>
      <c r="B3" s="701"/>
      <c r="C3" s="701"/>
      <c r="D3" s="701"/>
      <c r="E3" s="701"/>
      <c r="F3" s="701"/>
      <c r="G3" s="702"/>
    </row>
    <row r="4" spans="1:16" ht="15.5" x14ac:dyDescent="0.25">
      <c r="A4" s="106"/>
      <c r="B4" s="713" t="s">
        <v>14</v>
      </c>
      <c r="C4" s="713"/>
      <c r="D4" s="713"/>
      <c r="E4" s="713"/>
      <c r="F4" s="713"/>
      <c r="G4" s="714"/>
    </row>
    <row r="5" spans="1:16" ht="18" customHeight="1" x14ac:dyDescent="0.3">
      <c r="A5" s="106"/>
      <c r="B5" s="715" t="s">
        <v>40</v>
      </c>
      <c r="C5" s="715"/>
      <c r="D5" s="715"/>
      <c r="E5" s="715"/>
      <c r="F5" s="715"/>
      <c r="G5" s="716"/>
    </row>
    <row r="6" spans="1:16" ht="38.25" customHeight="1" x14ac:dyDescent="0.25">
      <c r="A6" s="106"/>
      <c r="B6" s="107"/>
      <c r="C6" s="107"/>
      <c r="D6" s="107"/>
      <c r="E6" s="107"/>
      <c r="F6" s="107"/>
      <c r="G6" s="108"/>
    </row>
    <row r="7" spans="1:16" s="55" customFormat="1" ht="13" x14ac:dyDescent="0.3">
      <c r="A7" s="100"/>
      <c r="B7" s="109" t="s">
        <v>82</v>
      </c>
      <c r="C7" s="109"/>
      <c r="D7" s="719">
        <f>'Instància justificació'!D12</f>
        <v>0</v>
      </c>
      <c r="E7" s="719"/>
      <c r="F7" s="719"/>
      <c r="G7" s="110"/>
      <c r="H7" s="51"/>
      <c r="I7" s="52"/>
      <c r="J7" s="52"/>
      <c r="N7" s="56"/>
      <c r="O7" s="57"/>
      <c r="P7" s="56"/>
    </row>
    <row r="8" spans="1:16" s="55" customFormat="1" ht="13" x14ac:dyDescent="0.3">
      <c r="A8" s="100"/>
      <c r="B8" s="101" t="s">
        <v>89</v>
      </c>
      <c r="C8" s="101"/>
      <c r="D8" s="720">
        <f>'Instància justificació'!D4</f>
        <v>0</v>
      </c>
      <c r="E8" s="720"/>
      <c r="F8" s="720"/>
      <c r="G8" s="111"/>
      <c r="H8" s="51"/>
      <c r="I8" s="52"/>
      <c r="J8" s="52"/>
      <c r="N8" s="56"/>
      <c r="O8" s="57"/>
      <c r="P8" s="56"/>
    </row>
    <row r="9" spans="1:16" s="55" customFormat="1" ht="13" x14ac:dyDescent="0.3">
      <c r="A9" s="100"/>
      <c r="B9" s="101" t="s">
        <v>23</v>
      </c>
      <c r="C9" s="101"/>
      <c r="D9" s="720">
        <f>'Instància justificació'!D5</f>
        <v>0</v>
      </c>
      <c r="E9" s="720"/>
      <c r="F9" s="720"/>
      <c r="G9" s="111"/>
      <c r="H9" s="51"/>
      <c r="I9" s="52"/>
      <c r="J9" s="52"/>
      <c r="N9" s="56"/>
      <c r="O9" s="57"/>
      <c r="P9" s="56"/>
    </row>
    <row r="10" spans="1:16" s="55" customFormat="1" ht="13" x14ac:dyDescent="0.3">
      <c r="A10" s="100"/>
      <c r="B10" s="101" t="s">
        <v>24</v>
      </c>
      <c r="C10" s="101"/>
      <c r="D10" s="112">
        <f>'Instància justificació'!D6</f>
        <v>0</v>
      </c>
      <c r="E10" s="113" t="s">
        <v>25</v>
      </c>
      <c r="F10" s="112"/>
      <c r="G10" s="111"/>
      <c r="H10" s="51"/>
      <c r="I10" s="52"/>
      <c r="J10" s="52"/>
      <c r="N10" s="56"/>
      <c r="O10" s="57"/>
      <c r="P10" s="56"/>
    </row>
    <row r="11" spans="1:16" s="55" customFormat="1" ht="13" x14ac:dyDescent="0.3">
      <c r="A11" s="100"/>
      <c r="B11" s="101" t="s">
        <v>46</v>
      </c>
      <c r="C11" s="101"/>
      <c r="D11" s="114">
        <f>'Instància justificació'!D7</f>
        <v>0</v>
      </c>
      <c r="E11" s="113" t="s">
        <v>25</v>
      </c>
      <c r="F11" s="113"/>
      <c r="G11" s="111"/>
      <c r="H11" s="51"/>
      <c r="I11" s="52"/>
      <c r="J11" s="52"/>
      <c r="N11" s="56"/>
      <c r="O11" s="57"/>
      <c r="P11" s="56"/>
    </row>
    <row r="12" spans="1:16" s="55" customFormat="1" ht="13" x14ac:dyDescent="0.3">
      <c r="A12" s="100"/>
      <c r="B12" s="101" t="s">
        <v>92</v>
      </c>
      <c r="C12" s="101"/>
      <c r="D12" s="114"/>
      <c r="E12" s="115">
        <f>'Instància justificació'!D8</f>
        <v>0</v>
      </c>
      <c r="F12" s="207" t="s">
        <v>27</v>
      </c>
      <c r="G12" s="208">
        <f>'Instància justificació'!F8:G8</f>
        <v>0</v>
      </c>
      <c r="H12" s="51"/>
      <c r="I12" s="52"/>
      <c r="J12" s="52"/>
      <c r="N12" s="56"/>
      <c r="O12" s="57"/>
      <c r="P12" s="56"/>
    </row>
    <row r="13" spans="1:16" s="55" customFormat="1" ht="13" x14ac:dyDescent="0.3">
      <c r="A13" s="100"/>
      <c r="B13" s="102"/>
      <c r="C13" s="102"/>
      <c r="D13" s="721"/>
      <c r="E13" s="721"/>
      <c r="F13" s="721"/>
      <c r="G13" s="722"/>
      <c r="H13" s="51"/>
      <c r="I13" s="52"/>
      <c r="J13" s="52"/>
      <c r="N13" s="56"/>
      <c r="O13" s="57"/>
      <c r="P13" s="56"/>
    </row>
    <row r="14" spans="1:16" s="56" customFormat="1" ht="13" x14ac:dyDescent="0.3">
      <c r="A14" s="100"/>
      <c r="B14" s="116" t="s">
        <v>73</v>
      </c>
      <c r="C14" s="117">
        <f>'Instància justificació'!C10</f>
        <v>0</v>
      </c>
      <c r="D14" s="118"/>
      <c r="E14" s="118"/>
      <c r="F14" s="118"/>
      <c r="G14" s="119"/>
      <c r="I14" s="58"/>
      <c r="J14" s="58"/>
      <c r="K14" s="58"/>
      <c r="L14" s="58"/>
      <c r="M14" s="58"/>
      <c r="N14" s="58"/>
      <c r="O14" s="58"/>
    </row>
    <row r="15" spans="1:16" s="56" customFormat="1" ht="13" x14ac:dyDescent="0.3">
      <c r="A15" s="100"/>
      <c r="B15" s="120" t="s">
        <v>34</v>
      </c>
      <c r="C15" s="120"/>
      <c r="D15" s="121">
        <f>'Instància justificació'!D11</f>
        <v>0</v>
      </c>
      <c r="E15" s="121"/>
      <c r="F15" s="121"/>
      <c r="G15" s="122"/>
      <c r="I15" s="58"/>
      <c r="J15" s="58"/>
      <c r="K15" s="58"/>
      <c r="L15" s="58"/>
      <c r="M15" s="58"/>
      <c r="N15" s="58"/>
      <c r="O15" s="58"/>
    </row>
    <row r="16" spans="1:16" s="56" customFormat="1" ht="21" customHeight="1" x14ac:dyDescent="0.3">
      <c r="A16" s="100"/>
      <c r="B16" s="120" t="s">
        <v>35</v>
      </c>
      <c r="C16" s="120"/>
      <c r="D16" s="123"/>
      <c r="E16" s="705">
        <f>'Instància justificació'!D12</f>
        <v>0</v>
      </c>
      <c r="F16" s="705"/>
      <c r="G16" s="706"/>
      <c r="I16" s="58"/>
      <c r="J16" s="58"/>
      <c r="K16" s="58"/>
      <c r="L16" s="58"/>
      <c r="M16" s="58"/>
      <c r="N16" s="58"/>
      <c r="O16" s="58"/>
    </row>
    <row r="17" spans="1:16" s="56" customFormat="1" ht="13" x14ac:dyDescent="0.3">
      <c r="A17" s="100"/>
      <c r="B17" s="120" t="s">
        <v>36</v>
      </c>
      <c r="C17" s="120"/>
      <c r="D17" s="123"/>
      <c r="E17" s="123">
        <f>'Instància justificació'!D13</f>
        <v>0</v>
      </c>
      <c r="F17" s="123"/>
      <c r="G17" s="124"/>
      <c r="I17" s="58"/>
      <c r="J17" s="58"/>
      <c r="K17" s="58"/>
      <c r="L17" s="58"/>
      <c r="M17" s="58"/>
      <c r="N17" s="58"/>
      <c r="O17" s="58"/>
    </row>
    <row r="18" spans="1:16" s="56" customFormat="1" ht="13" x14ac:dyDescent="0.3">
      <c r="A18" s="100"/>
      <c r="B18" s="125"/>
      <c r="C18" s="125"/>
      <c r="D18" s="126"/>
      <c r="E18" s="126"/>
      <c r="F18" s="126"/>
      <c r="G18" s="127"/>
      <c r="I18" s="58"/>
      <c r="J18" s="58"/>
      <c r="K18" s="58"/>
      <c r="L18" s="58"/>
      <c r="M18" s="58"/>
      <c r="N18" s="58"/>
      <c r="O18" s="58"/>
    </row>
    <row r="19" spans="1:16" s="56" customFormat="1" ht="13" x14ac:dyDescent="0.3">
      <c r="A19" s="100"/>
      <c r="B19" s="717" t="s">
        <v>38</v>
      </c>
      <c r="C19" s="717"/>
      <c r="D19" s="717"/>
      <c r="E19" s="717"/>
      <c r="F19" s="717"/>
      <c r="G19" s="718"/>
      <c r="H19" s="59"/>
      <c r="I19" s="59"/>
      <c r="J19" s="59"/>
      <c r="K19" s="59"/>
      <c r="L19" s="59"/>
      <c r="M19" s="59"/>
      <c r="N19" s="59"/>
      <c r="O19" s="59"/>
    </row>
    <row r="20" spans="1:16" s="56" customFormat="1" ht="13" x14ac:dyDescent="0.3">
      <c r="A20" s="100"/>
      <c r="B20" s="349"/>
      <c r="C20" s="709" t="s">
        <v>37</v>
      </c>
      <c r="D20" s="709"/>
      <c r="E20" s="709"/>
      <c r="F20" s="709"/>
      <c r="G20" s="710"/>
      <c r="H20" s="59"/>
      <c r="I20" s="59"/>
      <c r="J20" s="59"/>
      <c r="K20" s="59"/>
      <c r="L20" s="59"/>
      <c r="M20" s="59"/>
      <c r="N20" s="59"/>
      <c r="O20" s="59"/>
    </row>
    <row r="21" spans="1:16" s="57" customFormat="1" ht="43.5" customHeight="1" x14ac:dyDescent="0.3">
      <c r="A21" s="100"/>
      <c r="B21" s="350"/>
      <c r="C21" s="711" t="s">
        <v>197</v>
      </c>
      <c r="D21" s="711"/>
      <c r="E21" s="711"/>
      <c r="F21" s="711"/>
      <c r="G21" s="712"/>
      <c r="H21" s="55"/>
      <c r="I21" s="60"/>
      <c r="J21" s="60"/>
      <c r="K21" s="55"/>
      <c r="L21" s="55"/>
      <c r="M21" s="55"/>
      <c r="N21" s="56"/>
      <c r="P21" s="56"/>
    </row>
    <row r="22" spans="1:16" s="57" customFormat="1" ht="16.5" customHeight="1" x14ac:dyDescent="0.3">
      <c r="A22" s="100"/>
      <c r="B22" s="350"/>
      <c r="C22" s="703"/>
      <c r="D22" s="704"/>
      <c r="E22" s="704"/>
      <c r="F22" s="704"/>
      <c r="G22" s="351"/>
      <c r="H22" s="55"/>
      <c r="I22" s="60"/>
      <c r="J22" s="60"/>
      <c r="K22" s="55"/>
      <c r="L22" s="55"/>
      <c r="M22" s="55"/>
      <c r="N22" s="56"/>
      <c r="P22" s="56"/>
    </row>
    <row r="23" spans="1:16" s="57" customFormat="1" ht="24" customHeight="1" x14ac:dyDescent="0.3">
      <c r="A23" s="100"/>
      <c r="B23" s="350"/>
      <c r="C23" s="350"/>
      <c r="D23" s="350"/>
      <c r="E23" s="350"/>
      <c r="F23" s="350"/>
      <c r="G23" s="352"/>
      <c r="H23" s="55"/>
      <c r="I23" s="60"/>
      <c r="J23" s="60"/>
      <c r="K23" s="55"/>
      <c r="L23" s="55"/>
      <c r="M23" s="55"/>
      <c r="N23" s="56"/>
      <c r="P23" s="56"/>
    </row>
    <row r="24" spans="1:16" s="56" customFormat="1" ht="13" x14ac:dyDescent="0.3">
      <c r="A24" s="100"/>
      <c r="B24" s="349"/>
      <c r="C24" s="709" t="s">
        <v>151</v>
      </c>
      <c r="D24" s="709"/>
      <c r="E24" s="709"/>
      <c r="F24" s="709"/>
      <c r="G24" s="710"/>
      <c r="H24" s="59"/>
      <c r="I24" s="59"/>
      <c r="J24" s="59"/>
      <c r="K24" s="59"/>
      <c r="L24" s="59"/>
      <c r="M24" s="59"/>
      <c r="N24" s="59"/>
      <c r="O24" s="59"/>
    </row>
    <row r="25" spans="1:16" s="57" customFormat="1" ht="42" customHeight="1" x14ac:dyDescent="0.3">
      <c r="A25" s="100"/>
      <c r="B25" s="350"/>
      <c r="C25" s="711" t="s">
        <v>198</v>
      </c>
      <c r="D25" s="711"/>
      <c r="E25" s="711"/>
      <c r="F25" s="711"/>
      <c r="G25" s="712"/>
      <c r="H25" s="55"/>
      <c r="I25" s="60"/>
      <c r="J25" s="60"/>
      <c r="K25" s="55"/>
      <c r="L25" s="55"/>
      <c r="M25" s="55"/>
      <c r="N25" s="56"/>
      <c r="P25" s="56"/>
    </row>
    <row r="26" spans="1:16" s="57" customFormat="1" ht="13" x14ac:dyDescent="0.3">
      <c r="A26" s="100"/>
      <c r="B26" s="350"/>
      <c r="C26" s="703"/>
      <c r="D26" s="704"/>
      <c r="E26" s="704"/>
      <c r="F26" s="704"/>
      <c r="G26" s="353"/>
      <c r="H26" s="55"/>
      <c r="I26" s="60"/>
      <c r="J26" s="60"/>
      <c r="K26" s="55"/>
      <c r="L26" s="55"/>
      <c r="M26" s="55"/>
      <c r="N26" s="56"/>
      <c r="P26" s="56"/>
    </row>
    <row r="27" spans="1:16" s="55" customFormat="1" ht="13" x14ac:dyDescent="0.3">
      <c r="A27" s="100"/>
      <c r="B27" s="354"/>
      <c r="C27" s="354"/>
      <c r="D27" s="350"/>
      <c r="E27" s="350"/>
      <c r="F27" s="350"/>
      <c r="G27" s="352"/>
      <c r="J27" s="60"/>
      <c r="N27" s="56"/>
      <c r="O27" s="57"/>
      <c r="P27" s="56"/>
    </row>
    <row r="28" spans="1:16" x14ac:dyDescent="0.25">
      <c r="A28" s="106"/>
      <c r="B28" s="355"/>
      <c r="C28" s="355"/>
      <c r="D28" s="355"/>
      <c r="E28" s="355"/>
      <c r="F28" s="355"/>
      <c r="G28" s="356"/>
    </row>
    <row r="29" spans="1:16" ht="26.25" customHeight="1" x14ac:dyDescent="0.25">
      <c r="A29" s="106"/>
      <c r="B29" s="707" t="s">
        <v>170</v>
      </c>
      <c r="C29" s="707"/>
      <c r="D29" s="707"/>
      <c r="E29" s="707"/>
      <c r="F29" s="707"/>
      <c r="G29" s="708"/>
    </row>
    <row r="30" spans="1:16" x14ac:dyDescent="0.25">
      <c r="A30" s="106"/>
      <c r="B30" s="107"/>
      <c r="C30" s="107"/>
      <c r="D30" s="107"/>
      <c r="E30" s="107"/>
      <c r="F30" s="107"/>
      <c r="G30" s="108"/>
    </row>
    <row r="31" spans="1:16" x14ac:dyDescent="0.25">
      <c r="A31" s="106"/>
      <c r="B31" s="128"/>
      <c r="C31" s="107"/>
      <c r="D31" s="107"/>
      <c r="E31" s="107"/>
      <c r="F31" s="107"/>
      <c r="G31" s="108"/>
    </row>
    <row r="32" spans="1:16" x14ac:dyDescent="0.25">
      <c r="A32" s="106"/>
      <c r="B32" s="107"/>
      <c r="C32" s="107"/>
      <c r="D32" s="107"/>
      <c r="E32" s="107"/>
      <c r="F32" s="107"/>
      <c r="G32" s="108"/>
    </row>
    <row r="33" spans="1:7" x14ac:dyDescent="0.25">
      <c r="A33" s="106"/>
      <c r="B33" s="107"/>
      <c r="C33" s="107"/>
      <c r="D33" s="107"/>
      <c r="E33" s="107"/>
      <c r="F33" s="107"/>
      <c r="G33" s="108"/>
    </row>
    <row r="34" spans="1:7" x14ac:dyDescent="0.25">
      <c r="A34" s="106"/>
      <c r="B34" s="107"/>
      <c r="C34" s="107"/>
      <c r="D34" s="107"/>
      <c r="E34" s="107"/>
      <c r="F34" s="107"/>
      <c r="G34" s="108"/>
    </row>
    <row r="35" spans="1:7" x14ac:dyDescent="0.25">
      <c r="A35" s="106"/>
      <c r="B35" s="107"/>
      <c r="C35" s="107"/>
      <c r="D35" s="107"/>
      <c r="E35" s="107"/>
      <c r="F35" s="107"/>
      <c r="G35" s="108"/>
    </row>
    <row r="36" spans="1:7" ht="13" thickBot="1" x14ac:dyDescent="0.3">
      <c r="A36" s="129"/>
      <c r="B36" s="130"/>
      <c r="C36" s="130"/>
      <c r="D36" s="130"/>
      <c r="E36" s="130"/>
      <c r="F36" s="130"/>
      <c r="G36" s="131"/>
    </row>
    <row r="37" spans="1:7" ht="13" thickTop="1" x14ac:dyDescent="0.25"/>
  </sheetData>
  <sheetProtection formatCells="0" formatColumns="0" formatRows="0"/>
  <mergeCells count="16">
    <mergeCell ref="B2:G3"/>
    <mergeCell ref="C22:F22"/>
    <mergeCell ref="E16:G16"/>
    <mergeCell ref="B29:G29"/>
    <mergeCell ref="C26:F26"/>
    <mergeCell ref="C20:G20"/>
    <mergeCell ref="C21:G21"/>
    <mergeCell ref="C24:G24"/>
    <mergeCell ref="B4:G4"/>
    <mergeCell ref="B5:G5"/>
    <mergeCell ref="B19:G19"/>
    <mergeCell ref="C25:G25"/>
    <mergeCell ref="D7:F7"/>
    <mergeCell ref="D8:F8"/>
    <mergeCell ref="D9:F9"/>
    <mergeCell ref="D13:G1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15</vt:i4>
      </vt:variant>
    </vt:vector>
  </HeadingPairs>
  <TitlesOfParts>
    <vt:vector size="22" baseType="lpstr">
      <vt:lpstr>Instància justificació</vt:lpstr>
      <vt:lpstr>Annex1</vt:lpstr>
      <vt:lpstr>Annex2</vt:lpstr>
      <vt:lpstr>Annex3A</vt:lpstr>
      <vt:lpstr>Annex 3B</vt:lpstr>
      <vt:lpstr>Annex4</vt:lpstr>
      <vt:lpstr>Annex5</vt:lpstr>
      <vt:lpstr>'Annex 3B'!_1Àrea_d_impressió</vt:lpstr>
      <vt:lpstr>Annex1!_2Àrea_d_impressió</vt:lpstr>
      <vt:lpstr>Annex2!_3Àrea_d_impressió</vt:lpstr>
      <vt:lpstr>Annex3A!_4Àrea_d_impressió</vt:lpstr>
      <vt:lpstr>Annex4!_5Àrea_d_impressió</vt:lpstr>
      <vt:lpstr>Annex5!_6Àrea_d_impressió</vt:lpstr>
      <vt:lpstr>'Instància justificació'!_7Àrea_d_impressió</vt:lpstr>
      <vt:lpstr>'Annex 3B'!Àrea_d'impressió</vt:lpstr>
      <vt:lpstr>Annex1!Àrea_d'impressió</vt:lpstr>
      <vt:lpstr>Annex2!Àrea_d'impressió</vt:lpstr>
      <vt:lpstr>Annex3A!Àrea_d'impressió</vt:lpstr>
      <vt:lpstr>Annex4!Àrea_d'impressió</vt:lpstr>
      <vt:lpstr>Annex5!Àrea_d'impressió</vt:lpstr>
      <vt:lpstr>'Instància justificació'!Àrea_d'impressió</vt:lpstr>
      <vt:lpstr>Annex1!Títols_per_imprimir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2024-01-25T08:13:13Z</cp:lastPrinted>
  <dcterms:created xsi:type="dcterms:W3CDTF">2009-12-11T10:30:31Z</dcterms:created>
  <dcterms:modified xsi:type="dcterms:W3CDTF">2025-04-03T08:50:07Z</dcterms:modified>
</cp:coreProperties>
</file>