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AquestLlibreDeTreball" defaultThemeVersion="124226"/>
  <workbookProtection lockStructure="1"/>
  <bookViews>
    <workbookView xWindow="120" yWindow="120" windowWidth="15480" windowHeight="11445" activeTab="2"/>
  </bookViews>
  <sheets>
    <sheet name="Instruccions" sheetId="5" r:id="rId1"/>
    <sheet name="Sol_licitud" sheetId="4" r:id="rId2"/>
    <sheet name="Reformulació" sheetId="1" r:id="rId3"/>
  </sheets>
  <definedNames>
    <definedName name="_xlnm.Print_Area" localSheetId="2">Reformulació!$A$1:$L$48</definedName>
    <definedName name="_xlnm.Print_Area" localSheetId="1">Sol_licitud!$B$1:$K$63</definedName>
  </definedNames>
  <calcPr calcId="145621"/>
</workbook>
</file>

<file path=xl/calcChain.xml><?xml version="1.0" encoding="utf-8"?>
<calcChain xmlns="http://schemas.openxmlformats.org/spreadsheetml/2006/main">
  <c r="K8" i="1" l="1"/>
  <c r="K16" i="1"/>
  <c r="K15" i="1"/>
  <c r="K14" i="1"/>
  <c r="K13" i="1"/>
  <c r="K12" i="1"/>
  <c r="K11" i="1"/>
  <c r="K10" i="1"/>
  <c r="K9" i="1"/>
  <c r="J17" i="1"/>
  <c r="G31" i="1" l="1"/>
  <c r="G33" i="1"/>
  <c r="G32" i="1"/>
  <c r="I17" i="1"/>
  <c r="J24" i="1" s="1"/>
  <c r="C31" i="1"/>
  <c r="C18" i="1"/>
  <c r="C32" i="1" l="1"/>
  <c r="I21" i="1" s="1"/>
  <c r="D31" i="1"/>
  <c r="D18" i="1"/>
  <c r="D32" i="1" l="1"/>
  <c r="J26" i="1" s="1"/>
  <c r="F30" i="1"/>
  <c r="F29" i="1"/>
  <c r="F28" i="1"/>
  <c r="F27" i="1"/>
  <c r="F26" i="1"/>
  <c r="F25" i="1"/>
  <c r="F24" i="1"/>
  <c r="F23" i="1"/>
  <c r="F22" i="1"/>
  <c r="F21" i="1"/>
  <c r="F17" i="1"/>
  <c r="F16" i="1"/>
  <c r="F15" i="1"/>
  <c r="F14" i="1"/>
  <c r="F13" i="1"/>
  <c r="F12" i="1"/>
  <c r="F11" i="1"/>
  <c r="F10" i="1"/>
  <c r="F9" i="1"/>
  <c r="F8" i="1"/>
  <c r="J21" i="1" l="1"/>
  <c r="G29" i="1"/>
  <c r="G30" i="1"/>
  <c r="E30" i="1"/>
  <c r="E29" i="1"/>
  <c r="E28" i="1"/>
  <c r="E27" i="1"/>
  <c r="E26" i="1"/>
  <c r="E25" i="1"/>
  <c r="E24" i="1"/>
  <c r="E23" i="1"/>
  <c r="E22" i="1"/>
  <c r="E21" i="1"/>
  <c r="E17" i="1"/>
  <c r="E16" i="1"/>
  <c r="E15" i="1"/>
  <c r="E14" i="1"/>
  <c r="E13" i="1"/>
  <c r="E12" i="1"/>
  <c r="E11" i="1"/>
  <c r="E10" i="1"/>
  <c r="E9" i="1"/>
  <c r="E8" i="1"/>
  <c r="H30" i="1" l="1"/>
  <c r="E50" i="1"/>
  <c r="E31" i="1"/>
  <c r="E18" i="1"/>
  <c r="E32" i="1" l="1"/>
  <c r="E35" i="1" s="1"/>
</calcChain>
</file>

<file path=xl/comments1.xml><?xml version="1.0" encoding="utf-8"?>
<comments xmlns="http://schemas.openxmlformats.org/spreadsheetml/2006/main">
  <authors>
    <author>Ajuntament de Barcelona</author>
  </authors>
  <commentList>
    <comment ref="E2" authorId="0">
      <text>
        <r>
          <rPr>
            <b/>
            <sz val="9"/>
            <color indexed="81"/>
            <rFont val="Tahoma"/>
            <family val="2"/>
          </rPr>
          <t>Ajuntament de Barcelona:</t>
        </r>
        <r>
          <rPr>
            <sz val="9"/>
            <color indexed="81"/>
            <rFont val="Tahoma"/>
            <family val="2"/>
          </rPr>
          <t xml:space="preserve">
Omplir les dades d'aquesta pestanya i passar a la següent.</t>
        </r>
      </text>
    </comment>
  </commentList>
</comments>
</file>

<file path=xl/comments2.xml><?xml version="1.0" encoding="utf-8"?>
<comments xmlns="http://schemas.openxmlformats.org/spreadsheetml/2006/main">
  <authors>
    <author>Ajuntament de Barcelona</author>
  </authors>
  <commentList>
    <comment ref="C2" authorId="0">
      <text>
        <r>
          <rPr>
            <b/>
            <sz val="9"/>
            <color indexed="81"/>
            <rFont val="Tahoma"/>
            <family val="2"/>
          </rPr>
          <t>Ajuntament de Barcelona:</t>
        </r>
        <r>
          <rPr>
            <sz val="9"/>
            <color indexed="81"/>
            <rFont val="Tahoma"/>
            <family val="2"/>
          </rPr>
          <t xml:space="preserve">
Omplir. Si no hi ha error, imprimir tot el llibre i presentar.</t>
        </r>
      </text>
    </comment>
    <comment ref="C6" authorId="0">
      <text>
        <r>
          <rPr>
            <b/>
            <sz val="9"/>
            <color indexed="81"/>
            <rFont val="Tahoma"/>
            <family val="2"/>
          </rPr>
          <t>Ajuntament de Barcelona:</t>
        </r>
        <r>
          <rPr>
            <sz val="9"/>
            <color indexed="81"/>
            <rFont val="Tahoma"/>
            <family val="2"/>
          </rPr>
          <t xml:space="preserve">
Omplir la columna amb els valors del document bàsic 2.</t>
        </r>
      </text>
    </comment>
    <comment ref="D6" authorId="0">
      <text>
        <r>
          <rPr>
            <b/>
            <sz val="9"/>
            <color indexed="81"/>
            <rFont val="Tahoma"/>
            <family val="2"/>
          </rPr>
          <t>Ajuntament de Barcelona:</t>
        </r>
        <r>
          <rPr>
            <sz val="9"/>
            <color indexed="81"/>
            <rFont val="Tahoma"/>
            <family val="2"/>
          </rPr>
          <t xml:space="preserve">
Omplir la columna amb els nous valors previstos.</t>
        </r>
      </text>
    </comment>
    <comment ref="I6" authorId="0">
      <text>
        <r>
          <rPr>
            <b/>
            <sz val="9"/>
            <color indexed="81"/>
            <rFont val="Tahoma"/>
            <family val="2"/>
          </rPr>
          <t>Ajuntament de Barcelona:</t>
        </r>
        <r>
          <rPr>
            <sz val="9"/>
            <color indexed="81"/>
            <rFont val="Tahoma"/>
            <family val="2"/>
          </rPr>
          <t xml:space="preserve">
Omplir la columna amb els valors del document bàsic 2.</t>
        </r>
      </text>
    </comment>
    <comment ref="J6" authorId="0">
      <text>
        <r>
          <rPr>
            <b/>
            <sz val="9"/>
            <color indexed="81"/>
            <rFont val="Tahoma"/>
            <family val="2"/>
          </rPr>
          <t>Ajuntament de Barcelona:</t>
        </r>
        <r>
          <rPr>
            <sz val="9"/>
            <color indexed="81"/>
            <rFont val="Tahoma"/>
            <family val="2"/>
          </rPr>
          <t xml:space="preserve">
Omplir la columna amb els nous valors previstos.</t>
        </r>
      </text>
    </comment>
  </commentList>
</comments>
</file>

<file path=xl/sharedStrings.xml><?xml version="1.0" encoding="utf-8"?>
<sst xmlns="http://schemas.openxmlformats.org/spreadsheetml/2006/main" count="123" uniqueCount="96">
  <si>
    <t>import en euros</t>
  </si>
  <si>
    <t>Previsió reformulada</t>
  </si>
  <si>
    <t>A.</t>
  </si>
  <si>
    <t>B.</t>
  </si>
  <si>
    <t>C.</t>
  </si>
  <si>
    <t>D.</t>
  </si>
  <si>
    <t>E.</t>
  </si>
  <si>
    <t>F.</t>
  </si>
  <si>
    <t>G.</t>
  </si>
  <si>
    <t>Transport - Missatgeria</t>
  </si>
  <si>
    <t>H</t>
  </si>
  <si>
    <t>Publicitat i Propaganda</t>
  </si>
  <si>
    <t>I.</t>
  </si>
  <si>
    <t>Assegurances</t>
  </si>
  <si>
    <t>J.</t>
  </si>
  <si>
    <t>Allotjament i dietes</t>
  </si>
  <si>
    <t>Viatges i desplaçaments</t>
  </si>
  <si>
    <t>Ingressos previstos</t>
  </si>
  <si>
    <t>Subvencions d'altres administracions</t>
  </si>
  <si>
    <t>Subvencions d'ens privats</t>
  </si>
  <si>
    <t>Taquillatge</t>
  </si>
  <si>
    <t>Quotes d'inscripció</t>
  </si>
  <si>
    <t>Venda de Productes</t>
  </si>
  <si>
    <t>Publicitat i/o Esponsorització</t>
  </si>
  <si>
    <t>Altres ingressos</t>
  </si>
  <si>
    <t>Total Ingressos</t>
  </si>
  <si>
    <t xml:space="preserve">Ingressos menys despeses </t>
  </si>
  <si>
    <t>Recursos propis de l'entitat aplicats al projecte</t>
  </si>
  <si>
    <t xml:space="preserve">Retribucions del personal vinculat íntegrament al projecte i Seguretat Social del personal vinculat íntegrament al projecte. </t>
  </si>
  <si>
    <t>Lloguer de bens mobles/immobles directament vinculats al projecte.</t>
  </si>
  <si>
    <t xml:space="preserve">Adquisició de materials i bens consumibles íntegrament imputables al projecte </t>
  </si>
  <si>
    <t>Treballs realitzats per empreses externes (neteja, seguretat, manteniment, altres relacionades directament amb el projecte)</t>
  </si>
  <si>
    <t>Altres despeses (no incloses en els apartats anteriors)</t>
  </si>
  <si>
    <t>H.</t>
  </si>
  <si>
    <t>Personal de suport al projecte</t>
  </si>
  <si>
    <t>Amortització</t>
  </si>
  <si>
    <t>Lloguer de bens immobles (locals)</t>
  </si>
  <si>
    <t xml:space="preserve">Adquisició de materials i bens consumibles parcialment imputables al projecte </t>
  </si>
  <si>
    <t>Manteniment d'edificis i/o instal·lacions</t>
  </si>
  <si>
    <t>Comunicacions (telèfon, correu, connexió a Internet…)</t>
  </si>
  <si>
    <t>Despeses financeres</t>
  </si>
  <si>
    <t>Subministraments</t>
  </si>
  <si>
    <t>Treballs realitzats per empreses externes (neteja, seguretat, manteniment, parcialment imputables al projecte)</t>
  </si>
  <si>
    <t>% subvencionat inicialment</t>
  </si>
  <si>
    <t>% subvencionat després de reformular</t>
  </si>
  <si>
    <t xml:space="preserve">Diferència
</t>
  </si>
  <si>
    <t>(2-1)</t>
  </si>
  <si>
    <t>SOL·LICITUD DE REFORMULACIÓ DE PROJECTE SUBVENCIONAT</t>
  </si>
  <si>
    <t>Codi de subvenció:</t>
  </si>
  <si>
    <t xml:space="preserve">Total Despeses Directes   </t>
  </si>
  <si>
    <t xml:space="preserve">Total Despeses Indirectes   </t>
  </si>
  <si>
    <t xml:space="preserve">Total Despeses </t>
  </si>
  <si>
    <t>DESPESES PREVISTES</t>
  </si>
  <si>
    <t>INGRESSOS PREVISTOS</t>
  </si>
  <si>
    <r>
      <rPr>
        <b/>
        <sz val="15"/>
        <color theme="0"/>
        <rFont val="Calibri"/>
        <family val="2"/>
      </rPr>
      <t xml:space="preserve">Despeses directes </t>
    </r>
    <r>
      <rPr>
        <b/>
        <sz val="10"/>
        <color theme="0"/>
        <rFont val="Calibri"/>
        <family val="2"/>
      </rPr>
      <t xml:space="preserve">
(aquelles que s'identifiquen directament amb el projecte)</t>
    </r>
  </si>
  <si>
    <r>
      <rPr>
        <b/>
        <sz val="15"/>
        <color theme="0"/>
        <rFont val="Calibri"/>
        <family val="2"/>
      </rPr>
      <t xml:space="preserve">Despeses indirectes </t>
    </r>
    <r>
      <rPr>
        <b/>
        <sz val="10"/>
        <color theme="0"/>
        <rFont val="Calibri"/>
        <family val="2"/>
      </rPr>
      <t xml:space="preserve">
(no es poden assignar directament al projecte sense fer servir algun % d'assignació)</t>
    </r>
  </si>
  <si>
    <t>Localitat i data</t>
  </si>
  <si>
    <t>Nom de la persona física, jurídica o agrupació:</t>
  </si>
  <si>
    <t xml:space="preserve">NIF: </t>
  </si>
  <si>
    <t xml:space="preserve">Jo, </t>
  </si>
  <si>
    <t xml:space="preserve">, com a representant legal de </t>
  </si>
  <si>
    <t>l'entitat a dalt esmenada, sol·licitem la reformulació del projecte subvencionat que figura tot seguit:</t>
  </si>
  <si>
    <t>Motivació de la sol·licitud de reformulació</t>
  </si>
  <si>
    <r>
      <t xml:space="preserve">Les modificacions en el projecte </t>
    </r>
    <r>
      <rPr>
        <sz val="11"/>
        <color theme="1"/>
        <rFont val="Calibri"/>
        <family val="2"/>
        <scheme val="minor"/>
      </rPr>
      <t>es donen principalment en:</t>
    </r>
  </si>
  <si>
    <t xml:space="preserve">Aquesta reformulació no implica canvis substancials en el projecte i respecta els motius de la </t>
  </si>
  <si>
    <t>seva concessió, així com els objectius, accions i indicadors esperats ene el projecte original.</t>
  </si>
  <si>
    <t>S'adjunta el projecte reformulat amb el detall del pressupost reformulat</t>
  </si>
  <si>
    <t>i es sol·licita que s'accepti la reformulació presentada.</t>
  </si>
  <si>
    <t>Segell de l'entitat</t>
  </si>
  <si>
    <t xml:space="preserve">Nom i signatura del representant legal de l'entitat             </t>
  </si>
  <si>
    <t>Import total de la subvenció atorgada</t>
  </si>
  <si>
    <t>Nom del projecte subvencionat</t>
  </si>
  <si>
    <t>Import total del projecte presentat</t>
  </si>
  <si>
    <r>
      <t xml:space="preserve">El pressupost modificat del projecte inicial </t>
    </r>
    <r>
      <rPr>
        <sz val="11"/>
        <color theme="1"/>
        <rFont val="Calibri"/>
        <family val="2"/>
        <scheme val="minor"/>
      </rPr>
      <t xml:space="preserve">després de la reformulació és de </t>
    </r>
  </si>
  <si>
    <t xml:space="preserve"> amb DNI </t>
  </si>
  <si>
    <t xml:space="preserve">Previsió inicial
</t>
  </si>
  <si>
    <t>Previsió inicial</t>
  </si>
  <si>
    <t>Subvenció municipal (import sol·licitat a la instància/atorgat)</t>
  </si>
  <si>
    <t>Instruccions</t>
  </si>
  <si>
    <t>dades de l'entitat</t>
  </si>
  <si>
    <t>dades del projecte</t>
  </si>
  <si>
    <t>motius de reformulació</t>
  </si>
  <si>
    <t>modificacions en el projecte</t>
  </si>
  <si>
    <t>1. Omplir la pestanya groga "Sol_licitud" amb les:</t>
  </si>
  <si>
    <t>2. Omplir la pestanya blava "Reformulació" amb les dades econòmiques del projecte:</t>
  </si>
  <si>
    <r>
      <t xml:space="preserve">2.1  Amb el </t>
    </r>
    <r>
      <rPr>
        <i/>
        <sz val="11"/>
        <color theme="1"/>
        <rFont val="Calibri"/>
        <family val="2"/>
        <scheme val="minor"/>
      </rPr>
      <t>document bàsic 2</t>
    </r>
    <r>
      <rPr>
        <sz val="11"/>
        <color theme="1"/>
        <rFont val="Calibri"/>
        <family val="2"/>
        <scheme val="minor"/>
      </rPr>
      <t xml:space="preserve"> presentat a la sol·licitud d'inscripció, davant, informar les columnes blau cel corresponents a despeses i ingressos d'inici.</t>
    </r>
  </si>
  <si>
    <t>2.2  Omplir les columnes color beige amb els nous valors reformulats</t>
  </si>
  <si>
    <t xml:space="preserve">2.3  Verificar que en el requadre vermell no apareix cap missatge d'error. </t>
  </si>
  <si>
    <t>2.4  Imprimir les dues pestanyes.</t>
  </si>
  <si>
    <t>2.5  Signat i segellar el document.</t>
  </si>
  <si>
    <t xml:space="preserve">2.6  Si la inscripció es va fer presencialment, cal presentar aquest formulari en un registre de l'ajuntament (per assegurar la recepció en termini de la </t>
  </si>
  <si>
    <t xml:space="preserve">       documentació, es recomana fer-ho a través del registre general de la Plaça Sant Miquel)</t>
  </si>
  <si>
    <t>2.7  Si la inscripció es va fer per via telemàtica, cal aportar la documentació, telemàticament.</t>
  </si>
  <si>
    <t>Aspectes rellevants relacionats amb la reformulació</t>
  </si>
  <si>
    <t>SUBVENCIONS PER A LA PROMOCIÓ I REFORÇ DE L'ECONOMIA SOCIAL I SOLIDÀRIA 2018</t>
  </si>
  <si>
    <t>2.8  El termini de presentació de documentació finalitza el 27 de setembre de 2018 (inclós).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</si>
</sst>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3" x14ac:knownFonts="1">
    <font>
      <sz val="11"/>
      <color theme="1"/>
      <name val="Calibri"/>
      <family val="2"/>
      <scheme val="minor"/>
    </font>
    <font>
      <b/>
      <sz val="14"/>
      <color rgb="FF000000"/>
      <name val="Calibri"/>
      <family val="2"/>
    </font>
    <font>
      <b/>
      <sz val="10"/>
      <color rgb="FF000000"/>
      <name val="Calibri"/>
      <family val="2"/>
    </font>
    <font>
      <sz val="10"/>
      <color rgb="FF000000"/>
      <name val="Arial"/>
      <family val="2"/>
    </font>
    <font>
      <sz val="10"/>
      <color rgb="FF000000"/>
      <name val="Calibri"/>
      <family val="2"/>
    </font>
    <font>
      <b/>
      <sz val="10"/>
      <color theme="0"/>
      <name val="Calibri"/>
      <family val="2"/>
    </font>
    <font>
      <b/>
      <sz val="11"/>
      <color theme="1"/>
      <name val="Calibri"/>
      <family val="2"/>
      <scheme val="minor"/>
    </font>
    <font>
      <b/>
      <sz val="8"/>
      <color rgb="FF000000"/>
      <name val="Calibri"/>
      <family val="2"/>
    </font>
    <font>
      <b/>
      <sz val="11"/>
      <color rgb="FFFF0000"/>
      <name val="Calibri"/>
      <family val="2"/>
      <scheme val="minor"/>
    </font>
    <font>
      <b/>
      <sz val="10"/>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b/>
      <sz val="20"/>
      <color rgb="FFFF0000"/>
      <name val="Calibri"/>
      <family val="2"/>
      <scheme val="minor"/>
    </font>
    <font>
      <b/>
      <sz val="15"/>
      <color theme="0"/>
      <name val="Calibri"/>
      <family val="2"/>
    </font>
    <font>
      <b/>
      <sz val="15"/>
      <color rgb="FF000000"/>
      <name val="Calibri"/>
      <family val="2"/>
    </font>
    <font>
      <b/>
      <sz val="10"/>
      <color rgb="FF000000"/>
      <name val="Arial"/>
      <family val="2"/>
    </font>
    <font>
      <sz val="10"/>
      <color rgb="FF000000"/>
      <name val="Arial Unicode MS"/>
      <family val="2"/>
    </font>
    <font>
      <sz val="10"/>
      <color rgb="FFFF0000"/>
      <name val="Arial Unicode MS"/>
      <family val="2"/>
    </font>
    <font>
      <b/>
      <sz val="14"/>
      <name val="Calibri"/>
      <family val="2"/>
      <scheme val="minor"/>
    </font>
    <font>
      <sz val="14"/>
      <color theme="1"/>
      <name val="Calibri"/>
      <family val="2"/>
      <scheme val="minor"/>
    </font>
    <font>
      <b/>
      <sz val="14"/>
      <color theme="0"/>
      <name val="Calibri"/>
      <family val="2"/>
    </font>
    <font>
      <b/>
      <sz val="14"/>
      <color theme="0"/>
      <name val="Calibri"/>
      <family val="2"/>
      <scheme val="minor"/>
    </font>
    <font>
      <b/>
      <sz val="16"/>
      <color theme="1"/>
      <name val="Calibri"/>
      <family val="2"/>
      <scheme val="minor"/>
    </font>
    <font>
      <b/>
      <u/>
      <sz val="11"/>
      <color theme="1"/>
      <name val="Calibri"/>
      <family val="2"/>
      <scheme val="minor"/>
    </font>
    <font>
      <b/>
      <u/>
      <sz val="16"/>
      <color theme="1"/>
      <name val="Calibri"/>
      <family val="2"/>
      <scheme val="minor"/>
    </font>
    <font>
      <sz val="9"/>
      <color indexed="81"/>
      <name val="Tahoma"/>
      <family val="2"/>
    </font>
    <font>
      <b/>
      <sz val="9"/>
      <color indexed="81"/>
      <name val="Tahoma"/>
      <family val="2"/>
    </font>
    <font>
      <sz val="11"/>
      <color rgb="FF000000"/>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rgb="FFDCE6F1"/>
        <bgColor indexed="64"/>
      </patternFill>
    </fill>
    <fill>
      <patternFill patternType="solid">
        <fgColor rgb="FF8DB3E2"/>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1">
    <xf numFmtId="0" fontId="0" fillId="0" borderId="0"/>
  </cellStyleXfs>
  <cellXfs count="122">
    <xf numFmtId="0" fontId="0" fillId="0" borderId="0" xfId="0"/>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7" fillId="0" borderId="0" xfId="0" applyFont="1" applyAlignment="1">
      <alignment horizontal="right" vertical="center"/>
    </xf>
    <xf numFmtId="0" fontId="0" fillId="0" borderId="0" xfId="0" applyAlignment="1">
      <alignment horizontal="center"/>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164" fontId="4" fillId="0" borderId="17" xfId="0" applyNumberFormat="1" applyFont="1" applyBorder="1" applyAlignment="1">
      <alignment horizontal="right" vertical="center"/>
    </xf>
    <xf numFmtId="164" fontId="1" fillId="3" borderId="5" xfId="0" applyNumberFormat="1" applyFont="1" applyFill="1" applyBorder="1" applyAlignment="1">
      <alignment horizontal="right" vertical="center"/>
    </xf>
    <xf numFmtId="164" fontId="4" fillId="2" borderId="17" xfId="0" applyNumberFormat="1" applyFont="1" applyFill="1" applyBorder="1" applyAlignment="1" applyProtection="1">
      <alignment horizontal="right" vertical="center"/>
      <protection locked="0"/>
    </xf>
    <xf numFmtId="164" fontId="4" fillId="9" borderId="17" xfId="0" applyNumberFormat="1" applyFont="1" applyFill="1" applyBorder="1" applyAlignment="1" applyProtection="1">
      <alignment horizontal="right" vertical="center"/>
      <protection locked="0"/>
    </xf>
    <xf numFmtId="164" fontId="4" fillId="9" borderId="19" xfId="0" applyNumberFormat="1" applyFont="1" applyFill="1" applyBorder="1" applyAlignment="1" applyProtection="1">
      <alignment horizontal="right" vertical="center"/>
      <protection locked="0"/>
    </xf>
    <xf numFmtId="0" fontId="8" fillId="0" borderId="0" xfId="0" applyFont="1"/>
    <xf numFmtId="0" fontId="8" fillId="0" borderId="0" xfId="0" applyFont="1" applyAlignment="1">
      <alignment vertical="center"/>
    </xf>
    <xf numFmtId="0" fontId="0" fillId="4" borderId="0" xfId="0" applyFill="1" applyAlignment="1">
      <alignment horizontal="center"/>
    </xf>
    <xf numFmtId="164" fontId="5" fillId="6" borderId="6" xfId="0" applyNumberFormat="1" applyFont="1" applyFill="1" applyBorder="1" applyAlignment="1">
      <alignment horizontal="center" vertical="center" wrapText="1"/>
    </xf>
    <xf numFmtId="164" fontId="5" fillId="8" borderId="5" xfId="0" applyNumberFormat="1" applyFont="1" applyFill="1" applyBorder="1" applyAlignment="1">
      <alignment horizontal="center" vertical="center" wrapText="1"/>
    </xf>
    <xf numFmtId="164" fontId="9" fillId="7" borderId="14" xfId="0" applyNumberFormat="1" applyFont="1" applyFill="1" applyBorder="1" applyAlignment="1">
      <alignment horizontal="center" vertical="center"/>
    </xf>
    <xf numFmtId="0" fontId="0" fillId="0" borderId="0" xfId="0" applyProtection="1"/>
    <xf numFmtId="0" fontId="0" fillId="0" borderId="0" xfId="0" applyAlignment="1" applyProtection="1">
      <alignment horizontal="right"/>
    </xf>
    <xf numFmtId="0" fontId="6" fillId="4" borderId="0" xfId="0" applyFont="1" applyFill="1" applyBorder="1" applyAlignment="1">
      <alignment horizontal="right"/>
    </xf>
    <xf numFmtId="0" fontId="0" fillId="4" borderId="0" xfId="0" applyFill="1" applyBorder="1"/>
    <xf numFmtId="3" fontId="0" fillId="4" borderId="0" xfId="0" applyNumberFormat="1" applyFill="1" applyBorder="1"/>
    <xf numFmtId="0" fontId="0" fillId="0" borderId="0" xfId="0" applyBorder="1"/>
    <xf numFmtId="0" fontId="0" fillId="0" borderId="0" xfId="0" applyBorder="1" applyAlignment="1">
      <alignment horizontal="center"/>
    </xf>
    <xf numFmtId="0" fontId="0" fillId="4" borderId="0" xfId="0" applyFill="1" applyBorder="1" applyAlignment="1">
      <alignment horizontal="center"/>
    </xf>
    <xf numFmtId="0" fontId="3" fillId="0" borderId="20" xfId="0" applyFont="1" applyBorder="1" applyAlignment="1">
      <alignment horizontal="left"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164" fontId="1" fillId="13" borderId="5" xfId="0" applyNumberFormat="1" applyFont="1" applyFill="1" applyBorder="1" applyAlignment="1" applyProtection="1">
      <alignment horizontal="right" vertical="center"/>
    </xf>
    <xf numFmtId="164" fontId="1" fillId="13" borderId="5" xfId="0" applyNumberFormat="1" applyFont="1" applyFill="1" applyBorder="1" applyAlignment="1">
      <alignment horizontal="right" vertical="center"/>
    </xf>
    <xf numFmtId="0" fontId="12" fillId="4" borderId="0" xfId="0" applyFont="1" applyFill="1" applyBorder="1" applyAlignment="1">
      <alignment horizontal="right"/>
    </xf>
    <xf numFmtId="0" fontId="0" fillId="4" borderId="26" xfId="0" applyFill="1" applyBorder="1"/>
    <xf numFmtId="0" fontId="6" fillId="4" borderId="26" xfId="0" applyFont="1" applyFill="1" applyBorder="1" applyAlignment="1">
      <alignment horizontal="right"/>
    </xf>
    <xf numFmtId="0" fontId="11" fillId="4" borderId="28" xfId="0" applyFont="1" applyFill="1" applyBorder="1"/>
    <xf numFmtId="0" fontId="11" fillId="4" borderId="25" xfId="0" applyFont="1" applyFill="1" applyBorder="1"/>
    <xf numFmtId="0" fontId="10" fillId="0" borderId="0" xfId="0" applyFont="1"/>
    <xf numFmtId="0" fontId="16" fillId="0" borderId="0" xfId="0" applyFont="1"/>
    <xf numFmtId="0" fontId="17" fillId="0" borderId="0" xfId="0" applyFont="1"/>
    <xf numFmtId="0" fontId="18" fillId="0" borderId="0" xfId="0" applyFont="1"/>
    <xf numFmtId="0" fontId="19" fillId="0" borderId="0" xfId="0" applyFont="1" applyAlignment="1">
      <alignment horizontal="right"/>
    </xf>
    <xf numFmtId="10" fontId="20" fillId="10" borderId="14" xfId="0" applyNumberFormat="1" applyFont="1" applyFill="1" applyBorder="1" applyAlignment="1">
      <alignment horizontal="center" vertical="center"/>
    </xf>
    <xf numFmtId="0" fontId="1" fillId="5" borderId="14" xfId="0" applyFont="1" applyFill="1" applyBorder="1" applyAlignment="1">
      <alignment horizontal="right" vertical="center"/>
    </xf>
    <xf numFmtId="164" fontId="1" fillId="5" borderId="14" xfId="0" applyNumberFormat="1" applyFont="1" applyFill="1" applyBorder="1" applyAlignment="1" applyProtection="1">
      <alignment horizontal="right" vertical="center"/>
    </xf>
    <xf numFmtId="164" fontId="1" fillId="5" borderId="14" xfId="0" applyNumberFormat="1" applyFont="1" applyFill="1" applyBorder="1" applyAlignment="1">
      <alignment horizontal="right" vertical="center"/>
    </xf>
    <xf numFmtId="0" fontId="21" fillId="6" borderId="6" xfId="0" applyFont="1" applyFill="1" applyBorder="1" applyAlignment="1">
      <alignment horizontal="right" vertical="center" wrapText="1"/>
    </xf>
    <xf numFmtId="164" fontId="21" fillId="6" borderId="6" xfId="0" applyNumberFormat="1" applyFont="1" applyFill="1" applyBorder="1" applyAlignment="1" applyProtection="1">
      <alignment horizontal="center" vertical="center" wrapText="1"/>
    </xf>
    <xf numFmtId="164" fontId="21" fillId="6" borderId="6" xfId="0" applyNumberFormat="1" applyFont="1" applyFill="1" applyBorder="1" applyAlignment="1">
      <alignment horizontal="center" vertical="center" wrapText="1"/>
    </xf>
    <xf numFmtId="0" fontId="21" fillId="11" borderId="14" xfId="0" applyFont="1" applyFill="1" applyBorder="1" applyAlignment="1">
      <alignment horizontal="right" vertical="center" wrapText="1"/>
    </xf>
    <xf numFmtId="164" fontId="21" fillId="11" borderId="14" xfId="0" applyNumberFormat="1" applyFont="1" applyFill="1" applyBorder="1" applyAlignment="1">
      <alignment horizontal="center" vertical="center" wrapText="1"/>
    </xf>
    <xf numFmtId="0" fontId="22" fillId="12" borderId="14" xfId="0" applyFont="1" applyFill="1" applyBorder="1" applyAlignment="1">
      <alignment horizontal="right" vertical="center"/>
    </xf>
    <xf numFmtId="164" fontId="22" fillId="12" borderId="14" xfId="0" applyNumberFormat="1" applyFont="1" applyFill="1" applyBorder="1" applyAlignment="1">
      <alignment horizontal="center" vertical="center"/>
    </xf>
    <xf numFmtId="0" fontId="0" fillId="0" borderId="27" xfId="0" applyBorder="1"/>
    <xf numFmtId="0" fontId="0" fillId="0" borderId="29" xfId="0" applyBorder="1"/>
    <xf numFmtId="0" fontId="0" fillId="0" borderId="32" xfId="0" applyBorder="1"/>
    <xf numFmtId="164" fontId="11" fillId="4" borderId="30" xfId="0" applyNumberFormat="1" applyFont="1" applyFill="1" applyBorder="1"/>
    <xf numFmtId="0" fontId="0" fillId="0" borderId="31" xfId="0" applyBorder="1"/>
    <xf numFmtId="0" fontId="23" fillId="0" borderId="0" xfId="0" applyFont="1"/>
    <xf numFmtId="0" fontId="24" fillId="0" borderId="0" xfId="0" applyFont="1"/>
    <xf numFmtId="0" fontId="25" fillId="0" borderId="0" xfId="0" applyFont="1"/>
    <xf numFmtId="0" fontId="0" fillId="0" borderId="0" xfId="0" applyBorder="1" applyAlignment="1">
      <alignment wrapText="1"/>
    </xf>
    <xf numFmtId="0" fontId="0" fillId="0" borderId="0" xfId="0" applyBorder="1" applyAlignment="1"/>
    <xf numFmtId="0" fontId="0" fillId="0" borderId="33" xfId="0" applyBorder="1" applyProtection="1">
      <protection locked="0"/>
    </xf>
    <xf numFmtId="164" fontId="0" fillId="0" borderId="33" xfId="0" applyNumberFormat="1" applyBorder="1" applyProtection="1">
      <protection locked="0"/>
    </xf>
    <xf numFmtId="0" fontId="28" fillId="0" borderId="0" xfId="0" applyFont="1" applyAlignment="1">
      <alignment horizontal="left" vertical="center" readingOrder="1"/>
    </xf>
    <xf numFmtId="0" fontId="30" fillId="0" borderId="0" xfId="0" applyFont="1"/>
    <xf numFmtId="0" fontId="31" fillId="0" borderId="0" xfId="0" applyFont="1"/>
    <xf numFmtId="0" fontId="9" fillId="0" borderId="0" xfId="0" applyFont="1"/>
    <xf numFmtId="0" fontId="32" fillId="0" borderId="0" xfId="0" applyFont="1"/>
    <xf numFmtId="0" fontId="20" fillId="9" borderId="14" xfId="0" applyNumberFormat="1" applyFont="1" applyFill="1" applyBorder="1" applyAlignment="1">
      <alignment horizontal="center" vertical="center"/>
    </xf>
    <xf numFmtId="0" fontId="0" fillId="0" borderId="42" xfId="0"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164" fontId="0" fillId="0" borderId="42" xfId="0" applyNumberFormat="1" applyBorder="1" applyAlignment="1" applyProtection="1">
      <alignment wrapText="1"/>
      <protection locked="0"/>
    </xf>
    <xf numFmtId="164" fontId="0" fillId="0" borderId="44" xfId="0" applyNumberFormat="1" applyBorder="1" applyAlignment="1" applyProtection="1">
      <alignment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2" fillId="5" borderId="12"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13" fillId="4" borderId="0" xfId="0" applyFont="1" applyFill="1" applyBorder="1" applyAlignment="1">
      <alignment horizontal="center" vertical="center" wrapText="1"/>
    </xf>
    <xf numFmtId="0" fontId="0" fillId="0" borderId="0" xfId="0" applyBorder="1" applyAlignment="1">
      <alignment horizontal="center" vertical="center" wrapText="1"/>
    </xf>
    <xf numFmtId="0" fontId="1" fillId="13" borderId="13" xfId="0" applyFont="1" applyFill="1" applyBorder="1" applyAlignment="1">
      <alignment horizontal="right" vertical="center"/>
    </xf>
    <xf numFmtId="0" fontId="1" fillId="13" borderId="5" xfId="0" applyFont="1" applyFill="1" applyBorder="1" applyAlignment="1">
      <alignment horizontal="right" vertical="center"/>
    </xf>
    <xf numFmtId="0" fontId="5" fillId="11" borderId="1"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5" fillId="11" borderId="10" xfId="0" applyFont="1" applyFill="1" applyBorder="1" applyAlignment="1" applyProtection="1">
      <alignment horizontal="center" vertical="center" wrapText="1"/>
    </xf>
    <xf numFmtId="0" fontId="5" fillId="11" borderId="11" xfId="0" applyFont="1" applyFill="1" applyBorder="1" applyAlignment="1" applyProtection="1">
      <alignment horizontal="center" vertical="center" wrapText="1"/>
    </xf>
    <xf numFmtId="0" fontId="5" fillId="6" borderId="12" xfId="0" applyFont="1" applyFill="1" applyBorder="1" applyAlignment="1">
      <alignment horizontal="center" vertical="center" wrapText="1"/>
    </xf>
    <xf numFmtId="0" fontId="0" fillId="0" borderId="8" xfId="0" applyBorder="1" applyAlignment="1">
      <alignment horizontal="center" vertical="center" wrapText="1"/>
    </xf>
    <xf numFmtId="0" fontId="2" fillId="5" borderId="12"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1" fillId="0" borderId="9" xfId="0" applyFont="1" applyBorder="1" applyAlignment="1">
      <alignment horizontal="left"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10" xfId="0" applyFont="1" applyFill="1" applyBorder="1" applyAlignment="1">
      <alignment horizontal="center" wrapText="1"/>
    </xf>
    <xf numFmtId="0" fontId="5" fillId="6" borderId="11" xfId="0" applyFont="1" applyFill="1" applyBorder="1" applyAlignment="1">
      <alignment horizontal="center" wrapText="1"/>
    </xf>
    <xf numFmtId="0" fontId="15" fillId="5" borderId="1" xfId="0" applyFont="1" applyFill="1" applyBorder="1" applyAlignment="1">
      <alignment horizontal="left" vertical="center"/>
    </xf>
    <xf numFmtId="0" fontId="15" fillId="5" borderId="6" xfId="0" applyFont="1" applyFill="1" applyBorder="1" applyAlignment="1">
      <alignment horizontal="left" vertical="center"/>
    </xf>
    <xf numFmtId="0" fontId="15" fillId="5" borderId="3" xfId="0" applyFont="1" applyFill="1" applyBorder="1" applyAlignment="1">
      <alignment horizontal="left" vertical="center"/>
    </xf>
    <xf numFmtId="0" fontId="15" fillId="5" borderId="7" xfId="0" applyFont="1" applyFill="1" applyBorder="1" applyAlignment="1">
      <alignment horizontal="left" vertical="center"/>
    </xf>
  </cellXfs>
  <cellStyles count="1">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5" tint="-0.499984740745262"/>
      </font>
      <fill>
        <patternFill>
          <bgColor theme="5" tint="0.79998168889431442"/>
        </patternFill>
      </fill>
    </dxf>
    <dxf>
      <font>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4" tint="0.59996337778862885"/>
        </patternFill>
      </fill>
    </dxf>
    <dxf>
      <font>
        <color rgb="FF9C0006"/>
      </font>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19050</xdr:rowOff>
    </xdr:from>
    <xdr:to>
      <xdr:col>17</xdr:col>
      <xdr:colOff>400051</xdr:colOff>
      <xdr:row>15</xdr:row>
      <xdr:rowOff>54804</xdr:rowOff>
    </xdr:to>
    <xdr:sp macro="" textlink="">
      <xdr:nvSpPr>
        <xdr:cNvPr id="2" name="Rectangle 1"/>
        <xdr:cNvSpPr/>
      </xdr:nvSpPr>
      <xdr:spPr>
        <a:xfrm>
          <a:off x="47625" y="619125"/>
          <a:ext cx="10715626" cy="2331279"/>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ca-ES" sz="1100"/>
            <a:t>La reformulació </a:t>
          </a:r>
          <a:r>
            <a:rPr lang="ca-ES" sz="1100" u="sng"/>
            <a:t>no</a:t>
          </a:r>
          <a:r>
            <a:rPr lang="ca-ES" sz="1100" u="sng" baseline="0"/>
            <a:t> és obligatòria</a:t>
          </a:r>
          <a:r>
            <a:rPr lang="ca-ES" sz="1100" baseline="0"/>
            <a:t>, tot i que es recomana valorar detingudament la conveniència de presentar-la si és el cas,  atès que  comporta conseqüències  de cara a la justificació </a:t>
          </a:r>
        </a:p>
        <a:p>
          <a:pPr algn="just"/>
          <a:r>
            <a:rPr lang="ca-ES" sz="1100"/>
            <a:t>final del projecte.</a:t>
          </a:r>
        </a:p>
        <a:p>
          <a:pPr algn="just"/>
          <a:r>
            <a:rPr lang="ca-ES" sz="1100"/>
            <a:t>Si l’import atorgat provisionalment és inferior a l’import que vau sol·licitar en el seu dia, el vostre projecte es considera </a:t>
          </a:r>
          <a:r>
            <a:rPr lang="ca-ES" sz="1100" u="sng"/>
            <a:t>susceptible de reformulació </a:t>
          </a:r>
          <a:r>
            <a:rPr lang="ca-ES" sz="1100"/>
            <a:t>per tal d’ajustar els compromisos i les condicions a la subvenció atorgable.</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a:solidFill>
                <a:schemeClr val="tx1"/>
              </a:solidFill>
              <a:latin typeface="+mn-lt"/>
              <a:ea typeface="+mn-ea"/>
              <a:cs typeface="+mn-cs"/>
            </a:rPr>
            <a:t>En funció de quina sigui la diferència entre les dues xifres i si considereu que l’execució del projecte es veurà afectada per la minoració en la subvenció atorgada, farà que us decanteu en un sentit o un altre.</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a:solidFill>
                <a:schemeClr val="tx1"/>
              </a:solidFill>
              <a:latin typeface="+mn-lt"/>
              <a:ea typeface="+mn-ea"/>
              <a:cs typeface="+mn-cs"/>
            </a:rPr>
            <a:t>Aquest és el document de </a:t>
          </a:r>
          <a:r>
            <a:rPr lang="ca-ES" sz="1100" u="sng" kern="1200">
              <a:solidFill>
                <a:schemeClr val="tx1"/>
              </a:solidFill>
              <a:latin typeface="+mn-lt"/>
              <a:ea typeface="+mn-ea"/>
              <a:cs typeface="+mn-cs"/>
            </a:rPr>
            <a:t>reformulació econòmica</a:t>
          </a:r>
          <a:r>
            <a:rPr lang="ca-ES" sz="1100" kern="1200">
              <a:solidFill>
                <a:schemeClr val="tx1"/>
              </a:solidFill>
              <a:latin typeface="+mn-lt"/>
              <a:ea typeface="+mn-ea"/>
              <a:cs typeface="+mn-cs"/>
            </a:rPr>
            <a:t>. </a:t>
          </a:r>
          <a:r>
            <a:rPr lang="ca-ES" sz="1100" kern="1200" baseline="0">
              <a:solidFill>
                <a:schemeClr val="tx1"/>
              </a:solidFill>
              <a:latin typeface="+mn-lt"/>
              <a:ea typeface="+mn-ea"/>
              <a:cs typeface="+mn-cs"/>
            </a:rPr>
            <a:t> A més caldrà presentar la </a:t>
          </a:r>
          <a:r>
            <a:rPr lang="ca-ES" sz="1100" u="sng" kern="1200" baseline="0">
              <a:solidFill>
                <a:schemeClr val="tx1"/>
              </a:solidFill>
              <a:latin typeface="+mn-lt"/>
              <a:ea typeface="+mn-ea"/>
              <a:cs typeface="+mn-cs"/>
            </a:rPr>
            <a:t>reformulació tècnica </a:t>
          </a:r>
          <a:r>
            <a:rPr lang="ca-ES" sz="1100" kern="1200" baseline="0">
              <a:solidFill>
                <a:schemeClr val="tx1"/>
              </a:solidFill>
              <a:latin typeface="+mn-lt"/>
              <a:ea typeface="+mn-ea"/>
              <a:cs typeface="+mn-cs"/>
            </a:rPr>
            <a:t>en el document bàsic 2, que es el que es va presentar  en la sol·licitud d'inscripció.</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baseline="0">
              <a:solidFill>
                <a:schemeClr val="tx1"/>
              </a:solidFill>
              <a:latin typeface="+mn-lt"/>
              <a:ea typeface="+mn-ea"/>
              <a:cs typeface="+mn-cs"/>
            </a:rPr>
            <a:t>Si les dates de realització del projecte s'han modificat respecte les que vau indicar a l'hora de fer la inscripció, caldrà que indiqueu el periode correcte en el document bàsic 2.  Si més no, es mantenen els requisits de que el projecte s'ha d'iniciar durant el 2018 i  que la durada màxima és de 12 mesos.</a:t>
          </a:r>
        </a:p>
        <a:p>
          <a:pPr marL="0" marR="0" indent="0" algn="just" defTabSz="914400" rtl="0" eaLnBrk="1" fontAlgn="auto" latinLnBrk="0" hangingPunct="1">
            <a:lnSpc>
              <a:spcPct val="100000"/>
            </a:lnSpc>
            <a:spcBef>
              <a:spcPts val="0"/>
            </a:spcBef>
            <a:spcAft>
              <a:spcPts val="0"/>
            </a:spcAft>
            <a:buClrTx/>
            <a:buSzTx/>
            <a:buFontTx/>
            <a:buNone/>
            <a:tabLst/>
            <a:defRPr/>
          </a:pPr>
          <a:endParaRPr lang="ca-ES" sz="1100" kern="1200" baseline="0">
            <a:solidFill>
              <a:schemeClr val="tx1"/>
            </a:solidFill>
            <a:latin typeface="+mn-lt"/>
            <a:ea typeface="+mn-ea"/>
            <a:cs typeface="+mn-cs"/>
          </a:endParaRP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baseline="0">
              <a:solidFill>
                <a:schemeClr val="tx1"/>
              </a:solidFill>
              <a:latin typeface="+mn-lt"/>
              <a:ea typeface="+mn-ea"/>
              <a:cs typeface="+mn-cs"/>
            </a:rPr>
            <a:t>(*) Per tal de  verificar que el projecte s'ha iniciat al 2018, caldrà que amb la justificació presenteu com a mínim una factura d'aquest any.</a:t>
          </a:r>
        </a:p>
        <a:p>
          <a:pPr marL="0" marR="0" indent="0" algn="just" defTabSz="914400" rtl="0" eaLnBrk="1" fontAlgn="auto" latinLnBrk="0" hangingPunct="1">
            <a:lnSpc>
              <a:spcPct val="100000"/>
            </a:lnSpc>
            <a:spcBef>
              <a:spcPts val="0"/>
            </a:spcBef>
            <a:spcAft>
              <a:spcPts val="0"/>
            </a:spcAft>
            <a:buClrTx/>
            <a:buSzTx/>
            <a:buFontTx/>
            <a:buNone/>
            <a:tabLst/>
            <a:defRPr/>
          </a:pPr>
          <a:endParaRPr lang="ca-ES" sz="1100" kern="1200">
            <a:solidFill>
              <a:schemeClr val="tx1"/>
            </a:solidFill>
            <a:latin typeface="+mn-lt"/>
            <a:ea typeface="+mn-ea"/>
            <a:cs typeface="+mn-cs"/>
          </a:endParaRPr>
        </a:p>
        <a:p>
          <a:pPr algn="just"/>
          <a:endParaRPr lang="ca-ES" sz="1100" u="sng"/>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736600</xdr:colOff>
      <xdr:row>1</xdr:row>
      <xdr:rowOff>142875</xdr:rowOff>
    </xdr:to>
    <xdr:pic>
      <xdr:nvPicPr>
        <xdr:cNvPr id="4" name="I 1"/>
        <xdr:cNvPicPr/>
      </xdr:nvPicPr>
      <xdr:blipFill>
        <a:blip xmlns:r="http://schemas.openxmlformats.org/officeDocument/2006/relationships" r:embed="rId1"/>
        <a:stretch>
          <a:fillRect/>
        </a:stretch>
      </xdr:blipFill>
      <xdr:spPr bwMode="auto">
        <a:xfrm>
          <a:off x="485775" y="0"/>
          <a:ext cx="1222375" cy="333375"/>
        </a:xfrm>
        <a:prstGeom prst="rect">
          <a:avLst/>
        </a:prstGeom>
        <a:noFill/>
        <a:ln w="9525">
          <a:noFill/>
          <a:miter lim="800000"/>
          <a:headEnd/>
          <a:tailEnd/>
        </a:ln>
      </xdr:spPr>
    </xdr:pic>
    <xdr:clientData/>
  </xdr:twoCellAnchor>
  <xdr:twoCellAnchor>
    <xdr:from>
      <xdr:col>8</xdr:col>
      <xdr:colOff>180975</xdr:colOff>
      <xdr:row>0</xdr:row>
      <xdr:rowOff>66675</xdr:rowOff>
    </xdr:from>
    <xdr:to>
      <xdr:col>11</xdr:col>
      <xdr:colOff>0</xdr:colOff>
      <xdr:row>4</xdr:row>
      <xdr:rowOff>142875</xdr:rowOff>
    </xdr:to>
    <xdr:sp macro="" textlink="">
      <xdr:nvSpPr>
        <xdr:cNvPr id="2" name="Rectangle 1"/>
        <xdr:cNvSpPr/>
      </xdr:nvSpPr>
      <xdr:spPr>
        <a:xfrm>
          <a:off x="4905375" y="66675"/>
          <a:ext cx="1762125" cy="838200"/>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ca-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892175</xdr:colOff>
      <xdr:row>1</xdr:row>
      <xdr:rowOff>137990</xdr:rowOff>
    </xdr:to>
    <xdr:pic>
      <xdr:nvPicPr>
        <xdr:cNvPr id="3" name="I 1"/>
        <xdr:cNvPicPr/>
      </xdr:nvPicPr>
      <xdr:blipFill>
        <a:blip xmlns:r="http://schemas.openxmlformats.org/officeDocument/2006/relationships" r:embed="rId1"/>
        <a:stretch>
          <a:fillRect/>
        </a:stretch>
      </xdr:blipFill>
      <xdr:spPr bwMode="auto">
        <a:xfrm>
          <a:off x="0" y="0"/>
          <a:ext cx="1209675" cy="333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34"/>
  <sheetViews>
    <sheetView showGridLines="0" topLeftCell="A19" zoomScaleNormal="100" workbookViewId="0">
      <selection activeCell="D34" sqref="D34"/>
    </sheetView>
  </sheetViews>
  <sheetFormatPr defaultRowHeight="15" x14ac:dyDescent="0.25"/>
  <sheetData>
    <row r="1" spans="1:1" s="76" customFormat="1" ht="15.75" x14ac:dyDescent="0.25">
      <c r="A1" s="75" t="s">
        <v>94</v>
      </c>
    </row>
    <row r="2" spans="1:1" s="76" customFormat="1" ht="15.75" x14ac:dyDescent="0.25">
      <c r="A2" s="75"/>
    </row>
    <row r="3" spans="1:1" ht="15.75" x14ac:dyDescent="0.25">
      <c r="A3" s="75" t="s">
        <v>93</v>
      </c>
    </row>
    <row r="15" spans="1:1" s="76" customFormat="1" ht="15.75" x14ac:dyDescent="0.25">
      <c r="A15"/>
    </row>
    <row r="16" spans="1:1" ht="15.75" x14ac:dyDescent="0.25">
      <c r="A16" s="75" t="s">
        <v>78</v>
      </c>
    </row>
    <row r="17" spans="2:4" x14ac:dyDescent="0.25">
      <c r="B17" s="74" t="s">
        <v>83</v>
      </c>
    </row>
    <row r="18" spans="2:4" ht="3" customHeight="1" x14ac:dyDescent="0.25">
      <c r="B18" s="74"/>
    </row>
    <row r="19" spans="2:4" x14ac:dyDescent="0.25">
      <c r="B19" s="74"/>
      <c r="D19" t="s">
        <v>79</v>
      </c>
    </row>
    <row r="20" spans="2:4" x14ac:dyDescent="0.25">
      <c r="B20" s="74"/>
      <c r="D20" t="s">
        <v>80</v>
      </c>
    </row>
    <row r="21" spans="2:4" x14ac:dyDescent="0.25">
      <c r="B21" s="74"/>
      <c r="D21" t="s">
        <v>81</v>
      </c>
    </row>
    <row r="22" spans="2:4" x14ac:dyDescent="0.25">
      <c r="B22" s="74"/>
      <c r="D22" t="s">
        <v>82</v>
      </c>
    </row>
    <row r="23" spans="2:4" ht="5.25" customHeight="1" x14ac:dyDescent="0.25">
      <c r="B23" s="74"/>
    </row>
    <row r="24" spans="2:4" x14ac:dyDescent="0.25">
      <c r="B24" s="74" t="s">
        <v>84</v>
      </c>
    </row>
    <row r="25" spans="2:4" ht="8.25" customHeight="1" x14ac:dyDescent="0.25"/>
    <row r="26" spans="2:4" x14ac:dyDescent="0.25">
      <c r="D26" t="s">
        <v>85</v>
      </c>
    </row>
    <row r="27" spans="2:4" x14ac:dyDescent="0.25">
      <c r="D27" t="s">
        <v>86</v>
      </c>
    </row>
    <row r="28" spans="2:4" x14ac:dyDescent="0.25">
      <c r="D28" t="s">
        <v>87</v>
      </c>
    </row>
    <row r="29" spans="2:4" x14ac:dyDescent="0.25">
      <c r="D29" t="s">
        <v>88</v>
      </c>
    </row>
    <row r="30" spans="2:4" x14ac:dyDescent="0.25">
      <c r="D30" t="s">
        <v>89</v>
      </c>
    </row>
    <row r="31" spans="2:4" x14ac:dyDescent="0.25">
      <c r="D31" t="s">
        <v>90</v>
      </c>
    </row>
    <row r="32" spans="2:4" x14ac:dyDescent="0.25">
      <c r="D32" t="s">
        <v>91</v>
      </c>
    </row>
    <row r="33" spans="4:4" x14ac:dyDescent="0.25">
      <c r="D33" t="s">
        <v>92</v>
      </c>
    </row>
    <row r="34" spans="4:4" x14ac:dyDescent="0.25">
      <c r="D34" t="s">
        <v>95</v>
      </c>
    </row>
  </sheetData>
  <sheetProtection selectLockedCells="1"/>
  <pageMargins left="0.7" right="0.7" top="0.75" bottom="0.75" header="0.3" footer="0.3"/>
  <pageSetup paperSize="9" scale="7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1">
    <tabColor rgb="FFFFFF00"/>
  </sheetPr>
  <dimension ref="B2:J58"/>
  <sheetViews>
    <sheetView showGridLines="0" showRowColHeaders="0" zoomScaleNormal="100" workbookViewId="0">
      <selection activeCell="B8" sqref="B8"/>
    </sheetView>
  </sheetViews>
  <sheetFormatPr defaultRowHeight="15" x14ac:dyDescent="0.25"/>
  <cols>
    <col min="1" max="2" width="7.28515625" customWidth="1"/>
    <col min="3" max="3" width="11.140625" customWidth="1"/>
    <col min="4" max="4" width="14.85546875" customWidth="1"/>
    <col min="8" max="8" width="10" bestFit="1" customWidth="1"/>
    <col min="9" max="9" width="17" customWidth="1"/>
    <col min="10" max="10" width="7.42578125" customWidth="1"/>
    <col min="11" max="11" width="4.7109375" customWidth="1"/>
  </cols>
  <sheetData>
    <row r="2" spans="2:10" x14ac:dyDescent="0.25"/>
    <row r="5" spans="2:10" x14ac:dyDescent="0.25">
      <c r="B5" s="77" t="s">
        <v>94</v>
      </c>
    </row>
    <row r="6" spans="2:10" ht="21" x14ac:dyDescent="0.35">
      <c r="B6" s="67" t="s">
        <v>47</v>
      </c>
    </row>
    <row r="8" spans="2:10" x14ac:dyDescent="0.25">
      <c r="B8" t="s">
        <v>57</v>
      </c>
      <c r="F8" s="80"/>
      <c r="G8" s="81"/>
      <c r="H8" s="81"/>
      <c r="I8" s="81"/>
      <c r="J8" s="82"/>
    </row>
    <row r="9" spans="2:10" ht="6.75" customHeight="1" x14ac:dyDescent="0.25">
      <c r="G9" s="70"/>
      <c r="H9" s="70"/>
      <c r="I9" s="70"/>
      <c r="J9" s="70"/>
    </row>
    <row r="10" spans="2:10" x14ac:dyDescent="0.25">
      <c r="B10" t="s">
        <v>58</v>
      </c>
      <c r="C10" s="72"/>
    </row>
    <row r="12" spans="2:10" x14ac:dyDescent="0.25">
      <c r="B12" t="s">
        <v>59</v>
      </c>
      <c r="C12" s="80"/>
      <c r="D12" s="81"/>
      <c r="E12" s="81"/>
      <c r="F12" s="82"/>
      <c r="G12" t="s">
        <v>74</v>
      </c>
      <c r="H12" s="72"/>
      <c r="I12" t="s">
        <v>60</v>
      </c>
    </row>
    <row r="13" spans="2:10" x14ac:dyDescent="0.25">
      <c r="B13" t="s">
        <v>61</v>
      </c>
    </row>
    <row r="15" spans="2:10" x14ac:dyDescent="0.25">
      <c r="B15" t="s">
        <v>71</v>
      </c>
      <c r="E15" s="80"/>
      <c r="F15" s="81"/>
      <c r="G15" s="81"/>
      <c r="H15" s="81"/>
      <c r="I15" s="81"/>
      <c r="J15" s="82"/>
    </row>
    <row r="16" spans="2:10" ht="6.75" customHeight="1" x14ac:dyDescent="0.25">
      <c r="G16" s="70"/>
      <c r="H16" s="70"/>
      <c r="I16" s="70"/>
      <c r="J16" s="70"/>
    </row>
    <row r="17" spans="2:10" x14ac:dyDescent="0.25">
      <c r="B17" t="s">
        <v>72</v>
      </c>
      <c r="E17" s="83"/>
      <c r="F17" s="84"/>
      <c r="G17" s="70"/>
      <c r="H17" s="70"/>
      <c r="I17" s="70"/>
      <c r="J17" s="70"/>
    </row>
    <row r="18" spans="2:10" ht="6.75" customHeight="1" x14ac:dyDescent="0.25">
      <c r="G18" s="70"/>
      <c r="H18" s="70"/>
      <c r="I18" s="70"/>
      <c r="J18" s="70"/>
    </row>
    <row r="19" spans="2:10" x14ac:dyDescent="0.25">
      <c r="B19" t="s">
        <v>70</v>
      </c>
      <c r="E19" s="83"/>
      <c r="F19" s="84"/>
      <c r="G19" s="71"/>
      <c r="H19" s="71"/>
      <c r="I19" s="71"/>
      <c r="J19" s="71"/>
    </row>
    <row r="20" spans="2:10" ht="6.75" customHeight="1" x14ac:dyDescent="0.25">
      <c r="G20" s="70"/>
      <c r="H20" s="70"/>
      <c r="I20" s="70"/>
      <c r="J20" s="70"/>
    </row>
    <row r="21" spans="2:10" x14ac:dyDescent="0.25">
      <c r="B21" t="s">
        <v>48</v>
      </c>
      <c r="D21" s="72"/>
    </row>
    <row r="24" spans="2:10" x14ac:dyDescent="0.25">
      <c r="B24" s="68" t="s">
        <v>62</v>
      </c>
    </row>
    <row r="26" spans="2:10" x14ac:dyDescent="0.25">
      <c r="B26" s="85"/>
      <c r="C26" s="86"/>
      <c r="D26" s="86"/>
      <c r="E26" s="86"/>
      <c r="F26" s="86"/>
      <c r="G26" s="86"/>
      <c r="H26" s="86"/>
      <c r="I26" s="86"/>
      <c r="J26" s="87"/>
    </row>
    <row r="27" spans="2:10" x14ac:dyDescent="0.25">
      <c r="B27" s="88"/>
      <c r="C27" s="91"/>
      <c r="D27" s="91"/>
      <c r="E27" s="91"/>
      <c r="F27" s="91"/>
      <c r="G27" s="91"/>
      <c r="H27" s="91"/>
      <c r="I27" s="91"/>
      <c r="J27" s="90"/>
    </row>
    <row r="28" spans="2:10" x14ac:dyDescent="0.25">
      <c r="B28" s="88"/>
      <c r="C28" s="91"/>
      <c r="D28" s="91"/>
      <c r="E28" s="91"/>
      <c r="F28" s="91"/>
      <c r="G28" s="91"/>
      <c r="H28" s="91"/>
      <c r="I28" s="91"/>
      <c r="J28" s="90"/>
    </row>
    <row r="29" spans="2:10" x14ac:dyDescent="0.25">
      <c r="B29" s="88"/>
      <c r="C29" s="91"/>
      <c r="D29" s="91"/>
      <c r="E29" s="91"/>
      <c r="F29" s="91"/>
      <c r="G29" s="91"/>
      <c r="H29" s="91"/>
      <c r="I29" s="91"/>
      <c r="J29" s="90"/>
    </row>
    <row r="30" spans="2:10" x14ac:dyDescent="0.25">
      <c r="B30" s="92"/>
      <c r="C30" s="93"/>
      <c r="D30" s="93"/>
      <c r="E30" s="93"/>
      <c r="F30" s="93"/>
      <c r="G30" s="93"/>
      <c r="H30" s="93"/>
      <c r="I30" s="93"/>
      <c r="J30" s="94"/>
    </row>
    <row r="32" spans="2:10" x14ac:dyDescent="0.25">
      <c r="B32" s="68" t="s">
        <v>63</v>
      </c>
    </row>
    <row r="34" spans="2:10" x14ac:dyDescent="0.25">
      <c r="B34" s="85"/>
      <c r="C34" s="86"/>
      <c r="D34" s="86"/>
      <c r="E34" s="86"/>
      <c r="F34" s="86"/>
      <c r="G34" s="86"/>
      <c r="H34" s="86"/>
      <c r="I34" s="86"/>
      <c r="J34" s="87"/>
    </row>
    <row r="35" spans="2:10" x14ac:dyDescent="0.25">
      <c r="B35" s="88"/>
      <c r="C35" s="89"/>
      <c r="D35" s="89"/>
      <c r="E35" s="89"/>
      <c r="F35" s="89"/>
      <c r="G35" s="89"/>
      <c r="H35" s="89"/>
      <c r="I35" s="89"/>
      <c r="J35" s="90"/>
    </row>
    <row r="36" spans="2:10" x14ac:dyDescent="0.25">
      <c r="B36" s="88"/>
      <c r="C36" s="89"/>
      <c r="D36" s="89"/>
      <c r="E36" s="89"/>
      <c r="F36" s="89"/>
      <c r="G36" s="89"/>
      <c r="H36" s="89"/>
      <c r="I36" s="89"/>
      <c r="J36" s="90"/>
    </row>
    <row r="37" spans="2:10" x14ac:dyDescent="0.25">
      <c r="B37" s="88"/>
      <c r="C37" s="89"/>
      <c r="D37" s="89"/>
      <c r="E37" s="89"/>
      <c r="F37" s="89"/>
      <c r="G37" s="89"/>
      <c r="H37" s="89"/>
      <c r="I37" s="89"/>
      <c r="J37" s="90"/>
    </row>
    <row r="38" spans="2:10" x14ac:dyDescent="0.25">
      <c r="B38" s="88"/>
      <c r="C38" s="89"/>
      <c r="D38" s="89"/>
      <c r="E38" s="89"/>
      <c r="F38" s="89"/>
      <c r="G38" s="89"/>
      <c r="H38" s="89"/>
      <c r="I38" s="89"/>
      <c r="J38" s="90"/>
    </row>
    <row r="39" spans="2:10" x14ac:dyDescent="0.25">
      <c r="B39" s="88"/>
      <c r="C39" s="91"/>
      <c r="D39" s="91"/>
      <c r="E39" s="91"/>
      <c r="F39" s="91"/>
      <c r="G39" s="91"/>
      <c r="H39" s="91"/>
      <c r="I39" s="91"/>
      <c r="J39" s="90"/>
    </row>
    <row r="40" spans="2:10" x14ac:dyDescent="0.25">
      <c r="B40" s="88"/>
      <c r="C40" s="91"/>
      <c r="D40" s="91"/>
      <c r="E40" s="91"/>
      <c r="F40" s="91"/>
      <c r="G40" s="91"/>
      <c r="H40" s="91"/>
      <c r="I40" s="91"/>
      <c r="J40" s="90"/>
    </row>
    <row r="41" spans="2:10" x14ac:dyDescent="0.25">
      <c r="B41" s="88"/>
      <c r="C41" s="91"/>
      <c r="D41" s="91"/>
      <c r="E41" s="91"/>
      <c r="F41" s="91"/>
      <c r="G41" s="91"/>
      <c r="H41" s="91"/>
      <c r="I41" s="91"/>
      <c r="J41" s="90"/>
    </row>
    <row r="42" spans="2:10" x14ac:dyDescent="0.25">
      <c r="B42" s="92"/>
      <c r="C42" s="93"/>
      <c r="D42" s="93"/>
      <c r="E42" s="93"/>
      <c r="F42" s="93"/>
      <c r="G42" s="93"/>
      <c r="H42" s="93"/>
      <c r="I42" s="93"/>
      <c r="J42" s="94"/>
    </row>
    <row r="44" spans="2:10" x14ac:dyDescent="0.25">
      <c r="B44" s="68" t="s">
        <v>73</v>
      </c>
      <c r="I44" s="73"/>
    </row>
    <row r="45" spans="2:10" x14ac:dyDescent="0.25">
      <c r="B45" s="68"/>
    </row>
    <row r="47" spans="2:10" x14ac:dyDescent="0.25">
      <c r="B47" t="s">
        <v>64</v>
      </c>
    </row>
    <row r="48" spans="2:10" x14ac:dyDescent="0.25">
      <c r="B48" t="s">
        <v>65</v>
      </c>
    </row>
    <row r="50" spans="2:10" ht="21" x14ac:dyDescent="0.35">
      <c r="B50" s="69" t="s">
        <v>66</v>
      </c>
    </row>
    <row r="51" spans="2:10" ht="21" x14ac:dyDescent="0.35">
      <c r="B51" s="69" t="s">
        <v>67</v>
      </c>
      <c r="C51" s="69"/>
      <c r="D51" s="69"/>
      <c r="E51" s="69"/>
      <c r="F51" s="69"/>
      <c r="G51" s="69"/>
      <c r="H51" s="69"/>
    </row>
    <row r="54" spans="2:10" x14ac:dyDescent="0.25">
      <c r="B54" t="s">
        <v>56</v>
      </c>
      <c r="D54" s="80"/>
      <c r="E54" s="81"/>
      <c r="F54" s="82"/>
    </row>
    <row r="56" spans="2:10" x14ac:dyDescent="0.25">
      <c r="B56" t="s">
        <v>69</v>
      </c>
      <c r="I56" t="s">
        <v>68</v>
      </c>
    </row>
    <row r="57" spans="2:10" ht="6.75" customHeight="1" x14ac:dyDescent="0.25">
      <c r="G57" s="70"/>
      <c r="H57" s="70"/>
      <c r="I57" s="70"/>
      <c r="J57" s="70"/>
    </row>
    <row r="58" spans="2:10" x14ac:dyDescent="0.25">
      <c r="B58" s="80"/>
      <c r="C58" s="81"/>
      <c r="D58" s="81"/>
      <c r="E58" s="81"/>
      <c r="F58" s="82"/>
    </row>
  </sheetData>
  <sheetProtection selectLockedCells="1"/>
  <mergeCells count="9">
    <mergeCell ref="D54:F54"/>
    <mergeCell ref="B58:F58"/>
    <mergeCell ref="E17:F17"/>
    <mergeCell ref="E19:F19"/>
    <mergeCell ref="F8:J8"/>
    <mergeCell ref="B34:J42"/>
    <mergeCell ref="C12:F12"/>
    <mergeCell ref="E15:J15"/>
    <mergeCell ref="B26:J30"/>
  </mergeCells>
  <pageMargins left="0.70866141732283472" right="0.70866141732283472" top="0.35433070866141736" bottom="0.35433070866141736"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3">
    <tabColor theme="4" tint="-0.249977111117893"/>
  </sheetPr>
  <dimension ref="A2:L106"/>
  <sheetViews>
    <sheetView showGridLines="0" showRowColHeaders="0" tabSelected="1" zoomScale="82" zoomScaleNormal="82" zoomScaleSheetLayoutView="82" workbookViewId="0">
      <selection activeCell="A6" sqref="A6:D7"/>
    </sheetView>
  </sheetViews>
  <sheetFormatPr defaultRowHeight="15" x14ac:dyDescent="0.25"/>
  <cols>
    <col min="1" max="1" width="4.7109375" style="7" customWidth="1"/>
    <col min="2" max="2" width="49.7109375" customWidth="1"/>
    <col min="3" max="3" width="16.7109375" customWidth="1"/>
    <col min="4" max="4" width="20" customWidth="1"/>
    <col min="5" max="5" width="18.5703125" hidden="1" customWidth="1"/>
    <col min="6" max="6" width="28.5703125" bestFit="1" customWidth="1"/>
    <col min="7" max="7" width="5.7109375" customWidth="1"/>
    <col min="8" max="8" width="29.28515625" customWidth="1"/>
    <col min="9" max="9" width="17.85546875" customWidth="1"/>
    <col min="10" max="10" width="16.85546875" customWidth="1"/>
    <col min="11" max="11" width="14.28515625" customWidth="1"/>
    <col min="12" max="12" width="6.42578125" customWidth="1"/>
  </cols>
  <sheetData>
    <row r="2" spans="1:11" x14ac:dyDescent="0.25"/>
    <row r="4" spans="1:11" ht="18.75" x14ac:dyDescent="0.3">
      <c r="A4" s="78" t="s">
        <v>94</v>
      </c>
    </row>
    <row r="5" spans="1:11" ht="19.5" thickBot="1" x14ac:dyDescent="0.3">
      <c r="A5" s="111" t="s">
        <v>52</v>
      </c>
      <c r="B5" s="111"/>
      <c r="E5" s="6" t="s">
        <v>0</v>
      </c>
      <c r="G5" s="111" t="s">
        <v>53</v>
      </c>
      <c r="H5" s="111"/>
      <c r="I5" s="21"/>
    </row>
    <row r="6" spans="1:11" ht="25.5" x14ac:dyDescent="0.25">
      <c r="A6" s="112" t="s">
        <v>54</v>
      </c>
      <c r="B6" s="113"/>
      <c r="C6" s="116" t="s">
        <v>75</v>
      </c>
      <c r="D6" s="107" t="s">
        <v>1</v>
      </c>
      <c r="E6" s="1" t="s">
        <v>45</v>
      </c>
      <c r="G6" s="118" t="s">
        <v>17</v>
      </c>
      <c r="H6" s="119"/>
      <c r="I6" s="95" t="s">
        <v>76</v>
      </c>
      <c r="J6" s="109" t="s">
        <v>1</v>
      </c>
    </row>
    <row r="7" spans="1:11" ht="27" customHeight="1" thickBot="1" x14ac:dyDescent="0.3">
      <c r="A7" s="114"/>
      <c r="B7" s="115"/>
      <c r="C7" s="117"/>
      <c r="D7" s="108"/>
      <c r="E7" s="2" t="s">
        <v>46</v>
      </c>
      <c r="G7" s="120"/>
      <c r="H7" s="121"/>
      <c r="I7" s="96"/>
      <c r="J7" s="108"/>
    </row>
    <row r="8" spans="1:11" ht="38.25" x14ac:dyDescent="0.25">
      <c r="A8" s="32" t="s">
        <v>2</v>
      </c>
      <c r="B8" s="5" t="s">
        <v>28</v>
      </c>
      <c r="C8" s="12"/>
      <c r="D8" s="13"/>
      <c r="E8" s="10">
        <f>+C8-D8</f>
        <v>0</v>
      </c>
      <c r="F8" s="16" t="str">
        <f>+IF(D8&lt;0,"No s'admeten valors negatius","")</f>
        <v/>
      </c>
      <c r="G8" s="30" t="s">
        <v>2</v>
      </c>
      <c r="H8" s="38" t="s">
        <v>77</v>
      </c>
      <c r="I8" s="12"/>
      <c r="J8" s="13"/>
      <c r="K8" s="16" t="str">
        <f>+IF(J8&lt;0,"No s'admeten valors negatius",IF(J8&lt;&gt;Sol_licitud!E19,"No coincideix amb import pestanya anterior",""))</f>
        <v/>
      </c>
    </row>
    <row r="9" spans="1:11" ht="25.5" x14ac:dyDescent="0.25">
      <c r="A9" s="33" t="s">
        <v>3</v>
      </c>
      <c r="B9" s="3" t="s">
        <v>29</v>
      </c>
      <c r="C9" s="12"/>
      <c r="D9" s="13"/>
      <c r="E9" s="10">
        <f t="shared" ref="E9:E17" si="0">+C9-D9</f>
        <v>0</v>
      </c>
      <c r="F9" s="16" t="str">
        <f t="shared" ref="F9:F17" si="1">+IF(D9&lt;0,"No s'admeten valors negatius","")</f>
        <v/>
      </c>
      <c r="G9" s="30" t="s">
        <v>3</v>
      </c>
      <c r="H9" s="29" t="s">
        <v>18</v>
      </c>
      <c r="I9" s="12"/>
      <c r="J9" s="13"/>
      <c r="K9" s="16" t="str">
        <f t="shared" ref="K9:K16" si="2">+IF(J9&lt;0,"No s'admeten valors negatius","")</f>
        <v/>
      </c>
    </row>
    <row r="10" spans="1:11" ht="25.5" x14ac:dyDescent="0.25">
      <c r="A10" s="33" t="s">
        <v>4</v>
      </c>
      <c r="B10" s="3" t="s">
        <v>30</v>
      </c>
      <c r="C10" s="12"/>
      <c r="D10" s="13"/>
      <c r="E10" s="10">
        <f t="shared" si="0"/>
        <v>0</v>
      </c>
      <c r="F10" s="16" t="str">
        <f t="shared" si="1"/>
        <v/>
      </c>
      <c r="G10" s="30" t="s">
        <v>4</v>
      </c>
      <c r="H10" s="29" t="s">
        <v>19</v>
      </c>
      <c r="I10" s="12"/>
      <c r="J10" s="13"/>
      <c r="K10" s="16" t="str">
        <f t="shared" si="2"/>
        <v/>
      </c>
    </row>
    <row r="11" spans="1:11" ht="25.5" x14ac:dyDescent="0.25">
      <c r="A11" s="33" t="s">
        <v>5</v>
      </c>
      <c r="B11" s="3" t="s">
        <v>9</v>
      </c>
      <c r="C11" s="12"/>
      <c r="D11" s="13"/>
      <c r="E11" s="10">
        <f t="shared" si="0"/>
        <v>0</v>
      </c>
      <c r="F11" s="16" t="str">
        <f t="shared" si="1"/>
        <v/>
      </c>
      <c r="G11" s="30" t="s">
        <v>5</v>
      </c>
      <c r="H11" s="29" t="s">
        <v>27</v>
      </c>
      <c r="I11" s="12"/>
      <c r="J11" s="13"/>
      <c r="K11" s="16" t="str">
        <f t="shared" si="2"/>
        <v/>
      </c>
    </row>
    <row r="12" spans="1:11" x14ac:dyDescent="0.25">
      <c r="A12" s="33" t="s">
        <v>6</v>
      </c>
      <c r="B12" s="3" t="s">
        <v>11</v>
      </c>
      <c r="C12" s="12"/>
      <c r="D12" s="13"/>
      <c r="E12" s="10">
        <f t="shared" si="0"/>
        <v>0</v>
      </c>
      <c r="F12" s="16" t="str">
        <f t="shared" si="1"/>
        <v/>
      </c>
      <c r="G12" s="30" t="s">
        <v>6</v>
      </c>
      <c r="H12" s="29" t="s">
        <v>20</v>
      </c>
      <c r="I12" s="12"/>
      <c r="J12" s="13"/>
      <c r="K12" s="16" t="str">
        <f t="shared" si="2"/>
        <v/>
      </c>
    </row>
    <row r="13" spans="1:11" x14ac:dyDescent="0.25">
      <c r="A13" s="33" t="s">
        <v>7</v>
      </c>
      <c r="B13" s="3" t="s">
        <v>13</v>
      </c>
      <c r="C13" s="12"/>
      <c r="D13" s="13"/>
      <c r="E13" s="10">
        <f t="shared" si="0"/>
        <v>0</v>
      </c>
      <c r="F13" s="16" t="str">
        <f t="shared" si="1"/>
        <v/>
      </c>
      <c r="G13" s="30" t="s">
        <v>7</v>
      </c>
      <c r="H13" s="29" t="s">
        <v>21</v>
      </c>
      <c r="I13" s="12"/>
      <c r="J13" s="13"/>
      <c r="K13" s="16" t="str">
        <f t="shared" si="2"/>
        <v/>
      </c>
    </row>
    <row r="14" spans="1:11" x14ac:dyDescent="0.25">
      <c r="A14" s="33" t="s">
        <v>8</v>
      </c>
      <c r="B14" s="3" t="s">
        <v>15</v>
      </c>
      <c r="C14" s="12"/>
      <c r="D14" s="13"/>
      <c r="E14" s="10">
        <f t="shared" si="0"/>
        <v>0</v>
      </c>
      <c r="F14" s="16" t="str">
        <f t="shared" si="1"/>
        <v/>
      </c>
      <c r="G14" s="30" t="s">
        <v>8</v>
      </c>
      <c r="H14" s="29" t="s">
        <v>22</v>
      </c>
      <c r="I14" s="12"/>
      <c r="J14" s="13"/>
      <c r="K14" s="16" t="str">
        <f t="shared" si="2"/>
        <v/>
      </c>
    </row>
    <row r="15" spans="1:11" x14ac:dyDescent="0.25">
      <c r="A15" s="33" t="s">
        <v>33</v>
      </c>
      <c r="B15" s="3" t="s">
        <v>16</v>
      </c>
      <c r="C15" s="12"/>
      <c r="D15" s="13"/>
      <c r="E15" s="10">
        <f t="shared" si="0"/>
        <v>0</v>
      </c>
      <c r="F15" s="16" t="str">
        <f t="shared" si="1"/>
        <v/>
      </c>
      <c r="G15" s="30" t="s">
        <v>10</v>
      </c>
      <c r="H15" s="29" t="s">
        <v>23</v>
      </c>
      <c r="I15" s="12"/>
      <c r="J15" s="13"/>
      <c r="K15" s="16" t="str">
        <f t="shared" si="2"/>
        <v/>
      </c>
    </row>
    <row r="16" spans="1:11" ht="39" thickBot="1" x14ac:dyDescent="0.3">
      <c r="A16" s="33" t="s">
        <v>12</v>
      </c>
      <c r="B16" s="3" t="s">
        <v>31</v>
      </c>
      <c r="C16" s="12"/>
      <c r="D16" s="13"/>
      <c r="E16" s="10">
        <f>+C16-D16</f>
        <v>0</v>
      </c>
      <c r="F16" s="16" t="str">
        <f>+IF(D16&lt;0,"No s'admeten valors negatius","")</f>
        <v/>
      </c>
      <c r="G16" s="31" t="s">
        <v>12</v>
      </c>
      <c r="H16" s="29" t="s">
        <v>24</v>
      </c>
      <c r="I16" s="12"/>
      <c r="J16" s="13"/>
      <c r="K16" s="16" t="str">
        <f t="shared" si="2"/>
        <v/>
      </c>
    </row>
    <row r="17" spans="1:12" ht="19.5" thickBot="1" x14ac:dyDescent="0.3">
      <c r="A17" s="33" t="s">
        <v>14</v>
      </c>
      <c r="B17" s="3" t="s">
        <v>32</v>
      </c>
      <c r="C17" s="12"/>
      <c r="D17" s="13"/>
      <c r="E17" s="10">
        <f t="shared" si="0"/>
        <v>0</v>
      </c>
      <c r="F17" s="16" t="str">
        <f t="shared" si="1"/>
        <v/>
      </c>
      <c r="G17" s="7"/>
      <c r="H17" s="52" t="s">
        <v>25</v>
      </c>
      <c r="I17" s="53">
        <f>SUM(I8:I16)</f>
        <v>0</v>
      </c>
      <c r="J17" s="54">
        <f>SUM(J8:J16)</f>
        <v>0</v>
      </c>
    </row>
    <row r="18" spans="1:12" ht="19.5" thickBot="1" x14ac:dyDescent="0.3">
      <c r="A18" s="34"/>
      <c r="B18" s="55" t="s">
        <v>49</v>
      </c>
      <c r="C18" s="56">
        <f>SUM(C8:C17)</f>
        <v>0</v>
      </c>
      <c r="D18" s="57">
        <f>SUM(D8:D17)</f>
        <v>0</v>
      </c>
      <c r="E18" s="18">
        <f t="shared" ref="E18" si="3">SUM(E8:E17)</f>
        <v>0</v>
      </c>
      <c r="F18" s="16"/>
    </row>
    <row r="19" spans="1:12" ht="25.5" customHeight="1" x14ac:dyDescent="0.25">
      <c r="A19" s="101" t="s">
        <v>55</v>
      </c>
      <c r="B19" s="102"/>
      <c r="C19" s="105" t="s">
        <v>76</v>
      </c>
      <c r="D19" s="110" t="s">
        <v>1</v>
      </c>
      <c r="E19" s="8" t="s">
        <v>45</v>
      </c>
    </row>
    <row r="20" spans="1:12" ht="28.5" customHeight="1" thickBot="1" x14ac:dyDescent="0.3">
      <c r="A20" s="103"/>
      <c r="B20" s="104"/>
      <c r="C20" s="106"/>
      <c r="D20" s="108"/>
      <c r="E20" s="9" t="s">
        <v>46</v>
      </c>
    </row>
    <row r="21" spans="1:12" ht="19.5" thickBot="1" x14ac:dyDescent="0.3">
      <c r="A21" s="35" t="s">
        <v>2</v>
      </c>
      <c r="B21" s="5" t="s">
        <v>34</v>
      </c>
      <c r="C21" s="12"/>
      <c r="D21" s="13"/>
      <c r="E21" s="10">
        <f t="shared" ref="E21:E30" si="4">+C21-D21</f>
        <v>0</v>
      </c>
      <c r="F21" s="16" t="str">
        <f t="shared" ref="F21:F30" si="5">+IF(D21&lt;0,"No s'admeten valors negatius","")</f>
        <v/>
      </c>
      <c r="G21" s="99" t="s">
        <v>26</v>
      </c>
      <c r="H21" s="100"/>
      <c r="I21" s="39">
        <f>+I17-C32</f>
        <v>0</v>
      </c>
      <c r="J21" s="40">
        <f>+J17-D32</f>
        <v>0</v>
      </c>
    </row>
    <row r="22" spans="1:12" x14ac:dyDescent="0.25">
      <c r="A22" s="36" t="s">
        <v>3</v>
      </c>
      <c r="B22" s="3" t="s">
        <v>35</v>
      </c>
      <c r="C22" s="12"/>
      <c r="D22" s="13"/>
      <c r="E22" s="10">
        <f t="shared" si="4"/>
        <v>0</v>
      </c>
      <c r="F22" s="16" t="str">
        <f t="shared" si="5"/>
        <v/>
      </c>
      <c r="G22" s="7"/>
    </row>
    <row r="23" spans="1:12" ht="15.75" thickBot="1" x14ac:dyDescent="0.3">
      <c r="A23" s="36" t="s">
        <v>4</v>
      </c>
      <c r="B23" s="3" t="s">
        <v>36</v>
      </c>
      <c r="C23" s="12"/>
      <c r="D23" s="13"/>
      <c r="E23" s="10">
        <f t="shared" si="4"/>
        <v>0</v>
      </c>
      <c r="F23" s="16" t="str">
        <f t="shared" si="5"/>
        <v/>
      </c>
      <c r="G23" s="7"/>
    </row>
    <row r="24" spans="1:12" ht="26.25" customHeight="1" thickBot="1" x14ac:dyDescent="0.35">
      <c r="A24" s="36" t="s">
        <v>5</v>
      </c>
      <c r="B24" s="3" t="s">
        <v>37</v>
      </c>
      <c r="C24" s="12"/>
      <c r="D24" s="13"/>
      <c r="E24" s="10">
        <f t="shared" si="4"/>
        <v>0</v>
      </c>
      <c r="F24" s="16" t="str">
        <f t="shared" si="5"/>
        <v/>
      </c>
      <c r="G24" s="7"/>
      <c r="I24" s="50" t="s">
        <v>43</v>
      </c>
      <c r="J24" s="51" t="e">
        <f>I8/I17</f>
        <v>#DIV/0!</v>
      </c>
    </row>
    <row r="25" spans="1:12" ht="15.75" thickBot="1" x14ac:dyDescent="0.3">
      <c r="A25" s="36" t="s">
        <v>6</v>
      </c>
      <c r="B25" s="3" t="s">
        <v>38</v>
      </c>
      <c r="C25" s="12"/>
      <c r="D25" s="13"/>
      <c r="E25" s="10">
        <f t="shared" si="4"/>
        <v>0</v>
      </c>
      <c r="F25" s="16" t="str">
        <f t="shared" si="5"/>
        <v/>
      </c>
      <c r="G25" s="28"/>
      <c r="H25" s="23"/>
      <c r="I25" s="41"/>
      <c r="J25" s="25"/>
    </row>
    <row r="26" spans="1:12" ht="19.5" thickBot="1" x14ac:dyDescent="0.35">
      <c r="A26" s="36" t="s">
        <v>7</v>
      </c>
      <c r="B26" s="3" t="s">
        <v>39</v>
      </c>
      <c r="C26" s="12"/>
      <c r="D26" s="13"/>
      <c r="E26" s="10">
        <f t="shared" si="4"/>
        <v>0</v>
      </c>
      <c r="F26" s="16" t="str">
        <f t="shared" si="5"/>
        <v/>
      </c>
      <c r="G26" s="28"/>
      <c r="H26" s="23"/>
      <c r="I26" s="50" t="s">
        <v>44</v>
      </c>
      <c r="J26" s="79" t="e">
        <f>+J8/D32</f>
        <v>#DIV/0!</v>
      </c>
    </row>
    <row r="27" spans="1:12" x14ac:dyDescent="0.25">
      <c r="A27" s="36" t="s">
        <v>8</v>
      </c>
      <c r="B27" s="3" t="s">
        <v>40</v>
      </c>
      <c r="C27" s="12"/>
      <c r="D27" s="13"/>
      <c r="E27" s="10">
        <f t="shared" si="4"/>
        <v>0</v>
      </c>
      <c r="F27" s="16" t="str">
        <f t="shared" si="5"/>
        <v/>
      </c>
      <c r="G27" s="24"/>
      <c r="H27" s="23"/>
    </row>
    <row r="28" spans="1:12" ht="15.75" thickBot="1" x14ac:dyDescent="0.3">
      <c r="A28" s="36" t="s">
        <v>33</v>
      </c>
      <c r="B28" s="3" t="s">
        <v>41</v>
      </c>
      <c r="C28" s="12"/>
      <c r="D28" s="13"/>
      <c r="E28" s="10">
        <f t="shared" si="4"/>
        <v>0</v>
      </c>
      <c r="F28" s="16" t="str">
        <f t="shared" si="5"/>
        <v/>
      </c>
      <c r="G28" s="24"/>
      <c r="H28" s="23"/>
    </row>
    <row r="29" spans="1:12" ht="38.25" x14ac:dyDescent="0.25">
      <c r="A29" s="36" t="s">
        <v>12</v>
      </c>
      <c r="B29" s="3" t="s">
        <v>42</v>
      </c>
      <c r="C29" s="12"/>
      <c r="D29" s="13"/>
      <c r="E29" s="10">
        <f t="shared" si="4"/>
        <v>0</v>
      </c>
      <c r="F29" s="16" t="str">
        <f t="shared" si="5"/>
        <v/>
      </c>
      <c r="G29" s="45" t="b">
        <f>+OR(F21&lt;&gt;"",F22&lt;&gt;"",F23&lt;&gt;"",F24&lt;&gt;"",F25&lt;&gt;"",F26&lt;&gt;"",F27&lt;&gt;"",F28&lt;&gt;"",F29&lt;&gt;"",F30&lt;&gt;"")</f>
        <v>0</v>
      </c>
      <c r="H29" s="42"/>
      <c r="I29" s="43"/>
      <c r="J29" s="42"/>
      <c r="K29" s="42"/>
      <c r="L29" s="62"/>
    </row>
    <row r="30" spans="1:12" ht="15.75" thickBot="1" x14ac:dyDescent="0.3">
      <c r="A30" s="37" t="s">
        <v>14</v>
      </c>
      <c r="B30" s="4" t="s">
        <v>32</v>
      </c>
      <c r="C30" s="12"/>
      <c r="D30" s="14"/>
      <c r="E30" s="10">
        <f t="shared" si="4"/>
        <v>0</v>
      </c>
      <c r="F30" s="16" t="str">
        <f t="shared" si="5"/>
        <v/>
      </c>
      <c r="G30" s="44" t="b">
        <f>+OR(F8&lt;&gt;"",F9&lt;&gt;"",F10&lt;&gt;"",F11&lt;&gt;"",F12&lt;&gt;"",F13&lt;&gt;"",F14&lt;&gt;"",F15&lt;&gt;"",F16&lt;&gt;"",F17&lt;&gt;"")</f>
        <v>0</v>
      </c>
      <c r="H30" s="97" t="str">
        <f>+IFERROR(IF(G30&lt;&gt;FALSE,"Revisar despeses directes reformulades",IF(G29&lt;&gt;FALSE,"Revisar despeses indirectes reformulades",IF(G31&lt;&gt;FALSE,"Revisar ingressos reformulats",IF(J21&lt;&gt;0,"Despeses reformulades i ingressos no quadren",IF(J26&gt;J24,"% subvencionat supera % inicial",IF(J26&gt;80,"El % subvencionat després de reformular no pot superar el 80%",IF(G32&lt;D31," Les despeses indirectes superen el 10% de la subvenció atorgada",IF(G33&gt;D32/2,"Els treballs realitzats per empreses externes superen el 50% del cost del projecte",IF(J8&lt;&gt;Sol_licitud!E19,"Import atorgat no coincideix amb l'indicat a la pestanya Sol·licitud de l'Excel",IF(C32&lt;&gt;Sol_licitud!E17,"Import total projecte no coincideix amb l'indicat a la pestanya Sol_licitud de l'Excel",IF(D32&lt;&gt;Sol_licitud!I44,"Pressupost reformulat no coincideix amb l'indicat a la pestanya Sol_licitud de l'Excel", ""))))))))))),"")</f>
        <v/>
      </c>
      <c r="I30" s="98"/>
      <c r="J30" s="98"/>
      <c r="K30" s="98"/>
      <c r="L30" s="63"/>
    </row>
    <row r="31" spans="1:12" ht="24" customHeight="1" thickBot="1" x14ac:dyDescent="0.3">
      <c r="B31" s="58" t="s">
        <v>50</v>
      </c>
      <c r="C31" s="59">
        <f>SUM(C21:C30)</f>
        <v>0</v>
      </c>
      <c r="D31" s="59">
        <f>SUM(D21:D30)</f>
        <v>0</v>
      </c>
      <c r="E31" s="19">
        <f t="shared" ref="E31" si="6">SUM(E21:E30)</f>
        <v>0</v>
      </c>
      <c r="G31" s="44" t="b">
        <f>+OR(K8&lt;&gt;"",K9&lt;&gt;"",K10&lt;&gt;"",K11&lt;&gt;"",K12&lt;&gt;"",K13&lt;&gt;"",K14&lt;&gt;"",K15&lt;&gt;"",K16&lt;&gt;"")</f>
        <v>0</v>
      </c>
      <c r="H31" s="98"/>
      <c r="I31" s="98"/>
      <c r="J31" s="98"/>
      <c r="K31" s="98"/>
      <c r="L31" s="63"/>
    </row>
    <row r="32" spans="1:12" ht="26.25" customHeight="1" thickBot="1" x14ac:dyDescent="0.3">
      <c r="A32" s="17"/>
      <c r="B32" s="60" t="s">
        <v>51</v>
      </c>
      <c r="C32" s="61">
        <f>+C18+C31</f>
        <v>0</v>
      </c>
      <c r="D32" s="61">
        <f>+D18+D31</f>
        <v>0</v>
      </c>
      <c r="E32" s="20">
        <f t="shared" ref="E32" si="7">+E31+E18</f>
        <v>0</v>
      </c>
      <c r="G32" s="44">
        <f>+J8*0.1</f>
        <v>0</v>
      </c>
      <c r="H32" s="98"/>
      <c r="I32" s="98"/>
      <c r="J32" s="98"/>
      <c r="K32" s="98"/>
      <c r="L32" s="63"/>
    </row>
    <row r="33" spans="1:12" ht="15.75" thickBot="1" x14ac:dyDescent="0.3">
      <c r="E33" s="6" t="s">
        <v>0</v>
      </c>
      <c r="G33" s="65">
        <f>+D16+D29</f>
        <v>0</v>
      </c>
      <c r="H33" s="66"/>
      <c r="I33" s="66"/>
      <c r="J33" s="66"/>
      <c r="K33" s="66"/>
      <c r="L33" s="64"/>
    </row>
    <row r="34" spans="1:12" ht="15.75" thickBot="1" x14ac:dyDescent="0.3">
      <c r="A34" s="27"/>
      <c r="B34" s="26"/>
      <c r="C34" s="22"/>
    </row>
    <row r="35" spans="1:12" ht="19.5" thickBot="1" x14ac:dyDescent="0.3">
      <c r="A35" s="27"/>
      <c r="B35" s="26"/>
      <c r="E35" s="11" t="e">
        <f>+#REF!-E32</f>
        <v>#REF!</v>
      </c>
    </row>
    <row r="37" spans="1:12" ht="15.75" customHeight="1" x14ac:dyDescent="0.25"/>
    <row r="38" spans="1:12" ht="15.75" customHeight="1" x14ac:dyDescent="0.25"/>
    <row r="39" spans="1:12" ht="15.75" customHeight="1" x14ac:dyDescent="0.25"/>
    <row r="40" spans="1:12" ht="15.75" customHeight="1" x14ac:dyDescent="0.25"/>
    <row r="41" spans="1:12" ht="15.75" customHeight="1" x14ac:dyDescent="0.25"/>
    <row r="42" spans="1:12" ht="15.75" customHeight="1" x14ac:dyDescent="0.25">
      <c r="B42" s="46"/>
    </row>
    <row r="43" spans="1:12" ht="15.75" customHeight="1" x14ac:dyDescent="0.25">
      <c r="B43" s="46"/>
      <c r="E43" s="15"/>
    </row>
    <row r="44" spans="1:12" ht="15.75" customHeight="1" x14ac:dyDescent="0.25">
      <c r="B44" s="46"/>
    </row>
    <row r="45" spans="1:12" ht="15.75" customHeight="1" x14ac:dyDescent="0.25">
      <c r="B45" s="46"/>
    </row>
    <row r="46" spans="1:12" ht="15.75" customHeight="1" x14ac:dyDescent="0.25">
      <c r="B46" s="46"/>
    </row>
    <row r="47" spans="1:12" ht="15.75" customHeight="1" x14ac:dyDescent="0.25">
      <c r="B47" s="46"/>
    </row>
    <row r="48" spans="1:12" ht="15.75" customHeight="1" x14ac:dyDescent="0.25">
      <c r="B48" s="46"/>
    </row>
    <row r="49" spans="2:5" ht="15.75" customHeight="1" x14ac:dyDescent="0.25">
      <c r="B49" s="46"/>
    </row>
    <row r="50" spans="2:5" ht="15.75" customHeight="1" x14ac:dyDescent="0.25">
      <c r="B50" s="46"/>
      <c r="E50" s="15" t="e">
        <f>+IF(J26&gt;80%, "La subvenció atorgada no pot superar el 80% del cost del projecte. Cal reduir ingressos i despeses del projecte.","")</f>
        <v>#DIV/0!</v>
      </c>
    </row>
    <row r="51" spans="2:5" ht="15.75" customHeight="1" x14ac:dyDescent="0.25"/>
    <row r="52" spans="2:5" ht="15.75" customHeight="1" x14ac:dyDescent="0.25"/>
    <row r="53" spans="2:5" ht="15.75" customHeight="1" x14ac:dyDescent="0.25"/>
    <row r="54" spans="2:5" ht="15.75" customHeight="1" x14ac:dyDescent="0.25"/>
    <row r="55" spans="2:5" ht="15.75" customHeight="1" x14ac:dyDescent="0.25">
      <c r="B55" s="47"/>
    </row>
    <row r="56" spans="2:5" ht="15.75" customHeight="1" x14ac:dyDescent="0.3">
      <c r="B56" s="48"/>
    </row>
    <row r="57" spans="2:5" ht="15.75" customHeight="1" x14ac:dyDescent="0.3">
      <c r="B57" s="49"/>
    </row>
    <row r="58" spans="2:5" ht="15.75" customHeight="1" x14ac:dyDescent="0.25"/>
    <row r="59" spans="2:5" ht="15.75" customHeight="1" x14ac:dyDescent="0.25"/>
    <row r="60" spans="2:5" ht="15.75" customHeight="1" x14ac:dyDescent="0.25"/>
    <row r="61" spans="2:5" ht="15.75" customHeight="1" x14ac:dyDescent="0.25"/>
    <row r="62" spans="2:5" ht="15.75" customHeight="1" x14ac:dyDescent="0.25"/>
    <row r="106" spans="1:3" x14ac:dyDescent="0.25">
      <c r="A106"/>
      <c r="C106">
        <v>0</v>
      </c>
    </row>
  </sheetData>
  <sheetProtection sheet="1" objects="1" scenarios="1" deleteColumns="0" deleteRows="0"/>
  <mergeCells count="13">
    <mergeCell ref="A5:B5"/>
    <mergeCell ref="A6:B7"/>
    <mergeCell ref="C6:C7"/>
    <mergeCell ref="G5:H5"/>
    <mergeCell ref="G6:H7"/>
    <mergeCell ref="I6:I7"/>
    <mergeCell ref="H30:K32"/>
    <mergeCell ref="G21:H21"/>
    <mergeCell ref="A19:B20"/>
    <mergeCell ref="C19:C20"/>
    <mergeCell ref="D6:D7"/>
    <mergeCell ref="J6:J7"/>
    <mergeCell ref="D19:D20"/>
  </mergeCells>
  <conditionalFormatting sqref="I21">
    <cfRule type="cellIs" dxfId="16" priority="37" operator="lessThan">
      <formula>0</formula>
    </cfRule>
    <cfRule type="cellIs" dxfId="15" priority="38" operator="greaterThan">
      <formula>0</formula>
    </cfRule>
  </conditionalFormatting>
  <conditionalFormatting sqref="J26">
    <cfRule type="cellIs" dxfId="14" priority="32" operator="greaterThan">
      <formula>0.8</formula>
    </cfRule>
  </conditionalFormatting>
  <conditionalFormatting sqref="C8">
    <cfRule type="cellIs" dxfId="13" priority="31" operator="lessThan">
      <formula>0</formula>
    </cfRule>
  </conditionalFormatting>
  <conditionalFormatting sqref="C8:D17">
    <cfRule type="cellIs" dxfId="12" priority="30" operator="lessThan">
      <formula>0</formula>
    </cfRule>
  </conditionalFormatting>
  <conditionalFormatting sqref="D21:D30">
    <cfRule type="cellIs" dxfId="11" priority="28" operator="lessThan">
      <formula>0</formula>
    </cfRule>
  </conditionalFormatting>
  <conditionalFormatting sqref="J21">
    <cfRule type="cellIs" dxfId="10" priority="16" operator="notEqual">
      <formula>0</formula>
    </cfRule>
    <cfRule type="cellIs" dxfId="9" priority="21" operator="notEqual">
      <formula>0</formula>
    </cfRule>
  </conditionalFormatting>
  <conditionalFormatting sqref="E8">
    <cfRule type="cellIs" dxfId="8" priority="15" operator="equal">
      <formula>0</formula>
    </cfRule>
  </conditionalFormatting>
  <conditionalFormatting sqref="E9:E17">
    <cfRule type="cellIs" dxfId="7" priority="14" operator="equal">
      <formula>0</formula>
    </cfRule>
  </conditionalFormatting>
  <conditionalFormatting sqref="E21:E30">
    <cfRule type="cellIs" dxfId="6" priority="13" operator="equal">
      <formula>0</formula>
    </cfRule>
  </conditionalFormatting>
  <conditionalFormatting sqref="C9:C17">
    <cfRule type="cellIs" dxfId="5" priority="10" operator="lessThan">
      <formula>0</formula>
    </cfRule>
  </conditionalFormatting>
  <conditionalFormatting sqref="C21:C30">
    <cfRule type="cellIs" dxfId="4" priority="9" operator="lessThan">
      <formula>0</formula>
    </cfRule>
  </conditionalFormatting>
  <conditionalFormatting sqref="C21:C30">
    <cfRule type="cellIs" dxfId="3" priority="8" operator="lessThan">
      <formula>0</formula>
    </cfRule>
  </conditionalFormatting>
  <conditionalFormatting sqref="I8:I16">
    <cfRule type="cellIs" dxfId="2" priority="7" operator="lessThan">
      <formula>0</formula>
    </cfRule>
  </conditionalFormatting>
  <conditionalFormatting sqref="I8:I16">
    <cfRule type="cellIs" dxfId="1" priority="6" operator="lessThan">
      <formula>0</formula>
    </cfRule>
  </conditionalFormatting>
  <conditionalFormatting sqref="J8:J16">
    <cfRule type="cellIs" dxfId="0" priority="1" operator="lessThan">
      <formula>0</formula>
    </cfRule>
  </conditionalFormatting>
  <printOptions horizontalCentered="1" verticalCentered="1"/>
  <pageMargins left="0.70866141732283472" right="0.70866141732283472" top="0.15748031496062992" bottom="0.15748031496062992" header="0.31496062992125984" footer="0.31496062992125984"/>
  <pageSetup paperSize="9" scale="62" orientation="landscape" r:id="rId1"/>
  <colBreaks count="1" manualBreakCount="1">
    <brk id="12" max="5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2</vt:i4>
      </vt:variant>
    </vt:vector>
  </HeadingPairs>
  <TitlesOfParts>
    <vt:vector size="5" baseType="lpstr">
      <vt:lpstr>Instruccions</vt:lpstr>
      <vt:lpstr>Sol_licitud</vt:lpstr>
      <vt:lpstr>Reformulació</vt:lpstr>
      <vt:lpstr>Reformulació!Àrea_d'impressió</vt:lpstr>
      <vt:lpstr>Sol_licitud!Àrea_d'impressió</vt:lpstr>
    </vt:vector>
  </TitlesOfParts>
  <Company>IMI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Ajuntament de Barcelona</cp:lastModifiedBy>
  <cp:lastPrinted>2017-11-22T11:48:27Z</cp:lastPrinted>
  <dcterms:created xsi:type="dcterms:W3CDTF">2017-10-09T13:13:29Z</dcterms:created>
  <dcterms:modified xsi:type="dcterms:W3CDTF">2018-09-12T12:47:58Z</dcterms:modified>
</cp:coreProperties>
</file>