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08" windowHeight="10908" tabRatio="947" activeTab="6"/>
  </bookViews>
  <sheets>
    <sheet name="SOL·LICITUD 2022" sheetId="1" r:id="rId1"/>
    <sheet name="SOL·LICITUD 2023" sheetId="2" r:id="rId2"/>
    <sheet name="TOTALS PREVISTOS 2022-23" sheetId="3" r:id="rId3"/>
    <sheet name="JUSTIFICACIÓ 2022" sheetId="5" r:id="rId4"/>
    <sheet name="JUSTIFICACIÓ 2023" sheetId="6" r:id="rId5"/>
    <sheet name="TOTALS OBTIGUTS 2022-23" sheetId="4" r:id="rId6"/>
    <sheet name="TOTALS 2022-23" sheetId="7" r:id="rId7"/>
  </sheets>
  <definedNames>
    <definedName name="_xlnm.Print_Area" localSheetId="3">'JUSTIFICACIÓ 2022'!$B$4:$L$53</definedName>
    <definedName name="_xlnm.Print_Area" localSheetId="4">'JUSTIFICACIÓ 2023'!$B$4:$L$53</definedName>
    <definedName name="_xlnm.Print_Area" localSheetId="0">'SOL·LICITUD 2022'!$B$4:$L$53</definedName>
    <definedName name="_xlnm.Print_Area" localSheetId="1">'SOL·LICITUD 2023'!$B$4:$L$53</definedName>
    <definedName name="_xlnm.Print_Area" localSheetId="6">'TOTALS 2022-23'!$B$4:$L$53</definedName>
    <definedName name="_xlnm.Print_Area" localSheetId="5">'TOTALS OBTIGUTS 2022-23'!$B$4:$L$53</definedName>
    <definedName name="_xlnm.Print_Area" localSheetId="2">'TOTALS PREVISTOS 2022-23'!$B$4:$L$53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5" l="1"/>
  <c r="E18" i="5"/>
  <c r="F18" i="5"/>
  <c r="G18" i="5"/>
  <c r="H18" i="5"/>
  <c r="I18" i="5"/>
  <c r="D22" i="5"/>
  <c r="E22" i="5"/>
  <c r="F22" i="5"/>
  <c r="G22" i="5"/>
  <c r="H22" i="5"/>
  <c r="I22" i="5"/>
  <c r="E54" i="7" l="1"/>
  <c r="C9" i="7"/>
  <c r="C8" i="7"/>
  <c r="C7" i="7"/>
  <c r="E31" i="4"/>
  <c r="D31" i="4"/>
  <c r="D31" i="7" s="1"/>
  <c r="E56" i="4"/>
  <c r="D56" i="4"/>
  <c r="D56" i="7" s="1"/>
  <c r="E55" i="4"/>
  <c r="D55" i="4"/>
  <c r="D55" i="7" s="1"/>
  <c r="E54" i="4"/>
  <c r="D54" i="4"/>
  <c r="E51" i="4"/>
  <c r="D51" i="4"/>
  <c r="E50" i="4"/>
  <c r="D50" i="4"/>
  <c r="E49" i="4"/>
  <c r="D49" i="4"/>
  <c r="E47" i="4"/>
  <c r="D47" i="4"/>
  <c r="F47" i="4" s="1"/>
  <c r="E46" i="4"/>
  <c r="D46" i="4"/>
  <c r="E43" i="4"/>
  <c r="D43" i="4"/>
  <c r="F43" i="4" s="1"/>
  <c r="E42" i="4"/>
  <c r="D42" i="4"/>
  <c r="D42" i="7" s="1"/>
  <c r="E41" i="4"/>
  <c r="D41" i="4"/>
  <c r="E40" i="4"/>
  <c r="D40" i="4"/>
  <c r="E39" i="4"/>
  <c r="D39" i="4"/>
  <c r="E38" i="4"/>
  <c r="E38" i="7" s="1"/>
  <c r="D38" i="4"/>
  <c r="D38" i="7" s="1"/>
  <c r="E36" i="4"/>
  <c r="D36" i="4"/>
  <c r="F36" i="4" s="1"/>
  <c r="E35" i="4"/>
  <c r="D35" i="4"/>
  <c r="F35" i="4" s="1"/>
  <c r="E33" i="4"/>
  <c r="E33" i="7" s="1"/>
  <c r="D33" i="4"/>
  <c r="F33" i="4" s="1"/>
  <c r="I21" i="4"/>
  <c r="I25" i="4" s="1"/>
  <c r="H21" i="4"/>
  <c r="G21" i="4"/>
  <c r="F21" i="4"/>
  <c r="E21" i="4"/>
  <c r="D21" i="4"/>
  <c r="I20" i="4"/>
  <c r="H20" i="4"/>
  <c r="G20" i="4"/>
  <c r="G24" i="4" s="1"/>
  <c r="F20" i="4"/>
  <c r="E20" i="4"/>
  <c r="D20" i="4"/>
  <c r="I19" i="4"/>
  <c r="H19" i="4"/>
  <c r="H22" i="4" s="1"/>
  <c r="G19" i="4"/>
  <c r="G22" i="4" s="1"/>
  <c r="F19" i="4"/>
  <c r="E19" i="4"/>
  <c r="E22" i="4" s="1"/>
  <c r="D19" i="4"/>
  <c r="D22" i="4" s="1"/>
  <c r="I17" i="4"/>
  <c r="H17" i="4"/>
  <c r="G17" i="4"/>
  <c r="F17" i="4"/>
  <c r="E17" i="4"/>
  <c r="D17" i="4"/>
  <c r="I16" i="4"/>
  <c r="H16" i="4"/>
  <c r="G16" i="4"/>
  <c r="F16" i="4"/>
  <c r="E16" i="4"/>
  <c r="D16" i="4"/>
  <c r="I15" i="4"/>
  <c r="H15" i="4"/>
  <c r="G15" i="4"/>
  <c r="F15" i="4"/>
  <c r="E15" i="4"/>
  <c r="D15" i="4"/>
  <c r="C9" i="5"/>
  <c r="C8" i="5"/>
  <c r="C7" i="5"/>
  <c r="E57" i="6"/>
  <c r="D57" i="6"/>
  <c r="F56" i="6"/>
  <c r="F55" i="6"/>
  <c r="F54" i="6"/>
  <c r="E52" i="6"/>
  <c r="D52" i="6"/>
  <c r="F51" i="6"/>
  <c r="F50" i="6"/>
  <c r="F49" i="6"/>
  <c r="F47" i="6"/>
  <c r="F46" i="6"/>
  <c r="E44" i="6"/>
  <c r="D44" i="6"/>
  <c r="F43" i="6"/>
  <c r="F42" i="6"/>
  <c r="F41" i="6"/>
  <c r="F40" i="6"/>
  <c r="F39" i="6"/>
  <c r="F38" i="6"/>
  <c r="F36" i="6"/>
  <c r="F35" i="6"/>
  <c r="F33" i="6"/>
  <c r="F31" i="6"/>
  <c r="I25" i="6"/>
  <c r="H25" i="6"/>
  <c r="G25" i="6"/>
  <c r="F25" i="6"/>
  <c r="E25" i="6"/>
  <c r="D25" i="6"/>
  <c r="I24" i="6"/>
  <c r="H24" i="6"/>
  <c r="G24" i="6"/>
  <c r="F24" i="6"/>
  <c r="E24" i="6"/>
  <c r="D24" i="6"/>
  <c r="I23" i="6"/>
  <c r="I26" i="6" s="1"/>
  <c r="H23" i="6"/>
  <c r="G23" i="6"/>
  <c r="G26" i="6" s="1"/>
  <c r="F23" i="6"/>
  <c r="E23" i="6"/>
  <c r="E26" i="6" s="1"/>
  <c r="D23" i="6"/>
  <c r="I22" i="6"/>
  <c r="H22" i="6"/>
  <c r="G22" i="6"/>
  <c r="F22" i="6"/>
  <c r="E22" i="6"/>
  <c r="D22" i="6"/>
  <c r="J21" i="6"/>
  <c r="J20" i="6"/>
  <c r="J19" i="6"/>
  <c r="I18" i="6"/>
  <c r="H18" i="6"/>
  <c r="G18" i="6"/>
  <c r="F18" i="6"/>
  <c r="E18" i="6"/>
  <c r="D18" i="6"/>
  <c r="J17" i="6"/>
  <c r="J16" i="6"/>
  <c r="J15" i="6"/>
  <c r="C9" i="6"/>
  <c r="C8" i="6"/>
  <c r="C7" i="6"/>
  <c r="E57" i="5"/>
  <c r="D57" i="5"/>
  <c r="F56" i="5"/>
  <c r="F55" i="5"/>
  <c r="F54" i="5"/>
  <c r="E52" i="5"/>
  <c r="D52" i="5"/>
  <c r="F51" i="5"/>
  <c r="F50" i="5"/>
  <c r="F49" i="5"/>
  <c r="F47" i="5"/>
  <c r="F46" i="5"/>
  <c r="E44" i="5"/>
  <c r="D44" i="5"/>
  <c r="F43" i="5"/>
  <c r="F42" i="5"/>
  <c r="F41" i="5"/>
  <c r="F40" i="5"/>
  <c r="F39" i="5"/>
  <c r="F38" i="5"/>
  <c r="F36" i="5"/>
  <c r="F35" i="5"/>
  <c r="F33" i="5"/>
  <c r="F31" i="5"/>
  <c r="I25" i="5"/>
  <c r="H25" i="5"/>
  <c r="G25" i="5"/>
  <c r="F25" i="5"/>
  <c r="E25" i="5"/>
  <c r="D25" i="5"/>
  <c r="I24" i="5"/>
  <c r="H24" i="5"/>
  <c r="G24" i="5"/>
  <c r="F24" i="5"/>
  <c r="E24" i="5"/>
  <c r="D24" i="5"/>
  <c r="I23" i="5"/>
  <c r="I26" i="5" s="1"/>
  <c r="H23" i="5"/>
  <c r="G23" i="5"/>
  <c r="G26" i="5" s="1"/>
  <c r="F23" i="5"/>
  <c r="E23" i="5"/>
  <c r="E26" i="5" s="1"/>
  <c r="D23" i="5"/>
  <c r="J21" i="5"/>
  <c r="J20" i="5"/>
  <c r="J19" i="5"/>
  <c r="J17" i="5"/>
  <c r="J16" i="5"/>
  <c r="J15" i="5"/>
  <c r="E57" i="4"/>
  <c r="E52" i="4"/>
  <c r="D52" i="4"/>
  <c r="F46" i="4"/>
  <c r="F41" i="4"/>
  <c r="F22" i="4"/>
  <c r="I22" i="4"/>
  <c r="E25" i="4"/>
  <c r="I18" i="4"/>
  <c r="G18" i="4"/>
  <c r="E18" i="4"/>
  <c r="C9" i="4"/>
  <c r="C8" i="4"/>
  <c r="C7" i="4"/>
  <c r="E56" i="3"/>
  <c r="E56" i="7" s="1"/>
  <c r="D56" i="3"/>
  <c r="F56" i="3" s="1"/>
  <c r="E55" i="3"/>
  <c r="E55" i="7" s="1"/>
  <c r="D55" i="3"/>
  <c r="E54" i="3"/>
  <c r="D54" i="3"/>
  <c r="D54" i="7" s="1"/>
  <c r="E51" i="3"/>
  <c r="E51" i="7" s="1"/>
  <c r="D51" i="3"/>
  <c r="D51" i="7" s="1"/>
  <c r="E50" i="3"/>
  <c r="E50" i="7" s="1"/>
  <c r="D50" i="3"/>
  <c r="E49" i="3"/>
  <c r="E52" i="3" s="1"/>
  <c r="D49" i="3"/>
  <c r="E47" i="3"/>
  <c r="E47" i="7" s="1"/>
  <c r="D47" i="3"/>
  <c r="D47" i="7" s="1"/>
  <c r="E46" i="3"/>
  <c r="E46" i="7" s="1"/>
  <c r="D46" i="3"/>
  <c r="D46" i="7" s="1"/>
  <c r="E43" i="3"/>
  <c r="E43" i="7" s="1"/>
  <c r="D43" i="3"/>
  <c r="E42" i="3"/>
  <c r="E42" i="7" s="1"/>
  <c r="D42" i="3"/>
  <c r="E41" i="3"/>
  <c r="E41" i="7" s="1"/>
  <c r="D41" i="3"/>
  <c r="E40" i="3"/>
  <c r="E40" i="7" s="1"/>
  <c r="D40" i="3"/>
  <c r="E39" i="3"/>
  <c r="E39" i="7" s="1"/>
  <c r="D39" i="3"/>
  <c r="E38" i="3"/>
  <c r="D38" i="3"/>
  <c r="E36" i="3"/>
  <c r="E36" i="7" s="1"/>
  <c r="D36" i="3"/>
  <c r="E35" i="3"/>
  <c r="E35" i="7" s="1"/>
  <c r="D35" i="3"/>
  <c r="D35" i="7" s="1"/>
  <c r="E33" i="3"/>
  <c r="D33" i="3"/>
  <c r="D33" i="7" s="1"/>
  <c r="E31" i="3"/>
  <c r="E31" i="7" s="1"/>
  <c r="D31" i="3"/>
  <c r="I21" i="3"/>
  <c r="H21" i="3"/>
  <c r="G21" i="3"/>
  <c r="F21" i="3"/>
  <c r="E21" i="3"/>
  <c r="D21" i="3"/>
  <c r="I20" i="3"/>
  <c r="H20" i="3"/>
  <c r="G20" i="3"/>
  <c r="F20" i="3"/>
  <c r="E20" i="3"/>
  <c r="D20" i="3"/>
  <c r="J20" i="3" s="1"/>
  <c r="D20" i="7" s="1"/>
  <c r="I19" i="3"/>
  <c r="H19" i="3"/>
  <c r="H22" i="3" s="1"/>
  <c r="G19" i="3"/>
  <c r="F19" i="3"/>
  <c r="F22" i="3" s="1"/>
  <c r="E19" i="3"/>
  <c r="D19" i="3"/>
  <c r="I17" i="3"/>
  <c r="I25" i="3" s="1"/>
  <c r="H17" i="3"/>
  <c r="G17" i="3"/>
  <c r="F17" i="3"/>
  <c r="E17" i="3"/>
  <c r="D17" i="3"/>
  <c r="I16" i="3"/>
  <c r="H16" i="3"/>
  <c r="G16" i="3"/>
  <c r="F16" i="3"/>
  <c r="E16" i="3"/>
  <c r="E24" i="3" s="1"/>
  <c r="D16" i="3"/>
  <c r="D24" i="3" s="1"/>
  <c r="I15" i="3"/>
  <c r="H15" i="3"/>
  <c r="H18" i="3" s="1"/>
  <c r="G15" i="3"/>
  <c r="F15" i="3"/>
  <c r="F18" i="3" s="1"/>
  <c r="E15" i="3"/>
  <c r="D15" i="3"/>
  <c r="D18" i="3" s="1"/>
  <c r="E57" i="3"/>
  <c r="D57" i="3"/>
  <c r="F47" i="3"/>
  <c r="F41" i="3"/>
  <c r="H25" i="3"/>
  <c r="G25" i="3"/>
  <c r="F25" i="3"/>
  <c r="E25" i="3"/>
  <c r="D25" i="3"/>
  <c r="I24" i="3"/>
  <c r="H24" i="3"/>
  <c r="G24" i="3"/>
  <c r="F24" i="3"/>
  <c r="I23" i="3"/>
  <c r="H23" i="3"/>
  <c r="D22" i="3"/>
  <c r="I18" i="3"/>
  <c r="G18" i="3"/>
  <c r="C9" i="3"/>
  <c r="C8" i="3"/>
  <c r="C7" i="3"/>
  <c r="C9" i="2"/>
  <c r="C8" i="2"/>
  <c r="C7" i="2"/>
  <c r="E57" i="2"/>
  <c r="D57" i="2"/>
  <c r="F56" i="2"/>
  <c r="F55" i="2"/>
  <c r="F54" i="2"/>
  <c r="E52" i="2"/>
  <c r="D52" i="2"/>
  <c r="F51" i="2"/>
  <c r="F50" i="2"/>
  <c r="F49" i="2"/>
  <c r="F47" i="2"/>
  <c r="F46" i="2"/>
  <c r="E44" i="2"/>
  <c r="D44" i="2"/>
  <c r="F43" i="2"/>
  <c r="F42" i="2"/>
  <c r="F41" i="2"/>
  <c r="F40" i="2"/>
  <c r="F39" i="2"/>
  <c r="F38" i="2"/>
  <c r="F36" i="2"/>
  <c r="F35" i="2"/>
  <c r="F33" i="2"/>
  <c r="F31" i="2"/>
  <c r="I25" i="2"/>
  <c r="H25" i="2"/>
  <c r="G25" i="2"/>
  <c r="F25" i="2"/>
  <c r="E25" i="2"/>
  <c r="D25" i="2"/>
  <c r="I24" i="2"/>
  <c r="H24" i="2"/>
  <c r="G24" i="2"/>
  <c r="F24" i="2"/>
  <c r="E24" i="2"/>
  <c r="D24" i="2"/>
  <c r="I23" i="2"/>
  <c r="H23" i="2"/>
  <c r="H26" i="2" s="1"/>
  <c r="G23" i="2"/>
  <c r="F23" i="2"/>
  <c r="E23" i="2"/>
  <c r="D23" i="2"/>
  <c r="D26" i="2" s="1"/>
  <c r="I22" i="2"/>
  <c r="H22" i="2"/>
  <c r="G22" i="2"/>
  <c r="F22" i="2"/>
  <c r="E22" i="2"/>
  <c r="D22" i="2"/>
  <c r="J21" i="2"/>
  <c r="J20" i="2"/>
  <c r="J19" i="2"/>
  <c r="I18" i="2"/>
  <c r="H18" i="2"/>
  <c r="G18" i="2"/>
  <c r="F18" i="2"/>
  <c r="E18" i="2"/>
  <c r="D18" i="2"/>
  <c r="J17" i="2"/>
  <c r="J16" i="2"/>
  <c r="J15" i="2"/>
  <c r="F52" i="5" l="1"/>
  <c r="F47" i="7"/>
  <c r="D39" i="7"/>
  <c r="D40" i="7"/>
  <c r="D41" i="7"/>
  <c r="D43" i="7"/>
  <c r="F42" i="4"/>
  <c r="E24" i="4"/>
  <c r="I24" i="4"/>
  <c r="G25" i="4"/>
  <c r="F56" i="7"/>
  <c r="F41" i="7"/>
  <c r="E44" i="4"/>
  <c r="F39" i="4"/>
  <c r="F55" i="3"/>
  <c r="F50" i="3"/>
  <c r="E49" i="7"/>
  <c r="E52" i="7" s="1"/>
  <c r="F43" i="3"/>
  <c r="F43" i="7" s="1"/>
  <c r="E44" i="3"/>
  <c r="E44" i="7"/>
  <c r="F36" i="3"/>
  <c r="F36" i="7" s="1"/>
  <c r="J25" i="2"/>
  <c r="D57" i="7"/>
  <c r="F51" i="3"/>
  <c r="D52" i="3"/>
  <c r="F52" i="3" s="1"/>
  <c r="D50" i="7"/>
  <c r="D49" i="7"/>
  <c r="D44" i="3"/>
  <c r="F40" i="3"/>
  <c r="D44" i="7"/>
  <c r="D36" i="7"/>
  <c r="F35" i="3"/>
  <c r="F35" i="7" s="1"/>
  <c r="F23" i="3"/>
  <c r="F26" i="3" s="1"/>
  <c r="E23" i="3"/>
  <c r="E26" i="3" s="1"/>
  <c r="G23" i="3"/>
  <c r="G26" i="3" s="1"/>
  <c r="E57" i="7"/>
  <c r="F57" i="7"/>
  <c r="F40" i="4"/>
  <c r="F44" i="6"/>
  <c r="F52" i="6"/>
  <c r="F57" i="6"/>
  <c r="F56" i="4"/>
  <c r="D57" i="4"/>
  <c r="J22" i="6"/>
  <c r="J18" i="6"/>
  <c r="J23" i="6"/>
  <c r="D26" i="6"/>
  <c r="F26" i="6"/>
  <c r="H26" i="6"/>
  <c r="J25" i="6"/>
  <c r="F55" i="4"/>
  <c r="F57" i="5"/>
  <c r="F51" i="4"/>
  <c r="F50" i="4"/>
  <c r="D44" i="4"/>
  <c r="F44" i="4" s="1"/>
  <c r="F44" i="5"/>
  <c r="F31" i="4"/>
  <c r="J21" i="4"/>
  <c r="E21" i="7" s="1"/>
  <c r="J22" i="5"/>
  <c r="J23" i="5"/>
  <c r="H26" i="5"/>
  <c r="H24" i="4"/>
  <c r="H25" i="4"/>
  <c r="F24" i="4"/>
  <c r="F26" i="5"/>
  <c r="F23" i="4"/>
  <c r="J25" i="5"/>
  <c r="D25" i="4"/>
  <c r="D26" i="5"/>
  <c r="F25" i="4"/>
  <c r="F26" i="4" s="1"/>
  <c r="D24" i="4"/>
  <c r="J18" i="5"/>
  <c r="D23" i="4"/>
  <c r="H23" i="4"/>
  <c r="J19" i="4"/>
  <c r="E19" i="7" s="1"/>
  <c r="J24" i="6"/>
  <c r="J26" i="5"/>
  <c r="J24" i="5"/>
  <c r="J22" i="4"/>
  <c r="E22" i="7" s="1"/>
  <c r="F52" i="4"/>
  <c r="F57" i="4"/>
  <c r="J16" i="4"/>
  <c r="E16" i="7" s="1"/>
  <c r="D18" i="4"/>
  <c r="F18" i="4"/>
  <c r="H18" i="4"/>
  <c r="J20" i="4"/>
  <c r="E20" i="7" s="1"/>
  <c r="F20" i="7" s="1"/>
  <c r="E23" i="4"/>
  <c r="E26" i="4" s="1"/>
  <c r="G23" i="4"/>
  <c r="G26" i="4" s="1"/>
  <c r="I23" i="4"/>
  <c r="I26" i="4" s="1"/>
  <c r="F49" i="4"/>
  <c r="F54" i="4"/>
  <c r="J15" i="4"/>
  <c r="E15" i="7" s="1"/>
  <c r="J17" i="4"/>
  <c r="E17" i="7" s="1"/>
  <c r="F38" i="4"/>
  <c r="F46" i="3"/>
  <c r="F46" i="7" s="1"/>
  <c r="F42" i="3"/>
  <c r="F42" i="7" s="1"/>
  <c r="F38" i="3"/>
  <c r="F33" i="3"/>
  <c r="F33" i="7" s="1"/>
  <c r="I22" i="3"/>
  <c r="G26" i="2"/>
  <c r="G22" i="3"/>
  <c r="F26" i="2"/>
  <c r="J22" i="2"/>
  <c r="E22" i="3"/>
  <c r="I26" i="2"/>
  <c r="J24" i="2"/>
  <c r="J16" i="3"/>
  <c r="D16" i="7" s="1"/>
  <c r="E26" i="2"/>
  <c r="J18" i="2"/>
  <c r="F57" i="2"/>
  <c r="F57" i="3"/>
  <c r="F54" i="3"/>
  <c r="F52" i="2"/>
  <c r="F49" i="3"/>
  <c r="F49" i="7" s="1"/>
  <c r="F44" i="2"/>
  <c r="F39" i="3"/>
  <c r="F39" i="7" s="1"/>
  <c r="J21" i="3"/>
  <c r="D21" i="7" s="1"/>
  <c r="J19" i="3"/>
  <c r="D19" i="7" s="1"/>
  <c r="J25" i="3"/>
  <c r="D25" i="7" s="1"/>
  <c r="J17" i="3"/>
  <c r="D17" i="7" s="1"/>
  <c r="F17" i="7" s="1"/>
  <c r="I26" i="3"/>
  <c r="H26" i="3"/>
  <c r="E18" i="3"/>
  <c r="J24" i="3"/>
  <c r="D24" i="7" s="1"/>
  <c r="D23" i="3"/>
  <c r="F31" i="3"/>
  <c r="F31" i="7" s="1"/>
  <c r="J18" i="3"/>
  <c r="D18" i="7" s="1"/>
  <c r="J15" i="3"/>
  <c r="D15" i="7" s="1"/>
  <c r="F15" i="7" s="1"/>
  <c r="J23" i="2"/>
  <c r="I25" i="1"/>
  <c r="I24" i="1"/>
  <c r="I23" i="1"/>
  <c r="I22" i="1"/>
  <c r="I18" i="1"/>
  <c r="J21" i="1"/>
  <c r="J20" i="1"/>
  <c r="J19" i="1"/>
  <c r="J17" i="1"/>
  <c r="J16" i="1"/>
  <c r="J15" i="1"/>
  <c r="E57" i="1"/>
  <c r="D57" i="1"/>
  <c r="E52" i="1"/>
  <c r="D52" i="1"/>
  <c r="E44" i="1"/>
  <c r="D44" i="1"/>
  <c r="F56" i="1"/>
  <c r="F55" i="1"/>
  <c r="F54" i="1"/>
  <c r="F51" i="1"/>
  <c r="F50" i="1"/>
  <c r="F49" i="1"/>
  <c r="F47" i="1"/>
  <c r="F46" i="1"/>
  <c r="F43" i="1"/>
  <c r="F42" i="1"/>
  <c r="F41" i="1"/>
  <c r="F40" i="1"/>
  <c r="F39" i="1"/>
  <c r="F38" i="1"/>
  <c r="F36" i="1"/>
  <c r="F35" i="1"/>
  <c r="F33" i="1"/>
  <c r="F31" i="1"/>
  <c r="F51" i="7" l="1"/>
  <c r="F54" i="7"/>
  <c r="D52" i="7"/>
  <c r="F50" i="7"/>
  <c r="F44" i="7"/>
  <c r="F38" i="7"/>
  <c r="F19" i="7"/>
  <c r="F55" i="7"/>
  <c r="F40" i="7"/>
  <c r="F21" i="7"/>
  <c r="F16" i="7"/>
  <c r="F44" i="3"/>
  <c r="F52" i="7"/>
  <c r="I26" i="1"/>
  <c r="J23" i="3"/>
  <c r="D23" i="7" s="1"/>
  <c r="J26" i="6"/>
  <c r="J24" i="4"/>
  <c r="E24" i="7" s="1"/>
  <c r="F24" i="7" s="1"/>
  <c r="D26" i="4"/>
  <c r="H26" i="4"/>
  <c r="J25" i="4"/>
  <c r="E25" i="7" s="1"/>
  <c r="F25" i="7" s="1"/>
  <c r="J18" i="4"/>
  <c r="E18" i="7" s="1"/>
  <c r="F18" i="7" s="1"/>
  <c r="J23" i="4"/>
  <c r="E23" i="7" s="1"/>
  <c r="J22" i="3"/>
  <c r="D22" i="7" s="1"/>
  <c r="F22" i="7" s="1"/>
  <c r="J26" i="2"/>
  <c r="D26" i="3"/>
  <c r="J26" i="3" s="1"/>
  <c r="D26" i="7" s="1"/>
  <c r="F52" i="1"/>
  <c r="F57" i="1"/>
  <c r="F44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18" i="1"/>
  <c r="G18" i="1"/>
  <c r="F18" i="1"/>
  <c r="E18" i="1"/>
  <c r="D18" i="1"/>
  <c r="F23" i="7" l="1"/>
  <c r="J24" i="1"/>
  <c r="J25" i="1"/>
  <c r="J26" i="4"/>
  <c r="E26" i="7" s="1"/>
  <c r="F26" i="7" s="1"/>
  <c r="J22" i="1"/>
  <c r="J18" i="1"/>
  <c r="J23" i="1"/>
  <c r="G26" i="1"/>
  <c r="D26" i="1"/>
  <c r="H26" i="1"/>
  <c r="F26" i="1"/>
  <c r="E26" i="1"/>
  <c r="J26" i="1" l="1"/>
</calcChain>
</file>

<file path=xl/sharedStrings.xml><?xml version="1.0" encoding="utf-8"?>
<sst xmlns="http://schemas.openxmlformats.org/spreadsheetml/2006/main" count="576" uniqueCount="69">
  <si>
    <t>NIF:</t>
  </si>
  <si>
    <t>Total</t>
  </si>
  <si>
    <t xml:space="preserve">Tipologia </t>
  </si>
  <si>
    <t>Jornada completa</t>
  </si>
  <si>
    <t xml:space="preserve">Jornada parcial </t>
  </si>
  <si>
    <t xml:space="preserve">Total </t>
  </si>
  <si>
    <t>TOTAL</t>
  </si>
  <si>
    <t>de 16 a 29</t>
  </si>
  <si>
    <t>de 30 a 50</t>
  </si>
  <si>
    <t>INSTITUTO MUNICIPAL DE PERSONAS CON DISCAPACIDAD</t>
  </si>
  <si>
    <t>PROYECTOS  PARA LA INCLUSIÓN LABORAL EN EL MERCADO ORDINARIO - CONVOCATORIA 2022-2023</t>
  </si>
  <si>
    <t>FICHA DE INDICADORES: RESULTADOS PREVISTOS 2022</t>
  </si>
  <si>
    <t>ENTIDAD:</t>
  </si>
  <si>
    <t>Título del proyecto:</t>
  </si>
  <si>
    <t>CONCEPTO</t>
  </si>
  <si>
    <t>Número de personas 
beneficiarias por edad y género</t>
  </si>
  <si>
    <t>Discapacidad física</t>
  </si>
  <si>
    <t>Pluridiscapacidad</t>
  </si>
  <si>
    <t>Discapacidad intelectual</t>
  </si>
  <si>
    <t>Discapacidad auditiva</t>
  </si>
  <si>
    <t>Discapacidad visual</t>
  </si>
  <si>
    <t>Trastorno mental</t>
  </si>
  <si>
    <t>TOTALES
PREVISTOS 2022</t>
  </si>
  <si>
    <t>más de 50</t>
  </si>
  <si>
    <t>MUJERES</t>
  </si>
  <si>
    <t>HOMBRES</t>
  </si>
  <si>
    <t>Número de personas beneficiarias por :</t>
  </si>
  <si>
    <t>Lugar de residencia</t>
  </si>
  <si>
    <t xml:space="preserve">Trabajo con familias </t>
  </si>
  <si>
    <t>Número de familias con las que se ha trabajado</t>
  </si>
  <si>
    <t>Personas beneficiarias de...</t>
  </si>
  <si>
    <t>Continuidad en el servicio</t>
  </si>
  <si>
    <t xml:space="preserve">Nueva incorporación </t>
  </si>
  <si>
    <t xml:space="preserve">Via de entrada en el servicio </t>
  </si>
  <si>
    <t xml:space="preserve">Servicios propios de la entidad </t>
  </si>
  <si>
    <t>Iniciativa propia de la persona i/o la familia</t>
  </si>
  <si>
    <t>Centros educativos</t>
  </si>
  <si>
    <t>Servicios de salud</t>
  </si>
  <si>
    <t>Red</t>
  </si>
  <si>
    <t>Otros</t>
  </si>
  <si>
    <t xml:space="preserve">Contractación en la empresa ordinaria </t>
  </si>
  <si>
    <t xml:space="preserve">Número de contratos </t>
  </si>
  <si>
    <t xml:space="preserve">Número de persones contratadas </t>
  </si>
  <si>
    <t>Temporalidad</t>
  </si>
  <si>
    <t>Indefinido</t>
  </si>
  <si>
    <t>TOTALES
PREVISTOS 2023</t>
  </si>
  <si>
    <t>Menos de seis meses</t>
  </si>
  <si>
    <t>6 meses o más</t>
  </si>
  <si>
    <t>En prácticas</t>
  </si>
  <si>
    <t>CONCEPTOS</t>
  </si>
  <si>
    <t>FICHA DE INDICADORES: RESULTADOS PREVISTOS 2023</t>
  </si>
  <si>
    <t>FICHA DE INDICADORES: RESULTADOS PREVISTOS 2022-2023</t>
  </si>
  <si>
    <t>TOTALES PREVISTOS 
2022-23</t>
  </si>
  <si>
    <t>FICHA DE INDICADORES: RESULTADOS OBTENIDOS 2022</t>
  </si>
  <si>
    <t>TOTALES 
OBTENIDOS 2022</t>
  </si>
  <si>
    <t xml:space="preserve">Número de personas </t>
  </si>
  <si>
    <t>FICHA DE INDICADORES: RESULTADOS OBTENIDOS 2023</t>
  </si>
  <si>
    <t>TOTALES 
OBTENIDOS 2023</t>
  </si>
  <si>
    <t>FICHA DE INDICADORES: RESULTADOS OBTENIDOS 2022-2023</t>
  </si>
  <si>
    <t>Personas beneficiarias por tipos de discapacidad  2022-2023</t>
  </si>
  <si>
    <t>Personas beneficiarias por tipos de discapacidad</t>
  </si>
  <si>
    <t>Total persones beneficiàries per tipus de discapacidad 2022-23</t>
  </si>
  <si>
    <t>Total número de personas 
beneficiarias por edad y género 2022-2023</t>
  </si>
  <si>
    <t>Total número de personas 
beneficiarias por edad y género</t>
  </si>
  <si>
    <t>TOTALES OBTENIDOS
2022-23</t>
  </si>
  <si>
    <t xml:space="preserve">Residentes en la  ciudad de Barcelona </t>
  </si>
  <si>
    <t>TOTALES PREVISTOS
2022-23</t>
  </si>
  <si>
    <t>DIFERENCIA PREVISTOS-OBTENIDOS
2022-23</t>
  </si>
  <si>
    <t>Diferencia de personas entre Previstos y Obtenidos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</si>
</sst>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0;[Red]\-#0"/>
    <numFmt numFmtId="165" formatCode="0_ ;[Red]\-0\ 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Protection="1"/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Border="1" applyProtection="1"/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right" vertical="center" wrapText="1" indent="1"/>
    </xf>
    <xf numFmtId="165" fontId="1" fillId="2" borderId="13" xfId="0" applyNumberFormat="1" applyFont="1" applyFill="1" applyBorder="1" applyAlignment="1" applyProtection="1">
      <alignment horizontal="right" vertical="center" wrapText="1" indent="1"/>
    </xf>
    <xf numFmtId="165" fontId="1" fillId="2" borderId="11" xfId="0" applyNumberFormat="1" applyFont="1" applyFill="1" applyBorder="1" applyAlignment="1" applyProtection="1">
      <alignment horizontal="right" vertical="center" wrapText="1" indent="1"/>
    </xf>
    <xf numFmtId="165" fontId="1" fillId="2" borderId="17" xfId="0" applyNumberFormat="1" applyFont="1" applyFill="1" applyBorder="1" applyAlignment="1" applyProtection="1">
      <alignment horizontal="right" vertical="center" wrapText="1" indent="1"/>
    </xf>
    <xf numFmtId="165" fontId="1" fillId="2" borderId="22" xfId="0" applyNumberFormat="1" applyFont="1" applyFill="1" applyBorder="1" applyAlignment="1" applyProtection="1">
      <alignment horizontal="right" vertical="center" wrapText="1" indent="1"/>
    </xf>
    <xf numFmtId="165" fontId="3" fillId="2" borderId="13" xfId="0" applyNumberFormat="1" applyFont="1" applyFill="1" applyBorder="1" applyAlignment="1" applyProtection="1">
      <alignment horizontal="right" vertical="center" wrapText="1" indent="1"/>
    </xf>
    <xf numFmtId="165" fontId="3" fillId="2" borderId="11" xfId="0" applyNumberFormat="1" applyFont="1" applyFill="1" applyBorder="1" applyAlignment="1" applyProtection="1">
      <alignment horizontal="right" vertical="center" wrapText="1" indent="1"/>
    </xf>
    <xf numFmtId="165" fontId="3" fillId="2" borderId="17" xfId="0" applyNumberFormat="1" applyFont="1" applyFill="1" applyBorder="1" applyAlignment="1" applyProtection="1">
      <alignment horizontal="right" vertical="center" wrapText="1" indent="1"/>
    </xf>
    <xf numFmtId="0" fontId="3" fillId="2" borderId="25" xfId="0" applyFont="1" applyFill="1" applyBorder="1" applyAlignment="1" applyProtection="1">
      <alignment horizontal="right" vertical="center" wrapText="1" indent="1"/>
    </xf>
    <xf numFmtId="0" fontId="3" fillId="2" borderId="27" xfId="0" applyFont="1" applyFill="1" applyBorder="1" applyAlignment="1" applyProtection="1">
      <alignment horizontal="right" vertical="center" wrapText="1" indent="1"/>
    </xf>
    <xf numFmtId="0" fontId="3" fillId="2" borderId="26" xfId="0" applyFont="1" applyFill="1" applyBorder="1" applyAlignment="1" applyProtection="1">
      <alignment horizontal="right" vertical="center" wrapText="1" indent="1"/>
    </xf>
    <xf numFmtId="165" fontId="6" fillId="2" borderId="22" xfId="0" applyNumberFormat="1" applyFont="1" applyFill="1" applyBorder="1" applyAlignment="1" applyProtection="1">
      <alignment horizontal="right" vertical="center" wrapText="1" indent="1"/>
    </xf>
    <xf numFmtId="0" fontId="3" fillId="3" borderId="25" xfId="0" applyFont="1" applyFill="1" applyBorder="1" applyAlignment="1" applyProtection="1">
      <alignment horizontal="right" vertical="center" wrapText="1" indent="1"/>
      <protection locked="0"/>
    </xf>
    <xf numFmtId="0" fontId="3" fillId="3" borderId="27" xfId="0" applyFont="1" applyFill="1" applyBorder="1" applyAlignment="1" applyProtection="1">
      <alignment horizontal="right" vertical="center" wrapText="1" indent="1"/>
      <protection locked="0"/>
    </xf>
    <xf numFmtId="0" fontId="3" fillId="3" borderId="26" xfId="0" applyFont="1" applyFill="1" applyBorder="1" applyAlignment="1" applyProtection="1">
      <alignment horizontal="right" vertical="center" wrapText="1" indent="1"/>
      <protection locked="0"/>
    </xf>
    <xf numFmtId="3" fontId="1" fillId="2" borderId="28" xfId="0" applyNumberFormat="1" applyFont="1" applyFill="1" applyBorder="1" applyAlignment="1" applyProtection="1">
      <alignment horizontal="right" vertical="center" indent="1"/>
    </xf>
    <xf numFmtId="0" fontId="1" fillId="2" borderId="16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 inden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left" vertical="center" wrapText="1" indent="1"/>
    </xf>
    <xf numFmtId="0" fontId="3" fillId="2" borderId="8" xfId="0" applyFont="1" applyFill="1" applyBorder="1" applyAlignment="1" applyProtection="1">
      <alignment horizontal="left" vertical="center" indent="3"/>
    </xf>
    <xf numFmtId="0" fontId="1" fillId="2" borderId="10" xfId="0" applyFont="1" applyFill="1" applyBorder="1" applyAlignment="1" applyProtection="1">
      <alignment horizontal="left" vertical="center" indent="1"/>
    </xf>
    <xf numFmtId="1" fontId="1" fillId="2" borderId="28" xfId="0" applyNumberFormat="1" applyFont="1" applyFill="1" applyBorder="1" applyAlignment="1" applyProtection="1">
      <alignment horizontal="right" vertical="center" indent="1"/>
    </xf>
    <xf numFmtId="1" fontId="3" fillId="2" borderId="27" xfId="0" applyNumberFormat="1" applyFont="1" applyFill="1" applyBorder="1" applyAlignment="1" applyProtection="1">
      <alignment horizontal="right" vertical="center" indent="1"/>
    </xf>
    <xf numFmtId="1" fontId="1" fillId="2" borderId="27" xfId="0" applyNumberFormat="1" applyFont="1" applyFill="1" applyBorder="1" applyAlignment="1" applyProtection="1">
      <alignment horizontal="right" vertical="center" indent="1"/>
    </xf>
    <xf numFmtId="1" fontId="1" fillId="2" borderId="26" xfId="0" applyNumberFormat="1" applyFont="1" applyFill="1" applyBorder="1" applyAlignment="1" applyProtection="1">
      <alignment horizontal="right" vertical="center" indent="1"/>
    </xf>
    <xf numFmtId="1" fontId="1" fillId="2" borderId="27" xfId="0" applyNumberFormat="1" applyFont="1" applyFill="1" applyBorder="1" applyAlignment="1" applyProtection="1">
      <alignment horizontal="right" vertical="center" wrapText="1" indent="1"/>
    </xf>
    <xf numFmtId="1" fontId="6" fillId="2" borderId="28" xfId="0" applyNumberFormat="1" applyFont="1" applyFill="1" applyBorder="1" applyAlignment="1" applyProtection="1">
      <alignment horizontal="right" vertical="center" indent="1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37" xfId="0" applyFont="1" applyFill="1" applyBorder="1" applyAlignment="1" applyProtection="1">
      <alignment vertical="center"/>
    </xf>
    <xf numFmtId="0" fontId="4" fillId="0" borderId="23" xfId="0" applyFont="1" applyFill="1" applyBorder="1" applyProtection="1"/>
    <xf numFmtId="0" fontId="1" fillId="0" borderId="19" xfId="0" applyFont="1" applyFill="1" applyBorder="1" applyAlignment="1" applyProtection="1">
      <alignment horizontal="left" vertical="center" indent="2"/>
    </xf>
    <xf numFmtId="0" fontId="1" fillId="0" borderId="38" xfId="0" applyFont="1" applyFill="1" applyBorder="1" applyAlignment="1" applyProtection="1">
      <alignment horizontal="center" vertical="center"/>
    </xf>
    <xf numFmtId="0" fontId="4" fillId="0" borderId="21" xfId="0" applyFont="1" applyFill="1" applyBorder="1" applyProtection="1"/>
    <xf numFmtId="0" fontId="1" fillId="0" borderId="40" xfId="0" applyFont="1" applyFill="1" applyBorder="1" applyAlignment="1" applyProtection="1">
      <alignment horizontal="left" vertical="center" indent="4"/>
    </xf>
    <xf numFmtId="0" fontId="3" fillId="3" borderId="13" xfId="0" applyFont="1" applyFill="1" applyBorder="1" applyAlignment="1" applyProtection="1">
      <alignment horizontal="right" vertical="center" wrapText="1" indent="1"/>
      <protection locked="0"/>
    </xf>
    <xf numFmtId="0" fontId="3" fillId="3" borderId="11" xfId="0" applyFont="1" applyFill="1" applyBorder="1" applyAlignment="1" applyProtection="1">
      <alignment horizontal="right" vertical="center" wrapText="1" indent="1"/>
      <protection locked="0"/>
    </xf>
    <xf numFmtId="0" fontId="3" fillId="3" borderId="17" xfId="0" applyFont="1" applyFill="1" applyBorder="1" applyAlignment="1" applyProtection="1">
      <alignment horizontal="right" vertical="center" wrapText="1" indent="1"/>
      <protection locked="0"/>
    </xf>
    <xf numFmtId="0" fontId="1" fillId="2" borderId="22" xfId="0" applyFont="1" applyFill="1" applyBorder="1" applyAlignment="1" applyProtection="1">
      <alignment horizontal="right" vertical="center" wrapText="1" indent="1"/>
    </xf>
    <xf numFmtId="0" fontId="3" fillId="2" borderId="13" xfId="0" applyFont="1" applyFill="1" applyBorder="1" applyAlignment="1" applyProtection="1">
      <alignment horizontal="right" vertical="center" wrapText="1" indent="1"/>
    </xf>
    <xf numFmtId="0" fontId="3" fillId="2" borderId="11" xfId="0" applyFont="1" applyFill="1" applyBorder="1" applyAlignment="1" applyProtection="1">
      <alignment horizontal="right" vertical="center" wrapText="1" indent="1"/>
    </xf>
    <xf numFmtId="0" fontId="3" fillId="2" borderId="17" xfId="0" applyFont="1" applyFill="1" applyBorder="1" applyAlignment="1" applyProtection="1">
      <alignment horizontal="right" vertical="center" wrapText="1" indent="1"/>
    </xf>
    <xf numFmtId="0" fontId="3" fillId="3" borderId="28" xfId="0" applyFont="1" applyFill="1" applyBorder="1" applyAlignment="1" applyProtection="1">
      <alignment horizontal="right" vertical="center" wrapText="1" indent="1"/>
      <protection locked="0"/>
    </xf>
    <xf numFmtId="0" fontId="1" fillId="4" borderId="12" xfId="0" applyFont="1" applyFill="1" applyBorder="1" applyAlignment="1" applyProtection="1">
      <alignment horizontal="center" vertical="center" wrapText="1"/>
    </xf>
    <xf numFmtId="165" fontId="3" fillId="4" borderId="13" xfId="0" applyNumberFormat="1" applyFont="1" applyFill="1" applyBorder="1" applyAlignment="1" applyProtection="1">
      <alignment horizontal="right" vertical="center" wrapText="1" indent="1"/>
    </xf>
    <xf numFmtId="0" fontId="1" fillId="4" borderId="1" xfId="0" applyFont="1" applyFill="1" applyBorder="1" applyAlignment="1" applyProtection="1">
      <alignment horizontal="center" vertical="center" wrapText="1"/>
    </xf>
    <xf numFmtId="165" fontId="3" fillId="4" borderId="11" xfId="0" applyNumberFormat="1" applyFont="1" applyFill="1" applyBorder="1" applyAlignment="1" applyProtection="1">
      <alignment horizontal="right" vertical="center" wrapText="1" indent="1"/>
    </xf>
    <xf numFmtId="0" fontId="1" fillId="4" borderId="3" xfId="0" applyFont="1" applyFill="1" applyBorder="1" applyAlignment="1" applyProtection="1">
      <alignment horizontal="center" vertical="center" wrapText="1"/>
    </xf>
    <xf numFmtId="165" fontId="3" fillId="4" borderId="17" xfId="0" applyNumberFormat="1" applyFont="1" applyFill="1" applyBorder="1" applyAlignment="1" applyProtection="1">
      <alignment horizontal="right" vertical="center" wrapText="1" inden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right" vertical="center" wrapText="1" indent="1"/>
    </xf>
    <xf numFmtId="0" fontId="1" fillId="4" borderId="22" xfId="0" applyFont="1" applyFill="1" applyBorder="1" applyAlignment="1" applyProtection="1">
      <alignment horizontal="right" vertical="center" wrapText="1" indent="1"/>
    </xf>
    <xf numFmtId="165" fontId="1" fillId="4" borderId="22" xfId="0" applyNumberFormat="1" applyFont="1" applyFill="1" applyBorder="1" applyAlignment="1" applyProtection="1">
      <alignment horizontal="right" vertical="center" wrapText="1" indent="1"/>
    </xf>
    <xf numFmtId="0" fontId="3" fillId="4" borderId="25" xfId="0" applyFont="1" applyFill="1" applyBorder="1" applyAlignment="1" applyProtection="1">
      <alignment horizontal="right" vertical="center" wrapText="1" indent="1"/>
    </xf>
    <xf numFmtId="0" fontId="3" fillId="4" borderId="13" xfId="0" applyFont="1" applyFill="1" applyBorder="1" applyAlignment="1" applyProtection="1">
      <alignment horizontal="right" vertical="center" wrapText="1" indent="1"/>
    </xf>
    <xf numFmtId="165" fontId="1" fillId="4" borderId="13" xfId="0" applyNumberFormat="1" applyFont="1" applyFill="1" applyBorder="1" applyAlignment="1" applyProtection="1">
      <alignment horizontal="right" vertical="center" wrapText="1" indent="1"/>
    </xf>
    <xf numFmtId="0" fontId="3" fillId="4" borderId="27" xfId="0" applyFont="1" applyFill="1" applyBorder="1" applyAlignment="1" applyProtection="1">
      <alignment horizontal="right" vertical="center" wrapText="1" indent="1"/>
    </xf>
    <xf numFmtId="0" fontId="3" fillId="4" borderId="11" xfId="0" applyFont="1" applyFill="1" applyBorder="1" applyAlignment="1" applyProtection="1">
      <alignment horizontal="right" vertical="center" wrapText="1" indent="1"/>
    </xf>
    <xf numFmtId="165" fontId="1" fillId="4" borderId="11" xfId="0" applyNumberFormat="1" applyFont="1" applyFill="1" applyBorder="1" applyAlignment="1" applyProtection="1">
      <alignment horizontal="right" vertical="center" wrapText="1" indent="1"/>
    </xf>
    <xf numFmtId="0" fontId="3" fillId="4" borderId="26" xfId="0" applyFont="1" applyFill="1" applyBorder="1" applyAlignment="1" applyProtection="1">
      <alignment horizontal="right" vertical="center" wrapText="1" indent="1"/>
    </xf>
    <xf numFmtId="0" fontId="3" fillId="4" borderId="17" xfId="0" applyFont="1" applyFill="1" applyBorder="1" applyAlignment="1" applyProtection="1">
      <alignment horizontal="right" vertical="center" wrapText="1" indent="1"/>
    </xf>
    <xf numFmtId="165" fontId="1" fillId="4" borderId="17" xfId="0" applyNumberFormat="1" applyFont="1" applyFill="1" applyBorder="1" applyAlignment="1" applyProtection="1">
      <alignment horizontal="right" vertical="center" wrapText="1" indent="1"/>
    </xf>
    <xf numFmtId="165" fontId="6" fillId="4" borderId="22" xfId="0" applyNumberFormat="1" applyFont="1" applyFill="1" applyBorder="1" applyAlignment="1" applyProtection="1">
      <alignment horizontal="right" vertical="center" wrapText="1" indent="1"/>
    </xf>
    <xf numFmtId="0" fontId="3" fillId="5" borderId="25" xfId="0" applyFont="1" applyFill="1" applyBorder="1" applyAlignment="1" applyProtection="1">
      <alignment horizontal="right" vertical="center" wrapText="1" indent="1"/>
      <protection locked="0"/>
    </xf>
    <xf numFmtId="0" fontId="3" fillId="5" borderId="13" xfId="0" applyFont="1" applyFill="1" applyBorder="1" applyAlignment="1" applyProtection="1">
      <alignment horizontal="right" vertical="center" wrapText="1" indent="1"/>
      <protection locked="0"/>
    </xf>
    <xf numFmtId="0" fontId="3" fillId="5" borderId="27" xfId="0" applyFont="1" applyFill="1" applyBorder="1" applyAlignment="1" applyProtection="1">
      <alignment horizontal="right" vertical="center" wrapText="1" indent="1"/>
      <protection locked="0"/>
    </xf>
    <xf numFmtId="0" fontId="3" fillId="5" borderId="11" xfId="0" applyFont="1" applyFill="1" applyBorder="1" applyAlignment="1" applyProtection="1">
      <alignment horizontal="right" vertical="center" wrapText="1" indent="1"/>
      <protection locked="0"/>
    </xf>
    <xf numFmtId="0" fontId="3" fillId="5" borderId="26" xfId="0" applyFont="1" applyFill="1" applyBorder="1" applyAlignment="1" applyProtection="1">
      <alignment horizontal="right" vertical="center" wrapText="1" indent="1"/>
      <protection locked="0"/>
    </xf>
    <xf numFmtId="0" fontId="3" fillId="5" borderId="17" xfId="0" applyFont="1" applyFill="1" applyBorder="1" applyAlignment="1" applyProtection="1">
      <alignment horizontal="right" vertical="center" wrapText="1" indent="1"/>
      <protection locked="0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1" fontId="1" fillId="4" borderId="28" xfId="0" applyNumberFormat="1" applyFont="1" applyFill="1" applyBorder="1" applyAlignment="1" applyProtection="1">
      <alignment horizontal="right" vertical="center" indent="1"/>
    </xf>
    <xf numFmtId="0" fontId="1" fillId="4" borderId="15" xfId="0" applyFont="1" applyFill="1" applyBorder="1" applyAlignment="1" applyProtection="1">
      <alignment horizontal="left" vertical="center" wrapText="1" indent="1"/>
    </xf>
    <xf numFmtId="0" fontId="1" fillId="4" borderId="16" xfId="0" applyFont="1" applyFill="1" applyBorder="1" applyAlignment="1" applyProtection="1">
      <alignment vertical="center" wrapText="1"/>
    </xf>
    <xf numFmtId="0" fontId="1" fillId="4" borderId="10" xfId="0" applyFont="1" applyFill="1" applyBorder="1" applyAlignment="1" applyProtection="1">
      <alignment horizontal="left" vertical="center" indent="1"/>
    </xf>
    <xf numFmtId="0" fontId="1" fillId="4" borderId="16" xfId="0" applyFont="1" applyFill="1" applyBorder="1" applyAlignment="1" applyProtection="1">
      <alignment vertical="center"/>
    </xf>
    <xf numFmtId="1" fontId="3" fillId="4" borderId="27" xfId="0" applyNumberFormat="1" applyFont="1" applyFill="1" applyBorder="1" applyAlignment="1" applyProtection="1">
      <alignment horizontal="right" vertical="center" indent="1"/>
    </xf>
    <xf numFmtId="1" fontId="1" fillId="4" borderId="27" xfId="0" applyNumberFormat="1" applyFont="1" applyFill="1" applyBorder="1" applyAlignment="1" applyProtection="1">
      <alignment horizontal="right" vertical="center" indent="1"/>
    </xf>
    <xf numFmtId="3" fontId="1" fillId="4" borderId="28" xfId="0" applyNumberFormat="1" applyFont="1" applyFill="1" applyBorder="1" applyAlignment="1" applyProtection="1">
      <alignment horizontal="right" vertical="center" indent="1"/>
    </xf>
    <xf numFmtId="1" fontId="6" fillId="4" borderId="28" xfId="0" applyNumberFormat="1" applyFont="1" applyFill="1" applyBorder="1" applyAlignment="1" applyProtection="1">
      <alignment horizontal="right" vertical="center" indent="1"/>
    </xf>
    <xf numFmtId="1" fontId="1" fillId="4" borderId="26" xfId="0" applyNumberFormat="1" applyFont="1" applyFill="1" applyBorder="1" applyAlignment="1" applyProtection="1">
      <alignment horizontal="right" vertical="center" indent="1"/>
    </xf>
    <xf numFmtId="1" fontId="1" fillId="4" borderId="27" xfId="0" applyNumberFormat="1" applyFont="1" applyFill="1" applyBorder="1" applyAlignment="1" applyProtection="1">
      <alignment horizontal="right" vertical="center" wrapText="1" indent="1"/>
    </xf>
    <xf numFmtId="0" fontId="3" fillId="5" borderId="28" xfId="0" applyFont="1" applyFill="1" applyBorder="1" applyAlignment="1" applyProtection="1">
      <alignment horizontal="right" vertical="center" wrapText="1" indent="1"/>
      <protection locked="0"/>
    </xf>
    <xf numFmtId="0" fontId="1" fillId="5" borderId="25" xfId="0" applyFont="1" applyFill="1" applyBorder="1" applyAlignment="1" applyProtection="1">
      <alignment horizontal="right" vertical="center" wrapText="1" indent="1"/>
    </xf>
    <xf numFmtId="0" fontId="1" fillId="5" borderId="13" xfId="0" applyFont="1" applyFill="1" applyBorder="1" applyAlignment="1" applyProtection="1">
      <alignment horizontal="right" vertical="center" wrapText="1" indent="1"/>
    </xf>
    <xf numFmtId="0" fontId="1" fillId="5" borderId="27" xfId="0" applyFont="1" applyFill="1" applyBorder="1" applyAlignment="1" applyProtection="1">
      <alignment horizontal="right" vertical="center" wrapText="1" indent="1"/>
    </xf>
    <xf numFmtId="0" fontId="1" fillId="5" borderId="11" xfId="0" applyFont="1" applyFill="1" applyBorder="1" applyAlignment="1" applyProtection="1">
      <alignment horizontal="right" vertical="center" wrapText="1" indent="1"/>
    </xf>
    <xf numFmtId="0" fontId="1" fillId="5" borderId="26" xfId="0" applyFont="1" applyFill="1" applyBorder="1" applyAlignment="1" applyProtection="1">
      <alignment horizontal="right" vertical="center" wrapText="1" indent="1"/>
    </xf>
    <xf numFmtId="0" fontId="1" fillId="5" borderId="17" xfId="0" applyFont="1" applyFill="1" applyBorder="1" applyAlignment="1" applyProtection="1">
      <alignment horizontal="right" vertical="center" wrapText="1" indent="1"/>
    </xf>
    <xf numFmtId="0" fontId="1" fillId="5" borderId="28" xfId="0" applyFont="1" applyFill="1" applyBorder="1" applyAlignment="1" applyProtection="1">
      <alignment horizontal="right" vertical="center" wrapText="1" indent="1"/>
    </xf>
    <xf numFmtId="0" fontId="1" fillId="4" borderId="25" xfId="0" applyFont="1" applyFill="1" applyBorder="1" applyAlignment="1" applyProtection="1">
      <alignment horizontal="right" vertical="center" wrapText="1" indent="1"/>
    </xf>
    <xf numFmtId="0" fontId="1" fillId="4" borderId="13" xfId="0" applyFont="1" applyFill="1" applyBorder="1" applyAlignment="1" applyProtection="1">
      <alignment horizontal="right" vertical="center" wrapText="1" indent="1"/>
    </xf>
    <xf numFmtId="0" fontId="1" fillId="4" borderId="27" xfId="0" applyFont="1" applyFill="1" applyBorder="1" applyAlignment="1" applyProtection="1">
      <alignment horizontal="right" vertical="center" wrapText="1" indent="1"/>
    </xf>
    <xf numFmtId="0" fontId="1" fillId="4" borderId="11" xfId="0" applyFont="1" applyFill="1" applyBorder="1" applyAlignment="1" applyProtection="1">
      <alignment horizontal="right" vertical="center" wrapText="1" indent="1"/>
    </xf>
    <xf numFmtId="0" fontId="1" fillId="4" borderId="26" xfId="0" applyFont="1" applyFill="1" applyBorder="1" applyAlignment="1" applyProtection="1">
      <alignment horizontal="right" vertical="center" wrapText="1" indent="1"/>
    </xf>
    <xf numFmtId="0" fontId="1" fillId="4" borderId="17" xfId="0" applyFont="1" applyFill="1" applyBorder="1" applyAlignment="1" applyProtection="1">
      <alignment horizontal="right" vertical="center" wrapText="1" indent="1"/>
    </xf>
    <xf numFmtId="0" fontId="1" fillId="3" borderId="25" xfId="0" applyFont="1" applyFill="1" applyBorder="1" applyAlignment="1" applyProtection="1">
      <alignment horizontal="right" vertical="center" wrapText="1" indent="1"/>
    </xf>
    <xf numFmtId="0" fontId="1" fillId="3" borderId="13" xfId="0" applyFont="1" applyFill="1" applyBorder="1" applyAlignment="1" applyProtection="1">
      <alignment horizontal="right" vertical="center" wrapText="1" indent="1"/>
    </xf>
    <xf numFmtId="0" fontId="1" fillId="3" borderId="27" xfId="0" applyFont="1" applyFill="1" applyBorder="1" applyAlignment="1" applyProtection="1">
      <alignment horizontal="right" vertical="center" wrapText="1" indent="1"/>
    </xf>
    <xf numFmtId="0" fontId="1" fillId="3" borderId="11" xfId="0" applyFont="1" applyFill="1" applyBorder="1" applyAlignment="1" applyProtection="1">
      <alignment horizontal="right" vertical="center" wrapText="1" indent="1"/>
    </xf>
    <xf numFmtId="0" fontId="1" fillId="3" borderId="26" xfId="0" applyFont="1" applyFill="1" applyBorder="1" applyAlignment="1" applyProtection="1">
      <alignment horizontal="right" vertical="center" wrapText="1" indent="1"/>
    </xf>
    <xf numFmtId="0" fontId="1" fillId="3" borderId="17" xfId="0" applyFont="1" applyFill="1" applyBorder="1" applyAlignment="1" applyProtection="1">
      <alignment horizontal="right" vertical="center" wrapText="1" indent="1"/>
    </xf>
    <xf numFmtId="0" fontId="1" fillId="2" borderId="25" xfId="0" applyFont="1" applyFill="1" applyBorder="1" applyAlignment="1" applyProtection="1">
      <alignment horizontal="right" vertical="center" wrapText="1" indent="1"/>
    </xf>
    <xf numFmtId="0" fontId="1" fillId="2" borderId="13" xfId="0" applyFont="1" applyFill="1" applyBorder="1" applyAlignment="1" applyProtection="1">
      <alignment horizontal="right" vertical="center" wrapText="1" indent="1"/>
    </xf>
    <xf numFmtId="0" fontId="1" fillId="2" borderId="27" xfId="0" applyFont="1" applyFill="1" applyBorder="1" applyAlignment="1" applyProtection="1">
      <alignment horizontal="right" vertical="center" wrapText="1" indent="1"/>
    </xf>
    <xf numFmtId="0" fontId="1" fillId="2" borderId="11" xfId="0" applyFont="1" applyFill="1" applyBorder="1" applyAlignment="1" applyProtection="1">
      <alignment horizontal="right" vertical="center" wrapText="1" indent="1"/>
    </xf>
    <xf numFmtId="0" fontId="1" fillId="2" borderId="26" xfId="0" applyFont="1" applyFill="1" applyBorder="1" applyAlignment="1" applyProtection="1">
      <alignment horizontal="right" vertical="center" wrapText="1" indent="1"/>
    </xf>
    <xf numFmtId="0" fontId="1" fillId="2" borderId="17" xfId="0" applyFont="1" applyFill="1" applyBorder="1" applyAlignment="1" applyProtection="1">
      <alignment horizontal="right" vertical="center" wrapText="1" indent="1"/>
    </xf>
    <xf numFmtId="0" fontId="1" fillId="0" borderId="0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right" vertical="center" wrapText="1" indent="1"/>
    </xf>
    <xf numFmtId="165" fontId="1" fillId="7" borderId="13" xfId="0" applyNumberFormat="1" applyFont="1" applyFill="1" applyBorder="1" applyAlignment="1" applyProtection="1">
      <alignment horizontal="right" vertical="center" wrapText="1" indent="1"/>
    </xf>
    <xf numFmtId="0" fontId="1" fillId="7" borderId="1" xfId="0" applyFont="1" applyFill="1" applyBorder="1" applyAlignment="1" applyProtection="1">
      <alignment horizontal="center" vertical="center" wrapText="1"/>
    </xf>
    <xf numFmtId="165" fontId="1" fillId="7" borderId="11" xfId="0" applyNumberFormat="1" applyFont="1" applyFill="1" applyBorder="1" applyAlignment="1" applyProtection="1">
      <alignment horizontal="right" vertical="center" wrapText="1" indent="1"/>
    </xf>
    <xf numFmtId="0" fontId="1" fillId="7" borderId="3" xfId="0" applyFont="1" applyFill="1" applyBorder="1" applyAlignment="1" applyProtection="1">
      <alignment horizontal="center" vertical="center" wrapText="1"/>
    </xf>
    <xf numFmtId="165" fontId="1" fillId="7" borderId="17" xfId="0" applyNumberFormat="1" applyFont="1" applyFill="1" applyBorder="1" applyAlignment="1" applyProtection="1">
      <alignment horizontal="right" vertical="center" wrapText="1" indent="1"/>
    </xf>
    <xf numFmtId="0" fontId="1" fillId="7" borderId="9" xfId="0" applyFont="1" applyFill="1" applyBorder="1" applyAlignment="1" applyProtection="1">
      <alignment horizontal="center" vertical="center" wrapText="1"/>
    </xf>
    <xf numFmtId="165" fontId="1" fillId="7" borderId="22" xfId="0" applyNumberFormat="1" applyFont="1" applyFill="1" applyBorder="1" applyAlignment="1" applyProtection="1">
      <alignment horizontal="right" vertical="center" wrapText="1" indent="1"/>
    </xf>
    <xf numFmtId="0" fontId="1" fillId="7" borderId="24" xfId="0" applyFont="1" applyFill="1" applyBorder="1" applyAlignment="1" applyProtection="1">
      <alignment horizontal="right" vertical="center" wrapText="1" indent="1"/>
    </xf>
    <xf numFmtId="165" fontId="1" fillId="6" borderId="13" xfId="0" applyNumberFormat="1" applyFont="1" applyFill="1" applyBorder="1" applyAlignment="1" applyProtection="1">
      <alignment horizontal="right" vertical="center" wrapText="1" indent="1"/>
    </xf>
    <xf numFmtId="165" fontId="1" fillId="6" borderId="11" xfId="0" applyNumberFormat="1" applyFont="1" applyFill="1" applyBorder="1" applyAlignment="1" applyProtection="1">
      <alignment horizontal="right" vertical="center" wrapText="1" indent="1"/>
    </xf>
    <xf numFmtId="165" fontId="1" fillId="6" borderId="17" xfId="0" applyNumberFormat="1" applyFont="1" applyFill="1" applyBorder="1" applyAlignment="1" applyProtection="1">
      <alignment horizontal="right" vertical="center" wrapText="1" indent="1"/>
    </xf>
    <xf numFmtId="165" fontId="1" fillId="6" borderId="25" xfId="0" applyNumberFormat="1" applyFont="1" applyFill="1" applyBorder="1" applyAlignment="1" applyProtection="1">
      <alignment horizontal="right" vertical="center" wrapText="1" indent="1"/>
    </xf>
    <xf numFmtId="165" fontId="1" fillId="6" borderId="27" xfId="0" applyNumberFormat="1" applyFont="1" applyFill="1" applyBorder="1" applyAlignment="1" applyProtection="1">
      <alignment horizontal="right" vertical="center" wrapText="1" indent="1"/>
    </xf>
    <xf numFmtId="165" fontId="1" fillId="6" borderId="26" xfId="0" applyNumberFormat="1" applyFont="1" applyFill="1" applyBorder="1" applyAlignment="1" applyProtection="1">
      <alignment horizontal="right" vertical="center" wrapText="1" indent="1"/>
    </xf>
    <xf numFmtId="165" fontId="1" fillId="7" borderId="24" xfId="0" applyNumberFormat="1" applyFont="1" applyFill="1" applyBorder="1" applyAlignment="1" applyProtection="1">
      <alignment horizontal="right" vertical="center" wrapText="1" indent="1"/>
    </xf>
    <xf numFmtId="0" fontId="7" fillId="7" borderId="15" xfId="0" applyFont="1" applyFill="1" applyBorder="1" applyAlignment="1" applyProtection="1">
      <alignment horizontal="center" vertical="center"/>
    </xf>
    <xf numFmtId="0" fontId="7" fillId="7" borderId="16" xfId="0" applyFont="1" applyFill="1" applyBorder="1" applyAlignment="1" applyProtection="1">
      <alignment horizontal="center" vertical="center"/>
    </xf>
    <xf numFmtId="0" fontId="7" fillId="7" borderId="13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left" vertical="center" wrapText="1" indent="1"/>
    </xf>
    <xf numFmtId="0" fontId="1" fillId="7" borderId="16" xfId="0" applyFont="1" applyFill="1" applyBorder="1" applyAlignment="1" applyProtection="1">
      <alignment vertical="center" wrapTex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16" xfId="0" applyFont="1" applyFill="1" applyBorder="1" applyAlignment="1" applyProtection="1">
      <alignment vertical="center"/>
    </xf>
    <xf numFmtId="165" fontId="1" fillId="6" borderId="28" xfId="0" applyNumberFormat="1" applyFont="1" applyFill="1" applyBorder="1" applyAlignment="1" applyProtection="1">
      <alignment horizontal="right" vertical="center" wrapText="1" indent="1"/>
    </xf>
    <xf numFmtId="165" fontId="1" fillId="7" borderId="28" xfId="0" applyNumberFormat="1" applyFont="1" applyFill="1" applyBorder="1" applyAlignment="1" applyProtection="1">
      <alignment horizontal="right" vertical="center" indent="1"/>
    </xf>
    <xf numFmtId="165" fontId="7" fillId="7" borderId="15" xfId="0" applyNumberFormat="1" applyFont="1" applyFill="1" applyBorder="1" applyAlignment="1" applyProtection="1">
      <alignment horizontal="center" vertical="center"/>
    </xf>
    <xf numFmtId="165" fontId="7" fillId="7" borderId="16" xfId="0" applyNumberFormat="1" applyFont="1" applyFill="1" applyBorder="1" applyAlignment="1" applyProtection="1">
      <alignment horizontal="center" vertical="center"/>
    </xf>
    <xf numFmtId="165" fontId="7" fillId="7" borderId="13" xfId="0" applyNumberFormat="1" applyFont="1" applyFill="1" applyBorder="1" applyAlignment="1" applyProtection="1">
      <alignment horizontal="center" vertical="center"/>
    </xf>
    <xf numFmtId="165" fontId="1" fillId="7" borderId="27" xfId="0" applyNumberFormat="1" applyFont="1" applyFill="1" applyBorder="1" applyAlignment="1" applyProtection="1">
      <alignment horizontal="right" vertical="center" indent="1"/>
    </xf>
    <xf numFmtId="165" fontId="6" fillId="7" borderId="28" xfId="0" applyNumberFormat="1" applyFont="1" applyFill="1" applyBorder="1" applyAlignment="1" applyProtection="1">
      <alignment horizontal="right" vertical="center" indent="1"/>
    </xf>
    <xf numFmtId="165" fontId="1" fillId="7" borderId="26" xfId="0" applyNumberFormat="1" applyFont="1" applyFill="1" applyBorder="1" applyAlignment="1" applyProtection="1">
      <alignment horizontal="right" vertical="center" indent="1"/>
    </xf>
    <xf numFmtId="0" fontId="1" fillId="2" borderId="15" xfId="0" applyFont="1" applyFill="1" applyBorder="1" applyAlignment="1" applyProtection="1">
      <alignment horizontal="left" vertical="center" indent="1"/>
    </xf>
    <xf numFmtId="0" fontId="3" fillId="2" borderId="8" xfId="0" applyFont="1" applyFill="1" applyBorder="1" applyAlignment="1" applyProtection="1">
      <alignment horizontal="left" vertical="center" indent="3"/>
    </xf>
    <xf numFmtId="0" fontId="1" fillId="4" borderId="15" xfId="0" applyFont="1" applyFill="1" applyBorder="1" applyAlignment="1" applyProtection="1">
      <alignment horizontal="left" vertical="center" indent="1"/>
    </xf>
    <xf numFmtId="0" fontId="3" fillId="4" borderId="8" xfId="0" applyFont="1" applyFill="1" applyBorder="1" applyAlignment="1" applyProtection="1">
      <alignment horizontal="left" vertical="center" indent="3"/>
    </xf>
    <xf numFmtId="0" fontId="1" fillId="7" borderId="15" xfId="0" applyFont="1" applyFill="1" applyBorder="1" applyAlignment="1" applyProtection="1">
      <alignment horizontal="left" vertical="center" indent="1"/>
    </xf>
    <xf numFmtId="0" fontId="3" fillId="7" borderId="8" xfId="0" applyFont="1" applyFill="1" applyBorder="1" applyAlignment="1" applyProtection="1">
      <alignment horizontal="left" vertical="center" indent="3"/>
    </xf>
    <xf numFmtId="0" fontId="1" fillId="7" borderId="1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 indent="3"/>
    </xf>
    <xf numFmtId="0" fontId="5" fillId="2" borderId="2" xfId="0" applyFont="1" applyFill="1" applyBorder="1" applyAlignment="1" applyProtection="1">
      <alignment horizontal="left" vertical="center" indent="3"/>
    </xf>
    <xf numFmtId="0" fontId="1" fillId="2" borderId="9" xfId="0" applyFont="1" applyFill="1" applyBorder="1" applyAlignment="1" applyProtection="1">
      <alignment horizontal="left" vertical="center" indent="1"/>
    </xf>
    <xf numFmtId="0" fontId="1" fillId="2" borderId="34" xfId="0" applyFont="1" applyFill="1" applyBorder="1" applyAlignment="1" applyProtection="1">
      <alignment horizontal="left" vertical="center" indent="1"/>
    </xf>
    <xf numFmtId="0" fontId="1" fillId="2" borderId="35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left" vertical="center" indent="3"/>
    </xf>
    <xf numFmtId="0" fontId="5" fillId="2" borderId="1" xfId="0" applyFont="1" applyFill="1" applyBorder="1" applyAlignment="1" applyProtection="1">
      <alignment horizontal="left" vertical="center" indent="3"/>
    </xf>
    <xf numFmtId="0" fontId="1" fillId="2" borderId="15" xfId="0" applyFont="1" applyFill="1" applyBorder="1" applyAlignment="1" applyProtection="1">
      <alignment horizontal="left" vertical="center" indent="1"/>
    </xf>
    <xf numFmtId="0" fontId="1" fillId="2" borderId="13" xfId="0" applyFont="1" applyFill="1" applyBorder="1" applyAlignment="1" applyProtection="1">
      <alignment horizontal="left" vertical="center" indent="1"/>
    </xf>
    <xf numFmtId="0" fontId="3" fillId="2" borderId="7" xfId="0" applyFont="1" applyFill="1" applyBorder="1" applyAlignment="1" applyProtection="1">
      <alignment horizontal="left" vertical="center" indent="4"/>
    </xf>
    <xf numFmtId="0" fontId="3" fillId="2" borderId="1" xfId="0" applyFont="1" applyFill="1" applyBorder="1" applyAlignment="1" applyProtection="1">
      <alignment horizontal="left" vertical="center" indent="4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 indent="3"/>
    </xf>
    <xf numFmtId="0" fontId="3" fillId="2" borderId="1" xfId="0" applyFont="1" applyFill="1" applyBorder="1" applyAlignment="1" applyProtection="1">
      <alignment horizontal="left" vertical="center" indent="3"/>
    </xf>
    <xf numFmtId="3" fontId="1" fillId="2" borderId="18" xfId="0" applyNumberFormat="1" applyFont="1" applyFill="1" applyBorder="1" applyAlignment="1" applyProtection="1">
      <alignment horizontal="center" vertical="center"/>
    </xf>
    <xf numFmtId="3" fontId="1" fillId="2" borderId="39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1"/>
    </xf>
    <xf numFmtId="0" fontId="3" fillId="2" borderId="8" xfId="0" applyFont="1" applyFill="1" applyBorder="1" applyAlignment="1" applyProtection="1">
      <alignment horizontal="left" vertical="center" wrapText="1" indent="3"/>
    </xf>
    <xf numFmtId="0" fontId="3" fillId="2" borderId="10" xfId="0" applyFont="1" applyFill="1" applyBorder="1" applyAlignment="1" applyProtection="1">
      <alignment horizontal="left" vertical="center" wrapText="1" indent="3"/>
    </xf>
    <xf numFmtId="0" fontId="3" fillId="2" borderId="8" xfId="0" applyFont="1" applyFill="1" applyBorder="1" applyAlignment="1" applyProtection="1">
      <alignment horizontal="left" vertical="center" indent="3"/>
    </xf>
    <xf numFmtId="0" fontId="3" fillId="2" borderId="10" xfId="0" applyFont="1" applyFill="1" applyBorder="1" applyAlignment="1" applyProtection="1">
      <alignment horizontal="left" vertical="center" indent="3"/>
    </xf>
    <xf numFmtId="0" fontId="3" fillId="2" borderId="33" xfId="0" applyFont="1" applyFill="1" applyBorder="1" applyAlignment="1" applyProtection="1">
      <alignment horizontal="left" vertical="center" indent="4"/>
    </xf>
    <xf numFmtId="0" fontId="3" fillId="2" borderId="3" xfId="0" applyFont="1" applyFill="1" applyBorder="1" applyAlignment="1" applyProtection="1">
      <alignment horizontal="left" vertical="center" indent="4"/>
    </xf>
    <xf numFmtId="0" fontId="3" fillId="3" borderId="41" xfId="0" applyFont="1" applyFill="1" applyBorder="1" applyAlignment="1" applyProtection="1">
      <alignment horizontal="left" vertical="center"/>
      <protection locked="0"/>
    </xf>
    <xf numFmtId="164" fontId="1" fillId="2" borderId="25" xfId="0" applyNumberFormat="1" applyFont="1" applyFill="1" applyBorder="1" applyAlignment="1" applyProtection="1">
      <alignment horizontal="center" vertical="center" wrapText="1"/>
    </xf>
    <xf numFmtId="164" fontId="1" fillId="2" borderId="27" xfId="0" applyNumberFormat="1" applyFont="1" applyFill="1" applyBorder="1" applyAlignment="1" applyProtection="1">
      <alignment horizontal="center" vertical="center" wrapText="1"/>
    </xf>
    <xf numFmtId="164" fontId="1" fillId="2" borderId="28" xfId="0" applyNumberFormat="1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34" xfId="0" applyNumberFormat="1" applyFont="1" applyFill="1" applyBorder="1" applyAlignment="1" applyProtection="1">
      <alignment horizontal="center" vertical="center"/>
    </xf>
    <xf numFmtId="3" fontId="1" fillId="2" borderId="22" xfId="0" applyNumberFormat="1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left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</xf>
    <xf numFmtId="3" fontId="1" fillId="4" borderId="9" xfId="0" applyNumberFormat="1" applyFont="1" applyFill="1" applyBorder="1" applyAlignment="1" applyProtection="1">
      <alignment horizontal="center" vertical="center"/>
    </xf>
    <xf numFmtId="3" fontId="1" fillId="4" borderId="34" xfId="0" applyNumberFormat="1" applyFont="1" applyFill="1" applyBorder="1" applyAlignment="1" applyProtection="1">
      <alignment horizontal="center" vertical="center"/>
    </xf>
    <xf numFmtId="3" fontId="1" fillId="4" borderId="22" xfId="0" applyNumberFormat="1" applyFont="1" applyFill="1" applyBorder="1" applyAlignment="1" applyProtection="1">
      <alignment horizontal="center" vertical="center"/>
    </xf>
    <xf numFmtId="164" fontId="1" fillId="4" borderId="25" xfId="0" applyNumberFormat="1" applyFont="1" applyFill="1" applyBorder="1" applyAlignment="1" applyProtection="1">
      <alignment horizontal="center" vertical="center" wrapText="1"/>
    </xf>
    <xf numFmtId="164" fontId="1" fillId="4" borderId="27" xfId="0" applyNumberFormat="1" applyFont="1" applyFill="1" applyBorder="1" applyAlignment="1" applyProtection="1">
      <alignment horizontal="center" vertical="center" wrapText="1"/>
    </xf>
    <xf numFmtId="164" fontId="1" fillId="4" borderId="28" xfId="0" applyNumberFormat="1" applyFont="1" applyFill="1" applyBorder="1" applyAlignment="1" applyProtection="1">
      <alignment horizontal="center" vertical="center" wrapText="1"/>
    </xf>
    <xf numFmtId="0" fontId="1" fillId="4" borderId="35" xfId="0" applyFont="1" applyFill="1" applyBorder="1" applyAlignment="1" applyProtection="1">
      <alignment horizontal="center" vertical="center" wrapText="1"/>
    </xf>
    <xf numFmtId="0" fontId="1" fillId="4" borderId="37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1" fillId="4" borderId="43" xfId="0" applyFont="1" applyFill="1" applyBorder="1" applyAlignment="1" applyProtection="1">
      <alignment horizontal="center" vertical="center" wrapText="1"/>
    </xf>
    <xf numFmtId="0" fontId="1" fillId="4" borderId="44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</xf>
    <xf numFmtId="0" fontId="1" fillId="4" borderId="35" xfId="0" applyFont="1" applyFill="1" applyBorder="1" applyAlignment="1" applyProtection="1">
      <alignment horizontal="center" vertical="center"/>
    </xf>
    <xf numFmtId="0" fontId="1" fillId="4" borderId="36" xfId="0" applyFont="1" applyFill="1" applyBorder="1" applyAlignment="1" applyProtection="1">
      <alignment horizontal="center" vertical="center"/>
    </xf>
    <xf numFmtId="0" fontId="1" fillId="4" borderId="37" xfId="0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center" vertical="center"/>
    </xf>
    <xf numFmtId="0" fontId="1" fillId="4" borderId="38" xfId="0" applyFont="1" applyFill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left" vertical="center" indent="1"/>
    </xf>
    <xf numFmtId="0" fontId="1" fillId="4" borderId="15" xfId="0" applyFont="1" applyFill="1" applyBorder="1" applyAlignment="1" applyProtection="1">
      <alignment horizontal="left" vertical="center" indent="1"/>
    </xf>
    <xf numFmtId="0" fontId="5" fillId="4" borderId="14" xfId="0" applyFont="1" applyFill="1" applyBorder="1" applyAlignment="1" applyProtection="1">
      <alignment horizontal="left" vertical="center" indent="3"/>
    </xf>
    <xf numFmtId="3" fontId="1" fillId="4" borderId="18" xfId="0" applyNumberFormat="1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left" vertical="center" indent="1"/>
    </xf>
    <xf numFmtId="0" fontId="1" fillId="7" borderId="30" xfId="0" applyFont="1" applyFill="1" applyBorder="1" applyAlignment="1" applyProtection="1">
      <alignment horizontal="center" vertical="center"/>
    </xf>
    <xf numFmtId="0" fontId="1" fillId="7" borderId="42" xfId="0" applyFont="1" applyFill="1" applyBorder="1" applyAlignment="1" applyProtection="1">
      <alignment horizontal="center" vertical="center"/>
    </xf>
    <xf numFmtId="164" fontId="1" fillId="7" borderId="25" xfId="0" applyNumberFormat="1" applyFont="1" applyFill="1" applyBorder="1" applyAlignment="1" applyProtection="1">
      <alignment horizontal="center" vertical="center" wrapText="1"/>
    </xf>
    <xf numFmtId="164" fontId="1" fillId="7" borderId="27" xfId="0" applyNumberFormat="1" applyFont="1" applyFill="1" applyBorder="1" applyAlignment="1" applyProtection="1">
      <alignment horizontal="center" vertical="center" wrapText="1"/>
    </xf>
    <xf numFmtId="164" fontId="1" fillId="7" borderId="28" xfId="0" applyNumberFormat="1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left" vertical="center" indent="1"/>
    </xf>
    <xf numFmtId="0" fontId="1" fillId="7" borderId="13" xfId="0" applyFont="1" applyFill="1" applyBorder="1" applyAlignment="1" applyProtection="1">
      <alignment horizontal="left" vertical="center" indent="1"/>
    </xf>
    <xf numFmtId="0" fontId="5" fillId="7" borderId="14" xfId="0" applyFont="1" applyFill="1" applyBorder="1" applyAlignment="1" applyProtection="1">
      <alignment horizontal="left" vertical="center" indent="3"/>
    </xf>
    <xf numFmtId="3" fontId="1" fillId="7" borderId="18" xfId="0" applyNumberFormat="1" applyFont="1" applyFill="1" applyBorder="1" applyAlignment="1" applyProtection="1">
      <alignment horizontal="center" vertical="center"/>
    </xf>
    <xf numFmtId="0" fontId="1" fillId="7" borderId="35" xfId="0" applyFont="1" applyFill="1" applyBorder="1" applyAlignment="1" applyProtection="1">
      <alignment horizontal="center" vertical="center"/>
    </xf>
    <xf numFmtId="0" fontId="1" fillId="7" borderId="36" xfId="0" applyFont="1" applyFill="1" applyBorder="1" applyAlignment="1" applyProtection="1">
      <alignment horizontal="center" vertical="center"/>
    </xf>
    <xf numFmtId="0" fontId="1" fillId="7" borderId="37" xfId="0" applyFont="1" applyFill="1" applyBorder="1" applyAlignment="1" applyProtection="1">
      <alignment horizontal="center" vertical="center"/>
    </xf>
    <xf numFmtId="0" fontId="1" fillId="7" borderId="19" xfId="0" applyFont="1" applyFill="1" applyBorder="1" applyAlignment="1" applyProtection="1">
      <alignment horizontal="center" vertical="center"/>
    </xf>
    <xf numFmtId="0" fontId="1" fillId="7" borderId="38" xfId="0" applyFont="1" applyFill="1" applyBorder="1" applyAlignment="1" applyProtection="1">
      <alignment horizontal="center" vertical="center"/>
    </xf>
    <xf numFmtId="0" fontId="1" fillId="7" borderId="21" xfId="0" applyFont="1" applyFill="1" applyBorder="1" applyAlignment="1" applyProtection="1">
      <alignment horizontal="center" vertical="center"/>
    </xf>
    <xf numFmtId="0" fontId="1" fillId="7" borderId="9" xfId="0" applyFont="1" applyFill="1" applyBorder="1" applyAlignment="1" applyProtection="1">
      <alignment horizontal="left" vertical="center" indent="1"/>
    </xf>
    <xf numFmtId="0" fontId="3" fillId="4" borderId="18" xfId="0" applyFont="1" applyFill="1" applyBorder="1" applyAlignment="1" applyProtection="1">
      <alignment horizontal="left" vertical="center" wrapText="1" indent="3"/>
    </xf>
    <xf numFmtId="0" fontId="3" fillId="4" borderId="45" xfId="0" applyFont="1" applyFill="1" applyBorder="1" applyAlignment="1" applyProtection="1">
      <alignment horizontal="left" vertical="center" wrapText="1" indent="3"/>
    </xf>
    <xf numFmtId="0" fontId="1" fillId="4" borderId="22" xfId="0" applyFont="1" applyFill="1" applyBorder="1" applyAlignment="1" applyProtection="1">
      <alignment horizontal="left" vertical="center" indent="1"/>
    </xf>
    <xf numFmtId="0" fontId="3" fillId="4" borderId="14" xfId="0" applyFont="1" applyFill="1" applyBorder="1" applyAlignment="1" applyProtection="1">
      <alignment horizontal="left" vertical="center" indent="3"/>
    </xf>
    <xf numFmtId="0" fontId="3" fillId="4" borderId="11" xfId="0" applyFont="1" applyFill="1" applyBorder="1" applyAlignment="1" applyProtection="1">
      <alignment horizontal="left" vertical="center" indent="3"/>
    </xf>
    <xf numFmtId="0" fontId="3" fillId="4" borderId="14" xfId="0" applyFont="1" applyFill="1" applyBorder="1" applyAlignment="1" applyProtection="1">
      <alignment horizontal="left" vertical="center" indent="4"/>
    </xf>
    <xf numFmtId="0" fontId="3" fillId="4" borderId="11" xfId="0" applyFont="1" applyFill="1" applyBorder="1" applyAlignment="1" applyProtection="1">
      <alignment horizontal="left" vertical="center" indent="4"/>
    </xf>
    <xf numFmtId="3" fontId="1" fillId="4" borderId="45" xfId="0" applyNumberFormat="1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left" vertical="center" indent="3"/>
    </xf>
    <xf numFmtId="0" fontId="3" fillId="4" borderId="18" xfId="0" applyFont="1" applyFill="1" applyBorder="1" applyAlignment="1" applyProtection="1">
      <alignment horizontal="left" vertical="center" indent="3"/>
    </xf>
    <xf numFmtId="0" fontId="3" fillId="4" borderId="45" xfId="0" applyFont="1" applyFill="1" applyBorder="1" applyAlignment="1" applyProtection="1">
      <alignment horizontal="left" vertical="center" indent="3"/>
    </xf>
    <xf numFmtId="0" fontId="3" fillId="4" borderId="18" xfId="0" applyFont="1" applyFill="1" applyBorder="1" applyAlignment="1" applyProtection="1">
      <alignment horizontal="left" vertical="center" indent="4"/>
    </xf>
    <xf numFmtId="0" fontId="3" fillId="4" borderId="45" xfId="0" applyFont="1" applyFill="1" applyBorder="1" applyAlignment="1" applyProtection="1">
      <alignment horizontal="left" vertical="center" indent="4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19" xfId="0" applyFont="1" applyFill="1" applyBorder="1" applyAlignment="1" applyProtection="1">
      <alignment horizontal="center" vertical="center" wrapText="1"/>
    </xf>
    <xf numFmtId="0" fontId="1" fillId="7" borderId="21" xfId="0" applyFont="1" applyFill="1" applyBorder="1" applyAlignment="1" applyProtection="1">
      <alignment horizontal="center" vertical="center" wrapText="1"/>
    </xf>
    <xf numFmtId="0" fontId="1" fillId="7" borderId="40" xfId="0" applyFont="1" applyFill="1" applyBorder="1" applyAlignment="1" applyProtection="1">
      <alignment horizontal="center" vertical="center"/>
    </xf>
    <xf numFmtId="0" fontId="3" fillId="7" borderId="18" xfId="0" applyFont="1" applyFill="1" applyBorder="1" applyAlignment="1" applyProtection="1">
      <alignment horizontal="left" vertical="center" indent="4"/>
    </xf>
    <xf numFmtId="0" fontId="3" fillId="7" borderId="45" xfId="0" applyFont="1" applyFill="1" applyBorder="1" applyAlignment="1" applyProtection="1">
      <alignment horizontal="left" vertical="center" indent="4"/>
    </xf>
    <xf numFmtId="0" fontId="3" fillId="7" borderId="14" xfId="0" applyFont="1" applyFill="1" applyBorder="1" applyAlignment="1" applyProtection="1">
      <alignment horizontal="left" vertical="center" indent="4"/>
    </xf>
    <xf numFmtId="0" fontId="3" fillId="7" borderId="11" xfId="0" applyFont="1" applyFill="1" applyBorder="1" applyAlignment="1" applyProtection="1">
      <alignment horizontal="left" vertical="center" indent="4"/>
    </xf>
    <xf numFmtId="3" fontId="1" fillId="7" borderId="45" xfId="0" applyNumberFormat="1" applyFont="1" applyFill="1" applyBorder="1" applyAlignment="1" applyProtection="1">
      <alignment horizontal="center" vertical="center"/>
    </xf>
    <xf numFmtId="0" fontId="5" fillId="7" borderId="11" xfId="0" applyFont="1" applyFill="1" applyBorder="1" applyAlignment="1" applyProtection="1">
      <alignment horizontal="left" vertical="center" indent="3"/>
    </xf>
    <xf numFmtId="0" fontId="3" fillId="7" borderId="14" xfId="0" applyFont="1" applyFill="1" applyBorder="1" applyAlignment="1" applyProtection="1">
      <alignment horizontal="left" vertical="center" indent="3"/>
    </xf>
    <xf numFmtId="0" fontId="3" fillId="7" borderId="11" xfId="0" applyFont="1" applyFill="1" applyBorder="1" applyAlignment="1" applyProtection="1">
      <alignment horizontal="left" vertical="center" indent="3"/>
    </xf>
    <xf numFmtId="0" fontId="3" fillId="7" borderId="18" xfId="0" applyFont="1" applyFill="1" applyBorder="1" applyAlignment="1" applyProtection="1">
      <alignment horizontal="left" vertical="center" indent="3"/>
    </xf>
    <xf numFmtId="0" fontId="3" fillId="7" borderId="45" xfId="0" applyFont="1" applyFill="1" applyBorder="1" applyAlignment="1" applyProtection="1">
      <alignment horizontal="left" vertical="center" indent="3"/>
    </xf>
    <xf numFmtId="0" fontId="3" fillId="7" borderId="18" xfId="0" applyFont="1" applyFill="1" applyBorder="1" applyAlignment="1" applyProtection="1">
      <alignment horizontal="left" vertical="center" wrapText="1" indent="3"/>
    </xf>
    <xf numFmtId="0" fontId="3" fillId="7" borderId="45" xfId="0" applyFont="1" applyFill="1" applyBorder="1" applyAlignment="1" applyProtection="1">
      <alignment horizontal="left" vertical="center" wrapText="1" indent="3"/>
    </xf>
    <xf numFmtId="0" fontId="1" fillId="7" borderId="22" xfId="0" applyFont="1" applyFill="1" applyBorder="1" applyAlignment="1" applyProtection="1">
      <alignment horizontal="left" vertical="center" indent="1"/>
    </xf>
    <xf numFmtId="0" fontId="1" fillId="7" borderId="9" xfId="0" applyFont="1" applyFill="1" applyBorder="1" applyAlignment="1" applyProtection="1">
      <alignment horizontal="center" vertical="center"/>
    </xf>
    <xf numFmtId="0" fontId="1" fillId="7" borderId="2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A21"/>
      <color rgb="FF80C4D6"/>
      <color rgb="FFFFD85B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2:M57"/>
  <sheetViews>
    <sheetView showGridLines="0" zoomScale="70" zoomScaleNormal="70" workbookViewId="0">
      <selection activeCell="B7" sqref="B7"/>
    </sheetView>
  </sheetViews>
  <sheetFormatPr defaultColWidth="8.88671875" defaultRowHeight="24.9" customHeight="1" x14ac:dyDescent="0.3"/>
  <cols>
    <col min="1" max="1" width="6.88671875" style="2" customWidth="1"/>
    <col min="2" max="3" width="30.6640625" style="2" customWidth="1"/>
    <col min="4" max="10" width="26.5546875" style="2" customWidth="1"/>
    <col min="11" max="11" width="3.5546875" style="2" customWidth="1"/>
    <col min="12" max="14" width="24.6640625" style="2" customWidth="1"/>
    <col min="15" max="16384" width="8.88671875" style="2"/>
  </cols>
  <sheetData>
    <row r="2" spans="2:13" ht="24.9" customHeight="1" x14ac:dyDescent="0.35">
      <c r="B2" s="1" t="s">
        <v>9</v>
      </c>
    </row>
    <row r="3" spans="2:13" ht="24.9" customHeight="1" x14ac:dyDescent="0.3">
      <c r="B3" s="1" t="s">
        <v>10</v>
      </c>
      <c r="F3" s="1"/>
      <c r="G3" s="1"/>
    </row>
    <row r="4" spans="2:13" ht="24.9" customHeight="1" x14ac:dyDescent="0.35">
      <c r="B4" s="1" t="s">
        <v>11</v>
      </c>
      <c r="F4" s="1"/>
      <c r="G4" s="1"/>
    </row>
    <row r="5" spans="2:13" ht="25.5" customHeight="1" thickBot="1" x14ac:dyDescent="0.4">
      <c r="B5" s="1"/>
      <c r="F5" s="1"/>
      <c r="G5" s="1"/>
    </row>
    <row r="6" spans="2:13" ht="8.1" customHeight="1" x14ac:dyDescent="0.35">
      <c r="B6" s="47"/>
      <c r="C6" s="48"/>
      <c r="D6" s="48"/>
      <c r="E6" s="48"/>
      <c r="F6" s="48"/>
      <c r="G6" s="48"/>
      <c r="H6" s="48"/>
      <c r="I6" s="48"/>
      <c r="J6" s="48"/>
      <c r="K6" s="49"/>
    </row>
    <row r="7" spans="2:13" ht="24.9" customHeight="1" x14ac:dyDescent="0.45">
      <c r="B7" s="54" t="s">
        <v>12</v>
      </c>
      <c r="C7" s="203"/>
      <c r="D7" s="203"/>
      <c r="E7" s="203"/>
      <c r="F7" s="203"/>
      <c r="G7" s="203"/>
      <c r="H7" s="203"/>
      <c r="I7" s="203"/>
      <c r="J7" s="203"/>
      <c r="K7" s="50"/>
      <c r="L7" s="8"/>
    </row>
    <row r="8" spans="2:13" ht="24.9" customHeight="1" x14ac:dyDescent="0.45">
      <c r="B8" s="54" t="s">
        <v>0</v>
      </c>
      <c r="C8" s="203"/>
      <c r="D8" s="203"/>
      <c r="E8" s="203"/>
      <c r="F8" s="203"/>
      <c r="G8" s="203"/>
      <c r="H8" s="203"/>
      <c r="I8" s="203"/>
      <c r="J8" s="203"/>
      <c r="K8" s="50"/>
      <c r="L8" s="8"/>
    </row>
    <row r="9" spans="2:13" ht="24.9" customHeight="1" x14ac:dyDescent="0.35">
      <c r="B9" s="54" t="s">
        <v>13</v>
      </c>
      <c r="C9" s="203"/>
      <c r="D9" s="203"/>
      <c r="E9" s="203"/>
      <c r="F9" s="203"/>
      <c r="G9" s="203"/>
      <c r="H9" s="203"/>
      <c r="I9" s="203"/>
      <c r="J9" s="203"/>
      <c r="K9" s="50"/>
      <c r="L9" s="11"/>
      <c r="M9" s="7"/>
    </row>
    <row r="10" spans="2:13" ht="8.1" customHeight="1" thickBot="1" x14ac:dyDescent="0.5">
      <c r="B10" s="51"/>
      <c r="C10" s="52"/>
      <c r="D10" s="52"/>
      <c r="E10" s="52"/>
      <c r="F10" s="52"/>
      <c r="G10" s="52"/>
      <c r="H10" s="52"/>
      <c r="I10" s="52"/>
      <c r="J10" s="52"/>
      <c r="K10" s="53"/>
      <c r="L10" s="11"/>
      <c r="M10" s="7"/>
    </row>
    <row r="11" spans="2:13" ht="24.9" customHeight="1" thickBot="1" x14ac:dyDescent="0.4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3" ht="24.9" customHeight="1" thickBot="1" x14ac:dyDescent="0.35">
      <c r="B12" s="207" t="s">
        <v>14</v>
      </c>
      <c r="C12" s="208"/>
      <c r="D12" s="217" t="s">
        <v>60</v>
      </c>
      <c r="E12" s="218"/>
      <c r="F12" s="218"/>
      <c r="G12" s="218"/>
      <c r="H12" s="218"/>
      <c r="I12" s="219"/>
      <c r="J12" s="204" t="s">
        <v>22</v>
      </c>
    </row>
    <row r="13" spans="2:13" ht="24.9" customHeight="1" x14ac:dyDescent="0.3">
      <c r="B13" s="209" t="s">
        <v>15</v>
      </c>
      <c r="C13" s="210"/>
      <c r="D13" s="213" t="s">
        <v>16</v>
      </c>
      <c r="E13" s="213" t="s">
        <v>18</v>
      </c>
      <c r="F13" s="213" t="s">
        <v>19</v>
      </c>
      <c r="G13" s="213" t="s">
        <v>20</v>
      </c>
      <c r="H13" s="215" t="s">
        <v>21</v>
      </c>
      <c r="I13" s="215" t="s">
        <v>17</v>
      </c>
      <c r="J13" s="205"/>
    </row>
    <row r="14" spans="2:13" ht="24.9" customHeight="1" thickBot="1" x14ac:dyDescent="0.35">
      <c r="B14" s="211"/>
      <c r="C14" s="212"/>
      <c r="D14" s="214"/>
      <c r="E14" s="214"/>
      <c r="F14" s="214"/>
      <c r="G14" s="214"/>
      <c r="H14" s="216"/>
      <c r="I14" s="216"/>
      <c r="J14" s="206"/>
    </row>
    <row r="15" spans="2:13" ht="24.9" customHeight="1" x14ac:dyDescent="0.3">
      <c r="B15" s="168" t="s">
        <v>24</v>
      </c>
      <c r="C15" s="12" t="s">
        <v>7</v>
      </c>
      <c r="D15" s="28"/>
      <c r="E15" s="28"/>
      <c r="F15" s="28"/>
      <c r="G15" s="28"/>
      <c r="H15" s="28"/>
      <c r="I15" s="55"/>
      <c r="J15" s="21">
        <f>SUM(D15:I15)</f>
        <v>0</v>
      </c>
    </row>
    <row r="16" spans="2:13" ht="24.9" customHeight="1" x14ac:dyDescent="0.3">
      <c r="B16" s="169"/>
      <c r="C16" s="13" t="s">
        <v>8</v>
      </c>
      <c r="D16" s="29"/>
      <c r="E16" s="29"/>
      <c r="F16" s="29"/>
      <c r="G16" s="29"/>
      <c r="H16" s="29"/>
      <c r="I16" s="56"/>
      <c r="J16" s="22">
        <f t="shared" ref="J16:J26" si="0">SUM(D16:I16)</f>
        <v>0</v>
      </c>
    </row>
    <row r="17" spans="2:10" ht="24.9" customHeight="1" thickBot="1" x14ac:dyDescent="0.35">
      <c r="B17" s="169"/>
      <c r="C17" s="14" t="s">
        <v>23</v>
      </c>
      <c r="D17" s="30"/>
      <c r="E17" s="30"/>
      <c r="F17" s="30"/>
      <c r="G17" s="30"/>
      <c r="H17" s="30"/>
      <c r="I17" s="57"/>
      <c r="J17" s="23">
        <f t="shared" si="0"/>
        <v>0</v>
      </c>
    </row>
    <row r="18" spans="2:10" ht="24.9" customHeight="1" thickBot="1" x14ac:dyDescent="0.35">
      <c r="B18" s="170"/>
      <c r="C18" s="15" t="s">
        <v>5</v>
      </c>
      <c r="D18" s="16">
        <f>SUM(D15:D17)</f>
        <v>0</v>
      </c>
      <c r="E18" s="16">
        <f t="shared" ref="E18:I18" si="1">SUM(E15:E17)</f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58">
        <f t="shared" si="1"/>
        <v>0</v>
      </c>
      <c r="J18" s="20">
        <f t="shared" si="0"/>
        <v>0</v>
      </c>
    </row>
    <row r="19" spans="2:10" ht="24.9" customHeight="1" x14ac:dyDescent="0.3">
      <c r="B19" s="175" t="s">
        <v>25</v>
      </c>
      <c r="C19" s="12" t="s">
        <v>7</v>
      </c>
      <c r="D19" s="28"/>
      <c r="E19" s="28"/>
      <c r="F19" s="28"/>
      <c r="G19" s="28"/>
      <c r="H19" s="28"/>
      <c r="I19" s="55"/>
      <c r="J19" s="21">
        <f t="shared" si="0"/>
        <v>0</v>
      </c>
    </row>
    <row r="20" spans="2:10" ht="24.9" customHeight="1" x14ac:dyDescent="0.3">
      <c r="B20" s="189"/>
      <c r="C20" s="13" t="s">
        <v>8</v>
      </c>
      <c r="D20" s="29"/>
      <c r="E20" s="29"/>
      <c r="F20" s="29"/>
      <c r="G20" s="29"/>
      <c r="H20" s="29"/>
      <c r="I20" s="56"/>
      <c r="J20" s="22">
        <f t="shared" si="0"/>
        <v>0</v>
      </c>
    </row>
    <row r="21" spans="2:10" ht="24.9" customHeight="1" thickBot="1" x14ac:dyDescent="0.35">
      <c r="B21" s="189"/>
      <c r="C21" s="14" t="s">
        <v>23</v>
      </c>
      <c r="D21" s="30"/>
      <c r="E21" s="30"/>
      <c r="F21" s="30"/>
      <c r="G21" s="30"/>
      <c r="H21" s="30"/>
      <c r="I21" s="57"/>
      <c r="J21" s="23">
        <f t="shared" si="0"/>
        <v>0</v>
      </c>
    </row>
    <row r="22" spans="2:10" ht="24.9" customHeight="1" thickBot="1" x14ac:dyDescent="0.35">
      <c r="B22" s="178"/>
      <c r="C22" s="15" t="s">
        <v>5</v>
      </c>
      <c r="D22" s="16">
        <f>SUM(D19:D21)</f>
        <v>0</v>
      </c>
      <c r="E22" s="16">
        <f t="shared" ref="E22:I22" si="2">SUM(E19:E21)</f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58">
        <f t="shared" si="2"/>
        <v>0</v>
      </c>
      <c r="J22" s="20">
        <f t="shared" si="0"/>
        <v>0</v>
      </c>
    </row>
    <row r="23" spans="2:10" ht="24.9" customHeight="1" x14ac:dyDescent="0.3">
      <c r="B23" s="168" t="s">
        <v>6</v>
      </c>
      <c r="C23" s="12" t="s">
        <v>7</v>
      </c>
      <c r="D23" s="24">
        <f>D15+D19</f>
        <v>0</v>
      </c>
      <c r="E23" s="24">
        <f t="shared" ref="E23:H23" si="3">E15+E19</f>
        <v>0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59">
        <f t="shared" ref="I23" si="4">I15+I19</f>
        <v>0</v>
      </c>
      <c r="J23" s="17">
        <f t="shared" si="0"/>
        <v>0</v>
      </c>
    </row>
    <row r="24" spans="2:10" ht="24.9" customHeight="1" x14ac:dyDescent="0.3">
      <c r="B24" s="169"/>
      <c r="C24" s="13" t="s">
        <v>8</v>
      </c>
      <c r="D24" s="25">
        <f>D16+D20</f>
        <v>0</v>
      </c>
      <c r="E24" s="25">
        <f t="shared" ref="E24:H24" si="5">E16+E20</f>
        <v>0</v>
      </c>
      <c r="F24" s="25">
        <f t="shared" si="5"/>
        <v>0</v>
      </c>
      <c r="G24" s="25">
        <f t="shared" si="5"/>
        <v>0</v>
      </c>
      <c r="H24" s="25">
        <f t="shared" si="5"/>
        <v>0</v>
      </c>
      <c r="I24" s="60">
        <f t="shared" ref="I24" si="6">I16+I20</f>
        <v>0</v>
      </c>
      <c r="J24" s="18">
        <f t="shared" si="0"/>
        <v>0</v>
      </c>
    </row>
    <row r="25" spans="2:10" ht="24.9" customHeight="1" thickBot="1" x14ac:dyDescent="0.35">
      <c r="B25" s="169"/>
      <c r="C25" s="14" t="s">
        <v>23</v>
      </c>
      <c r="D25" s="26">
        <f>D17+D21</f>
        <v>0</v>
      </c>
      <c r="E25" s="26">
        <f t="shared" ref="E25:H25" si="7">E17+E21</f>
        <v>0</v>
      </c>
      <c r="F25" s="26">
        <f t="shared" si="7"/>
        <v>0</v>
      </c>
      <c r="G25" s="26">
        <f t="shared" si="7"/>
        <v>0</v>
      </c>
      <c r="H25" s="26">
        <f t="shared" si="7"/>
        <v>0</v>
      </c>
      <c r="I25" s="61">
        <f t="shared" ref="I25" si="8">I17+I21</f>
        <v>0</v>
      </c>
      <c r="J25" s="19">
        <f t="shared" si="0"/>
        <v>0</v>
      </c>
    </row>
    <row r="26" spans="2:10" ht="24.9" customHeight="1" thickBot="1" x14ac:dyDescent="0.35">
      <c r="B26" s="170"/>
      <c r="C26" s="15" t="s">
        <v>5</v>
      </c>
      <c r="D26" s="16">
        <f>SUM(D23:D25)</f>
        <v>0</v>
      </c>
      <c r="E26" s="16">
        <f t="shared" ref="E26:H26" si="9">SUM(E23:E25)</f>
        <v>0</v>
      </c>
      <c r="F26" s="16">
        <f t="shared" si="9"/>
        <v>0</v>
      </c>
      <c r="G26" s="16">
        <f t="shared" si="9"/>
        <v>0</v>
      </c>
      <c r="H26" s="16">
        <f t="shared" si="9"/>
        <v>0</v>
      </c>
      <c r="I26" s="58">
        <f t="shared" ref="I26" si="10">SUM(I23:I25)</f>
        <v>0</v>
      </c>
      <c r="J26" s="27">
        <f t="shared" si="0"/>
        <v>0</v>
      </c>
    </row>
    <row r="27" spans="2:10" ht="24.9" customHeight="1" thickBot="1" x14ac:dyDescent="0.35">
      <c r="B27" s="4"/>
      <c r="C27" s="5"/>
      <c r="D27" s="6"/>
      <c r="E27" s="6"/>
      <c r="F27" s="6"/>
      <c r="G27" s="6"/>
      <c r="H27" s="6"/>
      <c r="I27" s="6"/>
      <c r="J27" s="10"/>
    </row>
    <row r="28" spans="2:10" ht="22.5" customHeight="1" thickBot="1" x14ac:dyDescent="0.35">
      <c r="B28" s="187" t="s">
        <v>49</v>
      </c>
      <c r="C28" s="188"/>
      <c r="D28" s="175" t="s">
        <v>55</v>
      </c>
      <c r="E28" s="176"/>
      <c r="F28" s="177"/>
    </row>
    <row r="29" spans="2:10" ht="27.9" customHeight="1" thickBot="1" x14ac:dyDescent="0.35">
      <c r="B29" s="173" t="s">
        <v>26</v>
      </c>
      <c r="C29" s="174"/>
      <c r="D29" s="178"/>
      <c r="E29" s="179"/>
      <c r="F29" s="180"/>
      <c r="G29" s="6"/>
      <c r="H29" s="6"/>
      <c r="I29" s="6"/>
      <c r="J29" s="4"/>
    </row>
    <row r="30" spans="2:10" ht="24.9" customHeight="1" x14ac:dyDescent="0.3">
      <c r="B30" s="183" t="s">
        <v>27</v>
      </c>
      <c r="C30" s="196"/>
      <c r="D30" s="44" t="s">
        <v>24</v>
      </c>
      <c r="E30" s="45" t="s">
        <v>25</v>
      </c>
      <c r="F30" s="46" t="s">
        <v>6</v>
      </c>
    </row>
    <row r="31" spans="2:10" ht="24.9" customHeight="1" thickBot="1" x14ac:dyDescent="0.35">
      <c r="B31" s="197" t="s">
        <v>65</v>
      </c>
      <c r="C31" s="198"/>
      <c r="D31" s="62"/>
      <c r="E31" s="62"/>
      <c r="F31" s="38">
        <f>D31+E31</f>
        <v>0</v>
      </c>
    </row>
    <row r="32" spans="2:10" ht="24.9" customHeight="1" x14ac:dyDescent="0.3">
      <c r="B32" s="35" t="s">
        <v>28</v>
      </c>
      <c r="C32" s="34"/>
      <c r="D32" s="44" t="s">
        <v>24</v>
      </c>
      <c r="E32" s="45" t="s">
        <v>25</v>
      </c>
      <c r="F32" s="46" t="s">
        <v>6</v>
      </c>
    </row>
    <row r="33" spans="2:6" ht="24.9" customHeight="1" thickBot="1" x14ac:dyDescent="0.35">
      <c r="B33" s="36" t="s">
        <v>29</v>
      </c>
      <c r="C33" s="37"/>
      <c r="D33" s="62"/>
      <c r="E33" s="62"/>
      <c r="F33" s="38">
        <f>D33+E33</f>
        <v>0</v>
      </c>
    </row>
    <row r="34" spans="2:6" ht="24.9" customHeight="1" x14ac:dyDescent="0.3">
      <c r="B34" s="33" t="s">
        <v>30</v>
      </c>
      <c r="C34" s="32"/>
      <c r="D34" s="44" t="s">
        <v>24</v>
      </c>
      <c r="E34" s="45" t="s">
        <v>25</v>
      </c>
      <c r="F34" s="46" t="s">
        <v>6</v>
      </c>
    </row>
    <row r="35" spans="2:6" ht="24.9" customHeight="1" x14ac:dyDescent="0.3">
      <c r="B35" s="190" t="s">
        <v>31</v>
      </c>
      <c r="C35" s="191"/>
      <c r="D35" s="29"/>
      <c r="E35" s="29"/>
      <c r="F35" s="39">
        <f t="shared" ref="F35:F36" si="11">D35+E35</f>
        <v>0</v>
      </c>
    </row>
    <row r="36" spans="2:6" ht="24.9" customHeight="1" thickBot="1" x14ac:dyDescent="0.35">
      <c r="B36" s="199" t="s">
        <v>32</v>
      </c>
      <c r="C36" s="200"/>
      <c r="D36" s="62"/>
      <c r="E36" s="62"/>
      <c r="F36" s="38">
        <f t="shared" si="11"/>
        <v>0</v>
      </c>
    </row>
    <row r="37" spans="2:6" ht="24.9" customHeight="1" x14ac:dyDescent="0.3">
      <c r="B37" s="183" t="s">
        <v>33</v>
      </c>
      <c r="C37" s="196"/>
      <c r="D37" s="44" t="s">
        <v>24</v>
      </c>
      <c r="E37" s="45" t="s">
        <v>25</v>
      </c>
      <c r="F37" s="46" t="s">
        <v>6</v>
      </c>
    </row>
    <row r="38" spans="2:6" ht="24.9" customHeight="1" x14ac:dyDescent="0.3">
      <c r="B38" s="190" t="s">
        <v>34</v>
      </c>
      <c r="C38" s="191"/>
      <c r="D38" s="29"/>
      <c r="E38" s="29"/>
      <c r="F38" s="40">
        <f t="shared" ref="F38:F44" si="12">D38+E38</f>
        <v>0</v>
      </c>
    </row>
    <row r="39" spans="2:6" ht="24.9" customHeight="1" x14ac:dyDescent="0.3">
      <c r="B39" s="181" t="s">
        <v>35</v>
      </c>
      <c r="C39" s="182"/>
      <c r="D39" s="29"/>
      <c r="E39" s="29"/>
      <c r="F39" s="40">
        <f t="shared" si="12"/>
        <v>0</v>
      </c>
    </row>
    <row r="40" spans="2:6" ht="24.9" customHeight="1" x14ac:dyDescent="0.3">
      <c r="B40" s="181" t="s">
        <v>36</v>
      </c>
      <c r="C40" s="182"/>
      <c r="D40" s="29"/>
      <c r="E40" s="29"/>
      <c r="F40" s="40">
        <f t="shared" si="12"/>
        <v>0</v>
      </c>
    </row>
    <row r="41" spans="2:6" ht="24.9" customHeight="1" x14ac:dyDescent="0.3">
      <c r="B41" s="181" t="s">
        <v>37</v>
      </c>
      <c r="C41" s="182"/>
      <c r="D41" s="29"/>
      <c r="E41" s="29"/>
      <c r="F41" s="40">
        <f t="shared" si="12"/>
        <v>0</v>
      </c>
    </row>
    <row r="42" spans="2:6" ht="24.9" customHeight="1" x14ac:dyDescent="0.3">
      <c r="B42" s="181" t="s">
        <v>38</v>
      </c>
      <c r="C42" s="182"/>
      <c r="D42" s="29"/>
      <c r="E42" s="29"/>
      <c r="F42" s="40">
        <f t="shared" si="12"/>
        <v>0</v>
      </c>
    </row>
    <row r="43" spans="2:6" ht="24.9" customHeight="1" x14ac:dyDescent="0.3">
      <c r="B43" s="181" t="s">
        <v>39</v>
      </c>
      <c r="C43" s="182"/>
      <c r="D43" s="29"/>
      <c r="E43" s="29"/>
      <c r="F43" s="40">
        <f t="shared" si="12"/>
        <v>0</v>
      </c>
    </row>
    <row r="44" spans="2:6" ht="24.9" customHeight="1" thickBot="1" x14ac:dyDescent="0.35">
      <c r="B44" s="194" t="s">
        <v>1</v>
      </c>
      <c r="C44" s="195"/>
      <c r="D44" s="31">
        <f>SUM(D38:D43)</f>
        <v>0</v>
      </c>
      <c r="E44" s="31">
        <f>SUM(E38:E43)</f>
        <v>0</v>
      </c>
      <c r="F44" s="43">
        <f t="shared" si="12"/>
        <v>0</v>
      </c>
    </row>
    <row r="45" spans="2:6" ht="24.9" customHeight="1" x14ac:dyDescent="0.3">
      <c r="B45" s="183" t="s">
        <v>40</v>
      </c>
      <c r="C45" s="196"/>
      <c r="D45" s="44" t="s">
        <v>24</v>
      </c>
      <c r="E45" s="45" t="s">
        <v>25</v>
      </c>
      <c r="F45" s="46" t="s">
        <v>6</v>
      </c>
    </row>
    <row r="46" spans="2:6" ht="24.9" customHeight="1" x14ac:dyDescent="0.3">
      <c r="B46" s="185" t="s">
        <v>41</v>
      </c>
      <c r="C46" s="186"/>
      <c r="D46" s="29"/>
      <c r="E46" s="29"/>
      <c r="F46" s="40">
        <f t="shared" ref="F46:F47" si="13">D46+E46</f>
        <v>0</v>
      </c>
    </row>
    <row r="47" spans="2:6" ht="24.9" customHeight="1" thickBot="1" x14ac:dyDescent="0.35">
      <c r="B47" s="201" t="s">
        <v>42</v>
      </c>
      <c r="C47" s="202"/>
      <c r="D47" s="30"/>
      <c r="E47" s="30"/>
      <c r="F47" s="41">
        <f t="shared" si="13"/>
        <v>0</v>
      </c>
    </row>
    <row r="48" spans="2:6" ht="24.9" customHeight="1" x14ac:dyDescent="0.3">
      <c r="B48" s="183" t="s">
        <v>43</v>
      </c>
      <c r="C48" s="184"/>
      <c r="D48" s="44" t="s">
        <v>24</v>
      </c>
      <c r="E48" s="45" t="s">
        <v>25</v>
      </c>
      <c r="F48" s="46" t="s">
        <v>6</v>
      </c>
    </row>
    <row r="49" spans="2:6" ht="24.9" customHeight="1" x14ac:dyDescent="0.3">
      <c r="B49" s="181" t="s">
        <v>46</v>
      </c>
      <c r="C49" s="182"/>
      <c r="D49" s="29"/>
      <c r="E49" s="29"/>
      <c r="F49" s="40">
        <f t="shared" ref="F49:F52" si="14">D49+E49</f>
        <v>0</v>
      </c>
    </row>
    <row r="50" spans="2:6" ht="24.9" customHeight="1" x14ac:dyDescent="0.3">
      <c r="B50" s="181" t="s">
        <v>47</v>
      </c>
      <c r="C50" s="182"/>
      <c r="D50" s="29"/>
      <c r="E50" s="29"/>
      <c r="F50" s="42">
        <f t="shared" si="14"/>
        <v>0</v>
      </c>
    </row>
    <row r="51" spans="2:6" ht="24.9" customHeight="1" x14ac:dyDescent="0.3">
      <c r="B51" s="181" t="s">
        <v>44</v>
      </c>
      <c r="C51" s="182"/>
      <c r="D51" s="29"/>
      <c r="E51" s="29"/>
      <c r="F51" s="40">
        <f t="shared" si="14"/>
        <v>0</v>
      </c>
    </row>
    <row r="52" spans="2:6" ht="24.9" customHeight="1" thickBot="1" x14ac:dyDescent="0.35">
      <c r="B52" s="194" t="s">
        <v>5</v>
      </c>
      <c r="C52" s="195"/>
      <c r="D52" s="31">
        <f>SUM(D49:D51)</f>
        <v>0</v>
      </c>
      <c r="E52" s="31">
        <f>SUM(E49:E51)</f>
        <v>0</v>
      </c>
      <c r="F52" s="43">
        <f t="shared" si="14"/>
        <v>0</v>
      </c>
    </row>
    <row r="53" spans="2:6" ht="24.9" customHeight="1" x14ac:dyDescent="0.3">
      <c r="B53" s="183" t="s">
        <v>2</v>
      </c>
      <c r="C53" s="184"/>
      <c r="D53" s="44" t="s">
        <v>24</v>
      </c>
      <c r="E53" s="45" t="s">
        <v>25</v>
      </c>
      <c r="F53" s="46" t="s">
        <v>6</v>
      </c>
    </row>
    <row r="54" spans="2:6" ht="24.9" customHeight="1" x14ac:dyDescent="0.3">
      <c r="B54" s="181" t="s">
        <v>4</v>
      </c>
      <c r="C54" s="182"/>
      <c r="D54" s="29"/>
      <c r="E54" s="29"/>
      <c r="F54" s="40">
        <f t="shared" ref="F54:F57" si="15">D54+E54</f>
        <v>0</v>
      </c>
    </row>
    <row r="55" spans="2:6" ht="24.9" customHeight="1" x14ac:dyDescent="0.3">
      <c r="B55" s="181" t="s">
        <v>3</v>
      </c>
      <c r="C55" s="182"/>
      <c r="D55" s="29"/>
      <c r="E55" s="29"/>
      <c r="F55" s="40">
        <f t="shared" si="15"/>
        <v>0</v>
      </c>
    </row>
    <row r="56" spans="2:6" ht="24.9" customHeight="1" x14ac:dyDescent="0.3">
      <c r="B56" s="171" t="s">
        <v>48</v>
      </c>
      <c r="C56" s="172"/>
      <c r="D56" s="29"/>
      <c r="E56" s="29"/>
      <c r="F56" s="40">
        <f t="shared" si="15"/>
        <v>0</v>
      </c>
    </row>
    <row r="57" spans="2:6" ht="24.9" customHeight="1" thickBot="1" x14ac:dyDescent="0.35">
      <c r="B57" s="192" t="s">
        <v>5</v>
      </c>
      <c r="C57" s="193"/>
      <c r="D57" s="31">
        <f>SUM(D54:D56)</f>
        <v>0</v>
      </c>
      <c r="E57" s="31">
        <f>SUM(E54:E56)</f>
        <v>0</v>
      </c>
      <c r="F57" s="43">
        <f t="shared" si="15"/>
        <v>0</v>
      </c>
    </row>
  </sheetData>
  <mergeCells count="44">
    <mergeCell ref="C7:J7"/>
    <mergeCell ref="C8:J8"/>
    <mergeCell ref="C9:J9"/>
    <mergeCell ref="J12:J14"/>
    <mergeCell ref="B12:C12"/>
    <mergeCell ref="B13:C14"/>
    <mergeCell ref="E13:E14"/>
    <mergeCell ref="F13:F14"/>
    <mergeCell ref="G13:G14"/>
    <mergeCell ref="H13:H14"/>
    <mergeCell ref="I13:I14"/>
    <mergeCell ref="D12:I12"/>
    <mergeCell ref="D13:D14"/>
    <mergeCell ref="B57:C57"/>
    <mergeCell ref="B44:C44"/>
    <mergeCell ref="B30:C30"/>
    <mergeCell ref="B31:C31"/>
    <mergeCell ref="B39:C39"/>
    <mergeCell ref="B35:C35"/>
    <mergeCell ref="B36:C36"/>
    <mergeCell ref="B37:C37"/>
    <mergeCell ref="B54:C54"/>
    <mergeCell ref="B55:C55"/>
    <mergeCell ref="B53:C53"/>
    <mergeCell ref="B51:C51"/>
    <mergeCell ref="B52:C52"/>
    <mergeCell ref="B49:C49"/>
    <mergeCell ref="B47:C47"/>
    <mergeCell ref="B45:C45"/>
    <mergeCell ref="B15:B18"/>
    <mergeCell ref="B56:C56"/>
    <mergeCell ref="B29:C29"/>
    <mergeCell ref="D28:F29"/>
    <mergeCell ref="B50:C50"/>
    <mergeCell ref="B48:C48"/>
    <mergeCell ref="B46:C46"/>
    <mergeCell ref="B28:C28"/>
    <mergeCell ref="B19:B22"/>
    <mergeCell ref="B23:B26"/>
    <mergeCell ref="B43:C43"/>
    <mergeCell ref="B42:C42"/>
    <mergeCell ref="B41:C41"/>
    <mergeCell ref="B40:C40"/>
    <mergeCell ref="B38:C38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&amp;L&amp;G</oddHead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2:M57"/>
  <sheetViews>
    <sheetView showGridLines="0" zoomScale="70" zoomScaleNormal="70" workbookViewId="0">
      <selection activeCell="B31" sqref="B31:C31"/>
    </sheetView>
  </sheetViews>
  <sheetFormatPr defaultColWidth="8.88671875" defaultRowHeight="24.9" customHeight="1" x14ac:dyDescent="0.3"/>
  <cols>
    <col min="1" max="1" width="6.88671875" style="2" customWidth="1"/>
    <col min="2" max="3" width="30.6640625" style="2" customWidth="1"/>
    <col min="4" max="10" width="26.5546875" style="2" customWidth="1"/>
    <col min="11" max="11" width="3.5546875" style="2" customWidth="1"/>
    <col min="12" max="14" width="24.6640625" style="2" customWidth="1"/>
    <col min="15" max="16384" width="8.88671875" style="2"/>
  </cols>
  <sheetData>
    <row r="2" spans="2:13" ht="24.9" customHeight="1" x14ac:dyDescent="0.35">
      <c r="B2" s="1" t="s">
        <v>9</v>
      </c>
    </row>
    <row r="3" spans="2:13" ht="24.9" customHeight="1" x14ac:dyDescent="0.3">
      <c r="B3" s="1" t="s">
        <v>10</v>
      </c>
      <c r="F3" s="1"/>
      <c r="G3" s="1"/>
    </row>
    <row r="4" spans="2:13" ht="24.9" customHeight="1" x14ac:dyDescent="0.35">
      <c r="B4" s="1" t="s">
        <v>50</v>
      </c>
      <c r="F4" s="1"/>
      <c r="G4" s="1"/>
    </row>
    <row r="5" spans="2:13" ht="25.5" customHeight="1" thickBot="1" x14ac:dyDescent="0.4">
      <c r="B5" s="1"/>
      <c r="F5" s="1"/>
      <c r="G5" s="1"/>
    </row>
    <row r="6" spans="2:13" ht="8.1" customHeight="1" x14ac:dyDescent="0.35">
      <c r="B6" s="47"/>
      <c r="C6" s="48"/>
      <c r="D6" s="48"/>
      <c r="E6" s="48"/>
      <c r="F6" s="48"/>
      <c r="G6" s="48"/>
      <c r="H6" s="48"/>
      <c r="I6" s="48"/>
      <c r="J6" s="48"/>
      <c r="K6" s="49"/>
    </row>
    <row r="7" spans="2:13" ht="24.9" customHeight="1" x14ac:dyDescent="0.45">
      <c r="B7" s="54" t="s">
        <v>12</v>
      </c>
      <c r="C7" s="220" t="str">
        <f>IF('SOL·LICITUD 2022'!C7:J7="","",'SOL·LICITUD 2022'!C7:J7)</f>
        <v/>
      </c>
      <c r="D7" s="220"/>
      <c r="E7" s="220"/>
      <c r="F7" s="220"/>
      <c r="G7" s="220"/>
      <c r="H7" s="220"/>
      <c r="I7" s="220"/>
      <c r="J7" s="220"/>
      <c r="K7" s="50"/>
      <c r="L7" s="8"/>
    </row>
    <row r="8" spans="2:13" ht="24.9" customHeight="1" x14ac:dyDescent="0.45">
      <c r="B8" s="54" t="s">
        <v>0</v>
      </c>
      <c r="C8" s="220" t="str">
        <f>IF('SOL·LICITUD 2022'!C8:J8="","",'SOL·LICITUD 2022'!C8:J8)</f>
        <v/>
      </c>
      <c r="D8" s="220"/>
      <c r="E8" s="220"/>
      <c r="F8" s="220"/>
      <c r="G8" s="220"/>
      <c r="H8" s="220"/>
      <c r="I8" s="220"/>
      <c r="J8" s="220"/>
      <c r="K8" s="50"/>
      <c r="L8" s="8"/>
    </row>
    <row r="9" spans="2:13" ht="24.9" customHeight="1" x14ac:dyDescent="0.35">
      <c r="B9" s="54" t="s">
        <v>13</v>
      </c>
      <c r="C9" s="220" t="str">
        <f>IF('SOL·LICITUD 2022'!C9:J9="","",'SOL·LICITUD 2022'!C9:J9)</f>
        <v/>
      </c>
      <c r="D9" s="220"/>
      <c r="E9" s="220"/>
      <c r="F9" s="220"/>
      <c r="G9" s="220"/>
      <c r="H9" s="220"/>
      <c r="I9" s="220"/>
      <c r="J9" s="220"/>
      <c r="K9" s="50"/>
      <c r="L9" s="11"/>
      <c r="M9" s="7"/>
    </row>
    <row r="10" spans="2:13" ht="8.1" customHeight="1" thickBot="1" x14ac:dyDescent="0.5">
      <c r="B10" s="51"/>
      <c r="C10" s="52"/>
      <c r="D10" s="52"/>
      <c r="E10" s="52"/>
      <c r="F10" s="52"/>
      <c r="G10" s="52"/>
      <c r="H10" s="52"/>
      <c r="I10" s="52"/>
      <c r="J10" s="52"/>
      <c r="K10" s="53"/>
      <c r="L10" s="11"/>
      <c r="M10" s="7"/>
    </row>
    <row r="11" spans="2:13" ht="24.9" customHeight="1" thickBot="1" x14ac:dyDescent="0.35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3" ht="24.9" customHeight="1" thickBot="1" x14ac:dyDescent="0.35">
      <c r="B12" s="207" t="s">
        <v>14</v>
      </c>
      <c r="C12" s="208"/>
      <c r="D12" s="217" t="s">
        <v>60</v>
      </c>
      <c r="E12" s="218"/>
      <c r="F12" s="218"/>
      <c r="G12" s="218"/>
      <c r="H12" s="218"/>
      <c r="I12" s="219"/>
      <c r="J12" s="204" t="s">
        <v>45</v>
      </c>
    </row>
    <row r="13" spans="2:13" ht="24.9" customHeight="1" x14ac:dyDescent="0.3">
      <c r="B13" s="209" t="s">
        <v>15</v>
      </c>
      <c r="C13" s="210"/>
      <c r="D13" s="213" t="s">
        <v>16</v>
      </c>
      <c r="E13" s="213" t="s">
        <v>18</v>
      </c>
      <c r="F13" s="213" t="s">
        <v>19</v>
      </c>
      <c r="G13" s="213" t="s">
        <v>20</v>
      </c>
      <c r="H13" s="215" t="s">
        <v>21</v>
      </c>
      <c r="I13" s="215" t="s">
        <v>17</v>
      </c>
      <c r="J13" s="205"/>
    </row>
    <row r="14" spans="2:13" ht="24.9" customHeight="1" thickBot="1" x14ac:dyDescent="0.35">
      <c r="B14" s="211"/>
      <c r="C14" s="212"/>
      <c r="D14" s="214"/>
      <c r="E14" s="214"/>
      <c r="F14" s="214"/>
      <c r="G14" s="214"/>
      <c r="H14" s="216"/>
      <c r="I14" s="216"/>
      <c r="J14" s="206"/>
    </row>
    <row r="15" spans="2:13" ht="24.9" customHeight="1" x14ac:dyDescent="0.3">
      <c r="B15" s="168" t="s">
        <v>24</v>
      </c>
      <c r="C15" s="12" t="s">
        <v>7</v>
      </c>
      <c r="D15" s="28"/>
      <c r="E15" s="28"/>
      <c r="F15" s="28"/>
      <c r="G15" s="28"/>
      <c r="H15" s="28"/>
      <c r="I15" s="55"/>
      <c r="J15" s="21">
        <f>SUM(D15:I15)</f>
        <v>0</v>
      </c>
    </row>
    <row r="16" spans="2:13" ht="24.9" customHeight="1" x14ac:dyDescent="0.3">
      <c r="B16" s="169"/>
      <c r="C16" s="13" t="s">
        <v>8</v>
      </c>
      <c r="D16" s="29"/>
      <c r="E16" s="29"/>
      <c r="F16" s="29"/>
      <c r="G16" s="29"/>
      <c r="H16" s="29"/>
      <c r="I16" s="56"/>
      <c r="J16" s="22">
        <f t="shared" ref="J16:J26" si="0">SUM(D16:I16)</f>
        <v>0</v>
      </c>
    </row>
    <row r="17" spans="2:10" ht="24.9" customHeight="1" thickBot="1" x14ac:dyDescent="0.35">
      <c r="B17" s="169"/>
      <c r="C17" s="14" t="s">
        <v>23</v>
      </c>
      <c r="D17" s="30"/>
      <c r="E17" s="30"/>
      <c r="F17" s="30"/>
      <c r="G17" s="30"/>
      <c r="H17" s="30"/>
      <c r="I17" s="57"/>
      <c r="J17" s="23">
        <f t="shared" si="0"/>
        <v>0</v>
      </c>
    </row>
    <row r="18" spans="2:10" ht="24.9" customHeight="1" thickBot="1" x14ac:dyDescent="0.35">
      <c r="B18" s="170"/>
      <c r="C18" s="15" t="s">
        <v>5</v>
      </c>
      <c r="D18" s="16">
        <f>SUM(D15:D17)</f>
        <v>0</v>
      </c>
      <c r="E18" s="16">
        <f t="shared" ref="E18:I18" si="1">SUM(E15:E17)</f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58">
        <f t="shared" si="1"/>
        <v>0</v>
      </c>
      <c r="J18" s="20">
        <f t="shared" si="0"/>
        <v>0</v>
      </c>
    </row>
    <row r="19" spans="2:10" ht="24.9" customHeight="1" x14ac:dyDescent="0.3">
      <c r="B19" s="175" t="s">
        <v>25</v>
      </c>
      <c r="C19" s="12" t="s">
        <v>7</v>
      </c>
      <c r="D19" s="28"/>
      <c r="E19" s="28"/>
      <c r="F19" s="28"/>
      <c r="G19" s="28"/>
      <c r="H19" s="28"/>
      <c r="I19" s="55"/>
      <c r="J19" s="21">
        <f t="shared" si="0"/>
        <v>0</v>
      </c>
    </row>
    <row r="20" spans="2:10" ht="24.9" customHeight="1" x14ac:dyDescent="0.3">
      <c r="B20" s="189"/>
      <c r="C20" s="13" t="s">
        <v>8</v>
      </c>
      <c r="D20" s="29"/>
      <c r="E20" s="29"/>
      <c r="F20" s="29"/>
      <c r="G20" s="29"/>
      <c r="H20" s="29"/>
      <c r="I20" s="56"/>
      <c r="J20" s="22">
        <f t="shared" si="0"/>
        <v>0</v>
      </c>
    </row>
    <row r="21" spans="2:10" ht="24.9" customHeight="1" thickBot="1" x14ac:dyDescent="0.35">
      <c r="B21" s="189"/>
      <c r="C21" s="14" t="s">
        <v>23</v>
      </c>
      <c r="D21" s="30"/>
      <c r="E21" s="30"/>
      <c r="F21" s="30"/>
      <c r="G21" s="30"/>
      <c r="H21" s="30"/>
      <c r="I21" s="57"/>
      <c r="J21" s="23">
        <f t="shared" si="0"/>
        <v>0</v>
      </c>
    </row>
    <row r="22" spans="2:10" ht="24.9" customHeight="1" thickBot="1" x14ac:dyDescent="0.35">
      <c r="B22" s="178"/>
      <c r="C22" s="15" t="s">
        <v>5</v>
      </c>
      <c r="D22" s="16">
        <f>SUM(D19:D21)</f>
        <v>0</v>
      </c>
      <c r="E22" s="16">
        <f t="shared" ref="E22:I22" si="2">SUM(E19:E21)</f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58">
        <f t="shared" si="2"/>
        <v>0</v>
      </c>
      <c r="J22" s="20">
        <f t="shared" si="0"/>
        <v>0</v>
      </c>
    </row>
    <row r="23" spans="2:10" ht="24.9" customHeight="1" x14ac:dyDescent="0.3">
      <c r="B23" s="168" t="s">
        <v>6</v>
      </c>
      <c r="C23" s="12" t="s">
        <v>7</v>
      </c>
      <c r="D23" s="24">
        <f>D15+D19</f>
        <v>0</v>
      </c>
      <c r="E23" s="24">
        <f t="shared" ref="E23:I25" si="3">E15+E19</f>
        <v>0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59">
        <f t="shared" si="3"/>
        <v>0</v>
      </c>
      <c r="J23" s="17">
        <f t="shared" si="0"/>
        <v>0</v>
      </c>
    </row>
    <row r="24" spans="2:10" ht="24.9" customHeight="1" x14ac:dyDescent="0.3">
      <c r="B24" s="169"/>
      <c r="C24" s="13" t="s">
        <v>8</v>
      </c>
      <c r="D24" s="25">
        <f>D16+D20</f>
        <v>0</v>
      </c>
      <c r="E24" s="25">
        <f t="shared" si="3"/>
        <v>0</v>
      </c>
      <c r="F24" s="25">
        <f t="shared" si="3"/>
        <v>0</v>
      </c>
      <c r="G24" s="25">
        <f t="shared" si="3"/>
        <v>0</v>
      </c>
      <c r="H24" s="25">
        <f t="shared" si="3"/>
        <v>0</v>
      </c>
      <c r="I24" s="60">
        <f t="shared" si="3"/>
        <v>0</v>
      </c>
      <c r="J24" s="18">
        <f t="shared" si="0"/>
        <v>0</v>
      </c>
    </row>
    <row r="25" spans="2:10" ht="24.9" customHeight="1" thickBot="1" x14ac:dyDescent="0.35">
      <c r="B25" s="169"/>
      <c r="C25" s="14" t="s">
        <v>23</v>
      </c>
      <c r="D25" s="26">
        <f>D17+D21</f>
        <v>0</v>
      </c>
      <c r="E25" s="26">
        <f t="shared" si="3"/>
        <v>0</v>
      </c>
      <c r="F25" s="26">
        <f t="shared" si="3"/>
        <v>0</v>
      </c>
      <c r="G25" s="26">
        <f t="shared" si="3"/>
        <v>0</v>
      </c>
      <c r="H25" s="26">
        <f t="shared" si="3"/>
        <v>0</v>
      </c>
      <c r="I25" s="61">
        <f t="shared" si="3"/>
        <v>0</v>
      </c>
      <c r="J25" s="19">
        <f t="shared" si="0"/>
        <v>0</v>
      </c>
    </row>
    <row r="26" spans="2:10" ht="24.9" customHeight="1" thickBot="1" x14ac:dyDescent="0.35">
      <c r="B26" s="170"/>
      <c r="C26" s="15" t="s">
        <v>5</v>
      </c>
      <c r="D26" s="16">
        <f>SUM(D23:D25)</f>
        <v>0</v>
      </c>
      <c r="E26" s="16">
        <f t="shared" ref="E26:I26" si="4">SUM(E23:E25)</f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58">
        <f t="shared" si="4"/>
        <v>0</v>
      </c>
      <c r="J26" s="27">
        <f t="shared" si="0"/>
        <v>0</v>
      </c>
    </row>
    <row r="27" spans="2:10" ht="24.9" customHeight="1" thickBot="1" x14ac:dyDescent="0.35">
      <c r="B27" s="4"/>
      <c r="C27" s="5"/>
      <c r="D27" s="6"/>
      <c r="E27" s="6"/>
      <c r="F27" s="6"/>
      <c r="G27" s="6"/>
      <c r="H27" s="6"/>
      <c r="I27" s="6"/>
      <c r="J27" s="10"/>
    </row>
    <row r="28" spans="2:10" ht="22.5" customHeight="1" thickBot="1" x14ac:dyDescent="0.35">
      <c r="B28" s="187" t="s">
        <v>49</v>
      </c>
      <c r="C28" s="188"/>
      <c r="D28" s="175" t="s">
        <v>55</v>
      </c>
      <c r="E28" s="176"/>
      <c r="F28" s="177"/>
    </row>
    <row r="29" spans="2:10" ht="27.9" customHeight="1" thickBot="1" x14ac:dyDescent="0.35">
      <c r="B29" s="173" t="s">
        <v>26</v>
      </c>
      <c r="C29" s="174"/>
      <c r="D29" s="178"/>
      <c r="E29" s="179"/>
      <c r="F29" s="180"/>
      <c r="G29" s="6"/>
      <c r="H29" s="6"/>
      <c r="I29" s="6"/>
      <c r="J29" s="4"/>
    </row>
    <row r="30" spans="2:10" ht="24.9" customHeight="1" x14ac:dyDescent="0.3">
      <c r="B30" s="183" t="s">
        <v>27</v>
      </c>
      <c r="C30" s="196"/>
      <c r="D30" s="44" t="s">
        <v>24</v>
      </c>
      <c r="E30" s="45" t="s">
        <v>25</v>
      </c>
      <c r="F30" s="46" t="s">
        <v>6</v>
      </c>
    </row>
    <row r="31" spans="2:10" ht="24.9" customHeight="1" thickBot="1" x14ac:dyDescent="0.35">
      <c r="B31" s="197" t="s">
        <v>65</v>
      </c>
      <c r="C31" s="198"/>
      <c r="D31" s="62"/>
      <c r="E31" s="62"/>
      <c r="F31" s="38">
        <f>D31+E31</f>
        <v>0</v>
      </c>
    </row>
    <row r="32" spans="2:10" ht="24.9" customHeight="1" x14ac:dyDescent="0.3">
      <c r="B32" s="35" t="s">
        <v>28</v>
      </c>
      <c r="C32" s="34"/>
      <c r="D32" s="44" t="s">
        <v>24</v>
      </c>
      <c r="E32" s="45" t="s">
        <v>25</v>
      </c>
      <c r="F32" s="46" t="s">
        <v>6</v>
      </c>
    </row>
    <row r="33" spans="2:6" ht="24.9" customHeight="1" thickBot="1" x14ac:dyDescent="0.35">
      <c r="B33" s="162" t="s">
        <v>29</v>
      </c>
      <c r="C33" s="37"/>
      <c r="D33" s="62"/>
      <c r="E33" s="62"/>
      <c r="F33" s="38">
        <f>D33+E33</f>
        <v>0</v>
      </c>
    </row>
    <row r="34" spans="2:6" ht="24.9" customHeight="1" x14ac:dyDescent="0.3">
      <c r="B34" s="161" t="s">
        <v>30</v>
      </c>
      <c r="C34" s="32"/>
      <c r="D34" s="44" t="s">
        <v>24</v>
      </c>
      <c r="E34" s="45" t="s">
        <v>25</v>
      </c>
      <c r="F34" s="46" t="s">
        <v>6</v>
      </c>
    </row>
    <row r="35" spans="2:6" ht="24.9" customHeight="1" x14ac:dyDescent="0.3">
      <c r="B35" s="190" t="s">
        <v>31</v>
      </c>
      <c r="C35" s="191"/>
      <c r="D35" s="29"/>
      <c r="E35" s="29"/>
      <c r="F35" s="39">
        <f t="shared" ref="F35:F36" si="5">D35+E35</f>
        <v>0</v>
      </c>
    </row>
    <row r="36" spans="2:6" ht="24.9" customHeight="1" thickBot="1" x14ac:dyDescent="0.35">
      <c r="B36" s="199" t="s">
        <v>32</v>
      </c>
      <c r="C36" s="200"/>
      <c r="D36" s="62"/>
      <c r="E36" s="62"/>
      <c r="F36" s="38">
        <f t="shared" si="5"/>
        <v>0</v>
      </c>
    </row>
    <row r="37" spans="2:6" ht="24.9" customHeight="1" x14ac:dyDescent="0.3">
      <c r="B37" s="183" t="s">
        <v>33</v>
      </c>
      <c r="C37" s="196"/>
      <c r="D37" s="44" t="s">
        <v>24</v>
      </c>
      <c r="E37" s="45" t="s">
        <v>25</v>
      </c>
      <c r="F37" s="46" t="s">
        <v>6</v>
      </c>
    </row>
    <row r="38" spans="2:6" ht="24.9" customHeight="1" x14ac:dyDescent="0.3">
      <c r="B38" s="190" t="s">
        <v>34</v>
      </c>
      <c r="C38" s="191"/>
      <c r="D38" s="29"/>
      <c r="E38" s="29"/>
      <c r="F38" s="40">
        <f t="shared" ref="F38:F44" si="6">D38+E38</f>
        <v>0</v>
      </c>
    </row>
    <row r="39" spans="2:6" ht="24.9" customHeight="1" x14ac:dyDescent="0.3">
      <c r="B39" s="181" t="s">
        <v>35</v>
      </c>
      <c r="C39" s="182"/>
      <c r="D39" s="29"/>
      <c r="E39" s="29"/>
      <c r="F39" s="40">
        <f t="shared" si="6"/>
        <v>0</v>
      </c>
    </row>
    <row r="40" spans="2:6" ht="24.9" customHeight="1" x14ac:dyDescent="0.3">
      <c r="B40" s="181" t="s">
        <v>36</v>
      </c>
      <c r="C40" s="182"/>
      <c r="D40" s="29"/>
      <c r="E40" s="29"/>
      <c r="F40" s="40">
        <f t="shared" si="6"/>
        <v>0</v>
      </c>
    </row>
    <row r="41" spans="2:6" ht="24.9" customHeight="1" x14ac:dyDescent="0.3">
      <c r="B41" s="181" t="s">
        <v>37</v>
      </c>
      <c r="C41" s="182"/>
      <c r="D41" s="29"/>
      <c r="E41" s="29"/>
      <c r="F41" s="40">
        <f t="shared" si="6"/>
        <v>0</v>
      </c>
    </row>
    <row r="42" spans="2:6" ht="24.9" customHeight="1" x14ac:dyDescent="0.3">
      <c r="B42" s="181" t="s">
        <v>38</v>
      </c>
      <c r="C42" s="182"/>
      <c r="D42" s="29"/>
      <c r="E42" s="29"/>
      <c r="F42" s="40">
        <f t="shared" si="6"/>
        <v>0</v>
      </c>
    </row>
    <row r="43" spans="2:6" ht="24.9" customHeight="1" x14ac:dyDescent="0.3">
      <c r="B43" s="181" t="s">
        <v>39</v>
      </c>
      <c r="C43" s="182"/>
      <c r="D43" s="29"/>
      <c r="E43" s="29"/>
      <c r="F43" s="40">
        <f t="shared" si="6"/>
        <v>0</v>
      </c>
    </row>
    <row r="44" spans="2:6" ht="24.9" customHeight="1" thickBot="1" x14ac:dyDescent="0.35">
      <c r="B44" s="194" t="s">
        <v>1</v>
      </c>
      <c r="C44" s="195"/>
      <c r="D44" s="31">
        <f>SUM(D38:D43)</f>
        <v>0</v>
      </c>
      <c r="E44" s="31">
        <f>SUM(E38:E43)</f>
        <v>0</v>
      </c>
      <c r="F44" s="43">
        <f t="shared" si="6"/>
        <v>0</v>
      </c>
    </row>
    <row r="45" spans="2:6" ht="24.9" customHeight="1" x14ac:dyDescent="0.3">
      <c r="B45" s="183" t="s">
        <v>40</v>
      </c>
      <c r="C45" s="196"/>
      <c r="D45" s="44" t="s">
        <v>24</v>
      </c>
      <c r="E45" s="45" t="s">
        <v>25</v>
      </c>
      <c r="F45" s="46" t="s">
        <v>6</v>
      </c>
    </row>
    <row r="46" spans="2:6" ht="24.9" customHeight="1" x14ac:dyDescent="0.3">
      <c r="B46" s="185" t="s">
        <v>41</v>
      </c>
      <c r="C46" s="186"/>
      <c r="D46" s="29"/>
      <c r="E46" s="29"/>
      <c r="F46" s="40">
        <f t="shared" ref="F46:F47" si="7">D46+E46</f>
        <v>0</v>
      </c>
    </row>
    <row r="47" spans="2:6" ht="24.9" customHeight="1" thickBot="1" x14ac:dyDescent="0.35">
      <c r="B47" s="201" t="s">
        <v>42</v>
      </c>
      <c r="C47" s="202"/>
      <c r="D47" s="30"/>
      <c r="E47" s="30"/>
      <c r="F47" s="41">
        <f t="shared" si="7"/>
        <v>0</v>
      </c>
    </row>
    <row r="48" spans="2:6" ht="24.9" customHeight="1" x14ac:dyDescent="0.3">
      <c r="B48" s="183" t="s">
        <v>43</v>
      </c>
      <c r="C48" s="184"/>
      <c r="D48" s="44" t="s">
        <v>24</v>
      </c>
      <c r="E48" s="45" t="s">
        <v>25</v>
      </c>
      <c r="F48" s="46" t="s">
        <v>6</v>
      </c>
    </row>
    <row r="49" spans="2:6" ht="24.9" customHeight="1" x14ac:dyDescent="0.3">
      <c r="B49" s="181" t="s">
        <v>46</v>
      </c>
      <c r="C49" s="182"/>
      <c r="D49" s="29"/>
      <c r="E49" s="29"/>
      <c r="F49" s="40">
        <f t="shared" ref="F49:F52" si="8">D49+E49</f>
        <v>0</v>
      </c>
    </row>
    <row r="50" spans="2:6" ht="24.9" customHeight="1" x14ac:dyDescent="0.3">
      <c r="B50" s="181" t="s">
        <v>47</v>
      </c>
      <c r="C50" s="182"/>
      <c r="D50" s="29"/>
      <c r="E50" s="29"/>
      <c r="F50" s="42">
        <f t="shared" si="8"/>
        <v>0</v>
      </c>
    </row>
    <row r="51" spans="2:6" ht="24.9" customHeight="1" x14ac:dyDescent="0.3">
      <c r="B51" s="181" t="s">
        <v>44</v>
      </c>
      <c r="C51" s="182"/>
      <c r="D51" s="29"/>
      <c r="E51" s="29"/>
      <c r="F51" s="40">
        <f t="shared" si="8"/>
        <v>0</v>
      </c>
    </row>
    <row r="52" spans="2:6" ht="24.9" customHeight="1" thickBot="1" x14ac:dyDescent="0.35">
      <c r="B52" s="194" t="s">
        <v>5</v>
      </c>
      <c r="C52" s="195"/>
      <c r="D52" s="31">
        <f>SUM(D49:D51)</f>
        <v>0</v>
      </c>
      <c r="E52" s="31">
        <f>SUM(E49:E51)</f>
        <v>0</v>
      </c>
      <c r="F52" s="43">
        <f t="shared" si="8"/>
        <v>0</v>
      </c>
    </row>
    <row r="53" spans="2:6" ht="24.9" customHeight="1" x14ac:dyDescent="0.3">
      <c r="B53" s="183" t="s">
        <v>2</v>
      </c>
      <c r="C53" s="184"/>
      <c r="D53" s="44" t="s">
        <v>24</v>
      </c>
      <c r="E53" s="45" t="s">
        <v>25</v>
      </c>
      <c r="F53" s="46" t="s">
        <v>6</v>
      </c>
    </row>
    <row r="54" spans="2:6" ht="24.9" customHeight="1" x14ac:dyDescent="0.3">
      <c r="B54" s="181" t="s">
        <v>4</v>
      </c>
      <c r="C54" s="182"/>
      <c r="D54" s="29"/>
      <c r="E54" s="29"/>
      <c r="F54" s="40">
        <f t="shared" ref="F54:F57" si="9">D54+E54</f>
        <v>0</v>
      </c>
    </row>
    <row r="55" spans="2:6" ht="24.9" customHeight="1" x14ac:dyDescent="0.3">
      <c r="B55" s="181" t="s">
        <v>3</v>
      </c>
      <c r="C55" s="182"/>
      <c r="D55" s="29"/>
      <c r="E55" s="29"/>
      <c r="F55" s="40">
        <f t="shared" si="9"/>
        <v>0</v>
      </c>
    </row>
    <row r="56" spans="2:6" ht="24.9" customHeight="1" x14ac:dyDescent="0.3">
      <c r="B56" s="171" t="s">
        <v>48</v>
      </c>
      <c r="C56" s="172"/>
      <c r="D56" s="29"/>
      <c r="E56" s="29"/>
      <c r="F56" s="40">
        <f t="shared" si="9"/>
        <v>0</v>
      </c>
    </row>
    <row r="57" spans="2:6" ht="24.9" customHeight="1" thickBot="1" x14ac:dyDescent="0.35">
      <c r="B57" s="192" t="s">
        <v>5</v>
      </c>
      <c r="C57" s="193"/>
      <c r="D57" s="31">
        <f>SUM(D54:D56)</f>
        <v>0</v>
      </c>
      <c r="E57" s="31">
        <f>SUM(E54:E56)</f>
        <v>0</v>
      </c>
      <c r="F57" s="43">
        <f t="shared" si="9"/>
        <v>0</v>
      </c>
    </row>
  </sheetData>
  <mergeCells count="44"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G13:G14"/>
    <mergeCell ref="H13:H14"/>
    <mergeCell ref="I13:I14"/>
    <mergeCell ref="B15:B18"/>
    <mergeCell ref="B19:B22"/>
    <mergeCell ref="B23:B26"/>
    <mergeCell ref="B28:C28"/>
    <mergeCell ref="D28:F29"/>
    <mergeCell ref="B29:C29"/>
    <mergeCell ref="B30:C30"/>
    <mergeCell ref="B31:C31"/>
    <mergeCell ref="C7:J7"/>
    <mergeCell ref="C8:J8"/>
    <mergeCell ref="C9:J9"/>
    <mergeCell ref="B12:C12"/>
    <mergeCell ref="D12:I12"/>
    <mergeCell ref="J12:J14"/>
    <mergeCell ref="B13:C14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2:M57"/>
  <sheetViews>
    <sheetView showGridLines="0" zoomScale="70" zoomScaleNormal="70" workbookViewId="0">
      <selection activeCell="B13" sqref="B13:C14"/>
    </sheetView>
  </sheetViews>
  <sheetFormatPr defaultColWidth="8.88671875" defaultRowHeight="24.9" customHeight="1" x14ac:dyDescent="0.3"/>
  <cols>
    <col min="1" max="1" width="6.88671875" style="2" customWidth="1"/>
    <col min="2" max="3" width="30.6640625" style="2" customWidth="1"/>
    <col min="4" max="10" width="26.5546875" style="2" customWidth="1"/>
    <col min="11" max="11" width="3.5546875" style="2" customWidth="1"/>
    <col min="12" max="14" width="24.6640625" style="2" customWidth="1"/>
    <col min="15" max="16384" width="8.88671875" style="2"/>
  </cols>
  <sheetData>
    <row r="2" spans="2:13" ht="24.9" customHeight="1" x14ac:dyDescent="0.35">
      <c r="B2" s="1" t="s">
        <v>9</v>
      </c>
    </row>
    <row r="3" spans="2:13" ht="24.9" customHeight="1" x14ac:dyDescent="0.3">
      <c r="B3" s="1" t="s">
        <v>10</v>
      </c>
      <c r="F3" s="1"/>
      <c r="G3" s="1"/>
    </row>
    <row r="4" spans="2:13" ht="24.9" customHeight="1" x14ac:dyDescent="0.35">
      <c r="B4" s="1" t="s">
        <v>51</v>
      </c>
      <c r="F4" s="1"/>
      <c r="G4" s="1"/>
    </row>
    <row r="5" spans="2:13" ht="25.5" customHeight="1" thickBot="1" x14ac:dyDescent="0.4">
      <c r="B5" s="1"/>
      <c r="F5" s="1"/>
      <c r="G5" s="1"/>
    </row>
    <row r="6" spans="2:13" ht="8.1" customHeight="1" x14ac:dyDescent="0.35">
      <c r="B6" s="47"/>
      <c r="C6" s="48"/>
      <c r="D6" s="48"/>
      <c r="E6" s="48"/>
      <c r="F6" s="48"/>
      <c r="G6" s="48"/>
      <c r="H6" s="48"/>
      <c r="I6" s="48"/>
      <c r="J6" s="48"/>
      <c r="K6" s="49"/>
    </row>
    <row r="7" spans="2:13" ht="24.9" customHeight="1" x14ac:dyDescent="0.45">
      <c r="B7" s="54" t="s">
        <v>12</v>
      </c>
      <c r="C7" s="220" t="str">
        <f>IF('SOL·LICITUD 2022'!C7:J7="","",'SOL·LICITUD 2022'!C7:J7)</f>
        <v/>
      </c>
      <c r="D7" s="220"/>
      <c r="E7" s="220"/>
      <c r="F7" s="220"/>
      <c r="G7" s="220"/>
      <c r="H7" s="220"/>
      <c r="I7" s="220"/>
      <c r="J7" s="220"/>
      <c r="K7" s="50"/>
      <c r="L7" s="8"/>
    </row>
    <row r="8" spans="2:13" ht="24.9" customHeight="1" x14ac:dyDescent="0.45">
      <c r="B8" s="54" t="s">
        <v>0</v>
      </c>
      <c r="C8" s="220" t="str">
        <f>IF('SOL·LICITUD 2022'!C8:J8="","",'SOL·LICITUD 2022'!C8:J8)</f>
        <v/>
      </c>
      <c r="D8" s="220"/>
      <c r="E8" s="220"/>
      <c r="F8" s="220"/>
      <c r="G8" s="220"/>
      <c r="H8" s="220"/>
      <c r="I8" s="220"/>
      <c r="J8" s="220"/>
      <c r="K8" s="50"/>
      <c r="L8" s="8"/>
    </row>
    <row r="9" spans="2:13" ht="24.9" customHeight="1" x14ac:dyDescent="0.35">
      <c r="B9" s="54" t="s">
        <v>13</v>
      </c>
      <c r="C9" s="220" t="str">
        <f>IF('SOL·LICITUD 2022'!C9:J9="","",'SOL·LICITUD 2022'!C9:J9)</f>
        <v/>
      </c>
      <c r="D9" s="220"/>
      <c r="E9" s="220"/>
      <c r="F9" s="220"/>
      <c r="G9" s="220"/>
      <c r="H9" s="220"/>
      <c r="I9" s="220"/>
      <c r="J9" s="220"/>
      <c r="K9" s="50"/>
      <c r="L9" s="11"/>
      <c r="M9" s="7"/>
    </row>
    <row r="10" spans="2:13" ht="8.1" customHeight="1" thickBot="1" x14ac:dyDescent="0.5">
      <c r="B10" s="51"/>
      <c r="C10" s="52"/>
      <c r="D10" s="52"/>
      <c r="E10" s="52"/>
      <c r="F10" s="52"/>
      <c r="G10" s="52"/>
      <c r="H10" s="52"/>
      <c r="I10" s="52"/>
      <c r="J10" s="52"/>
      <c r="K10" s="53"/>
      <c r="L10" s="11"/>
      <c r="M10" s="7"/>
    </row>
    <row r="11" spans="2:13" ht="24.9" customHeight="1" thickBot="1" x14ac:dyDescent="0.4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3" ht="24.9" customHeight="1" thickBot="1" x14ac:dyDescent="0.35">
      <c r="B12" s="207" t="s">
        <v>14</v>
      </c>
      <c r="C12" s="208"/>
      <c r="D12" s="217" t="s">
        <v>61</v>
      </c>
      <c r="E12" s="218"/>
      <c r="F12" s="218"/>
      <c r="G12" s="218"/>
      <c r="H12" s="218"/>
      <c r="I12" s="219"/>
      <c r="J12" s="204" t="s">
        <v>52</v>
      </c>
    </row>
    <row r="13" spans="2:13" ht="24.9" customHeight="1" x14ac:dyDescent="0.3">
      <c r="B13" s="209" t="s">
        <v>62</v>
      </c>
      <c r="C13" s="210"/>
      <c r="D13" s="213" t="s">
        <v>16</v>
      </c>
      <c r="E13" s="213" t="s">
        <v>18</v>
      </c>
      <c r="F13" s="213" t="s">
        <v>19</v>
      </c>
      <c r="G13" s="213" t="s">
        <v>20</v>
      </c>
      <c r="H13" s="215" t="s">
        <v>21</v>
      </c>
      <c r="I13" s="215" t="s">
        <v>17</v>
      </c>
      <c r="J13" s="205"/>
    </row>
    <row r="14" spans="2:13" ht="24.9" customHeight="1" thickBot="1" x14ac:dyDescent="0.35">
      <c r="B14" s="211"/>
      <c r="C14" s="212"/>
      <c r="D14" s="214"/>
      <c r="E14" s="214"/>
      <c r="F14" s="214"/>
      <c r="G14" s="214"/>
      <c r="H14" s="216"/>
      <c r="I14" s="216"/>
      <c r="J14" s="206"/>
    </row>
    <row r="15" spans="2:13" ht="24.9" customHeight="1" x14ac:dyDescent="0.3">
      <c r="B15" s="168" t="s">
        <v>24</v>
      </c>
      <c r="C15" s="12" t="s">
        <v>7</v>
      </c>
      <c r="D15" s="117">
        <f>'SOL·LICITUD 2022'!D15+'SOL·LICITUD 2023'!D15</f>
        <v>0</v>
      </c>
      <c r="E15" s="117">
        <f>'SOL·LICITUD 2022'!E15+'SOL·LICITUD 2023'!E15</f>
        <v>0</v>
      </c>
      <c r="F15" s="117">
        <f>'SOL·LICITUD 2022'!F15+'SOL·LICITUD 2023'!F15</f>
        <v>0</v>
      </c>
      <c r="G15" s="117">
        <f>'SOL·LICITUD 2022'!G15+'SOL·LICITUD 2023'!G15</f>
        <v>0</v>
      </c>
      <c r="H15" s="117">
        <f>'SOL·LICITUD 2022'!H15+'SOL·LICITUD 2023'!H15</f>
        <v>0</v>
      </c>
      <c r="I15" s="118">
        <f>'SOL·LICITUD 2022'!I15+'SOL·LICITUD 2023'!I15</f>
        <v>0</v>
      </c>
      <c r="J15" s="17">
        <f>SUM(D15:I15)</f>
        <v>0</v>
      </c>
    </row>
    <row r="16" spans="2:13" ht="24.9" customHeight="1" x14ac:dyDescent="0.3">
      <c r="B16" s="169"/>
      <c r="C16" s="13" t="s">
        <v>8</v>
      </c>
      <c r="D16" s="119">
        <f>'SOL·LICITUD 2022'!D16+'SOL·LICITUD 2023'!D16</f>
        <v>0</v>
      </c>
      <c r="E16" s="119">
        <f>'SOL·LICITUD 2022'!E16+'SOL·LICITUD 2023'!E16</f>
        <v>0</v>
      </c>
      <c r="F16" s="119">
        <f>'SOL·LICITUD 2022'!F16+'SOL·LICITUD 2023'!F16</f>
        <v>0</v>
      </c>
      <c r="G16" s="119">
        <f>'SOL·LICITUD 2022'!G16+'SOL·LICITUD 2023'!G16</f>
        <v>0</v>
      </c>
      <c r="H16" s="119">
        <f>'SOL·LICITUD 2022'!H16+'SOL·LICITUD 2023'!H16</f>
        <v>0</v>
      </c>
      <c r="I16" s="120">
        <f>'SOL·LICITUD 2022'!I16+'SOL·LICITUD 2023'!I16</f>
        <v>0</v>
      </c>
      <c r="J16" s="18">
        <f t="shared" ref="J16:J26" si="0">SUM(D16:I16)</f>
        <v>0</v>
      </c>
    </row>
    <row r="17" spans="2:10" ht="24.9" customHeight="1" thickBot="1" x14ac:dyDescent="0.35">
      <c r="B17" s="169"/>
      <c r="C17" s="14" t="s">
        <v>23</v>
      </c>
      <c r="D17" s="121">
        <f>'SOL·LICITUD 2022'!D17+'SOL·LICITUD 2023'!D17</f>
        <v>0</v>
      </c>
      <c r="E17" s="121">
        <f>'SOL·LICITUD 2022'!E17+'SOL·LICITUD 2023'!E17</f>
        <v>0</v>
      </c>
      <c r="F17" s="121">
        <f>'SOL·LICITUD 2022'!F17+'SOL·LICITUD 2023'!F17</f>
        <v>0</v>
      </c>
      <c r="G17" s="121">
        <f>'SOL·LICITUD 2022'!G17+'SOL·LICITUD 2023'!G17</f>
        <v>0</v>
      </c>
      <c r="H17" s="121">
        <f>'SOL·LICITUD 2022'!H17+'SOL·LICITUD 2023'!H17</f>
        <v>0</v>
      </c>
      <c r="I17" s="122">
        <f>'SOL·LICITUD 2022'!I17+'SOL·LICITUD 2023'!I17</f>
        <v>0</v>
      </c>
      <c r="J17" s="19">
        <f t="shared" si="0"/>
        <v>0</v>
      </c>
    </row>
    <row r="18" spans="2:10" ht="24.9" customHeight="1" thickBot="1" x14ac:dyDescent="0.35">
      <c r="B18" s="170"/>
      <c r="C18" s="15" t="s">
        <v>5</v>
      </c>
      <c r="D18" s="16">
        <f>SUM(D15:D17)</f>
        <v>0</v>
      </c>
      <c r="E18" s="16">
        <f t="shared" ref="E18:I18" si="1">SUM(E15:E17)</f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58">
        <f t="shared" si="1"/>
        <v>0</v>
      </c>
      <c r="J18" s="20">
        <f t="shared" si="0"/>
        <v>0</v>
      </c>
    </row>
    <row r="19" spans="2:10" ht="24.9" customHeight="1" x14ac:dyDescent="0.3">
      <c r="B19" s="168" t="s">
        <v>25</v>
      </c>
      <c r="C19" s="12" t="s">
        <v>7</v>
      </c>
      <c r="D19" s="117">
        <f>'SOL·LICITUD 2022'!D19+'SOL·LICITUD 2023'!D19</f>
        <v>0</v>
      </c>
      <c r="E19" s="117">
        <f>'SOL·LICITUD 2022'!E19+'SOL·LICITUD 2023'!E19</f>
        <v>0</v>
      </c>
      <c r="F19" s="117">
        <f>'SOL·LICITUD 2022'!F19+'SOL·LICITUD 2023'!F19</f>
        <v>0</v>
      </c>
      <c r="G19" s="117">
        <f>'SOL·LICITUD 2022'!G19+'SOL·LICITUD 2023'!G19</f>
        <v>0</v>
      </c>
      <c r="H19" s="117">
        <f>'SOL·LICITUD 2022'!H19+'SOL·LICITUD 2023'!H19</f>
        <v>0</v>
      </c>
      <c r="I19" s="118">
        <f>'SOL·LICITUD 2022'!I19+'SOL·LICITUD 2023'!I19</f>
        <v>0</v>
      </c>
      <c r="J19" s="17">
        <f t="shared" si="0"/>
        <v>0</v>
      </c>
    </row>
    <row r="20" spans="2:10" ht="24.9" customHeight="1" x14ac:dyDescent="0.3">
      <c r="B20" s="169"/>
      <c r="C20" s="13" t="s">
        <v>8</v>
      </c>
      <c r="D20" s="119">
        <f>'SOL·LICITUD 2022'!D20+'SOL·LICITUD 2023'!D20</f>
        <v>0</v>
      </c>
      <c r="E20" s="119">
        <f>'SOL·LICITUD 2022'!E20+'SOL·LICITUD 2023'!E20</f>
        <v>0</v>
      </c>
      <c r="F20" s="119">
        <f>'SOL·LICITUD 2022'!F20+'SOL·LICITUD 2023'!F20</f>
        <v>0</v>
      </c>
      <c r="G20" s="119">
        <f>'SOL·LICITUD 2022'!G20+'SOL·LICITUD 2023'!G20</f>
        <v>0</v>
      </c>
      <c r="H20" s="119">
        <f>'SOL·LICITUD 2022'!H20+'SOL·LICITUD 2023'!H20</f>
        <v>0</v>
      </c>
      <c r="I20" s="120">
        <f>'SOL·LICITUD 2022'!I20+'SOL·LICITUD 2023'!I20</f>
        <v>0</v>
      </c>
      <c r="J20" s="18">
        <f t="shared" si="0"/>
        <v>0</v>
      </c>
    </row>
    <row r="21" spans="2:10" ht="24.9" customHeight="1" thickBot="1" x14ac:dyDescent="0.35">
      <c r="B21" s="169"/>
      <c r="C21" s="14" t="s">
        <v>23</v>
      </c>
      <c r="D21" s="121">
        <f>'SOL·LICITUD 2022'!D21+'SOL·LICITUD 2023'!D21</f>
        <v>0</v>
      </c>
      <c r="E21" s="121">
        <f>'SOL·LICITUD 2022'!E21+'SOL·LICITUD 2023'!E21</f>
        <v>0</v>
      </c>
      <c r="F21" s="121">
        <f>'SOL·LICITUD 2022'!F21+'SOL·LICITUD 2023'!F21</f>
        <v>0</v>
      </c>
      <c r="G21" s="121">
        <f>'SOL·LICITUD 2022'!G21+'SOL·LICITUD 2023'!G21</f>
        <v>0</v>
      </c>
      <c r="H21" s="121">
        <f>'SOL·LICITUD 2022'!H21+'SOL·LICITUD 2023'!H21</f>
        <v>0</v>
      </c>
      <c r="I21" s="122">
        <f>'SOL·LICITUD 2022'!I21+'SOL·LICITUD 2023'!I21</f>
        <v>0</v>
      </c>
      <c r="J21" s="19">
        <f t="shared" si="0"/>
        <v>0</v>
      </c>
    </row>
    <row r="22" spans="2:10" ht="24.9" customHeight="1" thickBot="1" x14ac:dyDescent="0.35">
      <c r="B22" s="170"/>
      <c r="C22" s="15" t="s">
        <v>5</v>
      </c>
      <c r="D22" s="16">
        <f>SUM(D19:D21)</f>
        <v>0</v>
      </c>
      <c r="E22" s="16">
        <f t="shared" ref="E22:I22" si="2">SUM(E19:E21)</f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58">
        <f t="shared" si="2"/>
        <v>0</v>
      </c>
      <c r="J22" s="20">
        <f t="shared" si="0"/>
        <v>0</v>
      </c>
    </row>
    <row r="23" spans="2:10" ht="24.9" customHeight="1" x14ac:dyDescent="0.3">
      <c r="B23" s="168" t="s">
        <v>6</v>
      </c>
      <c r="C23" s="12" t="s">
        <v>7</v>
      </c>
      <c r="D23" s="123">
        <f>D15+D19</f>
        <v>0</v>
      </c>
      <c r="E23" s="123">
        <f t="shared" ref="E23:I25" si="3">E15+E19</f>
        <v>0</v>
      </c>
      <c r="F23" s="123">
        <f t="shared" si="3"/>
        <v>0</v>
      </c>
      <c r="G23" s="123">
        <f t="shared" si="3"/>
        <v>0</v>
      </c>
      <c r="H23" s="123">
        <f t="shared" si="3"/>
        <v>0</v>
      </c>
      <c r="I23" s="124">
        <f t="shared" si="3"/>
        <v>0</v>
      </c>
      <c r="J23" s="17">
        <f t="shared" si="0"/>
        <v>0</v>
      </c>
    </row>
    <row r="24" spans="2:10" ht="24.9" customHeight="1" x14ac:dyDescent="0.3">
      <c r="B24" s="169"/>
      <c r="C24" s="13" t="s">
        <v>8</v>
      </c>
      <c r="D24" s="125">
        <f>D16+D20</f>
        <v>0</v>
      </c>
      <c r="E24" s="125">
        <f t="shared" si="3"/>
        <v>0</v>
      </c>
      <c r="F24" s="125">
        <f t="shared" si="3"/>
        <v>0</v>
      </c>
      <c r="G24" s="125">
        <f t="shared" si="3"/>
        <v>0</v>
      </c>
      <c r="H24" s="125">
        <f t="shared" si="3"/>
        <v>0</v>
      </c>
      <c r="I24" s="126">
        <f t="shared" si="3"/>
        <v>0</v>
      </c>
      <c r="J24" s="18">
        <f t="shared" si="0"/>
        <v>0</v>
      </c>
    </row>
    <row r="25" spans="2:10" ht="24.9" customHeight="1" thickBot="1" x14ac:dyDescent="0.35">
      <c r="B25" s="169"/>
      <c r="C25" s="14" t="s">
        <v>23</v>
      </c>
      <c r="D25" s="127">
        <f>D17+D21</f>
        <v>0</v>
      </c>
      <c r="E25" s="127">
        <f t="shared" si="3"/>
        <v>0</v>
      </c>
      <c r="F25" s="127">
        <f t="shared" si="3"/>
        <v>0</v>
      </c>
      <c r="G25" s="127">
        <f t="shared" si="3"/>
        <v>0</v>
      </c>
      <c r="H25" s="127">
        <f t="shared" si="3"/>
        <v>0</v>
      </c>
      <c r="I25" s="128">
        <f t="shared" si="3"/>
        <v>0</v>
      </c>
      <c r="J25" s="19">
        <f t="shared" si="0"/>
        <v>0</v>
      </c>
    </row>
    <row r="26" spans="2:10" ht="24.9" customHeight="1" thickBot="1" x14ac:dyDescent="0.35">
      <c r="B26" s="170"/>
      <c r="C26" s="15" t="s">
        <v>5</v>
      </c>
      <c r="D26" s="16">
        <f>SUM(D23:D25)</f>
        <v>0</v>
      </c>
      <c r="E26" s="16">
        <f t="shared" ref="E26:I26" si="4">SUM(E23:E25)</f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58">
        <f t="shared" si="4"/>
        <v>0</v>
      </c>
      <c r="J26" s="27">
        <f t="shared" si="0"/>
        <v>0</v>
      </c>
    </row>
    <row r="27" spans="2:10" ht="24.9" customHeight="1" thickBot="1" x14ac:dyDescent="0.35">
      <c r="B27" s="4"/>
      <c r="C27" s="5"/>
      <c r="D27" s="6"/>
      <c r="E27" s="6"/>
      <c r="F27" s="6"/>
      <c r="G27" s="6"/>
      <c r="H27" s="6"/>
      <c r="I27" s="6"/>
      <c r="J27" s="10"/>
    </row>
    <row r="28" spans="2:10" ht="22.5" customHeight="1" thickBot="1" x14ac:dyDescent="0.35">
      <c r="B28" s="187" t="s">
        <v>49</v>
      </c>
      <c r="C28" s="188"/>
      <c r="D28" s="175" t="s">
        <v>55</v>
      </c>
      <c r="E28" s="176"/>
      <c r="F28" s="177"/>
      <c r="G28" s="3"/>
      <c r="H28" s="3"/>
      <c r="I28" s="3"/>
      <c r="J28" s="3"/>
    </row>
    <row r="29" spans="2:10" ht="27.9" customHeight="1" thickBot="1" x14ac:dyDescent="0.35">
      <c r="B29" s="173" t="s">
        <v>26</v>
      </c>
      <c r="C29" s="174"/>
      <c r="D29" s="178"/>
      <c r="E29" s="179"/>
      <c r="F29" s="180"/>
      <c r="G29" s="6"/>
      <c r="H29" s="6"/>
      <c r="I29" s="6"/>
      <c r="J29" s="129"/>
    </row>
    <row r="30" spans="2:10" ht="24.9" customHeight="1" x14ac:dyDescent="0.3">
      <c r="B30" s="183" t="s">
        <v>27</v>
      </c>
      <c r="C30" s="196"/>
      <c r="D30" s="44" t="s">
        <v>24</v>
      </c>
      <c r="E30" s="45" t="s">
        <v>25</v>
      </c>
      <c r="F30" s="46" t="s">
        <v>6</v>
      </c>
      <c r="G30" s="3"/>
      <c r="H30" s="3"/>
      <c r="I30" s="3"/>
      <c r="J30" s="3"/>
    </row>
    <row r="31" spans="2:10" ht="24.9" customHeight="1" thickBot="1" x14ac:dyDescent="0.35">
      <c r="B31" s="197" t="s">
        <v>65</v>
      </c>
      <c r="C31" s="198"/>
      <c r="D31" s="130">
        <f>'SOL·LICITUD 2022'!D31+'SOL·LICITUD 2023'!D31</f>
        <v>0</v>
      </c>
      <c r="E31" s="130">
        <f>'SOL·LICITUD 2022'!E31+'SOL·LICITUD 2023'!E31</f>
        <v>0</v>
      </c>
      <c r="F31" s="38">
        <f>D31+E31</f>
        <v>0</v>
      </c>
      <c r="G31" s="3"/>
      <c r="H31" s="3"/>
      <c r="I31" s="3"/>
      <c r="J31" s="3"/>
    </row>
    <row r="32" spans="2:10" ht="24.9" customHeight="1" x14ac:dyDescent="0.3">
      <c r="B32" s="35" t="s">
        <v>28</v>
      </c>
      <c r="C32" s="34"/>
      <c r="D32" s="44" t="s">
        <v>24</v>
      </c>
      <c r="E32" s="45" t="s">
        <v>25</v>
      </c>
      <c r="F32" s="46" t="s">
        <v>6</v>
      </c>
      <c r="G32" s="3"/>
      <c r="H32" s="3"/>
      <c r="I32" s="3"/>
      <c r="J32" s="3"/>
    </row>
    <row r="33" spans="2:10" ht="24.9" customHeight="1" thickBot="1" x14ac:dyDescent="0.35">
      <c r="B33" s="162" t="s">
        <v>29</v>
      </c>
      <c r="C33" s="37"/>
      <c r="D33" s="130">
        <f>'SOL·LICITUD 2022'!D33+'SOL·LICITUD 2023'!D33</f>
        <v>0</v>
      </c>
      <c r="E33" s="130">
        <f>'SOL·LICITUD 2022'!E33+'SOL·LICITUD 2023'!E33</f>
        <v>0</v>
      </c>
      <c r="F33" s="38">
        <f>D33+E33</f>
        <v>0</v>
      </c>
      <c r="G33" s="3"/>
      <c r="H33" s="3"/>
      <c r="I33" s="3"/>
      <c r="J33" s="3"/>
    </row>
    <row r="34" spans="2:10" ht="24.9" customHeight="1" x14ac:dyDescent="0.3">
      <c r="B34" s="161" t="s">
        <v>30</v>
      </c>
      <c r="C34" s="32"/>
      <c r="D34" s="44" t="s">
        <v>24</v>
      </c>
      <c r="E34" s="45" t="s">
        <v>25</v>
      </c>
      <c r="F34" s="46" t="s">
        <v>6</v>
      </c>
      <c r="G34" s="3"/>
      <c r="H34" s="3"/>
      <c r="I34" s="3"/>
      <c r="J34" s="3"/>
    </row>
    <row r="35" spans="2:10" ht="24.9" customHeight="1" x14ac:dyDescent="0.3">
      <c r="B35" s="190" t="s">
        <v>31</v>
      </c>
      <c r="C35" s="191"/>
      <c r="D35" s="119">
        <f>'SOL·LICITUD 2022'!D35+'SOL·LICITUD 2023'!D35</f>
        <v>0</v>
      </c>
      <c r="E35" s="119">
        <f>'SOL·LICITUD 2022'!E35+'SOL·LICITUD 2023'!E35</f>
        <v>0</v>
      </c>
      <c r="F35" s="40">
        <f t="shared" ref="F35:F36" si="5">D35+E35</f>
        <v>0</v>
      </c>
      <c r="G35" s="3"/>
      <c r="H35" s="3"/>
      <c r="I35" s="3"/>
      <c r="J35" s="3"/>
    </row>
    <row r="36" spans="2:10" ht="24.9" customHeight="1" thickBot="1" x14ac:dyDescent="0.35">
      <c r="B36" s="199" t="s">
        <v>32</v>
      </c>
      <c r="C36" s="200"/>
      <c r="D36" s="130">
        <f>'SOL·LICITUD 2022'!D36+'SOL·LICITUD 2023'!D36</f>
        <v>0</v>
      </c>
      <c r="E36" s="130">
        <f>'SOL·LICITUD 2022'!E36+'SOL·LICITUD 2023'!E36</f>
        <v>0</v>
      </c>
      <c r="F36" s="38">
        <f t="shared" si="5"/>
        <v>0</v>
      </c>
      <c r="G36" s="3"/>
      <c r="H36" s="3"/>
      <c r="I36" s="3"/>
      <c r="J36" s="3"/>
    </row>
    <row r="37" spans="2:10" ht="24.9" customHeight="1" x14ac:dyDescent="0.3">
      <c r="B37" s="183" t="s">
        <v>33</v>
      </c>
      <c r="C37" s="196"/>
      <c r="D37" s="44" t="s">
        <v>24</v>
      </c>
      <c r="E37" s="45" t="s">
        <v>25</v>
      </c>
      <c r="F37" s="46" t="s">
        <v>6</v>
      </c>
      <c r="G37" s="3"/>
      <c r="H37" s="3"/>
      <c r="I37" s="3"/>
      <c r="J37" s="3"/>
    </row>
    <row r="38" spans="2:10" ht="24.9" customHeight="1" x14ac:dyDescent="0.3">
      <c r="B38" s="190" t="s">
        <v>34</v>
      </c>
      <c r="C38" s="191"/>
      <c r="D38" s="119">
        <f>'SOL·LICITUD 2022'!D38+'SOL·LICITUD 2023'!D38</f>
        <v>0</v>
      </c>
      <c r="E38" s="119">
        <f>'SOL·LICITUD 2022'!E38+'SOL·LICITUD 2023'!E38</f>
        <v>0</v>
      </c>
      <c r="F38" s="40">
        <f t="shared" ref="F38:F44" si="6">D38+E38</f>
        <v>0</v>
      </c>
      <c r="G38" s="3"/>
      <c r="H38" s="3"/>
      <c r="I38" s="3"/>
      <c r="J38" s="3"/>
    </row>
    <row r="39" spans="2:10" ht="24.9" customHeight="1" x14ac:dyDescent="0.3">
      <c r="B39" s="181" t="s">
        <v>35</v>
      </c>
      <c r="C39" s="182"/>
      <c r="D39" s="119">
        <f>'SOL·LICITUD 2022'!D39+'SOL·LICITUD 2023'!D39</f>
        <v>0</v>
      </c>
      <c r="E39" s="119">
        <f>'SOL·LICITUD 2022'!E39+'SOL·LICITUD 2023'!E39</f>
        <v>0</v>
      </c>
      <c r="F39" s="40">
        <f t="shared" si="6"/>
        <v>0</v>
      </c>
      <c r="G39" s="3"/>
      <c r="H39" s="3"/>
      <c r="I39" s="3"/>
      <c r="J39" s="3"/>
    </row>
    <row r="40" spans="2:10" ht="24.9" customHeight="1" x14ac:dyDescent="0.3">
      <c r="B40" s="181" t="s">
        <v>36</v>
      </c>
      <c r="C40" s="182"/>
      <c r="D40" s="119">
        <f>'SOL·LICITUD 2022'!D40+'SOL·LICITUD 2023'!D40</f>
        <v>0</v>
      </c>
      <c r="E40" s="119">
        <f>'SOL·LICITUD 2022'!E40+'SOL·LICITUD 2023'!E40</f>
        <v>0</v>
      </c>
      <c r="F40" s="40">
        <f t="shared" si="6"/>
        <v>0</v>
      </c>
      <c r="G40" s="3"/>
      <c r="H40" s="3"/>
      <c r="I40" s="3"/>
      <c r="J40" s="3"/>
    </row>
    <row r="41" spans="2:10" ht="24.9" customHeight="1" x14ac:dyDescent="0.3">
      <c r="B41" s="181" t="s">
        <v>37</v>
      </c>
      <c r="C41" s="182"/>
      <c r="D41" s="119">
        <f>'SOL·LICITUD 2022'!D41+'SOL·LICITUD 2023'!D41</f>
        <v>0</v>
      </c>
      <c r="E41" s="119">
        <f>'SOL·LICITUD 2022'!E41+'SOL·LICITUD 2023'!E41</f>
        <v>0</v>
      </c>
      <c r="F41" s="40">
        <f t="shared" si="6"/>
        <v>0</v>
      </c>
      <c r="G41" s="3"/>
      <c r="H41" s="3"/>
      <c r="I41" s="3"/>
      <c r="J41" s="3"/>
    </row>
    <row r="42" spans="2:10" ht="24.9" customHeight="1" x14ac:dyDescent="0.3">
      <c r="B42" s="181" t="s">
        <v>38</v>
      </c>
      <c r="C42" s="182"/>
      <c r="D42" s="119">
        <f>'SOL·LICITUD 2022'!D42+'SOL·LICITUD 2023'!D42</f>
        <v>0</v>
      </c>
      <c r="E42" s="119">
        <f>'SOL·LICITUD 2022'!E42+'SOL·LICITUD 2023'!E42</f>
        <v>0</v>
      </c>
      <c r="F42" s="40">
        <f t="shared" si="6"/>
        <v>0</v>
      </c>
      <c r="G42" s="3"/>
      <c r="H42" s="3"/>
      <c r="I42" s="3"/>
      <c r="J42" s="3"/>
    </row>
    <row r="43" spans="2:10" ht="24.9" customHeight="1" x14ac:dyDescent="0.3">
      <c r="B43" s="181" t="s">
        <v>39</v>
      </c>
      <c r="C43" s="182"/>
      <c r="D43" s="119">
        <f>'SOL·LICITUD 2022'!D43+'SOL·LICITUD 2023'!D43</f>
        <v>0</v>
      </c>
      <c r="E43" s="119">
        <f>'SOL·LICITUD 2022'!E43+'SOL·LICITUD 2023'!E43</f>
        <v>0</v>
      </c>
      <c r="F43" s="40">
        <f t="shared" si="6"/>
        <v>0</v>
      </c>
      <c r="G43" s="3"/>
      <c r="H43" s="3"/>
      <c r="I43" s="3"/>
      <c r="J43" s="3"/>
    </row>
    <row r="44" spans="2:10" ht="24.9" customHeight="1" thickBot="1" x14ac:dyDescent="0.35">
      <c r="B44" s="194" t="s">
        <v>1</v>
      </c>
      <c r="C44" s="195"/>
      <c r="D44" s="31">
        <f>SUM(D38:D43)</f>
        <v>0</v>
      </c>
      <c r="E44" s="31">
        <f>SUM(E38:E43)</f>
        <v>0</v>
      </c>
      <c r="F44" s="43">
        <f t="shared" si="6"/>
        <v>0</v>
      </c>
      <c r="G44" s="3"/>
      <c r="H44" s="3"/>
      <c r="I44" s="3"/>
      <c r="J44" s="3"/>
    </row>
    <row r="45" spans="2:10" ht="24.9" customHeight="1" x14ac:dyDescent="0.3">
      <c r="B45" s="183" t="s">
        <v>40</v>
      </c>
      <c r="C45" s="196"/>
      <c r="D45" s="44" t="s">
        <v>24</v>
      </c>
      <c r="E45" s="45" t="s">
        <v>25</v>
      </c>
      <c r="F45" s="46" t="s">
        <v>6</v>
      </c>
      <c r="G45" s="3"/>
      <c r="H45" s="3"/>
      <c r="I45" s="3"/>
      <c r="J45" s="3"/>
    </row>
    <row r="46" spans="2:10" ht="24.9" customHeight="1" x14ac:dyDescent="0.3">
      <c r="B46" s="185" t="s">
        <v>41</v>
      </c>
      <c r="C46" s="186"/>
      <c r="D46" s="119">
        <f>'SOL·LICITUD 2022'!D46+'SOL·LICITUD 2023'!D46</f>
        <v>0</v>
      </c>
      <c r="E46" s="119">
        <f>'SOL·LICITUD 2022'!E46+'SOL·LICITUD 2023'!E46</f>
        <v>0</v>
      </c>
      <c r="F46" s="40">
        <f t="shared" ref="F46:F47" si="7">D46+E46</f>
        <v>0</v>
      </c>
      <c r="G46" s="3"/>
      <c r="H46" s="3"/>
      <c r="I46" s="3"/>
      <c r="J46" s="3"/>
    </row>
    <row r="47" spans="2:10" ht="24.9" customHeight="1" thickBot="1" x14ac:dyDescent="0.35">
      <c r="B47" s="201" t="s">
        <v>42</v>
      </c>
      <c r="C47" s="202"/>
      <c r="D47" s="121">
        <f>'SOL·LICITUD 2022'!D47+'SOL·LICITUD 2023'!D47</f>
        <v>0</v>
      </c>
      <c r="E47" s="121">
        <f>'SOL·LICITUD 2022'!E47+'SOL·LICITUD 2023'!E47</f>
        <v>0</v>
      </c>
      <c r="F47" s="41">
        <f t="shared" si="7"/>
        <v>0</v>
      </c>
      <c r="G47" s="3"/>
      <c r="H47" s="3"/>
      <c r="I47" s="3"/>
      <c r="J47" s="3"/>
    </row>
    <row r="48" spans="2:10" ht="24.9" customHeight="1" x14ac:dyDescent="0.3">
      <c r="B48" s="183" t="s">
        <v>43</v>
      </c>
      <c r="C48" s="184"/>
      <c r="D48" s="44" t="s">
        <v>24</v>
      </c>
      <c r="E48" s="45" t="s">
        <v>25</v>
      </c>
      <c r="F48" s="46" t="s">
        <v>6</v>
      </c>
      <c r="G48" s="3"/>
      <c r="H48" s="3"/>
      <c r="I48" s="3"/>
      <c r="J48" s="3"/>
    </row>
    <row r="49" spans="2:10" ht="24.9" customHeight="1" x14ac:dyDescent="0.3">
      <c r="B49" s="181" t="s">
        <v>46</v>
      </c>
      <c r="C49" s="182"/>
      <c r="D49" s="119">
        <f>'SOL·LICITUD 2022'!D49+'SOL·LICITUD 2023'!D49</f>
        <v>0</v>
      </c>
      <c r="E49" s="119">
        <f>'SOL·LICITUD 2022'!E49+'SOL·LICITUD 2023'!E49</f>
        <v>0</v>
      </c>
      <c r="F49" s="40">
        <f t="shared" ref="F49:F52" si="8">D49+E49</f>
        <v>0</v>
      </c>
      <c r="G49" s="3"/>
      <c r="H49" s="3"/>
      <c r="I49" s="3"/>
      <c r="J49" s="3"/>
    </row>
    <row r="50" spans="2:10" ht="24.9" customHeight="1" x14ac:dyDescent="0.3">
      <c r="B50" s="181" t="s">
        <v>47</v>
      </c>
      <c r="C50" s="182"/>
      <c r="D50" s="119">
        <f>'SOL·LICITUD 2022'!D50+'SOL·LICITUD 2023'!D50</f>
        <v>0</v>
      </c>
      <c r="E50" s="119">
        <f>'SOL·LICITUD 2022'!E50+'SOL·LICITUD 2023'!E50</f>
        <v>0</v>
      </c>
      <c r="F50" s="42">
        <f t="shared" si="8"/>
        <v>0</v>
      </c>
      <c r="G50" s="3"/>
      <c r="H50" s="3"/>
      <c r="I50" s="3"/>
      <c r="J50" s="3"/>
    </row>
    <row r="51" spans="2:10" ht="24.9" customHeight="1" x14ac:dyDescent="0.3">
      <c r="B51" s="181" t="s">
        <v>44</v>
      </c>
      <c r="C51" s="182"/>
      <c r="D51" s="119">
        <f>'SOL·LICITUD 2022'!D51+'SOL·LICITUD 2023'!D51</f>
        <v>0</v>
      </c>
      <c r="E51" s="119">
        <f>'SOL·LICITUD 2022'!E51+'SOL·LICITUD 2023'!E51</f>
        <v>0</v>
      </c>
      <c r="F51" s="40">
        <f t="shared" si="8"/>
        <v>0</v>
      </c>
      <c r="G51" s="3"/>
      <c r="H51" s="3"/>
      <c r="I51" s="3"/>
      <c r="J51" s="3"/>
    </row>
    <row r="52" spans="2:10" ht="24.9" customHeight="1" thickBot="1" x14ac:dyDescent="0.35">
      <c r="B52" s="194" t="s">
        <v>5</v>
      </c>
      <c r="C52" s="195"/>
      <c r="D52" s="31">
        <f>SUM(D49:D51)</f>
        <v>0</v>
      </c>
      <c r="E52" s="31">
        <f>SUM(E49:E51)</f>
        <v>0</v>
      </c>
      <c r="F52" s="43">
        <f t="shared" si="8"/>
        <v>0</v>
      </c>
      <c r="G52" s="3"/>
      <c r="H52" s="3"/>
      <c r="I52" s="3"/>
      <c r="J52" s="3"/>
    </row>
    <row r="53" spans="2:10" ht="24.9" customHeight="1" x14ac:dyDescent="0.3">
      <c r="B53" s="183" t="s">
        <v>2</v>
      </c>
      <c r="C53" s="184"/>
      <c r="D53" s="44" t="s">
        <v>24</v>
      </c>
      <c r="E53" s="45" t="s">
        <v>25</v>
      </c>
      <c r="F53" s="46" t="s">
        <v>6</v>
      </c>
      <c r="G53" s="3"/>
      <c r="H53" s="3"/>
      <c r="I53" s="3"/>
      <c r="J53" s="3"/>
    </row>
    <row r="54" spans="2:10" ht="24.9" customHeight="1" x14ac:dyDescent="0.3">
      <c r="B54" s="181" t="s">
        <v>4</v>
      </c>
      <c r="C54" s="182"/>
      <c r="D54" s="119">
        <f>'SOL·LICITUD 2022'!D54+'SOL·LICITUD 2023'!D54</f>
        <v>0</v>
      </c>
      <c r="E54" s="119">
        <f>'SOL·LICITUD 2022'!E54+'SOL·LICITUD 2023'!E54</f>
        <v>0</v>
      </c>
      <c r="F54" s="40">
        <f t="shared" ref="F54:F57" si="9">D54+E54</f>
        <v>0</v>
      </c>
      <c r="G54" s="3"/>
      <c r="H54" s="3"/>
      <c r="I54" s="3"/>
      <c r="J54" s="3"/>
    </row>
    <row r="55" spans="2:10" ht="24.9" customHeight="1" x14ac:dyDescent="0.3">
      <c r="B55" s="181" t="s">
        <v>3</v>
      </c>
      <c r="C55" s="182"/>
      <c r="D55" s="119">
        <f>'SOL·LICITUD 2022'!D55+'SOL·LICITUD 2023'!D55</f>
        <v>0</v>
      </c>
      <c r="E55" s="119">
        <f>'SOL·LICITUD 2022'!E55+'SOL·LICITUD 2023'!E55</f>
        <v>0</v>
      </c>
      <c r="F55" s="40">
        <f t="shared" si="9"/>
        <v>0</v>
      </c>
      <c r="G55" s="3"/>
      <c r="H55" s="3"/>
      <c r="I55" s="3"/>
      <c r="J55" s="3"/>
    </row>
    <row r="56" spans="2:10" ht="24.9" customHeight="1" x14ac:dyDescent="0.3">
      <c r="B56" s="171" t="s">
        <v>48</v>
      </c>
      <c r="C56" s="172"/>
      <c r="D56" s="119">
        <f>'SOL·LICITUD 2022'!D56+'SOL·LICITUD 2023'!D56</f>
        <v>0</v>
      </c>
      <c r="E56" s="119">
        <f>'SOL·LICITUD 2022'!E56+'SOL·LICITUD 2023'!E56</f>
        <v>0</v>
      </c>
      <c r="F56" s="40">
        <f t="shared" si="9"/>
        <v>0</v>
      </c>
      <c r="G56" s="3"/>
      <c r="H56" s="3"/>
      <c r="I56" s="3"/>
      <c r="J56" s="3"/>
    </row>
    <row r="57" spans="2:10" ht="24.9" customHeight="1" thickBot="1" x14ac:dyDescent="0.35">
      <c r="B57" s="192" t="s">
        <v>5</v>
      </c>
      <c r="C57" s="193"/>
      <c r="D57" s="31">
        <f>SUM(D54:D56)</f>
        <v>0</v>
      </c>
      <c r="E57" s="31">
        <f>SUM(E54:E56)</f>
        <v>0</v>
      </c>
      <c r="F57" s="43">
        <f t="shared" si="9"/>
        <v>0</v>
      </c>
    </row>
  </sheetData>
  <mergeCells count="44"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G13:G14"/>
    <mergeCell ref="H13:H14"/>
    <mergeCell ref="I13:I14"/>
    <mergeCell ref="B15:B18"/>
    <mergeCell ref="B19:B22"/>
    <mergeCell ref="B23:B26"/>
    <mergeCell ref="B28:C28"/>
    <mergeCell ref="D28:F29"/>
    <mergeCell ref="B29:C29"/>
    <mergeCell ref="B30:C30"/>
    <mergeCell ref="B31:C31"/>
    <mergeCell ref="C7:J7"/>
    <mergeCell ref="C8:J8"/>
    <mergeCell ref="C9:J9"/>
    <mergeCell ref="B12:C12"/>
    <mergeCell ref="D12:I12"/>
    <mergeCell ref="J12:J14"/>
    <mergeCell ref="B13:C14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M57"/>
  <sheetViews>
    <sheetView showGridLines="0" zoomScale="70" zoomScaleNormal="70" workbookViewId="0">
      <selection activeCell="B28" sqref="B28:C57"/>
    </sheetView>
  </sheetViews>
  <sheetFormatPr defaultColWidth="8.88671875" defaultRowHeight="24.9" customHeight="1" x14ac:dyDescent="0.3"/>
  <cols>
    <col min="1" max="1" width="6.88671875" style="2" customWidth="1"/>
    <col min="2" max="3" width="30.6640625" style="2" customWidth="1"/>
    <col min="4" max="10" width="26.5546875" style="2" customWidth="1"/>
    <col min="11" max="11" width="3.5546875" style="2" customWidth="1"/>
    <col min="12" max="14" width="24.6640625" style="2" customWidth="1"/>
    <col min="15" max="16384" width="8.88671875" style="2"/>
  </cols>
  <sheetData>
    <row r="2" spans="2:13" ht="24.9" customHeight="1" x14ac:dyDescent="0.35">
      <c r="B2" s="1" t="s">
        <v>9</v>
      </c>
    </row>
    <row r="3" spans="2:13" ht="24.9" customHeight="1" x14ac:dyDescent="0.3">
      <c r="B3" s="1" t="s">
        <v>10</v>
      </c>
      <c r="F3" s="1"/>
      <c r="G3" s="1"/>
    </row>
    <row r="4" spans="2:13" ht="24.9" customHeight="1" x14ac:dyDescent="0.35">
      <c r="B4" s="1" t="s">
        <v>53</v>
      </c>
      <c r="F4" s="1"/>
      <c r="G4" s="1"/>
    </row>
    <row r="5" spans="2:13" ht="25.5" customHeight="1" thickBot="1" x14ac:dyDescent="0.4">
      <c r="B5" s="1"/>
      <c r="F5" s="1"/>
      <c r="G5" s="1"/>
    </row>
    <row r="6" spans="2:13" ht="8.1" customHeight="1" x14ac:dyDescent="0.35">
      <c r="B6" s="47"/>
      <c r="C6" s="48"/>
      <c r="D6" s="48"/>
      <c r="E6" s="48"/>
      <c r="F6" s="48"/>
      <c r="G6" s="48"/>
      <c r="H6" s="48"/>
      <c r="I6" s="48"/>
      <c r="J6" s="48"/>
      <c r="K6" s="49"/>
    </row>
    <row r="7" spans="2:13" ht="24.9" customHeight="1" x14ac:dyDescent="0.45">
      <c r="B7" s="54" t="s">
        <v>12</v>
      </c>
      <c r="C7" s="220" t="str">
        <f>IF('SOL·LICITUD 2022'!C7:J7="","",'SOL·LICITUD 2022'!C7:J7)</f>
        <v/>
      </c>
      <c r="D7" s="220"/>
      <c r="E7" s="220"/>
      <c r="F7" s="220"/>
      <c r="G7" s="220"/>
      <c r="H7" s="220"/>
      <c r="I7" s="220"/>
      <c r="J7" s="220"/>
      <c r="K7" s="50"/>
      <c r="L7" s="8"/>
    </row>
    <row r="8" spans="2:13" ht="24.9" customHeight="1" x14ac:dyDescent="0.45">
      <c r="B8" s="54" t="s">
        <v>0</v>
      </c>
      <c r="C8" s="220" t="str">
        <f>IF('SOL·LICITUD 2022'!C8:J8="","",'SOL·LICITUD 2022'!C8:J8)</f>
        <v/>
      </c>
      <c r="D8" s="220"/>
      <c r="E8" s="220"/>
      <c r="F8" s="220"/>
      <c r="G8" s="220"/>
      <c r="H8" s="220"/>
      <c r="I8" s="220"/>
      <c r="J8" s="220"/>
      <c r="K8" s="50"/>
      <c r="L8" s="8"/>
    </row>
    <row r="9" spans="2:13" ht="24.9" customHeight="1" x14ac:dyDescent="0.35">
      <c r="B9" s="54" t="s">
        <v>13</v>
      </c>
      <c r="C9" s="220" t="str">
        <f>IF('SOL·LICITUD 2022'!C9:J9="","",'SOL·LICITUD 2022'!C9:J9)</f>
        <v/>
      </c>
      <c r="D9" s="220"/>
      <c r="E9" s="220"/>
      <c r="F9" s="220"/>
      <c r="G9" s="220"/>
      <c r="H9" s="220"/>
      <c r="I9" s="220"/>
      <c r="J9" s="220"/>
      <c r="K9" s="50"/>
      <c r="L9" s="11"/>
      <c r="M9" s="7"/>
    </row>
    <row r="10" spans="2:13" ht="8.1" customHeight="1" thickBot="1" x14ac:dyDescent="0.5">
      <c r="B10" s="51"/>
      <c r="C10" s="52"/>
      <c r="D10" s="52"/>
      <c r="E10" s="52"/>
      <c r="F10" s="52"/>
      <c r="G10" s="52"/>
      <c r="H10" s="52"/>
      <c r="I10" s="52"/>
      <c r="J10" s="52"/>
      <c r="K10" s="53"/>
      <c r="L10" s="11"/>
      <c r="M10" s="7"/>
    </row>
    <row r="11" spans="2:13" ht="24.9" customHeight="1" thickBot="1" x14ac:dyDescent="0.35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3" ht="24.9" customHeight="1" thickBot="1" x14ac:dyDescent="0.35">
      <c r="B12" s="221" t="s">
        <v>14</v>
      </c>
      <c r="C12" s="222"/>
      <c r="D12" s="223" t="s">
        <v>60</v>
      </c>
      <c r="E12" s="224"/>
      <c r="F12" s="224"/>
      <c r="G12" s="224"/>
      <c r="H12" s="224"/>
      <c r="I12" s="225"/>
      <c r="J12" s="226" t="s">
        <v>54</v>
      </c>
    </row>
    <row r="13" spans="2:13" ht="24.9" customHeight="1" x14ac:dyDescent="0.3">
      <c r="B13" s="229" t="s">
        <v>15</v>
      </c>
      <c r="C13" s="230"/>
      <c r="D13" s="233" t="s">
        <v>16</v>
      </c>
      <c r="E13" s="233" t="s">
        <v>18</v>
      </c>
      <c r="F13" s="233" t="s">
        <v>19</v>
      </c>
      <c r="G13" s="233" t="s">
        <v>20</v>
      </c>
      <c r="H13" s="233" t="s">
        <v>21</v>
      </c>
      <c r="I13" s="233" t="s">
        <v>17</v>
      </c>
      <c r="J13" s="227"/>
    </row>
    <row r="14" spans="2:13" ht="24.9" customHeight="1" thickBot="1" x14ac:dyDescent="0.35">
      <c r="B14" s="231"/>
      <c r="C14" s="232"/>
      <c r="D14" s="234"/>
      <c r="E14" s="234"/>
      <c r="F14" s="234"/>
      <c r="G14" s="234"/>
      <c r="H14" s="234"/>
      <c r="I14" s="234"/>
      <c r="J14" s="228"/>
    </row>
    <row r="15" spans="2:13" ht="24.9" customHeight="1" x14ac:dyDescent="0.3">
      <c r="B15" s="235" t="s">
        <v>24</v>
      </c>
      <c r="C15" s="63" t="s">
        <v>7</v>
      </c>
      <c r="D15" s="83"/>
      <c r="E15" s="83"/>
      <c r="F15" s="83"/>
      <c r="G15" s="83"/>
      <c r="H15" s="83"/>
      <c r="I15" s="84"/>
      <c r="J15" s="64">
        <f>SUM(D15:I15)</f>
        <v>0</v>
      </c>
    </row>
    <row r="16" spans="2:13" ht="24.9" customHeight="1" x14ac:dyDescent="0.3">
      <c r="B16" s="236"/>
      <c r="C16" s="65" t="s">
        <v>8</v>
      </c>
      <c r="D16" s="85"/>
      <c r="E16" s="85"/>
      <c r="F16" s="85"/>
      <c r="G16" s="85"/>
      <c r="H16" s="85"/>
      <c r="I16" s="86"/>
      <c r="J16" s="66">
        <f t="shared" ref="J16:J26" si="0">SUM(D16:I16)</f>
        <v>0</v>
      </c>
    </row>
    <row r="17" spans="2:10" ht="24.9" customHeight="1" thickBot="1" x14ac:dyDescent="0.35">
      <c r="B17" s="236"/>
      <c r="C17" s="67" t="s">
        <v>23</v>
      </c>
      <c r="D17" s="87"/>
      <c r="E17" s="87"/>
      <c r="F17" s="87"/>
      <c r="G17" s="87"/>
      <c r="H17" s="87"/>
      <c r="I17" s="88"/>
      <c r="J17" s="68">
        <f t="shared" si="0"/>
        <v>0</v>
      </c>
    </row>
    <row r="18" spans="2:10" ht="24.9" customHeight="1" thickBot="1" x14ac:dyDescent="0.35">
      <c r="B18" s="237"/>
      <c r="C18" s="69" t="s">
        <v>5</v>
      </c>
      <c r="D18" s="70">
        <f>SUM(D15:D17)</f>
        <v>0</v>
      </c>
      <c r="E18" s="70">
        <f t="shared" ref="E18:I18" si="1">SUM(E15:E17)</f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1">
        <f t="shared" si="1"/>
        <v>0</v>
      </c>
      <c r="J18" s="72">
        <f t="shared" si="0"/>
        <v>0</v>
      </c>
    </row>
    <row r="19" spans="2:10" ht="24.9" customHeight="1" x14ac:dyDescent="0.3">
      <c r="B19" s="235" t="s">
        <v>25</v>
      </c>
      <c r="C19" s="63" t="s">
        <v>7</v>
      </c>
      <c r="D19" s="83"/>
      <c r="E19" s="83"/>
      <c r="F19" s="83"/>
      <c r="G19" s="83"/>
      <c r="H19" s="83"/>
      <c r="I19" s="84"/>
      <c r="J19" s="64">
        <f t="shared" si="0"/>
        <v>0</v>
      </c>
    </row>
    <row r="20" spans="2:10" ht="24.9" customHeight="1" x14ac:dyDescent="0.3">
      <c r="B20" s="236"/>
      <c r="C20" s="65" t="s">
        <v>8</v>
      </c>
      <c r="D20" s="85"/>
      <c r="E20" s="85"/>
      <c r="F20" s="85"/>
      <c r="G20" s="85"/>
      <c r="H20" s="85"/>
      <c r="I20" s="86"/>
      <c r="J20" s="66">
        <f t="shared" si="0"/>
        <v>0</v>
      </c>
    </row>
    <row r="21" spans="2:10" ht="24.9" customHeight="1" thickBot="1" x14ac:dyDescent="0.35">
      <c r="B21" s="236"/>
      <c r="C21" s="67" t="s">
        <v>23</v>
      </c>
      <c r="D21" s="87"/>
      <c r="E21" s="87"/>
      <c r="F21" s="87"/>
      <c r="G21" s="87"/>
      <c r="H21" s="87"/>
      <c r="I21" s="88"/>
      <c r="J21" s="68">
        <f t="shared" si="0"/>
        <v>0</v>
      </c>
    </row>
    <row r="22" spans="2:10" ht="24.9" customHeight="1" thickBot="1" x14ac:dyDescent="0.35">
      <c r="B22" s="237"/>
      <c r="C22" s="69" t="s">
        <v>5</v>
      </c>
      <c r="D22" s="70">
        <f>SUM(D19:D21)</f>
        <v>0</v>
      </c>
      <c r="E22" s="70">
        <f t="shared" ref="E22:I22" si="2">SUM(E19:E21)</f>
        <v>0</v>
      </c>
      <c r="F22" s="70">
        <f t="shared" si="2"/>
        <v>0</v>
      </c>
      <c r="G22" s="70">
        <f t="shared" si="2"/>
        <v>0</v>
      </c>
      <c r="H22" s="70">
        <f t="shared" si="2"/>
        <v>0</v>
      </c>
      <c r="I22" s="71">
        <f t="shared" si="2"/>
        <v>0</v>
      </c>
      <c r="J22" s="72">
        <f t="shared" si="0"/>
        <v>0</v>
      </c>
    </row>
    <row r="23" spans="2:10" ht="24.9" customHeight="1" x14ac:dyDescent="0.3">
      <c r="B23" s="235" t="s">
        <v>6</v>
      </c>
      <c r="C23" s="63" t="s">
        <v>7</v>
      </c>
      <c r="D23" s="73">
        <f>D15+D19</f>
        <v>0</v>
      </c>
      <c r="E23" s="73">
        <f t="shared" ref="E23:I25" si="3">E15+E19</f>
        <v>0</v>
      </c>
      <c r="F23" s="73">
        <f t="shared" si="3"/>
        <v>0</v>
      </c>
      <c r="G23" s="73">
        <f t="shared" si="3"/>
        <v>0</v>
      </c>
      <c r="H23" s="73">
        <f t="shared" si="3"/>
        <v>0</v>
      </c>
      <c r="I23" s="74">
        <f t="shared" si="3"/>
        <v>0</v>
      </c>
      <c r="J23" s="75">
        <f t="shared" si="0"/>
        <v>0</v>
      </c>
    </row>
    <row r="24" spans="2:10" ht="24.9" customHeight="1" x14ac:dyDescent="0.3">
      <c r="B24" s="236"/>
      <c r="C24" s="65" t="s">
        <v>8</v>
      </c>
      <c r="D24" s="76">
        <f>D16+D20</f>
        <v>0</v>
      </c>
      <c r="E24" s="76">
        <f t="shared" si="3"/>
        <v>0</v>
      </c>
      <c r="F24" s="76">
        <f t="shared" si="3"/>
        <v>0</v>
      </c>
      <c r="G24" s="76">
        <f t="shared" si="3"/>
        <v>0</v>
      </c>
      <c r="H24" s="76">
        <f t="shared" si="3"/>
        <v>0</v>
      </c>
      <c r="I24" s="77">
        <f t="shared" si="3"/>
        <v>0</v>
      </c>
      <c r="J24" s="78">
        <f t="shared" si="0"/>
        <v>0</v>
      </c>
    </row>
    <row r="25" spans="2:10" ht="24.9" customHeight="1" thickBot="1" x14ac:dyDescent="0.35">
      <c r="B25" s="236"/>
      <c r="C25" s="67" t="s">
        <v>23</v>
      </c>
      <c r="D25" s="79">
        <f>D17+D21</f>
        <v>0</v>
      </c>
      <c r="E25" s="79">
        <f t="shared" si="3"/>
        <v>0</v>
      </c>
      <c r="F25" s="79">
        <f t="shared" si="3"/>
        <v>0</v>
      </c>
      <c r="G25" s="79">
        <f t="shared" si="3"/>
        <v>0</v>
      </c>
      <c r="H25" s="79">
        <f t="shared" si="3"/>
        <v>0</v>
      </c>
      <c r="I25" s="80">
        <f t="shared" si="3"/>
        <v>0</v>
      </c>
      <c r="J25" s="81">
        <f t="shared" si="0"/>
        <v>0</v>
      </c>
    </row>
    <row r="26" spans="2:10" ht="24.9" customHeight="1" thickBot="1" x14ac:dyDescent="0.35">
      <c r="B26" s="237"/>
      <c r="C26" s="69" t="s">
        <v>5</v>
      </c>
      <c r="D26" s="70">
        <f>SUM(D23:D25)</f>
        <v>0</v>
      </c>
      <c r="E26" s="70">
        <f t="shared" ref="E26:I26" si="4">SUM(E23:E25)</f>
        <v>0</v>
      </c>
      <c r="F26" s="70">
        <f t="shared" si="4"/>
        <v>0</v>
      </c>
      <c r="G26" s="70">
        <f t="shared" si="4"/>
        <v>0</v>
      </c>
      <c r="H26" s="70">
        <f t="shared" si="4"/>
        <v>0</v>
      </c>
      <c r="I26" s="71">
        <f t="shared" si="4"/>
        <v>0</v>
      </c>
      <c r="J26" s="82">
        <f t="shared" si="0"/>
        <v>0</v>
      </c>
    </row>
    <row r="27" spans="2:10" ht="24.9" customHeight="1" thickBot="1" x14ac:dyDescent="0.35">
      <c r="B27" s="4"/>
      <c r="C27" s="5"/>
      <c r="D27" s="6"/>
      <c r="E27" s="6"/>
      <c r="F27" s="6"/>
      <c r="G27" s="6"/>
      <c r="H27" s="6"/>
      <c r="I27" s="6"/>
      <c r="J27" s="10"/>
    </row>
    <row r="28" spans="2:10" ht="22.5" customHeight="1" thickBot="1" x14ac:dyDescent="0.35">
      <c r="B28" s="221" t="s">
        <v>49</v>
      </c>
      <c r="C28" s="222"/>
      <c r="D28" s="238" t="s">
        <v>55</v>
      </c>
      <c r="E28" s="239"/>
      <c r="F28" s="240"/>
    </row>
    <row r="29" spans="2:10" ht="27.9" customHeight="1" thickBot="1" x14ac:dyDescent="0.35">
      <c r="B29" s="244" t="s">
        <v>26</v>
      </c>
      <c r="C29" s="267"/>
      <c r="D29" s="241"/>
      <c r="E29" s="242"/>
      <c r="F29" s="243"/>
      <c r="G29" s="6"/>
      <c r="H29" s="6"/>
      <c r="I29" s="6"/>
      <c r="J29" s="4"/>
    </row>
    <row r="30" spans="2:10" ht="24.9" customHeight="1" x14ac:dyDescent="0.3">
      <c r="B30" s="245" t="s">
        <v>27</v>
      </c>
      <c r="C30" s="248"/>
      <c r="D30" s="89" t="s">
        <v>24</v>
      </c>
      <c r="E30" s="90" t="s">
        <v>25</v>
      </c>
      <c r="F30" s="91" t="s">
        <v>6</v>
      </c>
    </row>
    <row r="31" spans="2:10" ht="24.9" customHeight="1" thickBot="1" x14ac:dyDescent="0.35">
      <c r="B31" s="265" t="s">
        <v>65</v>
      </c>
      <c r="C31" s="266"/>
      <c r="D31" s="103"/>
      <c r="E31" s="103"/>
      <c r="F31" s="92">
        <f>D31+E31</f>
        <v>0</v>
      </c>
    </row>
    <row r="32" spans="2:10" ht="24.9" customHeight="1" x14ac:dyDescent="0.3">
      <c r="B32" s="93" t="s">
        <v>28</v>
      </c>
      <c r="C32" s="94"/>
      <c r="D32" s="89" t="s">
        <v>24</v>
      </c>
      <c r="E32" s="90" t="s">
        <v>25</v>
      </c>
      <c r="F32" s="91" t="s">
        <v>6</v>
      </c>
    </row>
    <row r="33" spans="2:6" ht="24.9" customHeight="1" thickBot="1" x14ac:dyDescent="0.35">
      <c r="B33" s="164" t="s">
        <v>29</v>
      </c>
      <c r="C33" s="95"/>
      <c r="D33" s="103"/>
      <c r="E33" s="103"/>
      <c r="F33" s="92">
        <f>D33+E33</f>
        <v>0</v>
      </c>
    </row>
    <row r="34" spans="2:6" ht="24.9" customHeight="1" x14ac:dyDescent="0.3">
      <c r="B34" s="163" t="s">
        <v>30</v>
      </c>
      <c r="C34" s="96"/>
      <c r="D34" s="89" t="s">
        <v>24</v>
      </c>
      <c r="E34" s="90" t="s">
        <v>25</v>
      </c>
      <c r="F34" s="91" t="s">
        <v>6</v>
      </c>
    </row>
    <row r="35" spans="2:6" ht="24.9" customHeight="1" x14ac:dyDescent="0.3">
      <c r="B35" s="268" t="s">
        <v>31</v>
      </c>
      <c r="C35" s="269"/>
      <c r="D35" s="85"/>
      <c r="E35" s="85"/>
      <c r="F35" s="97">
        <f t="shared" ref="F35:F36" si="5">D35+E35</f>
        <v>0</v>
      </c>
    </row>
    <row r="36" spans="2:6" ht="24.9" customHeight="1" thickBot="1" x14ac:dyDescent="0.35">
      <c r="B36" s="274" t="s">
        <v>32</v>
      </c>
      <c r="C36" s="275"/>
      <c r="D36" s="103"/>
      <c r="E36" s="103"/>
      <c r="F36" s="92">
        <f t="shared" si="5"/>
        <v>0</v>
      </c>
    </row>
    <row r="37" spans="2:6" ht="24.9" customHeight="1" x14ac:dyDescent="0.3">
      <c r="B37" s="245" t="s">
        <v>33</v>
      </c>
      <c r="C37" s="248"/>
      <c r="D37" s="89" t="s">
        <v>24</v>
      </c>
      <c r="E37" s="90" t="s">
        <v>25</v>
      </c>
      <c r="F37" s="91" t="s">
        <v>6</v>
      </c>
    </row>
    <row r="38" spans="2:6" ht="24.9" customHeight="1" x14ac:dyDescent="0.3">
      <c r="B38" s="268" t="s">
        <v>34</v>
      </c>
      <c r="C38" s="269"/>
      <c r="D38" s="85"/>
      <c r="E38" s="85"/>
      <c r="F38" s="98">
        <f t="shared" ref="F38:F44" si="6">D38+E38</f>
        <v>0</v>
      </c>
    </row>
    <row r="39" spans="2:6" ht="24.9" customHeight="1" x14ac:dyDescent="0.3">
      <c r="B39" s="246" t="s">
        <v>35</v>
      </c>
      <c r="C39" s="273"/>
      <c r="D39" s="85"/>
      <c r="E39" s="85"/>
      <c r="F39" s="98">
        <f t="shared" si="6"/>
        <v>0</v>
      </c>
    </row>
    <row r="40" spans="2:6" ht="24.9" customHeight="1" x14ac:dyDescent="0.3">
      <c r="B40" s="246" t="s">
        <v>36</v>
      </c>
      <c r="C40" s="273"/>
      <c r="D40" s="85"/>
      <c r="E40" s="85"/>
      <c r="F40" s="98">
        <f t="shared" si="6"/>
        <v>0</v>
      </c>
    </row>
    <row r="41" spans="2:6" ht="24.9" customHeight="1" x14ac:dyDescent="0.3">
      <c r="B41" s="246" t="s">
        <v>37</v>
      </c>
      <c r="C41" s="273"/>
      <c r="D41" s="85"/>
      <c r="E41" s="85"/>
      <c r="F41" s="98">
        <f t="shared" si="6"/>
        <v>0</v>
      </c>
    </row>
    <row r="42" spans="2:6" ht="24.9" customHeight="1" x14ac:dyDescent="0.3">
      <c r="B42" s="246" t="s">
        <v>38</v>
      </c>
      <c r="C42" s="273"/>
      <c r="D42" s="85"/>
      <c r="E42" s="85"/>
      <c r="F42" s="98">
        <f t="shared" si="6"/>
        <v>0</v>
      </c>
    </row>
    <row r="43" spans="2:6" ht="24.9" customHeight="1" x14ac:dyDescent="0.3">
      <c r="B43" s="246" t="s">
        <v>39</v>
      </c>
      <c r="C43" s="273"/>
      <c r="D43" s="85"/>
      <c r="E43" s="85"/>
      <c r="F43" s="98">
        <f t="shared" si="6"/>
        <v>0</v>
      </c>
    </row>
    <row r="44" spans="2:6" ht="24.9" customHeight="1" thickBot="1" x14ac:dyDescent="0.35">
      <c r="B44" s="247" t="s">
        <v>1</v>
      </c>
      <c r="C44" s="272"/>
      <c r="D44" s="99">
        <f>SUM(D38:D43)</f>
        <v>0</v>
      </c>
      <c r="E44" s="99">
        <f>SUM(E38:E43)</f>
        <v>0</v>
      </c>
      <c r="F44" s="100">
        <f t="shared" si="6"/>
        <v>0</v>
      </c>
    </row>
    <row r="45" spans="2:6" ht="24.9" customHeight="1" x14ac:dyDescent="0.3">
      <c r="B45" s="245" t="s">
        <v>40</v>
      </c>
      <c r="C45" s="248"/>
      <c r="D45" s="89" t="s">
        <v>24</v>
      </c>
      <c r="E45" s="90" t="s">
        <v>25</v>
      </c>
      <c r="F45" s="91" t="s">
        <v>6</v>
      </c>
    </row>
    <row r="46" spans="2:6" ht="24.9" customHeight="1" x14ac:dyDescent="0.3">
      <c r="B46" s="270" t="s">
        <v>41</v>
      </c>
      <c r="C46" s="271"/>
      <c r="D46" s="85"/>
      <c r="E46" s="85"/>
      <c r="F46" s="98">
        <f t="shared" ref="F46:F47" si="7">D46+E46</f>
        <v>0</v>
      </c>
    </row>
    <row r="47" spans="2:6" ht="24.9" customHeight="1" thickBot="1" x14ac:dyDescent="0.35">
      <c r="B47" s="276" t="s">
        <v>42</v>
      </c>
      <c r="C47" s="277"/>
      <c r="D47" s="87"/>
      <c r="E47" s="87"/>
      <c r="F47" s="101">
        <f t="shared" si="7"/>
        <v>0</v>
      </c>
    </row>
    <row r="48" spans="2:6" ht="24.9" customHeight="1" x14ac:dyDescent="0.3">
      <c r="B48" s="245" t="s">
        <v>43</v>
      </c>
      <c r="C48" s="248"/>
      <c r="D48" s="89" t="s">
        <v>24</v>
      </c>
      <c r="E48" s="90" t="s">
        <v>25</v>
      </c>
      <c r="F48" s="91" t="s">
        <v>6</v>
      </c>
    </row>
    <row r="49" spans="2:6" ht="24.9" customHeight="1" x14ac:dyDescent="0.3">
      <c r="B49" s="246" t="s">
        <v>46</v>
      </c>
      <c r="C49" s="273"/>
      <c r="D49" s="85"/>
      <c r="E49" s="85"/>
      <c r="F49" s="98">
        <f t="shared" ref="F49:F52" si="8">D49+E49</f>
        <v>0</v>
      </c>
    </row>
    <row r="50" spans="2:6" ht="24.9" customHeight="1" x14ac:dyDescent="0.3">
      <c r="B50" s="246" t="s">
        <v>47</v>
      </c>
      <c r="C50" s="273"/>
      <c r="D50" s="85"/>
      <c r="E50" s="85"/>
      <c r="F50" s="102">
        <f t="shared" si="8"/>
        <v>0</v>
      </c>
    </row>
    <row r="51" spans="2:6" ht="24.9" customHeight="1" x14ac:dyDescent="0.3">
      <c r="B51" s="246" t="s">
        <v>44</v>
      </c>
      <c r="C51" s="273"/>
      <c r="D51" s="85"/>
      <c r="E51" s="85"/>
      <c r="F51" s="98">
        <f t="shared" si="8"/>
        <v>0</v>
      </c>
    </row>
    <row r="52" spans="2:6" ht="24.9" customHeight="1" thickBot="1" x14ac:dyDescent="0.35">
      <c r="B52" s="247" t="s">
        <v>5</v>
      </c>
      <c r="C52" s="272"/>
      <c r="D52" s="99">
        <f>SUM(D49:D51)</f>
        <v>0</v>
      </c>
      <c r="E52" s="99">
        <f>SUM(E49:E51)</f>
        <v>0</v>
      </c>
      <c r="F52" s="100">
        <f t="shared" si="8"/>
        <v>0</v>
      </c>
    </row>
    <row r="53" spans="2:6" ht="24.9" customHeight="1" x14ac:dyDescent="0.3">
      <c r="B53" s="245" t="s">
        <v>2</v>
      </c>
      <c r="C53" s="248"/>
      <c r="D53" s="89" t="s">
        <v>24</v>
      </c>
      <c r="E53" s="90" t="s">
        <v>25</v>
      </c>
      <c r="F53" s="91" t="s">
        <v>6</v>
      </c>
    </row>
    <row r="54" spans="2:6" ht="24.9" customHeight="1" x14ac:dyDescent="0.3">
      <c r="B54" s="246" t="s">
        <v>4</v>
      </c>
      <c r="C54" s="273"/>
      <c r="D54" s="85"/>
      <c r="E54" s="85"/>
      <c r="F54" s="98">
        <f t="shared" ref="F54:F57" si="9">D54+E54</f>
        <v>0</v>
      </c>
    </row>
    <row r="55" spans="2:6" ht="24.9" customHeight="1" x14ac:dyDescent="0.3">
      <c r="B55" s="246" t="s">
        <v>3</v>
      </c>
      <c r="C55" s="273"/>
      <c r="D55" s="85"/>
      <c r="E55" s="85"/>
      <c r="F55" s="98">
        <f t="shared" si="9"/>
        <v>0</v>
      </c>
    </row>
    <row r="56" spans="2:6" ht="24.9" customHeight="1" x14ac:dyDescent="0.3">
      <c r="B56" s="246" t="s">
        <v>48</v>
      </c>
      <c r="C56" s="273"/>
      <c r="D56" s="85"/>
      <c r="E56" s="85"/>
      <c r="F56" s="98">
        <f t="shared" si="9"/>
        <v>0</v>
      </c>
    </row>
    <row r="57" spans="2:6" ht="24.9" customHeight="1" thickBot="1" x14ac:dyDescent="0.35">
      <c r="B57" s="247" t="s">
        <v>5</v>
      </c>
      <c r="C57" s="272"/>
      <c r="D57" s="99">
        <f>SUM(D54:D56)</f>
        <v>0</v>
      </c>
      <c r="E57" s="99">
        <f>SUM(E54:E56)</f>
        <v>0</v>
      </c>
      <c r="F57" s="100">
        <f t="shared" si="9"/>
        <v>0</v>
      </c>
    </row>
  </sheetData>
  <mergeCells count="44"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G13:G14"/>
    <mergeCell ref="H13:H14"/>
    <mergeCell ref="I13:I14"/>
    <mergeCell ref="B15:B18"/>
    <mergeCell ref="B19:B22"/>
    <mergeCell ref="B23:B26"/>
    <mergeCell ref="B28:C28"/>
    <mergeCell ref="D28:F29"/>
    <mergeCell ref="B29:C29"/>
    <mergeCell ref="B30:C30"/>
    <mergeCell ref="B31:C31"/>
    <mergeCell ref="C7:J7"/>
    <mergeCell ref="C8:J8"/>
    <mergeCell ref="C9:J9"/>
    <mergeCell ref="B12:C12"/>
    <mergeCell ref="D12:I12"/>
    <mergeCell ref="J12:J14"/>
    <mergeCell ref="B13:C14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M57"/>
  <sheetViews>
    <sheetView showGridLines="0" zoomScale="70" zoomScaleNormal="70" workbookViewId="0">
      <selection activeCell="B2" sqref="B2:F4"/>
    </sheetView>
  </sheetViews>
  <sheetFormatPr defaultColWidth="8.88671875" defaultRowHeight="24.9" customHeight="1" x14ac:dyDescent="0.3"/>
  <cols>
    <col min="1" max="1" width="6.88671875" style="2" customWidth="1"/>
    <col min="2" max="3" width="30.6640625" style="2" customWidth="1"/>
    <col min="4" max="10" width="26.5546875" style="2" customWidth="1"/>
    <col min="11" max="11" width="3.5546875" style="2" customWidth="1"/>
    <col min="12" max="14" width="24.6640625" style="2" customWidth="1"/>
    <col min="15" max="16384" width="8.88671875" style="2"/>
  </cols>
  <sheetData>
    <row r="2" spans="2:13" ht="24.9" customHeight="1" x14ac:dyDescent="0.35">
      <c r="B2" s="1" t="s">
        <v>9</v>
      </c>
    </row>
    <row r="3" spans="2:13" ht="24.9" customHeight="1" x14ac:dyDescent="0.3">
      <c r="B3" s="1" t="s">
        <v>10</v>
      </c>
      <c r="F3" s="1"/>
      <c r="G3" s="1"/>
    </row>
    <row r="4" spans="2:13" ht="24.9" customHeight="1" x14ac:dyDescent="0.35">
      <c r="B4" s="1" t="s">
        <v>56</v>
      </c>
      <c r="F4" s="1"/>
      <c r="G4" s="1"/>
    </row>
    <row r="5" spans="2:13" ht="25.5" customHeight="1" thickBot="1" x14ac:dyDescent="0.4">
      <c r="B5" s="1"/>
      <c r="F5" s="1"/>
      <c r="G5" s="1"/>
    </row>
    <row r="6" spans="2:13" ht="8.1" customHeight="1" x14ac:dyDescent="0.35">
      <c r="B6" s="47"/>
      <c r="C6" s="48"/>
      <c r="D6" s="48"/>
      <c r="E6" s="48"/>
      <c r="F6" s="48"/>
      <c r="G6" s="48"/>
      <c r="H6" s="48"/>
      <c r="I6" s="48"/>
      <c r="J6" s="48"/>
      <c r="K6" s="49"/>
    </row>
    <row r="7" spans="2:13" ht="24.9" customHeight="1" x14ac:dyDescent="0.45">
      <c r="B7" s="54" t="s">
        <v>12</v>
      </c>
      <c r="C7" s="220" t="str">
        <f>IF('SOL·LICITUD 2022'!C7:J7="","",'SOL·LICITUD 2022'!C7:J7)</f>
        <v/>
      </c>
      <c r="D7" s="220"/>
      <c r="E7" s="220"/>
      <c r="F7" s="220"/>
      <c r="G7" s="220"/>
      <c r="H7" s="220"/>
      <c r="I7" s="220"/>
      <c r="J7" s="220"/>
      <c r="K7" s="50"/>
      <c r="L7" s="8"/>
    </row>
    <row r="8" spans="2:13" ht="24.9" customHeight="1" x14ac:dyDescent="0.45">
      <c r="B8" s="54" t="s">
        <v>0</v>
      </c>
      <c r="C8" s="220" t="str">
        <f>IF('SOL·LICITUD 2022'!C8:J8="","",'SOL·LICITUD 2022'!C8:J8)</f>
        <v/>
      </c>
      <c r="D8" s="220"/>
      <c r="E8" s="220"/>
      <c r="F8" s="220"/>
      <c r="G8" s="220"/>
      <c r="H8" s="220"/>
      <c r="I8" s="220"/>
      <c r="J8" s="220"/>
      <c r="K8" s="50"/>
      <c r="L8" s="8"/>
    </row>
    <row r="9" spans="2:13" ht="24.9" customHeight="1" x14ac:dyDescent="0.35">
      <c r="B9" s="54" t="s">
        <v>13</v>
      </c>
      <c r="C9" s="220" t="str">
        <f>IF('SOL·LICITUD 2022'!C9:J9="","",'SOL·LICITUD 2022'!C9:J9)</f>
        <v/>
      </c>
      <c r="D9" s="220"/>
      <c r="E9" s="220"/>
      <c r="F9" s="220"/>
      <c r="G9" s="220"/>
      <c r="H9" s="220"/>
      <c r="I9" s="220"/>
      <c r="J9" s="220"/>
      <c r="K9" s="50"/>
      <c r="L9" s="11"/>
      <c r="M9" s="7"/>
    </row>
    <row r="10" spans="2:13" ht="8.1" customHeight="1" thickBot="1" x14ac:dyDescent="0.5">
      <c r="B10" s="51"/>
      <c r="C10" s="52"/>
      <c r="D10" s="52"/>
      <c r="E10" s="52"/>
      <c r="F10" s="52"/>
      <c r="G10" s="52"/>
      <c r="H10" s="52"/>
      <c r="I10" s="52"/>
      <c r="J10" s="52"/>
      <c r="K10" s="53"/>
      <c r="L10" s="11"/>
      <c r="M10" s="7"/>
    </row>
    <row r="11" spans="2:13" ht="24.9" customHeight="1" thickBot="1" x14ac:dyDescent="0.35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3" ht="24.9" customHeight="1" thickBot="1" x14ac:dyDescent="0.35">
      <c r="B12" s="221" t="s">
        <v>14</v>
      </c>
      <c r="C12" s="222"/>
      <c r="D12" s="223" t="s">
        <v>60</v>
      </c>
      <c r="E12" s="224"/>
      <c r="F12" s="224"/>
      <c r="G12" s="224"/>
      <c r="H12" s="224"/>
      <c r="I12" s="225"/>
      <c r="J12" s="226" t="s">
        <v>57</v>
      </c>
    </row>
    <row r="13" spans="2:13" ht="24.9" customHeight="1" x14ac:dyDescent="0.3">
      <c r="B13" s="229" t="s">
        <v>15</v>
      </c>
      <c r="C13" s="230"/>
      <c r="D13" s="233" t="s">
        <v>16</v>
      </c>
      <c r="E13" s="233" t="s">
        <v>18</v>
      </c>
      <c r="F13" s="233" t="s">
        <v>19</v>
      </c>
      <c r="G13" s="233" t="s">
        <v>20</v>
      </c>
      <c r="H13" s="233" t="s">
        <v>21</v>
      </c>
      <c r="I13" s="233" t="s">
        <v>17</v>
      </c>
      <c r="J13" s="227"/>
    </row>
    <row r="14" spans="2:13" ht="24.9" customHeight="1" thickBot="1" x14ac:dyDescent="0.35">
      <c r="B14" s="231"/>
      <c r="C14" s="232"/>
      <c r="D14" s="234"/>
      <c r="E14" s="234"/>
      <c r="F14" s="234"/>
      <c r="G14" s="234"/>
      <c r="H14" s="234"/>
      <c r="I14" s="234"/>
      <c r="J14" s="228"/>
    </row>
    <row r="15" spans="2:13" ht="24.9" customHeight="1" x14ac:dyDescent="0.3">
      <c r="B15" s="235" t="s">
        <v>24</v>
      </c>
      <c r="C15" s="63" t="s">
        <v>7</v>
      </c>
      <c r="D15" s="83"/>
      <c r="E15" s="83"/>
      <c r="F15" s="83"/>
      <c r="G15" s="83"/>
      <c r="H15" s="83"/>
      <c r="I15" s="84"/>
      <c r="J15" s="64">
        <f>SUM(D15:I15)</f>
        <v>0</v>
      </c>
    </row>
    <row r="16" spans="2:13" ht="24.9" customHeight="1" x14ac:dyDescent="0.3">
      <c r="B16" s="236"/>
      <c r="C16" s="65" t="s">
        <v>8</v>
      </c>
      <c r="D16" s="85"/>
      <c r="E16" s="85"/>
      <c r="F16" s="85"/>
      <c r="G16" s="85"/>
      <c r="H16" s="85"/>
      <c r="I16" s="86"/>
      <c r="J16" s="66">
        <f t="shared" ref="J16:J26" si="0">SUM(D16:I16)</f>
        <v>0</v>
      </c>
    </row>
    <row r="17" spans="2:10" ht="24.9" customHeight="1" thickBot="1" x14ac:dyDescent="0.35">
      <c r="B17" s="236"/>
      <c r="C17" s="67" t="s">
        <v>23</v>
      </c>
      <c r="D17" s="87"/>
      <c r="E17" s="87"/>
      <c r="F17" s="87"/>
      <c r="G17" s="87"/>
      <c r="H17" s="87"/>
      <c r="I17" s="88"/>
      <c r="J17" s="68">
        <f t="shared" si="0"/>
        <v>0</v>
      </c>
    </row>
    <row r="18" spans="2:10" ht="24.9" customHeight="1" thickBot="1" x14ac:dyDescent="0.35">
      <c r="B18" s="237"/>
      <c r="C18" s="69" t="s">
        <v>5</v>
      </c>
      <c r="D18" s="70">
        <f>SUM(D15:D17)</f>
        <v>0</v>
      </c>
      <c r="E18" s="70">
        <f t="shared" ref="E18:I18" si="1">SUM(E15:E17)</f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1">
        <f t="shared" si="1"/>
        <v>0</v>
      </c>
      <c r="J18" s="72">
        <f t="shared" si="0"/>
        <v>0</v>
      </c>
    </row>
    <row r="19" spans="2:10" ht="24.9" customHeight="1" x14ac:dyDescent="0.3">
      <c r="B19" s="235" t="s">
        <v>25</v>
      </c>
      <c r="C19" s="63" t="s">
        <v>7</v>
      </c>
      <c r="D19" s="83"/>
      <c r="E19" s="83"/>
      <c r="F19" s="83"/>
      <c r="G19" s="83"/>
      <c r="H19" s="83"/>
      <c r="I19" s="84"/>
      <c r="J19" s="64">
        <f t="shared" si="0"/>
        <v>0</v>
      </c>
    </row>
    <row r="20" spans="2:10" ht="24.9" customHeight="1" x14ac:dyDescent="0.3">
      <c r="B20" s="236"/>
      <c r="C20" s="65" t="s">
        <v>8</v>
      </c>
      <c r="D20" s="85"/>
      <c r="E20" s="85"/>
      <c r="F20" s="85"/>
      <c r="G20" s="85"/>
      <c r="H20" s="85"/>
      <c r="I20" s="86"/>
      <c r="J20" s="66">
        <f t="shared" si="0"/>
        <v>0</v>
      </c>
    </row>
    <row r="21" spans="2:10" ht="24.9" customHeight="1" thickBot="1" x14ac:dyDescent="0.35">
      <c r="B21" s="236"/>
      <c r="C21" s="67" t="s">
        <v>23</v>
      </c>
      <c r="D21" s="87"/>
      <c r="E21" s="87"/>
      <c r="F21" s="87"/>
      <c r="G21" s="87"/>
      <c r="H21" s="87"/>
      <c r="I21" s="88"/>
      <c r="J21" s="68">
        <f t="shared" si="0"/>
        <v>0</v>
      </c>
    </row>
    <row r="22" spans="2:10" ht="24.9" customHeight="1" thickBot="1" x14ac:dyDescent="0.35">
      <c r="B22" s="237"/>
      <c r="C22" s="69" t="s">
        <v>5</v>
      </c>
      <c r="D22" s="70">
        <f>SUM(D19:D21)</f>
        <v>0</v>
      </c>
      <c r="E22" s="70">
        <f t="shared" ref="E22:I22" si="2">SUM(E19:E21)</f>
        <v>0</v>
      </c>
      <c r="F22" s="70">
        <f t="shared" si="2"/>
        <v>0</v>
      </c>
      <c r="G22" s="70">
        <f t="shared" si="2"/>
        <v>0</v>
      </c>
      <c r="H22" s="70">
        <f t="shared" si="2"/>
        <v>0</v>
      </c>
      <c r="I22" s="71">
        <f t="shared" si="2"/>
        <v>0</v>
      </c>
      <c r="J22" s="72">
        <f t="shared" si="0"/>
        <v>0</v>
      </c>
    </row>
    <row r="23" spans="2:10" ht="24.9" customHeight="1" x14ac:dyDescent="0.3">
      <c r="B23" s="235" t="s">
        <v>6</v>
      </c>
      <c r="C23" s="63" t="s">
        <v>7</v>
      </c>
      <c r="D23" s="73">
        <f>D15+D19</f>
        <v>0</v>
      </c>
      <c r="E23" s="73">
        <f t="shared" ref="E23:I25" si="3">E15+E19</f>
        <v>0</v>
      </c>
      <c r="F23" s="73">
        <f t="shared" si="3"/>
        <v>0</v>
      </c>
      <c r="G23" s="73">
        <f t="shared" si="3"/>
        <v>0</v>
      </c>
      <c r="H23" s="73">
        <f t="shared" si="3"/>
        <v>0</v>
      </c>
      <c r="I23" s="74">
        <f t="shared" si="3"/>
        <v>0</v>
      </c>
      <c r="J23" s="75">
        <f t="shared" si="0"/>
        <v>0</v>
      </c>
    </row>
    <row r="24" spans="2:10" ht="24.9" customHeight="1" x14ac:dyDescent="0.3">
      <c r="B24" s="236"/>
      <c r="C24" s="65" t="s">
        <v>8</v>
      </c>
      <c r="D24" s="76">
        <f>D16+D20</f>
        <v>0</v>
      </c>
      <c r="E24" s="76">
        <f t="shared" si="3"/>
        <v>0</v>
      </c>
      <c r="F24" s="76">
        <f t="shared" si="3"/>
        <v>0</v>
      </c>
      <c r="G24" s="76">
        <f t="shared" si="3"/>
        <v>0</v>
      </c>
      <c r="H24" s="76">
        <f t="shared" si="3"/>
        <v>0</v>
      </c>
      <c r="I24" s="77">
        <f t="shared" si="3"/>
        <v>0</v>
      </c>
      <c r="J24" s="78">
        <f t="shared" si="0"/>
        <v>0</v>
      </c>
    </row>
    <row r="25" spans="2:10" ht="24.9" customHeight="1" thickBot="1" x14ac:dyDescent="0.35">
      <c r="B25" s="236"/>
      <c r="C25" s="67" t="s">
        <v>23</v>
      </c>
      <c r="D25" s="79">
        <f>D17+D21</f>
        <v>0</v>
      </c>
      <c r="E25" s="79">
        <f t="shared" si="3"/>
        <v>0</v>
      </c>
      <c r="F25" s="79">
        <f t="shared" si="3"/>
        <v>0</v>
      </c>
      <c r="G25" s="79">
        <f t="shared" si="3"/>
        <v>0</v>
      </c>
      <c r="H25" s="79">
        <f t="shared" si="3"/>
        <v>0</v>
      </c>
      <c r="I25" s="80">
        <f t="shared" si="3"/>
        <v>0</v>
      </c>
      <c r="J25" s="81">
        <f t="shared" si="0"/>
        <v>0</v>
      </c>
    </row>
    <row r="26" spans="2:10" ht="24.9" customHeight="1" thickBot="1" x14ac:dyDescent="0.35">
      <c r="B26" s="237"/>
      <c r="C26" s="69" t="s">
        <v>5</v>
      </c>
      <c r="D26" s="70">
        <f>SUM(D23:D25)</f>
        <v>0</v>
      </c>
      <c r="E26" s="70">
        <f t="shared" ref="E26:I26" si="4">SUM(E23:E25)</f>
        <v>0</v>
      </c>
      <c r="F26" s="70">
        <f t="shared" si="4"/>
        <v>0</v>
      </c>
      <c r="G26" s="70">
        <f t="shared" si="4"/>
        <v>0</v>
      </c>
      <c r="H26" s="70">
        <f t="shared" si="4"/>
        <v>0</v>
      </c>
      <c r="I26" s="71">
        <f t="shared" si="4"/>
        <v>0</v>
      </c>
      <c r="J26" s="82">
        <f t="shared" si="0"/>
        <v>0</v>
      </c>
    </row>
    <row r="27" spans="2:10" ht="24.9" customHeight="1" thickBot="1" x14ac:dyDescent="0.35">
      <c r="B27" s="4"/>
      <c r="C27" s="5"/>
      <c r="D27" s="6"/>
      <c r="E27" s="6"/>
      <c r="F27" s="6"/>
      <c r="G27" s="6"/>
      <c r="H27" s="6"/>
      <c r="I27" s="6"/>
      <c r="J27" s="10"/>
    </row>
    <row r="28" spans="2:10" ht="22.5" customHeight="1" thickBot="1" x14ac:dyDescent="0.35">
      <c r="B28" s="221" t="s">
        <v>49</v>
      </c>
      <c r="C28" s="222"/>
      <c r="D28" s="238" t="s">
        <v>55</v>
      </c>
      <c r="E28" s="239"/>
      <c r="F28" s="240"/>
    </row>
    <row r="29" spans="2:10" ht="27.9" customHeight="1" thickBot="1" x14ac:dyDescent="0.35">
      <c r="B29" s="244" t="s">
        <v>26</v>
      </c>
      <c r="C29" s="267"/>
      <c r="D29" s="241"/>
      <c r="E29" s="242"/>
      <c r="F29" s="243"/>
      <c r="G29" s="6"/>
      <c r="H29" s="6"/>
      <c r="I29" s="6"/>
      <c r="J29" s="4"/>
    </row>
    <row r="30" spans="2:10" ht="24.9" customHeight="1" x14ac:dyDescent="0.3">
      <c r="B30" s="245" t="s">
        <v>27</v>
      </c>
      <c r="C30" s="248"/>
      <c r="D30" s="89" t="s">
        <v>24</v>
      </c>
      <c r="E30" s="90" t="s">
        <v>25</v>
      </c>
      <c r="F30" s="91" t="s">
        <v>6</v>
      </c>
    </row>
    <row r="31" spans="2:10" ht="24.9" customHeight="1" thickBot="1" x14ac:dyDescent="0.35">
      <c r="B31" s="265" t="s">
        <v>65</v>
      </c>
      <c r="C31" s="266"/>
      <c r="D31" s="103"/>
      <c r="E31" s="103"/>
      <c r="F31" s="92">
        <f>D31+E31</f>
        <v>0</v>
      </c>
    </row>
    <row r="32" spans="2:10" ht="24.9" customHeight="1" x14ac:dyDescent="0.3">
      <c r="B32" s="93" t="s">
        <v>28</v>
      </c>
      <c r="C32" s="94"/>
      <c r="D32" s="89" t="s">
        <v>24</v>
      </c>
      <c r="E32" s="90" t="s">
        <v>25</v>
      </c>
      <c r="F32" s="91" t="s">
        <v>6</v>
      </c>
    </row>
    <row r="33" spans="2:6" ht="24.9" customHeight="1" thickBot="1" x14ac:dyDescent="0.35">
      <c r="B33" s="164" t="s">
        <v>29</v>
      </c>
      <c r="C33" s="95"/>
      <c r="D33" s="103"/>
      <c r="E33" s="103"/>
      <c r="F33" s="92">
        <f>D33+E33</f>
        <v>0</v>
      </c>
    </row>
    <row r="34" spans="2:6" ht="24.9" customHeight="1" x14ac:dyDescent="0.3">
      <c r="B34" s="163" t="s">
        <v>30</v>
      </c>
      <c r="C34" s="96"/>
      <c r="D34" s="89" t="s">
        <v>24</v>
      </c>
      <c r="E34" s="90" t="s">
        <v>25</v>
      </c>
      <c r="F34" s="91" t="s">
        <v>6</v>
      </c>
    </row>
    <row r="35" spans="2:6" ht="24.9" customHeight="1" x14ac:dyDescent="0.3">
      <c r="B35" s="268" t="s">
        <v>31</v>
      </c>
      <c r="C35" s="269"/>
      <c r="D35" s="85"/>
      <c r="E35" s="85"/>
      <c r="F35" s="97">
        <f t="shared" ref="F35:F36" si="5">D35+E35</f>
        <v>0</v>
      </c>
    </row>
    <row r="36" spans="2:6" ht="24.9" customHeight="1" thickBot="1" x14ac:dyDescent="0.35">
      <c r="B36" s="274" t="s">
        <v>32</v>
      </c>
      <c r="C36" s="275"/>
      <c r="D36" s="103"/>
      <c r="E36" s="103"/>
      <c r="F36" s="92">
        <f t="shared" si="5"/>
        <v>0</v>
      </c>
    </row>
    <row r="37" spans="2:6" ht="24.9" customHeight="1" x14ac:dyDescent="0.3">
      <c r="B37" s="245" t="s">
        <v>33</v>
      </c>
      <c r="C37" s="248"/>
      <c r="D37" s="89" t="s">
        <v>24</v>
      </c>
      <c r="E37" s="90" t="s">
        <v>25</v>
      </c>
      <c r="F37" s="91" t="s">
        <v>6</v>
      </c>
    </row>
    <row r="38" spans="2:6" ht="24.9" customHeight="1" x14ac:dyDescent="0.3">
      <c r="B38" s="268" t="s">
        <v>34</v>
      </c>
      <c r="C38" s="269"/>
      <c r="D38" s="85"/>
      <c r="E38" s="85"/>
      <c r="F38" s="98">
        <f t="shared" ref="F38:F44" si="6">D38+E38</f>
        <v>0</v>
      </c>
    </row>
    <row r="39" spans="2:6" ht="24.9" customHeight="1" x14ac:dyDescent="0.3">
      <c r="B39" s="246" t="s">
        <v>35</v>
      </c>
      <c r="C39" s="273"/>
      <c r="D39" s="85"/>
      <c r="E39" s="85"/>
      <c r="F39" s="98">
        <f t="shared" si="6"/>
        <v>0</v>
      </c>
    </row>
    <row r="40" spans="2:6" ht="24.9" customHeight="1" x14ac:dyDescent="0.3">
      <c r="B40" s="246" t="s">
        <v>36</v>
      </c>
      <c r="C40" s="273"/>
      <c r="D40" s="85"/>
      <c r="E40" s="85"/>
      <c r="F40" s="98">
        <f t="shared" si="6"/>
        <v>0</v>
      </c>
    </row>
    <row r="41" spans="2:6" ht="24.9" customHeight="1" x14ac:dyDescent="0.3">
      <c r="B41" s="246" t="s">
        <v>37</v>
      </c>
      <c r="C41" s="273"/>
      <c r="D41" s="85"/>
      <c r="E41" s="85"/>
      <c r="F41" s="98">
        <f t="shared" si="6"/>
        <v>0</v>
      </c>
    </row>
    <row r="42" spans="2:6" ht="24.9" customHeight="1" x14ac:dyDescent="0.3">
      <c r="B42" s="246" t="s">
        <v>38</v>
      </c>
      <c r="C42" s="273"/>
      <c r="D42" s="85"/>
      <c r="E42" s="85"/>
      <c r="F42" s="98">
        <f t="shared" si="6"/>
        <v>0</v>
      </c>
    </row>
    <row r="43" spans="2:6" ht="24.9" customHeight="1" x14ac:dyDescent="0.3">
      <c r="B43" s="246" t="s">
        <v>39</v>
      </c>
      <c r="C43" s="273"/>
      <c r="D43" s="85"/>
      <c r="E43" s="85"/>
      <c r="F43" s="98">
        <f t="shared" si="6"/>
        <v>0</v>
      </c>
    </row>
    <row r="44" spans="2:6" ht="24.9" customHeight="1" thickBot="1" x14ac:dyDescent="0.35">
      <c r="B44" s="247" t="s">
        <v>1</v>
      </c>
      <c r="C44" s="272"/>
      <c r="D44" s="99">
        <f>SUM(D38:D43)</f>
        <v>0</v>
      </c>
      <c r="E44" s="99">
        <f>SUM(E38:E43)</f>
        <v>0</v>
      </c>
      <c r="F44" s="100">
        <f t="shared" si="6"/>
        <v>0</v>
      </c>
    </row>
    <row r="45" spans="2:6" ht="24.9" customHeight="1" x14ac:dyDescent="0.3">
      <c r="B45" s="245" t="s">
        <v>40</v>
      </c>
      <c r="C45" s="248"/>
      <c r="D45" s="89" t="s">
        <v>24</v>
      </c>
      <c r="E45" s="90" t="s">
        <v>25</v>
      </c>
      <c r="F45" s="91" t="s">
        <v>6</v>
      </c>
    </row>
    <row r="46" spans="2:6" ht="24.9" customHeight="1" x14ac:dyDescent="0.3">
      <c r="B46" s="270" t="s">
        <v>41</v>
      </c>
      <c r="C46" s="271"/>
      <c r="D46" s="85"/>
      <c r="E46" s="85"/>
      <c r="F46" s="98">
        <f t="shared" ref="F46:F47" si="7">D46+E46</f>
        <v>0</v>
      </c>
    </row>
    <row r="47" spans="2:6" ht="24.9" customHeight="1" thickBot="1" x14ac:dyDescent="0.35">
      <c r="B47" s="276" t="s">
        <v>42</v>
      </c>
      <c r="C47" s="277"/>
      <c r="D47" s="87"/>
      <c r="E47" s="87"/>
      <c r="F47" s="101">
        <f t="shared" si="7"/>
        <v>0</v>
      </c>
    </row>
    <row r="48" spans="2:6" ht="24.9" customHeight="1" x14ac:dyDescent="0.3">
      <c r="B48" s="245" t="s">
        <v>43</v>
      </c>
      <c r="C48" s="248"/>
      <c r="D48" s="89" t="s">
        <v>24</v>
      </c>
      <c r="E48" s="90" t="s">
        <v>25</v>
      </c>
      <c r="F48" s="91" t="s">
        <v>6</v>
      </c>
    </row>
    <row r="49" spans="2:6" ht="24.9" customHeight="1" x14ac:dyDescent="0.3">
      <c r="B49" s="246" t="s">
        <v>46</v>
      </c>
      <c r="C49" s="273"/>
      <c r="D49" s="85"/>
      <c r="E49" s="85"/>
      <c r="F49" s="98">
        <f t="shared" ref="F49:F52" si="8">D49+E49</f>
        <v>0</v>
      </c>
    </row>
    <row r="50" spans="2:6" ht="24.9" customHeight="1" x14ac:dyDescent="0.3">
      <c r="B50" s="246" t="s">
        <v>47</v>
      </c>
      <c r="C50" s="273"/>
      <c r="D50" s="85"/>
      <c r="E50" s="85"/>
      <c r="F50" s="102">
        <f t="shared" si="8"/>
        <v>0</v>
      </c>
    </row>
    <row r="51" spans="2:6" ht="24.9" customHeight="1" x14ac:dyDescent="0.3">
      <c r="B51" s="246" t="s">
        <v>44</v>
      </c>
      <c r="C51" s="273"/>
      <c r="D51" s="85"/>
      <c r="E51" s="85"/>
      <c r="F51" s="98">
        <f t="shared" si="8"/>
        <v>0</v>
      </c>
    </row>
    <row r="52" spans="2:6" ht="24.9" customHeight="1" thickBot="1" x14ac:dyDescent="0.35">
      <c r="B52" s="247" t="s">
        <v>5</v>
      </c>
      <c r="C52" s="272"/>
      <c r="D52" s="99">
        <f>SUM(D49:D51)</f>
        <v>0</v>
      </c>
      <c r="E52" s="99">
        <f>SUM(E49:E51)</f>
        <v>0</v>
      </c>
      <c r="F52" s="100">
        <f t="shared" si="8"/>
        <v>0</v>
      </c>
    </row>
    <row r="53" spans="2:6" ht="24.9" customHeight="1" x14ac:dyDescent="0.3">
      <c r="B53" s="245" t="s">
        <v>2</v>
      </c>
      <c r="C53" s="248"/>
      <c r="D53" s="89" t="s">
        <v>24</v>
      </c>
      <c r="E53" s="90" t="s">
        <v>25</v>
      </c>
      <c r="F53" s="91" t="s">
        <v>6</v>
      </c>
    </row>
    <row r="54" spans="2:6" ht="24.9" customHeight="1" x14ac:dyDescent="0.3">
      <c r="B54" s="246" t="s">
        <v>4</v>
      </c>
      <c r="C54" s="273"/>
      <c r="D54" s="85"/>
      <c r="E54" s="85"/>
      <c r="F54" s="98">
        <f t="shared" ref="F54:F57" si="9">D54+E54</f>
        <v>0</v>
      </c>
    </row>
    <row r="55" spans="2:6" ht="24.9" customHeight="1" x14ac:dyDescent="0.3">
      <c r="B55" s="246" t="s">
        <v>3</v>
      </c>
      <c r="C55" s="273"/>
      <c r="D55" s="85"/>
      <c r="E55" s="85"/>
      <c r="F55" s="98">
        <f t="shared" si="9"/>
        <v>0</v>
      </c>
    </row>
    <row r="56" spans="2:6" ht="24.9" customHeight="1" x14ac:dyDescent="0.3">
      <c r="B56" s="246" t="s">
        <v>48</v>
      </c>
      <c r="C56" s="273"/>
      <c r="D56" s="85"/>
      <c r="E56" s="85"/>
      <c r="F56" s="98">
        <f t="shared" si="9"/>
        <v>0</v>
      </c>
    </row>
    <row r="57" spans="2:6" ht="24.9" customHeight="1" thickBot="1" x14ac:dyDescent="0.35">
      <c r="B57" s="247" t="s">
        <v>5</v>
      </c>
      <c r="C57" s="272"/>
      <c r="D57" s="99">
        <f>SUM(D54:D56)</f>
        <v>0</v>
      </c>
      <c r="E57" s="99">
        <f>SUM(E54:E56)</f>
        <v>0</v>
      </c>
      <c r="F57" s="100">
        <f t="shared" si="9"/>
        <v>0</v>
      </c>
    </row>
  </sheetData>
  <mergeCells count="44"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G13:G14"/>
    <mergeCell ref="H13:H14"/>
    <mergeCell ref="I13:I14"/>
    <mergeCell ref="B15:B18"/>
    <mergeCell ref="B19:B22"/>
    <mergeCell ref="B23:B26"/>
    <mergeCell ref="B28:C28"/>
    <mergeCell ref="D28:F29"/>
    <mergeCell ref="B29:C29"/>
    <mergeCell ref="B30:C30"/>
    <mergeCell ref="B31:C31"/>
    <mergeCell ref="C7:J7"/>
    <mergeCell ref="C8:J8"/>
    <mergeCell ref="C9:J9"/>
    <mergeCell ref="B12:C12"/>
    <mergeCell ref="D12:I12"/>
    <mergeCell ref="J12:J14"/>
    <mergeCell ref="B13:C14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M57"/>
  <sheetViews>
    <sheetView showGridLines="0" zoomScale="70" zoomScaleNormal="70" workbookViewId="0">
      <selection activeCell="B2" sqref="B2:F4"/>
    </sheetView>
  </sheetViews>
  <sheetFormatPr defaultColWidth="8.88671875" defaultRowHeight="24.9" customHeight="1" x14ac:dyDescent="0.3"/>
  <cols>
    <col min="1" max="1" width="6.88671875" style="2" customWidth="1"/>
    <col min="2" max="3" width="30.6640625" style="2" customWidth="1"/>
    <col min="4" max="10" width="26.5546875" style="2" customWidth="1"/>
    <col min="11" max="11" width="3.5546875" style="2" customWidth="1"/>
    <col min="12" max="14" width="24.6640625" style="2" customWidth="1"/>
    <col min="15" max="16384" width="8.88671875" style="2"/>
  </cols>
  <sheetData>
    <row r="2" spans="2:13" ht="24.9" customHeight="1" x14ac:dyDescent="0.35">
      <c r="B2" s="1" t="s">
        <v>9</v>
      </c>
    </row>
    <row r="3" spans="2:13" ht="24.9" customHeight="1" x14ac:dyDescent="0.3">
      <c r="B3" s="1" t="s">
        <v>10</v>
      </c>
      <c r="F3" s="1"/>
      <c r="G3" s="1"/>
    </row>
    <row r="4" spans="2:13" ht="24.9" customHeight="1" x14ac:dyDescent="0.35">
      <c r="B4" s="1" t="s">
        <v>58</v>
      </c>
      <c r="F4" s="1"/>
      <c r="G4" s="1"/>
    </row>
    <row r="5" spans="2:13" ht="25.5" customHeight="1" thickBot="1" x14ac:dyDescent="0.4">
      <c r="B5" s="1"/>
      <c r="F5" s="1"/>
      <c r="G5" s="1"/>
    </row>
    <row r="6" spans="2:13" ht="8.1" customHeight="1" x14ac:dyDescent="0.35">
      <c r="B6" s="47"/>
      <c r="C6" s="48"/>
      <c r="D6" s="48"/>
      <c r="E6" s="48"/>
      <c r="F6" s="48"/>
      <c r="G6" s="48"/>
      <c r="H6" s="48"/>
      <c r="I6" s="48"/>
      <c r="J6" s="48"/>
      <c r="K6" s="49"/>
    </row>
    <row r="7" spans="2:13" ht="24.9" customHeight="1" x14ac:dyDescent="0.45">
      <c r="B7" s="54" t="s">
        <v>12</v>
      </c>
      <c r="C7" s="220" t="str">
        <f>IF('SOL·LICITUD 2022'!C7:J7="","",'SOL·LICITUD 2022'!C7:J7)</f>
        <v/>
      </c>
      <c r="D7" s="220"/>
      <c r="E7" s="220"/>
      <c r="F7" s="220"/>
      <c r="G7" s="220"/>
      <c r="H7" s="220"/>
      <c r="I7" s="220"/>
      <c r="J7" s="220"/>
      <c r="K7" s="50"/>
      <c r="L7" s="8"/>
    </row>
    <row r="8" spans="2:13" ht="24.9" customHeight="1" x14ac:dyDescent="0.45">
      <c r="B8" s="54" t="s">
        <v>0</v>
      </c>
      <c r="C8" s="220" t="str">
        <f>IF('SOL·LICITUD 2022'!C8:J8="","",'SOL·LICITUD 2022'!C8:J8)</f>
        <v/>
      </c>
      <c r="D8" s="220"/>
      <c r="E8" s="220"/>
      <c r="F8" s="220"/>
      <c r="G8" s="220"/>
      <c r="H8" s="220"/>
      <c r="I8" s="220"/>
      <c r="J8" s="220"/>
      <c r="K8" s="50"/>
      <c r="L8" s="8"/>
    </row>
    <row r="9" spans="2:13" ht="24.9" customHeight="1" x14ac:dyDescent="0.35">
      <c r="B9" s="54" t="s">
        <v>13</v>
      </c>
      <c r="C9" s="220" t="str">
        <f>IF('SOL·LICITUD 2022'!C9:J9="","",'SOL·LICITUD 2022'!C9:J9)</f>
        <v/>
      </c>
      <c r="D9" s="220"/>
      <c r="E9" s="220"/>
      <c r="F9" s="220"/>
      <c r="G9" s="220"/>
      <c r="H9" s="220"/>
      <c r="I9" s="220"/>
      <c r="J9" s="220"/>
      <c r="K9" s="50"/>
      <c r="L9" s="11"/>
      <c r="M9" s="7"/>
    </row>
    <row r="10" spans="2:13" ht="8.1" customHeight="1" thickBot="1" x14ac:dyDescent="0.5">
      <c r="B10" s="51"/>
      <c r="C10" s="52"/>
      <c r="D10" s="52"/>
      <c r="E10" s="52"/>
      <c r="F10" s="52"/>
      <c r="G10" s="52"/>
      <c r="H10" s="52"/>
      <c r="I10" s="52"/>
      <c r="J10" s="52"/>
      <c r="K10" s="53"/>
      <c r="L10" s="11"/>
      <c r="M10" s="7"/>
    </row>
    <row r="11" spans="2:13" ht="24.9" customHeight="1" thickBot="1" x14ac:dyDescent="0.35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3" ht="24.9" customHeight="1" thickBot="1" x14ac:dyDescent="0.35">
      <c r="B12" s="221" t="s">
        <v>14</v>
      </c>
      <c r="C12" s="222"/>
      <c r="D12" s="223" t="s">
        <v>59</v>
      </c>
      <c r="E12" s="224"/>
      <c r="F12" s="224"/>
      <c r="G12" s="224"/>
      <c r="H12" s="224"/>
      <c r="I12" s="225"/>
      <c r="J12" s="226" t="s">
        <v>64</v>
      </c>
    </row>
    <row r="13" spans="2:13" ht="24.9" customHeight="1" x14ac:dyDescent="0.3">
      <c r="B13" s="229" t="s">
        <v>63</v>
      </c>
      <c r="C13" s="230"/>
      <c r="D13" s="233" t="s">
        <v>16</v>
      </c>
      <c r="E13" s="233" t="s">
        <v>18</v>
      </c>
      <c r="F13" s="233" t="s">
        <v>19</v>
      </c>
      <c r="G13" s="233" t="s">
        <v>20</v>
      </c>
      <c r="H13" s="233" t="s">
        <v>21</v>
      </c>
      <c r="I13" s="233" t="s">
        <v>17</v>
      </c>
      <c r="J13" s="227"/>
    </row>
    <row r="14" spans="2:13" ht="24.9" customHeight="1" thickBot="1" x14ac:dyDescent="0.35">
      <c r="B14" s="231"/>
      <c r="C14" s="232"/>
      <c r="D14" s="234"/>
      <c r="E14" s="234"/>
      <c r="F14" s="234"/>
      <c r="G14" s="234"/>
      <c r="H14" s="234"/>
      <c r="I14" s="234"/>
      <c r="J14" s="228"/>
    </row>
    <row r="15" spans="2:13" ht="24.9" customHeight="1" x14ac:dyDescent="0.3">
      <c r="B15" s="235" t="s">
        <v>24</v>
      </c>
      <c r="C15" s="63" t="s">
        <v>7</v>
      </c>
      <c r="D15" s="104">
        <f>'JUSTIFICACIÓ 2022'!D15+'JUSTIFICACIÓ 2023'!D15</f>
        <v>0</v>
      </c>
      <c r="E15" s="104">
        <f>'JUSTIFICACIÓ 2022'!E15+'JUSTIFICACIÓ 2023'!E15</f>
        <v>0</v>
      </c>
      <c r="F15" s="104">
        <f>'JUSTIFICACIÓ 2022'!F15+'JUSTIFICACIÓ 2023'!F15</f>
        <v>0</v>
      </c>
      <c r="G15" s="104">
        <f>'JUSTIFICACIÓ 2022'!G15+'JUSTIFICACIÓ 2023'!G15</f>
        <v>0</v>
      </c>
      <c r="H15" s="104">
        <f>'JUSTIFICACIÓ 2022'!H15+'JUSTIFICACIÓ 2023'!H15</f>
        <v>0</v>
      </c>
      <c r="I15" s="105">
        <f>'JUSTIFICACIÓ 2022'!I15+'JUSTIFICACIÓ 2023'!I15</f>
        <v>0</v>
      </c>
      <c r="J15" s="75">
        <f>SUM(D15:I15)</f>
        <v>0</v>
      </c>
    </row>
    <row r="16" spans="2:13" ht="24.9" customHeight="1" x14ac:dyDescent="0.3">
      <c r="B16" s="236"/>
      <c r="C16" s="65" t="s">
        <v>8</v>
      </c>
      <c r="D16" s="106">
        <f>'JUSTIFICACIÓ 2022'!D16+'JUSTIFICACIÓ 2023'!D16</f>
        <v>0</v>
      </c>
      <c r="E16" s="106">
        <f>'JUSTIFICACIÓ 2022'!E16+'JUSTIFICACIÓ 2023'!E16</f>
        <v>0</v>
      </c>
      <c r="F16" s="106">
        <f>'JUSTIFICACIÓ 2022'!F16+'JUSTIFICACIÓ 2023'!F16</f>
        <v>0</v>
      </c>
      <c r="G16" s="106">
        <f>'JUSTIFICACIÓ 2022'!G16+'JUSTIFICACIÓ 2023'!G16</f>
        <v>0</v>
      </c>
      <c r="H16" s="106">
        <f>'JUSTIFICACIÓ 2022'!H16+'JUSTIFICACIÓ 2023'!H16</f>
        <v>0</v>
      </c>
      <c r="I16" s="107">
        <f>'JUSTIFICACIÓ 2022'!I16+'JUSTIFICACIÓ 2023'!I16</f>
        <v>0</v>
      </c>
      <c r="J16" s="78">
        <f t="shared" ref="J16:J26" si="0">SUM(D16:I16)</f>
        <v>0</v>
      </c>
    </row>
    <row r="17" spans="2:10" ht="24.9" customHeight="1" thickBot="1" x14ac:dyDescent="0.35">
      <c r="B17" s="236"/>
      <c r="C17" s="67" t="s">
        <v>23</v>
      </c>
      <c r="D17" s="108">
        <f>'JUSTIFICACIÓ 2022'!D17+'JUSTIFICACIÓ 2023'!D17</f>
        <v>0</v>
      </c>
      <c r="E17" s="108">
        <f>'JUSTIFICACIÓ 2022'!E17+'JUSTIFICACIÓ 2023'!E17</f>
        <v>0</v>
      </c>
      <c r="F17" s="108">
        <f>'JUSTIFICACIÓ 2022'!F17+'JUSTIFICACIÓ 2023'!F17</f>
        <v>0</v>
      </c>
      <c r="G17" s="108">
        <f>'JUSTIFICACIÓ 2022'!G17+'JUSTIFICACIÓ 2023'!G17</f>
        <v>0</v>
      </c>
      <c r="H17" s="108">
        <f>'JUSTIFICACIÓ 2022'!H17+'JUSTIFICACIÓ 2023'!H17</f>
        <v>0</v>
      </c>
      <c r="I17" s="109">
        <f>'JUSTIFICACIÓ 2022'!I17+'JUSTIFICACIÓ 2023'!I17</f>
        <v>0</v>
      </c>
      <c r="J17" s="81">
        <f t="shared" si="0"/>
        <v>0</v>
      </c>
    </row>
    <row r="18" spans="2:10" ht="24.9" customHeight="1" thickBot="1" x14ac:dyDescent="0.35">
      <c r="B18" s="237"/>
      <c r="C18" s="69" t="s">
        <v>5</v>
      </c>
      <c r="D18" s="70">
        <f>SUM(D15:D17)</f>
        <v>0</v>
      </c>
      <c r="E18" s="70">
        <f t="shared" ref="E18:I18" si="1">SUM(E15:E17)</f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1">
        <f t="shared" si="1"/>
        <v>0</v>
      </c>
      <c r="J18" s="72">
        <f t="shared" si="0"/>
        <v>0</v>
      </c>
    </row>
    <row r="19" spans="2:10" ht="24.9" customHeight="1" x14ac:dyDescent="0.3">
      <c r="B19" s="235" t="s">
        <v>25</v>
      </c>
      <c r="C19" s="63" t="s">
        <v>7</v>
      </c>
      <c r="D19" s="104">
        <f>'JUSTIFICACIÓ 2022'!D19+'JUSTIFICACIÓ 2023'!D19</f>
        <v>0</v>
      </c>
      <c r="E19" s="104">
        <f>'JUSTIFICACIÓ 2022'!E19+'JUSTIFICACIÓ 2023'!E19</f>
        <v>0</v>
      </c>
      <c r="F19" s="104">
        <f>'JUSTIFICACIÓ 2022'!F19+'JUSTIFICACIÓ 2023'!F19</f>
        <v>0</v>
      </c>
      <c r="G19" s="104">
        <f>'JUSTIFICACIÓ 2022'!G19+'JUSTIFICACIÓ 2023'!G19</f>
        <v>0</v>
      </c>
      <c r="H19" s="104">
        <f>'JUSTIFICACIÓ 2022'!H19+'JUSTIFICACIÓ 2023'!H19</f>
        <v>0</v>
      </c>
      <c r="I19" s="105">
        <f>'JUSTIFICACIÓ 2022'!I19+'JUSTIFICACIÓ 2023'!I19</f>
        <v>0</v>
      </c>
      <c r="J19" s="75">
        <f t="shared" si="0"/>
        <v>0</v>
      </c>
    </row>
    <row r="20" spans="2:10" ht="24.9" customHeight="1" x14ac:dyDescent="0.3">
      <c r="B20" s="236"/>
      <c r="C20" s="65" t="s">
        <v>8</v>
      </c>
      <c r="D20" s="106">
        <f>'JUSTIFICACIÓ 2022'!D20+'JUSTIFICACIÓ 2023'!D20</f>
        <v>0</v>
      </c>
      <c r="E20" s="106">
        <f>'JUSTIFICACIÓ 2022'!E20+'JUSTIFICACIÓ 2023'!E20</f>
        <v>0</v>
      </c>
      <c r="F20" s="106">
        <f>'JUSTIFICACIÓ 2022'!F20+'JUSTIFICACIÓ 2023'!F20</f>
        <v>0</v>
      </c>
      <c r="G20" s="106">
        <f>'JUSTIFICACIÓ 2022'!G20+'JUSTIFICACIÓ 2023'!G20</f>
        <v>0</v>
      </c>
      <c r="H20" s="106">
        <f>'JUSTIFICACIÓ 2022'!H20+'JUSTIFICACIÓ 2023'!H20</f>
        <v>0</v>
      </c>
      <c r="I20" s="107">
        <f>'JUSTIFICACIÓ 2022'!I20+'JUSTIFICACIÓ 2023'!I20</f>
        <v>0</v>
      </c>
      <c r="J20" s="78">
        <f t="shared" si="0"/>
        <v>0</v>
      </c>
    </row>
    <row r="21" spans="2:10" ht="24.9" customHeight="1" thickBot="1" x14ac:dyDescent="0.35">
      <c r="B21" s="236"/>
      <c r="C21" s="67" t="s">
        <v>23</v>
      </c>
      <c r="D21" s="108">
        <f>'JUSTIFICACIÓ 2022'!D21+'JUSTIFICACIÓ 2023'!D21</f>
        <v>0</v>
      </c>
      <c r="E21" s="108">
        <f>'JUSTIFICACIÓ 2022'!E21+'JUSTIFICACIÓ 2023'!E21</f>
        <v>0</v>
      </c>
      <c r="F21" s="108">
        <f>'JUSTIFICACIÓ 2022'!F21+'JUSTIFICACIÓ 2023'!F21</f>
        <v>0</v>
      </c>
      <c r="G21" s="108">
        <f>'JUSTIFICACIÓ 2022'!G21+'JUSTIFICACIÓ 2023'!G21</f>
        <v>0</v>
      </c>
      <c r="H21" s="108">
        <f>'JUSTIFICACIÓ 2022'!H21+'JUSTIFICACIÓ 2023'!H21</f>
        <v>0</v>
      </c>
      <c r="I21" s="109">
        <f>'JUSTIFICACIÓ 2022'!I21+'JUSTIFICACIÓ 2023'!I21</f>
        <v>0</v>
      </c>
      <c r="J21" s="81">
        <f t="shared" si="0"/>
        <v>0</v>
      </c>
    </row>
    <row r="22" spans="2:10" ht="24.9" customHeight="1" thickBot="1" x14ac:dyDescent="0.35">
      <c r="B22" s="237"/>
      <c r="C22" s="69" t="s">
        <v>5</v>
      </c>
      <c r="D22" s="70">
        <f>SUM(D19:D21)</f>
        <v>0</v>
      </c>
      <c r="E22" s="70">
        <f t="shared" ref="E22:I22" si="2">SUM(E19:E21)</f>
        <v>0</v>
      </c>
      <c r="F22" s="70">
        <f t="shared" si="2"/>
        <v>0</v>
      </c>
      <c r="G22" s="70">
        <f t="shared" si="2"/>
        <v>0</v>
      </c>
      <c r="H22" s="70">
        <f t="shared" si="2"/>
        <v>0</v>
      </c>
      <c r="I22" s="71">
        <f t="shared" si="2"/>
        <v>0</v>
      </c>
      <c r="J22" s="72">
        <f t="shared" si="0"/>
        <v>0</v>
      </c>
    </row>
    <row r="23" spans="2:10" ht="24.9" customHeight="1" x14ac:dyDescent="0.3">
      <c r="B23" s="235" t="s">
        <v>6</v>
      </c>
      <c r="C23" s="63" t="s">
        <v>7</v>
      </c>
      <c r="D23" s="111">
        <f>D15+D19</f>
        <v>0</v>
      </c>
      <c r="E23" s="111">
        <f t="shared" ref="E23:I25" si="3">E15+E19</f>
        <v>0</v>
      </c>
      <c r="F23" s="111">
        <f t="shared" si="3"/>
        <v>0</v>
      </c>
      <c r="G23" s="111">
        <f t="shared" si="3"/>
        <v>0</v>
      </c>
      <c r="H23" s="111">
        <f t="shared" si="3"/>
        <v>0</v>
      </c>
      <c r="I23" s="112">
        <f t="shared" si="3"/>
        <v>0</v>
      </c>
      <c r="J23" s="75">
        <f t="shared" si="0"/>
        <v>0</v>
      </c>
    </row>
    <row r="24" spans="2:10" ht="24.9" customHeight="1" x14ac:dyDescent="0.3">
      <c r="B24" s="236"/>
      <c r="C24" s="65" t="s">
        <v>8</v>
      </c>
      <c r="D24" s="113">
        <f>D16+D20</f>
        <v>0</v>
      </c>
      <c r="E24" s="113">
        <f t="shared" si="3"/>
        <v>0</v>
      </c>
      <c r="F24" s="113">
        <f t="shared" si="3"/>
        <v>0</v>
      </c>
      <c r="G24" s="113">
        <f t="shared" si="3"/>
        <v>0</v>
      </c>
      <c r="H24" s="113">
        <f t="shared" si="3"/>
        <v>0</v>
      </c>
      <c r="I24" s="114">
        <f t="shared" si="3"/>
        <v>0</v>
      </c>
      <c r="J24" s="78">
        <f t="shared" si="0"/>
        <v>0</v>
      </c>
    </row>
    <row r="25" spans="2:10" ht="24.9" customHeight="1" thickBot="1" x14ac:dyDescent="0.35">
      <c r="B25" s="236"/>
      <c r="C25" s="67" t="s">
        <v>23</v>
      </c>
      <c r="D25" s="115">
        <f>D17+D21</f>
        <v>0</v>
      </c>
      <c r="E25" s="115">
        <f t="shared" si="3"/>
        <v>0</v>
      </c>
      <c r="F25" s="115">
        <f t="shared" si="3"/>
        <v>0</v>
      </c>
      <c r="G25" s="115">
        <f t="shared" si="3"/>
        <v>0</v>
      </c>
      <c r="H25" s="115">
        <f t="shared" si="3"/>
        <v>0</v>
      </c>
      <c r="I25" s="116">
        <f t="shared" si="3"/>
        <v>0</v>
      </c>
      <c r="J25" s="81">
        <f t="shared" si="0"/>
        <v>0</v>
      </c>
    </row>
    <row r="26" spans="2:10" ht="24.9" customHeight="1" thickBot="1" x14ac:dyDescent="0.35">
      <c r="B26" s="237"/>
      <c r="C26" s="69" t="s">
        <v>5</v>
      </c>
      <c r="D26" s="70">
        <f>SUM(D23:D25)</f>
        <v>0</v>
      </c>
      <c r="E26" s="70">
        <f t="shared" ref="E26:I26" si="4">SUM(E23:E25)</f>
        <v>0</v>
      </c>
      <c r="F26" s="70">
        <f t="shared" si="4"/>
        <v>0</v>
      </c>
      <c r="G26" s="70">
        <f t="shared" si="4"/>
        <v>0</v>
      </c>
      <c r="H26" s="70">
        <f t="shared" si="4"/>
        <v>0</v>
      </c>
      <c r="I26" s="71">
        <f t="shared" si="4"/>
        <v>0</v>
      </c>
      <c r="J26" s="82">
        <f t="shared" si="0"/>
        <v>0</v>
      </c>
    </row>
    <row r="27" spans="2:10" ht="24.9" customHeight="1" thickBot="1" x14ac:dyDescent="0.35">
      <c r="B27" s="4"/>
      <c r="C27" s="5"/>
      <c r="D27" s="6"/>
      <c r="E27" s="6"/>
      <c r="F27" s="6"/>
      <c r="G27" s="6"/>
      <c r="H27" s="6"/>
      <c r="I27" s="6"/>
      <c r="J27" s="10"/>
    </row>
    <row r="28" spans="2:10" ht="22.5" customHeight="1" thickBot="1" x14ac:dyDescent="0.35">
      <c r="B28" s="221" t="s">
        <v>49</v>
      </c>
      <c r="C28" s="222"/>
      <c r="D28" s="238" t="s">
        <v>55</v>
      </c>
      <c r="E28" s="239"/>
      <c r="F28" s="240"/>
      <c r="J28" s="3"/>
    </row>
    <row r="29" spans="2:10" ht="27.9" customHeight="1" thickBot="1" x14ac:dyDescent="0.35">
      <c r="B29" s="244" t="s">
        <v>26</v>
      </c>
      <c r="C29" s="267"/>
      <c r="D29" s="241"/>
      <c r="E29" s="242"/>
      <c r="F29" s="243"/>
      <c r="G29" s="6"/>
      <c r="H29" s="6"/>
      <c r="I29" s="6"/>
      <c r="J29" s="129"/>
    </row>
    <row r="30" spans="2:10" ht="24.9" customHeight="1" x14ac:dyDescent="0.3">
      <c r="B30" s="245" t="s">
        <v>27</v>
      </c>
      <c r="C30" s="248"/>
      <c r="D30" s="89" t="s">
        <v>24</v>
      </c>
      <c r="E30" s="90" t="s">
        <v>25</v>
      </c>
      <c r="F30" s="91" t="s">
        <v>6</v>
      </c>
      <c r="J30" s="3"/>
    </row>
    <row r="31" spans="2:10" ht="24.9" customHeight="1" thickBot="1" x14ac:dyDescent="0.35">
      <c r="B31" s="265" t="s">
        <v>65</v>
      </c>
      <c r="C31" s="266"/>
      <c r="D31" s="110">
        <f>'JUSTIFICACIÓ 2022'!D31+'JUSTIFICACIÓ 2023'!D31</f>
        <v>0</v>
      </c>
      <c r="E31" s="110">
        <f>'JUSTIFICACIÓ 2022'!E31+'JUSTIFICACIÓ 2023'!E31</f>
        <v>0</v>
      </c>
      <c r="F31" s="92">
        <f>D31+E31</f>
        <v>0</v>
      </c>
      <c r="J31" s="3"/>
    </row>
    <row r="32" spans="2:10" ht="24.9" customHeight="1" x14ac:dyDescent="0.3">
      <c r="B32" s="93" t="s">
        <v>28</v>
      </c>
      <c r="C32" s="94"/>
      <c r="D32" s="89" t="s">
        <v>24</v>
      </c>
      <c r="E32" s="90" t="s">
        <v>25</v>
      </c>
      <c r="F32" s="91" t="s">
        <v>6</v>
      </c>
      <c r="J32" s="3"/>
    </row>
    <row r="33" spans="2:10" ht="24.9" customHeight="1" thickBot="1" x14ac:dyDescent="0.35">
      <c r="B33" s="164" t="s">
        <v>29</v>
      </c>
      <c r="C33" s="95"/>
      <c r="D33" s="110">
        <f>'JUSTIFICACIÓ 2022'!D33+'JUSTIFICACIÓ 2023'!D33</f>
        <v>0</v>
      </c>
      <c r="E33" s="110">
        <f>'JUSTIFICACIÓ 2022'!E33+'JUSTIFICACIÓ 2023'!E33</f>
        <v>0</v>
      </c>
      <c r="F33" s="92">
        <f>D33+E33</f>
        <v>0</v>
      </c>
      <c r="J33" s="3"/>
    </row>
    <row r="34" spans="2:10" ht="24.9" customHeight="1" x14ac:dyDescent="0.3">
      <c r="B34" s="163" t="s">
        <v>30</v>
      </c>
      <c r="C34" s="96"/>
      <c r="D34" s="89" t="s">
        <v>24</v>
      </c>
      <c r="E34" s="90" t="s">
        <v>25</v>
      </c>
      <c r="F34" s="91" t="s">
        <v>6</v>
      </c>
    </row>
    <row r="35" spans="2:10" ht="24.9" customHeight="1" x14ac:dyDescent="0.3">
      <c r="B35" s="268" t="s">
        <v>31</v>
      </c>
      <c r="C35" s="269"/>
      <c r="D35" s="106">
        <f>'JUSTIFICACIÓ 2022'!D35+'JUSTIFICACIÓ 2023'!D35</f>
        <v>0</v>
      </c>
      <c r="E35" s="106">
        <f>'JUSTIFICACIÓ 2022'!E35+'JUSTIFICACIÓ 2023'!E35</f>
        <v>0</v>
      </c>
      <c r="F35" s="97">
        <f t="shared" ref="F35:F36" si="5">D35+E35</f>
        <v>0</v>
      </c>
    </row>
    <row r="36" spans="2:10" ht="24.9" customHeight="1" thickBot="1" x14ac:dyDescent="0.35">
      <c r="B36" s="274" t="s">
        <v>32</v>
      </c>
      <c r="C36" s="275"/>
      <c r="D36" s="110">
        <f>'JUSTIFICACIÓ 2022'!D36+'JUSTIFICACIÓ 2023'!D36</f>
        <v>0</v>
      </c>
      <c r="E36" s="110">
        <f>'JUSTIFICACIÓ 2022'!E36+'JUSTIFICACIÓ 2023'!E36</f>
        <v>0</v>
      </c>
      <c r="F36" s="92">
        <f t="shared" si="5"/>
        <v>0</v>
      </c>
    </row>
    <row r="37" spans="2:10" ht="24.9" customHeight="1" x14ac:dyDescent="0.3">
      <c r="B37" s="245" t="s">
        <v>33</v>
      </c>
      <c r="C37" s="248"/>
      <c r="D37" s="89" t="s">
        <v>24</v>
      </c>
      <c r="E37" s="90" t="s">
        <v>25</v>
      </c>
      <c r="F37" s="91" t="s">
        <v>6</v>
      </c>
    </row>
    <row r="38" spans="2:10" ht="24.9" customHeight="1" x14ac:dyDescent="0.3">
      <c r="B38" s="268" t="s">
        <v>34</v>
      </c>
      <c r="C38" s="269"/>
      <c r="D38" s="106">
        <f>'JUSTIFICACIÓ 2022'!D38+'JUSTIFICACIÓ 2023'!D38</f>
        <v>0</v>
      </c>
      <c r="E38" s="106">
        <f>'JUSTIFICACIÓ 2022'!E38+'JUSTIFICACIÓ 2023'!E38</f>
        <v>0</v>
      </c>
      <c r="F38" s="98">
        <f t="shared" ref="F38:F44" si="6">D38+E38</f>
        <v>0</v>
      </c>
    </row>
    <row r="39" spans="2:10" ht="24.9" customHeight="1" x14ac:dyDescent="0.3">
      <c r="B39" s="246" t="s">
        <v>35</v>
      </c>
      <c r="C39" s="273"/>
      <c r="D39" s="106">
        <f>'JUSTIFICACIÓ 2022'!D39+'JUSTIFICACIÓ 2023'!D39</f>
        <v>0</v>
      </c>
      <c r="E39" s="106">
        <f>'JUSTIFICACIÓ 2022'!E39+'JUSTIFICACIÓ 2023'!E39</f>
        <v>0</v>
      </c>
      <c r="F39" s="98">
        <f t="shared" si="6"/>
        <v>0</v>
      </c>
    </row>
    <row r="40" spans="2:10" ht="24.9" customHeight="1" x14ac:dyDescent="0.3">
      <c r="B40" s="246" t="s">
        <v>36</v>
      </c>
      <c r="C40" s="273"/>
      <c r="D40" s="106">
        <f>'JUSTIFICACIÓ 2022'!D40+'JUSTIFICACIÓ 2023'!D40</f>
        <v>0</v>
      </c>
      <c r="E40" s="106">
        <f>'JUSTIFICACIÓ 2022'!E40+'JUSTIFICACIÓ 2023'!E40</f>
        <v>0</v>
      </c>
      <c r="F40" s="98">
        <f t="shared" si="6"/>
        <v>0</v>
      </c>
    </row>
    <row r="41" spans="2:10" ht="24.9" customHeight="1" x14ac:dyDescent="0.3">
      <c r="B41" s="246" t="s">
        <v>37</v>
      </c>
      <c r="C41" s="273"/>
      <c r="D41" s="106">
        <f>'JUSTIFICACIÓ 2022'!D41+'JUSTIFICACIÓ 2023'!D41</f>
        <v>0</v>
      </c>
      <c r="E41" s="106">
        <f>'JUSTIFICACIÓ 2022'!E41+'JUSTIFICACIÓ 2023'!E41</f>
        <v>0</v>
      </c>
      <c r="F41" s="98">
        <f t="shared" si="6"/>
        <v>0</v>
      </c>
    </row>
    <row r="42" spans="2:10" ht="24.9" customHeight="1" x14ac:dyDescent="0.3">
      <c r="B42" s="246" t="s">
        <v>38</v>
      </c>
      <c r="C42" s="273"/>
      <c r="D42" s="106">
        <f>'JUSTIFICACIÓ 2022'!D42+'JUSTIFICACIÓ 2023'!D42</f>
        <v>0</v>
      </c>
      <c r="E42" s="106">
        <f>'JUSTIFICACIÓ 2022'!E42+'JUSTIFICACIÓ 2023'!E42</f>
        <v>0</v>
      </c>
      <c r="F42" s="98">
        <f t="shared" si="6"/>
        <v>0</v>
      </c>
    </row>
    <row r="43" spans="2:10" ht="24.9" customHeight="1" x14ac:dyDescent="0.3">
      <c r="B43" s="246" t="s">
        <v>39</v>
      </c>
      <c r="C43" s="273"/>
      <c r="D43" s="106">
        <f>'JUSTIFICACIÓ 2022'!D43+'JUSTIFICACIÓ 2023'!D43</f>
        <v>0</v>
      </c>
      <c r="E43" s="106">
        <f>'JUSTIFICACIÓ 2022'!E43+'JUSTIFICACIÓ 2023'!E43</f>
        <v>0</v>
      </c>
      <c r="F43" s="98">
        <f t="shared" si="6"/>
        <v>0</v>
      </c>
    </row>
    <row r="44" spans="2:10" ht="24.9" customHeight="1" thickBot="1" x14ac:dyDescent="0.35">
      <c r="B44" s="247" t="s">
        <v>1</v>
      </c>
      <c r="C44" s="272"/>
      <c r="D44" s="99">
        <f>SUM(D38:D43)</f>
        <v>0</v>
      </c>
      <c r="E44" s="99">
        <f>SUM(E38:E43)</f>
        <v>0</v>
      </c>
      <c r="F44" s="100">
        <f t="shared" si="6"/>
        <v>0</v>
      </c>
    </row>
    <row r="45" spans="2:10" ht="24.9" customHeight="1" x14ac:dyDescent="0.3">
      <c r="B45" s="245" t="s">
        <v>40</v>
      </c>
      <c r="C45" s="248"/>
      <c r="D45" s="89" t="s">
        <v>24</v>
      </c>
      <c r="E45" s="90" t="s">
        <v>25</v>
      </c>
      <c r="F45" s="91" t="s">
        <v>6</v>
      </c>
    </row>
    <row r="46" spans="2:10" ht="24.9" customHeight="1" x14ac:dyDescent="0.3">
      <c r="B46" s="270" t="s">
        <v>41</v>
      </c>
      <c r="C46" s="271"/>
      <c r="D46" s="106">
        <f>'JUSTIFICACIÓ 2022'!D46+'JUSTIFICACIÓ 2023'!D46</f>
        <v>0</v>
      </c>
      <c r="E46" s="106">
        <f>'JUSTIFICACIÓ 2022'!E46+'JUSTIFICACIÓ 2023'!E46</f>
        <v>0</v>
      </c>
      <c r="F46" s="98">
        <f t="shared" ref="F46:F47" si="7">D46+E46</f>
        <v>0</v>
      </c>
    </row>
    <row r="47" spans="2:10" ht="24.9" customHeight="1" thickBot="1" x14ac:dyDescent="0.35">
      <c r="B47" s="276" t="s">
        <v>42</v>
      </c>
      <c r="C47" s="277"/>
      <c r="D47" s="108">
        <f>'JUSTIFICACIÓ 2022'!D47+'JUSTIFICACIÓ 2023'!D47</f>
        <v>0</v>
      </c>
      <c r="E47" s="108">
        <f>'JUSTIFICACIÓ 2022'!E47+'JUSTIFICACIÓ 2023'!E47</f>
        <v>0</v>
      </c>
      <c r="F47" s="101">
        <f t="shared" si="7"/>
        <v>0</v>
      </c>
    </row>
    <row r="48" spans="2:10" ht="24.9" customHeight="1" x14ac:dyDescent="0.3">
      <c r="B48" s="245" t="s">
        <v>43</v>
      </c>
      <c r="C48" s="248"/>
      <c r="D48" s="89" t="s">
        <v>24</v>
      </c>
      <c r="E48" s="90" t="s">
        <v>25</v>
      </c>
      <c r="F48" s="91" t="s">
        <v>6</v>
      </c>
    </row>
    <row r="49" spans="2:6" ht="24.9" customHeight="1" x14ac:dyDescent="0.3">
      <c r="B49" s="246" t="s">
        <v>46</v>
      </c>
      <c r="C49" s="273"/>
      <c r="D49" s="106">
        <f>'JUSTIFICACIÓ 2022'!D49+'JUSTIFICACIÓ 2023'!D49</f>
        <v>0</v>
      </c>
      <c r="E49" s="106">
        <f>'JUSTIFICACIÓ 2022'!E49+'JUSTIFICACIÓ 2023'!E49</f>
        <v>0</v>
      </c>
      <c r="F49" s="98">
        <f t="shared" ref="F49:F52" si="8">D49+E49</f>
        <v>0</v>
      </c>
    </row>
    <row r="50" spans="2:6" ht="24.9" customHeight="1" x14ac:dyDescent="0.3">
      <c r="B50" s="246" t="s">
        <v>47</v>
      </c>
      <c r="C50" s="273"/>
      <c r="D50" s="106">
        <f>'JUSTIFICACIÓ 2022'!D50+'JUSTIFICACIÓ 2023'!D50</f>
        <v>0</v>
      </c>
      <c r="E50" s="106">
        <f>'JUSTIFICACIÓ 2022'!E50+'JUSTIFICACIÓ 2023'!E50</f>
        <v>0</v>
      </c>
      <c r="F50" s="102">
        <f t="shared" si="8"/>
        <v>0</v>
      </c>
    </row>
    <row r="51" spans="2:6" ht="24.9" customHeight="1" x14ac:dyDescent="0.3">
      <c r="B51" s="246" t="s">
        <v>44</v>
      </c>
      <c r="C51" s="273"/>
      <c r="D51" s="106">
        <f>'JUSTIFICACIÓ 2022'!D51+'JUSTIFICACIÓ 2023'!D51</f>
        <v>0</v>
      </c>
      <c r="E51" s="106">
        <f>'JUSTIFICACIÓ 2022'!E51+'JUSTIFICACIÓ 2023'!E51</f>
        <v>0</v>
      </c>
      <c r="F51" s="98">
        <f t="shared" si="8"/>
        <v>0</v>
      </c>
    </row>
    <row r="52" spans="2:6" ht="24.9" customHeight="1" thickBot="1" x14ac:dyDescent="0.35">
      <c r="B52" s="247" t="s">
        <v>5</v>
      </c>
      <c r="C52" s="272"/>
      <c r="D52" s="99">
        <f>SUM(D49:D51)</f>
        <v>0</v>
      </c>
      <c r="E52" s="99">
        <f>SUM(E49:E51)</f>
        <v>0</v>
      </c>
      <c r="F52" s="100">
        <f t="shared" si="8"/>
        <v>0</v>
      </c>
    </row>
    <row r="53" spans="2:6" ht="24.9" customHeight="1" x14ac:dyDescent="0.3">
      <c r="B53" s="245" t="s">
        <v>2</v>
      </c>
      <c r="C53" s="248"/>
      <c r="D53" s="89" t="s">
        <v>24</v>
      </c>
      <c r="E53" s="90" t="s">
        <v>25</v>
      </c>
      <c r="F53" s="91" t="s">
        <v>6</v>
      </c>
    </row>
    <row r="54" spans="2:6" ht="24.9" customHeight="1" x14ac:dyDescent="0.3">
      <c r="B54" s="246" t="s">
        <v>4</v>
      </c>
      <c r="C54" s="273"/>
      <c r="D54" s="106">
        <f>'JUSTIFICACIÓ 2022'!D54+'JUSTIFICACIÓ 2023'!D54</f>
        <v>0</v>
      </c>
      <c r="E54" s="106">
        <f>'JUSTIFICACIÓ 2022'!E54+'JUSTIFICACIÓ 2023'!E54</f>
        <v>0</v>
      </c>
      <c r="F54" s="98">
        <f t="shared" ref="F54:F57" si="9">D54+E54</f>
        <v>0</v>
      </c>
    </row>
    <row r="55" spans="2:6" ht="24.9" customHeight="1" x14ac:dyDescent="0.3">
      <c r="B55" s="246" t="s">
        <v>3</v>
      </c>
      <c r="C55" s="273"/>
      <c r="D55" s="106">
        <f>'JUSTIFICACIÓ 2022'!D55+'JUSTIFICACIÓ 2023'!D55</f>
        <v>0</v>
      </c>
      <c r="E55" s="106">
        <f>'JUSTIFICACIÓ 2022'!E55+'JUSTIFICACIÓ 2023'!E55</f>
        <v>0</v>
      </c>
      <c r="F55" s="98">
        <f t="shared" si="9"/>
        <v>0</v>
      </c>
    </row>
    <row r="56" spans="2:6" ht="24.9" customHeight="1" x14ac:dyDescent="0.3">
      <c r="B56" s="246" t="s">
        <v>48</v>
      </c>
      <c r="C56" s="273"/>
      <c r="D56" s="106">
        <f>'JUSTIFICACIÓ 2022'!D56+'JUSTIFICACIÓ 2023'!D56</f>
        <v>0</v>
      </c>
      <c r="E56" s="106">
        <f>'JUSTIFICACIÓ 2022'!E56+'JUSTIFICACIÓ 2023'!E56</f>
        <v>0</v>
      </c>
      <c r="F56" s="98">
        <f t="shared" si="9"/>
        <v>0</v>
      </c>
    </row>
    <row r="57" spans="2:6" ht="24.9" customHeight="1" thickBot="1" x14ac:dyDescent="0.35">
      <c r="B57" s="247" t="s">
        <v>5</v>
      </c>
      <c r="C57" s="272"/>
      <c r="D57" s="99">
        <f>SUM(D54:D56)</f>
        <v>0</v>
      </c>
      <c r="E57" s="99">
        <f>SUM(E54:E56)</f>
        <v>0</v>
      </c>
      <c r="F57" s="100">
        <f t="shared" si="9"/>
        <v>0</v>
      </c>
    </row>
  </sheetData>
  <mergeCells count="44"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G13:G14"/>
    <mergeCell ref="H13:H14"/>
    <mergeCell ref="I13:I14"/>
    <mergeCell ref="B15:B18"/>
    <mergeCell ref="B19:B22"/>
    <mergeCell ref="B23:B26"/>
    <mergeCell ref="B28:C28"/>
    <mergeCell ref="D28:F29"/>
    <mergeCell ref="B29:C29"/>
    <mergeCell ref="B30:C30"/>
    <mergeCell ref="B31:C31"/>
    <mergeCell ref="C7:J7"/>
    <mergeCell ref="C8:J8"/>
    <mergeCell ref="C9:J9"/>
    <mergeCell ref="B12:C12"/>
    <mergeCell ref="D12:I12"/>
    <mergeCell ref="J12:J14"/>
    <mergeCell ref="B13:C14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2:M57"/>
  <sheetViews>
    <sheetView showGridLines="0" tabSelected="1" zoomScale="70" zoomScaleNormal="70" workbookViewId="0">
      <selection activeCell="B7" sqref="B7"/>
    </sheetView>
  </sheetViews>
  <sheetFormatPr defaultColWidth="8.88671875" defaultRowHeight="24.9" customHeight="1" x14ac:dyDescent="0.3"/>
  <cols>
    <col min="1" max="1" width="6.88671875" style="2" customWidth="1"/>
    <col min="2" max="3" width="30.6640625" style="2" customWidth="1"/>
    <col min="4" max="10" width="26.5546875" style="2" customWidth="1"/>
    <col min="11" max="11" width="3.5546875" style="2" customWidth="1"/>
    <col min="12" max="14" width="24.6640625" style="2" customWidth="1"/>
    <col min="15" max="16384" width="8.88671875" style="2"/>
  </cols>
  <sheetData>
    <row r="2" spans="2:13" ht="24.9" customHeight="1" x14ac:dyDescent="0.35">
      <c r="B2" s="1" t="s">
        <v>9</v>
      </c>
    </row>
    <row r="3" spans="2:13" ht="24.9" customHeight="1" x14ac:dyDescent="0.3">
      <c r="B3" s="1" t="s">
        <v>10</v>
      </c>
      <c r="F3" s="1"/>
      <c r="G3" s="1"/>
    </row>
    <row r="4" spans="2:13" ht="24.9" customHeight="1" x14ac:dyDescent="0.35">
      <c r="B4" s="1" t="s">
        <v>58</v>
      </c>
      <c r="F4" s="1"/>
      <c r="G4" s="1"/>
    </row>
    <row r="5" spans="2:13" ht="25.5" customHeight="1" thickBot="1" x14ac:dyDescent="0.4">
      <c r="B5" s="1"/>
      <c r="F5" s="1"/>
      <c r="G5" s="1"/>
    </row>
    <row r="6" spans="2:13" ht="8.1" customHeight="1" x14ac:dyDescent="0.35">
      <c r="B6" s="47"/>
      <c r="C6" s="48"/>
      <c r="D6" s="48"/>
      <c r="E6" s="48"/>
      <c r="F6" s="48"/>
      <c r="G6" s="48"/>
      <c r="H6" s="48"/>
      <c r="I6" s="48"/>
      <c r="J6" s="48"/>
      <c r="K6" s="49"/>
    </row>
    <row r="7" spans="2:13" ht="24.9" customHeight="1" x14ac:dyDescent="0.45">
      <c r="B7" s="54" t="s">
        <v>12</v>
      </c>
      <c r="C7" s="220" t="str">
        <f>IF('SOL·LICITUD 2022'!C7:J7="","",'SOL·LICITUD 2022'!C7:J7)</f>
        <v/>
      </c>
      <c r="D7" s="220"/>
      <c r="E7" s="220"/>
      <c r="F7" s="220"/>
      <c r="G7" s="220"/>
      <c r="H7" s="220"/>
      <c r="I7" s="220"/>
      <c r="J7" s="220"/>
      <c r="K7" s="50"/>
      <c r="L7" s="8"/>
    </row>
    <row r="8" spans="2:13" ht="24.9" customHeight="1" x14ac:dyDescent="0.45">
      <c r="B8" s="54" t="s">
        <v>0</v>
      </c>
      <c r="C8" s="220" t="str">
        <f>IF('SOL·LICITUD 2022'!C8:J8="","",'SOL·LICITUD 2022'!C8:J8)</f>
        <v/>
      </c>
      <c r="D8" s="220"/>
      <c r="E8" s="220"/>
      <c r="F8" s="220"/>
      <c r="G8" s="220"/>
      <c r="H8" s="220"/>
      <c r="I8" s="220"/>
      <c r="J8" s="220"/>
      <c r="K8" s="50"/>
      <c r="L8" s="8"/>
    </row>
    <row r="9" spans="2:13" ht="24.9" customHeight="1" x14ac:dyDescent="0.35">
      <c r="B9" s="54" t="s">
        <v>13</v>
      </c>
      <c r="C9" s="220" t="str">
        <f>IF('SOL·LICITUD 2022'!C9:J9="","",'SOL·LICITUD 2022'!C9:J9)</f>
        <v/>
      </c>
      <c r="D9" s="220"/>
      <c r="E9" s="220"/>
      <c r="F9" s="220"/>
      <c r="G9" s="220"/>
      <c r="H9" s="220"/>
      <c r="I9" s="220"/>
      <c r="J9" s="220"/>
      <c r="K9" s="50"/>
      <c r="L9" s="11"/>
      <c r="M9" s="7"/>
    </row>
    <row r="10" spans="2:13" ht="8.1" customHeight="1" thickBot="1" x14ac:dyDescent="0.5">
      <c r="B10" s="51"/>
      <c r="C10" s="52"/>
      <c r="D10" s="52"/>
      <c r="E10" s="52"/>
      <c r="F10" s="52"/>
      <c r="G10" s="52"/>
      <c r="H10" s="52"/>
      <c r="I10" s="52"/>
      <c r="J10" s="52"/>
      <c r="K10" s="53"/>
      <c r="L10" s="11"/>
      <c r="M10" s="7"/>
    </row>
    <row r="11" spans="2:13" ht="24.9" customHeight="1" thickBot="1" x14ac:dyDescent="0.4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3" ht="24.9" customHeight="1" thickBot="1" x14ac:dyDescent="0.35">
      <c r="B12" s="249" t="s">
        <v>14</v>
      </c>
      <c r="C12" s="250"/>
      <c r="D12" s="251" t="s">
        <v>66</v>
      </c>
      <c r="E12" s="251" t="s">
        <v>64</v>
      </c>
      <c r="F12" s="251" t="s">
        <v>67</v>
      </c>
    </row>
    <row r="13" spans="2:13" ht="24.9" customHeight="1" x14ac:dyDescent="0.3">
      <c r="B13" s="278" t="s">
        <v>62</v>
      </c>
      <c r="C13" s="279"/>
      <c r="D13" s="252"/>
      <c r="E13" s="252"/>
      <c r="F13" s="252"/>
    </row>
    <row r="14" spans="2:13" ht="24.9" customHeight="1" thickBot="1" x14ac:dyDescent="0.35">
      <c r="B14" s="280"/>
      <c r="C14" s="281"/>
      <c r="D14" s="253"/>
      <c r="E14" s="253"/>
      <c r="F14" s="253"/>
    </row>
    <row r="15" spans="2:13" ht="24.9" customHeight="1" x14ac:dyDescent="0.3">
      <c r="B15" s="258" t="s">
        <v>24</v>
      </c>
      <c r="C15" s="167" t="s">
        <v>7</v>
      </c>
      <c r="D15" s="142">
        <f>'TOTALS PREVISTOS 2022-23'!J15</f>
        <v>0</v>
      </c>
      <c r="E15" s="139">
        <f>'TOTALS OBTIGUTS 2022-23'!J15</f>
        <v>0</v>
      </c>
      <c r="F15" s="131">
        <f>D15-E15</f>
        <v>0</v>
      </c>
    </row>
    <row r="16" spans="2:13" ht="24.9" customHeight="1" x14ac:dyDescent="0.3">
      <c r="B16" s="282"/>
      <c r="C16" s="132" t="s">
        <v>8</v>
      </c>
      <c r="D16" s="143">
        <f>'TOTALS PREVISTOS 2022-23'!J16</f>
        <v>0</v>
      </c>
      <c r="E16" s="140">
        <f>'TOTALS OBTIGUTS 2022-23'!J16</f>
        <v>0</v>
      </c>
      <c r="F16" s="133">
        <f t="shared" ref="F16:F26" si="0">D16-E16</f>
        <v>0</v>
      </c>
    </row>
    <row r="17" spans="2:10" ht="24.9" customHeight="1" thickBot="1" x14ac:dyDescent="0.35">
      <c r="B17" s="282"/>
      <c r="C17" s="134" t="s">
        <v>23</v>
      </c>
      <c r="D17" s="144">
        <f>'TOTALS PREVISTOS 2022-23'!J17</f>
        <v>0</v>
      </c>
      <c r="E17" s="141">
        <f>'TOTALS OBTIGUTS 2022-23'!J17</f>
        <v>0</v>
      </c>
      <c r="F17" s="135">
        <f t="shared" si="0"/>
        <v>0</v>
      </c>
    </row>
    <row r="18" spans="2:10" ht="24.9" customHeight="1" thickBot="1" x14ac:dyDescent="0.35">
      <c r="B18" s="261"/>
      <c r="C18" s="136" t="s">
        <v>5</v>
      </c>
      <c r="D18" s="145">
        <f>'TOTALS PREVISTOS 2022-23'!J18</f>
        <v>0</v>
      </c>
      <c r="E18" s="137">
        <f>'TOTALS OBTIGUTS 2022-23'!J18</f>
        <v>0</v>
      </c>
      <c r="F18" s="137">
        <f t="shared" si="0"/>
        <v>0</v>
      </c>
    </row>
    <row r="19" spans="2:10" ht="24.9" customHeight="1" x14ac:dyDescent="0.3">
      <c r="B19" s="258" t="s">
        <v>25</v>
      </c>
      <c r="C19" s="167" t="s">
        <v>7</v>
      </c>
      <c r="D19" s="142">
        <f>'TOTALS PREVISTOS 2022-23'!J19</f>
        <v>0</v>
      </c>
      <c r="E19" s="139">
        <f>'TOTALS OBTIGUTS 2022-23'!J19</f>
        <v>0</v>
      </c>
      <c r="F19" s="131">
        <f t="shared" si="0"/>
        <v>0</v>
      </c>
    </row>
    <row r="20" spans="2:10" ht="24.9" customHeight="1" x14ac:dyDescent="0.3">
      <c r="B20" s="282"/>
      <c r="C20" s="132" t="s">
        <v>8</v>
      </c>
      <c r="D20" s="143">
        <f>'TOTALS PREVISTOS 2022-23'!J20</f>
        <v>0</v>
      </c>
      <c r="E20" s="140">
        <f>'TOTALS OBTIGUTS 2022-23'!J20</f>
        <v>0</v>
      </c>
      <c r="F20" s="133">
        <f t="shared" si="0"/>
        <v>0</v>
      </c>
    </row>
    <row r="21" spans="2:10" ht="24.9" customHeight="1" thickBot="1" x14ac:dyDescent="0.35">
      <c r="B21" s="282"/>
      <c r="C21" s="134" t="s">
        <v>23</v>
      </c>
      <c r="D21" s="144">
        <f>'TOTALS PREVISTOS 2022-23'!J21</f>
        <v>0</v>
      </c>
      <c r="E21" s="141">
        <f>'TOTALS OBTIGUTS 2022-23'!J21</f>
        <v>0</v>
      </c>
      <c r="F21" s="135">
        <f t="shared" si="0"/>
        <v>0</v>
      </c>
    </row>
    <row r="22" spans="2:10" ht="24.9" customHeight="1" thickBot="1" x14ac:dyDescent="0.35">
      <c r="B22" s="261"/>
      <c r="C22" s="136" t="s">
        <v>5</v>
      </c>
      <c r="D22" s="145">
        <f>'TOTALS PREVISTOS 2022-23'!J22</f>
        <v>0</v>
      </c>
      <c r="E22" s="137">
        <f>'TOTALS OBTIGUTS 2022-23'!J22</f>
        <v>0</v>
      </c>
      <c r="F22" s="137">
        <f t="shared" si="0"/>
        <v>0</v>
      </c>
    </row>
    <row r="23" spans="2:10" ht="24.9" customHeight="1" x14ac:dyDescent="0.3">
      <c r="B23" s="258" t="s">
        <v>6</v>
      </c>
      <c r="C23" s="167" t="s">
        <v>7</v>
      </c>
      <c r="D23" s="142">
        <f>'TOTALS PREVISTOS 2022-23'!J23</f>
        <v>0</v>
      </c>
      <c r="E23" s="139">
        <f>'TOTALS OBTIGUTS 2022-23'!J23</f>
        <v>0</v>
      </c>
      <c r="F23" s="131">
        <f t="shared" si="0"/>
        <v>0</v>
      </c>
    </row>
    <row r="24" spans="2:10" ht="24.9" customHeight="1" x14ac:dyDescent="0.3">
      <c r="B24" s="282"/>
      <c r="C24" s="132" t="s">
        <v>8</v>
      </c>
      <c r="D24" s="143">
        <f>'TOTALS PREVISTOS 2022-23'!J24</f>
        <v>0</v>
      </c>
      <c r="E24" s="140">
        <f>'TOTALS OBTIGUTS 2022-23'!J24</f>
        <v>0</v>
      </c>
      <c r="F24" s="133">
        <f t="shared" si="0"/>
        <v>0</v>
      </c>
    </row>
    <row r="25" spans="2:10" ht="24.9" customHeight="1" thickBot="1" x14ac:dyDescent="0.35">
      <c r="B25" s="282"/>
      <c r="C25" s="134" t="s">
        <v>23</v>
      </c>
      <c r="D25" s="144">
        <f>'TOTALS PREVISTOS 2022-23'!J25</f>
        <v>0</v>
      </c>
      <c r="E25" s="141">
        <f>'TOTALS OBTIGUTS 2022-23'!J25</f>
        <v>0</v>
      </c>
      <c r="F25" s="135">
        <f t="shared" si="0"/>
        <v>0</v>
      </c>
    </row>
    <row r="26" spans="2:10" ht="24.9" customHeight="1" thickBot="1" x14ac:dyDescent="0.35">
      <c r="B26" s="261"/>
      <c r="C26" s="136" t="s">
        <v>5</v>
      </c>
      <c r="D26" s="138">
        <f>'TOTALS PREVISTOS 2022-23'!J26</f>
        <v>0</v>
      </c>
      <c r="E26" s="138">
        <f>'TOTALS OBTIGUTS 2022-23'!J26</f>
        <v>0</v>
      </c>
      <c r="F26" s="145">
        <f t="shared" si="0"/>
        <v>0</v>
      </c>
    </row>
    <row r="27" spans="2:10" ht="24.9" customHeight="1" thickBot="1" x14ac:dyDescent="0.35">
      <c r="B27" s="4"/>
      <c r="C27" s="5"/>
      <c r="D27" s="6"/>
      <c r="E27" s="6"/>
      <c r="F27" s="6"/>
      <c r="G27" s="6"/>
      <c r="H27" s="6"/>
      <c r="I27" s="6"/>
      <c r="J27" s="10"/>
    </row>
    <row r="28" spans="2:10" ht="22.5" customHeight="1" thickBot="1" x14ac:dyDescent="0.35">
      <c r="B28" s="296" t="s">
        <v>49</v>
      </c>
      <c r="C28" s="297"/>
      <c r="D28" s="258" t="s">
        <v>68</v>
      </c>
      <c r="E28" s="259"/>
      <c r="F28" s="260"/>
      <c r="J28" s="3"/>
    </row>
    <row r="29" spans="2:10" ht="27.9" customHeight="1" thickBot="1" x14ac:dyDescent="0.35">
      <c r="B29" s="264" t="s">
        <v>26</v>
      </c>
      <c r="C29" s="295"/>
      <c r="D29" s="261"/>
      <c r="E29" s="262"/>
      <c r="F29" s="263"/>
      <c r="G29" s="6"/>
      <c r="H29" s="6"/>
      <c r="I29" s="6"/>
      <c r="J29" s="129"/>
    </row>
    <row r="30" spans="2:10" ht="24.9" customHeight="1" x14ac:dyDescent="0.3">
      <c r="B30" s="254" t="s">
        <v>27</v>
      </c>
      <c r="C30" s="255"/>
      <c r="D30" s="146" t="s">
        <v>24</v>
      </c>
      <c r="E30" s="147" t="s">
        <v>25</v>
      </c>
      <c r="F30" s="148" t="s">
        <v>6</v>
      </c>
      <c r="J30" s="3"/>
    </row>
    <row r="31" spans="2:10" ht="24.9" customHeight="1" thickBot="1" x14ac:dyDescent="0.35">
      <c r="B31" s="293" t="s">
        <v>65</v>
      </c>
      <c r="C31" s="294"/>
      <c r="D31" s="153">
        <f>'TOTALS PREVISTOS 2022-23'!D31-'TOTALS OBTIGUTS 2022-23'!D31</f>
        <v>0</v>
      </c>
      <c r="E31" s="153">
        <f>'TOTALS PREVISTOS 2022-23'!E31-'TOTALS OBTIGUTS 2022-23'!E31</f>
        <v>0</v>
      </c>
      <c r="F31" s="154">
        <f>'TOTALS PREVISTOS 2022-23'!F31-'TOTALS OBTIGUTS 2022-23'!F31</f>
        <v>0</v>
      </c>
      <c r="J31" s="3"/>
    </row>
    <row r="32" spans="2:10" ht="24.9" customHeight="1" x14ac:dyDescent="0.3">
      <c r="B32" s="149" t="s">
        <v>28</v>
      </c>
      <c r="C32" s="150"/>
      <c r="D32" s="155" t="s">
        <v>24</v>
      </c>
      <c r="E32" s="156" t="s">
        <v>25</v>
      </c>
      <c r="F32" s="157" t="s">
        <v>6</v>
      </c>
      <c r="J32" s="3"/>
    </row>
    <row r="33" spans="2:10" ht="24.9" customHeight="1" thickBot="1" x14ac:dyDescent="0.35">
      <c r="B33" s="166" t="s">
        <v>29</v>
      </c>
      <c r="C33" s="151"/>
      <c r="D33" s="153">
        <f>'TOTALS PREVISTOS 2022-23'!D33-'TOTALS OBTIGUTS 2022-23'!D33</f>
        <v>0</v>
      </c>
      <c r="E33" s="153">
        <f>'TOTALS PREVISTOS 2022-23'!E33-'TOTALS OBTIGUTS 2022-23'!E33</f>
        <v>0</v>
      </c>
      <c r="F33" s="154">
        <f>'TOTALS PREVISTOS 2022-23'!F33-'TOTALS OBTIGUTS 2022-23'!F33</f>
        <v>0</v>
      </c>
      <c r="J33" s="3"/>
    </row>
    <row r="34" spans="2:10" ht="24.9" customHeight="1" x14ac:dyDescent="0.3">
      <c r="B34" s="165" t="s">
        <v>30</v>
      </c>
      <c r="C34" s="152"/>
      <c r="D34" s="155" t="s">
        <v>24</v>
      </c>
      <c r="E34" s="156" t="s">
        <v>25</v>
      </c>
      <c r="F34" s="157" t="s">
        <v>6</v>
      </c>
    </row>
    <row r="35" spans="2:10" ht="24.9" customHeight="1" x14ac:dyDescent="0.3">
      <c r="B35" s="289" t="s">
        <v>31</v>
      </c>
      <c r="C35" s="290"/>
      <c r="D35" s="143">
        <f>'TOTALS PREVISTOS 2022-23'!D35-'TOTALS OBTIGUTS 2022-23'!D35</f>
        <v>0</v>
      </c>
      <c r="E35" s="143">
        <f>'TOTALS PREVISTOS 2022-23'!E35-'TOTALS OBTIGUTS 2022-23'!E35</f>
        <v>0</v>
      </c>
      <c r="F35" s="158">
        <f>'TOTALS PREVISTOS 2022-23'!F35-'TOTALS OBTIGUTS 2022-23'!F35</f>
        <v>0</v>
      </c>
    </row>
    <row r="36" spans="2:10" ht="24.9" customHeight="1" thickBot="1" x14ac:dyDescent="0.35">
      <c r="B36" s="291" t="s">
        <v>32</v>
      </c>
      <c r="C36" s="292"/>
      <c r="D36" s="153">
        <f>'TOTALS PREVISTOS 2022-23'!D36-'TOTALS OBTIGUTS 2022-23'!D36</f>
        <v>0</v>
      </c>
      <c r="E36" s="153">
        <f>'TOTALS PREVISTOS 2022-23'!E36-'TOTALS OBTIGUTS 2022-23'!E36</f>
        <v>0</v>
      </c>
      <c r="F36" s="154">
        <f>'TOTALS PREVISTOS 2022-23'!F36-'TOTALS OBTIGUTS 2022-23'!F36</f>
        <v>0</v>
      </c>
    </row>
    <row r="37" spans="2:10" ht="24.9" customHeight="1" x14ac:dyDescent="0.3">
      <c r="B37" s="254" t="s">
        <v>33</v>
      </c>
      <c r="C37" s="255"/>
      <c r="D37" s="155" t="s">
        <v>24</v>
      </c>
      <c r="E37" s="156" t="s">
        <v>25</v>
      </c>
      <c r="F37" s="157" t="s">
        <v>6</v>
      </c>
    </row>
    <row r="38" spans="2:10" ht="24.9" customHeight="1" x14ac:dyDescent="0.3">
      <c r="B38" s="289" t="s">
        <v>34</v>
      </c>
      <c r="C38" s="290"/>
      <c r="D38" s="143">
        <f>'TOTALS PREVISTOS 2022-23'!D38-'TOTALS OBTIGUTS 2022-23'!D38</f>
        <v>0</v>
      </c>
      <c r="E38" s="143">
        <f>'TOTALS PREVISTOS 2022-23'!E38-'TOTALS OBTIGUTS 2022-23'!E38</f>
        <v>0</v>
      </c>
      <c r="F38" s="158">
        <f>'TOTALS PREVISTOS 2022-23'!F38-'TOTALS OBTIGUTS 2022-23'!F38</f>
        <v>0</v>
      </c>
    </row>
    <row r="39" spans="2:10" ht="24.9" customHeight="1" x14ac:dyDescent="0.3">
      <c r="B39" s="256" t="s">
        <v>35</v>
      </c>
      <c r="C39" s="288"/>
      <c r="D39" s="143">
        <f>'TOTALS PREVISTOS 2022-23'!D39-'TOTALS OBTIGUTS 2022-23'!D39</f>
        <v>0</v>
      </c>
      <c r="E39" s="143">
        <f>'TOTALS PREVISTOS 2022-23'!E39-'TOTALS OBTIGUTS 2022-23'!E39</f>
        <v>0</v>
      </c>
      <c r="F39" s="158">
        <f>'TOTALS PREVISTOS 2022-23'!F39-'TOTALS OBTIGUTS 2022-23'!F39</f>
        <v>0</v>
      </c>
    </row>
    <row r="40" spans="2:10" ht="24.9" customHeight="1" x14ac:dyDescent="0.3">
      <c r="B40" s="256" t="s">
        <v>36</v>
      </c>
      <c r="C40" s="288"/>
      <c r="D40" s="143">
        <f>'TOTALS PREVISTOS 2022-23'!D40-'TOTALS OBTIGUTS 2022-23'!D40</f>
        <v>0</v>
      </c>
      <c r="E40" s="143">
        <f>'TOTALS PREVISTOS 2022-23'!E40-'TOTALS OBTIGUTS 2022-23'!E40</f>
        <v>0</v>
      </c>
      <c r="F40" s="158">
        <f>'TOTALS PREVISTOS 2022-23'!F40-'TOTALS OBTIGUTS 2022-23'!F40</f>
        <v>0</v>
      </c>
    </row>
    <row r="41" spans="2:10" ht="24.9" customHeight="1" x14ac:dyDescent="0.3">
      <c r="B41" s="256" t="s">
        <v>37</v>
      </c>
      <c r="C41" s="288"/>
      <c r="D41" s="143">
        <f>'TOTALS PREVISTOS 2022-23'!D41-'TOTALS OBTIGUTS 2022-23'!D41</f>
        <v>0</v>
      </c>
      <c r="E41" s="143">
        <f>'TOTALS PREVISTOS 2022-23'!E41-'TOTALS OBTIGUTS 2022-23'!E41</f>
        <v>0</v>
      </c>
      <c r="F41" s="158">
        <f>'TOTALS PREVISTOS 2022-23'!F41-'TOTALS OBTIGUTS 2022-23'!F41</f>
        <v>0</v>
      </c>
    </row>
    <row r="42" spans="2:10" ht="24.9" customHeight="1" x14ac:dyDescent="0.3">
      <c r="B42" s="256" t="s">
        <v>38</v>
      </c>
      <c r="C42" s="288"/>
      <c r="D42" s="143">
        <f>'TOTALS PREVISTOS 2022-23'!D42-'TOTALS OBTIGUTS 2022-23'!D42</f>
        <v>0</v>
      </c>
      <c r="E42" s="143">
        <f>'TOTALS PREVISTOS 2022-23'!E42-'TOTALS OBTIGUTS 2022-23'!E42</f>
        <v>0</v>
      </c>
      <c r="F42" s="158">
        <f>'TOTALS PREVISTOS 2022-23'!F42-'TOTALS OBTIGUTS 2022-23'!F42</f>
        <v>0</v>
      </c>
    </row>
    <row r="43" spans="2:10" ht="24.9" customHeight="1" x14ac:dyDescent="0.3">
      <c r="B43" s="256" t="s">
        <v>39</v>
      </c>
      <c r="C43" s="288"/>
      <c r="D43" s="143">
        <f>'TOTALS PREVISTOS 2022-23'!D43-'TOTALS OBTIGUTS 2022-23'!D43</f>
        <v>0</v>
      </c>
      <c r="E43" s="143">
        <f>'TOTALS PREVISTOS 2022-23'!E43-'TOTALS OBTIGUTS 2022-23'!E43</f>
        <v>0</v>
      </c>
      <c r="F43" s="158">
        <f>'TOTALS PREVISTOS 2022-23'!F43-'TOTALS OBTIGUTS 2022-23'!F43</f>
        <v>0</v>
      </c>
    </row>
    <row r="44" spans="2:10" ht="24.9" customHeight="1" thickBot="1" x14ac:dyDescent="0.35">
      <c r="B44" s="257" t="s">
        <v>1</v>
      </c>
      <c r="C44" s="287"/>
      <c r="D44" s="154">
        <f>SUM(D38:D43)</f>
        <v>0</v>
      </c>
      <c r="E44" s="154">
        <f>SUM(E38:E43)</f>
        <v>0</v>
      </c>
      <c r="F44" s="159">
        <f t="shared" ref="F44" si="1">D44+E44</f>
        <v>0</v>
      </c>
    </row>
    <row r="45" spans="2:10" ht="24.9" customHeight="1" x14ac:dyDescent="0.3">
      <c r="B45" s="254" t="s">
        <v>40</v>
      </c>
      <c r="C45" s="255"/>
      <c r="D45" s="155" t="s">
        <v>24</v>
      </c>
      <c r="E45" s="156" t="s">
        <v>25</v>
      </c>
      <c r="F45" s="157" t="s">
        <v>6</v>
      </c>
    </row>
    <row r="46" spans="2:10" ht="24.9" customHeight="1" x14ac:dyDescent="0.3">
      <c r="B46" s="285" t="s">
        <v>41</v>
      </c>
      <c r="C46" s="286"/>
      <c r="D46" s="143">
        <f>'TOTALS PREVISTOS 2022-23'!D46-'TOTALS OBTIGUTS 2022-23'!D46</f>
        <v>0</v>
      </c>
      <c r="E46" s="143">
        <f>'TOTALS PREVISTOS 2022-23'!E46-'TOTALS OBTIGUTS 2022-23'!E46</f>
        <v>0</v>
      </c>
      <c r="F46" s="158">
        <f>'TOTALS PREVISTOS 2022-23'!F46-'TOTALS OBTIGUTS 2022-23'!F46</f>
        <v>0</v>
      </c>
    </row>
    <row r="47" spans="2:10" ht="24.9" customHeight="1" thickBot="1" x14ac:dyDescent="0.35">
      <c r="B47" s="283" t="s">
        <v>42</v>
      </c>
      <c r="C47" s="284"/>
      <c r="D47" s="144">
        <f>'TOTALS PREVISTOS 2022-23'!D47-'TOTALS OBTIGUTS 2022-23'!D47</f>
        <v>0</v>
      </c>
      <c r="E47" s="144">
        <f>'TOTALS PREVISTOS 2022-23'!E47-'TOTALS OBTIGUTS 2022-23'!E47</f>
        <v>0</v>
      </c>
      <c r="F47" s="160">
        <f>'TOTALS PREVISTOS 2022-23'!F47-'TOTALS OBTIGUTS 2022-23'!F47</f>
        <v>0</v>
      </c>
    </row>
    <row r="48" spans="2:10" ht="24.9" customHeight="1" x14ac:dyDescent="0.3">
      <c r="B48" s="254" t="s">
        <v>43</v>
      </c>
      <c r="C48" s="255"/>
      <c r="D48" s="155" t="s">
        <v>24</v>
      </c>
      <c r="E48" s="156" t="s">
        <v>25</v>
      </c>
      <c r="F48" s="157" t="s">
        <v>6</v>
      </c>
    </row>
    <row r="49" spans="2:6" ht="24.9" customHeight="1" x14ac:dyDescent="0.3">
      <c r="B49" s="256" t="s">
        <v>46</v>
      </c>
      <c r="C49" s="288"/>
      <c r="D49" s="143">
        <f>'TOTALS PREVISTOS 2022-23'!D49-'TOTALS OBTIGUTS 2022-23'!D49</f>
        <v>0</v>
      </c>
      <c r="E49" s="143">
        <f>'TOTALS PREVISTOS 2022-23'!E49-'TOTALS OBTIGUTS 2022-23'!E49</f>
        <v>0</v>
      </c>
      <c r="F49" s="158">
        <f>'TOTALS PREVISTOS 2022-23'!F49-'TOTALS OBTIGUTS 2022-23'!F49</f>
        <v>0</v>
      </c>
    </row>
    <row r="50" spans="2:6" ht="24.9" customHeight="1" x14ac:dyDescent="0.3">
      <c r="B50" s="256" t="s">
        <v>47</v>
      </c>
      <c r="C50" s="288"/>
      <c r="D50" s="143">
        <f>'TOTALS PREVISTOS 2022-23'!D50-'TOTALS OBTIGUTS 2022-23'!D50</f>
        <v>0</v>
      </c>
      <c r="E50" s="143">
        <f>'TOTALS PREVISTOS 2022-23'!E50-'TOTALS OBTIGUTS 2022-23'!E50</f>
        <v>0</v>
      </c>
      <c r="F50" s="158">
        <f>'TOTALS PREVISTOS 2022-23'!F50-'TOTALS OBTIGUTS 2022-23'!F50</f>
        <v>0</v>
      </c>
    </row>
    <row r="51" spans="2:6" ht="24.9" customHeight="1" x14ac:dyDescent="0.3">
      <c r="B51" s="256" t="s">
        <v>44</v>
      </c>
      <c r="C51" s="288"/>
      <c r="D51" s="143">
        <f>'TOTALS PREVISTOS 2022-23'!D51-'TOTALS OBTIGUTS 2022-23'!D51</f>
        <v>0</v>
      </c>
      <c r="E51" s="143">
        <f>'TOTALS PREVISTOS 2022-23'!E51-'TOTALS OBTIGUTS 2022-23'!E51</f>
        <v>0</v>
      </c>
      <c r="F51" s="158">
        <f>'TOTALS PREVISTOS 2022-23'!F51-'TOTALS OBTIGUTS 2022-23'!F51</f>
        <v>0</v>
      </c>
    </row>
    <row r="52" spans="2:6" ht="24.9" customHeight="1" thickBot="1" x14ac:dyDescent="0.35">
      <c r="B52" s="257" t="s">
        <v>5</v>
      </c>
      <c r="C52" s="287"/>
      <c r="D52" s="154">
        <f>SUM(D49:D51)</f>
        <v>0</v>
      </c>
      <c r="E52" s="154">
        <f>SUM(E49:E51)</f>
        <v>0</v>
      </c>
      <c r="F52" s="158">
        <f t="shared" ref="F52" si="2">D52+E52</f>
        <v>0</v>
      </c>
    </row>
    <row r="53" spans="2:6" ht="24.9" customHeight="1" x14ac:dyDescent="0.3">
      <c r="B53" s="254" t="s">
        <v>2</v>
      </c>
      <c r="C53" s="255"/>
      <c r="D53" s="155" t="s">
        <v>24</v>
      </c>
      <c r="E53" s="156" t="s">
        <v>25</v>
      </c>
      <c r="F53" s="157" t="s">
        <v>6</v>
      </c>
    </row>
    <row r="54" spans="2:6" ht="24.9" customHeight="1" x14ac:dyDescent="0.3">
      <c r="B54" s="256" t="s">
        <v>4</v>
      </c>
      <c r="C54" s="288"/>
      <c r="D54" s="143">
        <f>'TOTALS PREVISTOS 2022-23'!D54-'TOTALS OBTIGUTS 2022-23'!D54</f>
        <v>0</v>
      </c>
      <c r="E54" s="143">
        <f>'TOTALS PREVISTOS 2022-23'!E54-'TOTALS OBTIGUTS 2022-23'!E54</f>
        <v>0</v>
      </c>
      <c r="F54" s="158">
        <f>'TOTALS PREVISTOS 2022-23'!F54-'TOTALS OBTIGUTS 2022-23'!F54</f>
        <v>0</v>
      </c>
    </row>
    <row r="55" spans="2:6" ht="24.9" customHeight="1" x14ac:dyDescent="0.3">
      <c r="B55" s="256" t="s">
        <v>3</v>
      </c>
      <c r="C55" s="288"/>
      <c r="D55" s="143">
        <f>'TOTALS PREVISTOS 2022-23'!D55-'TOTALS OBTIGUTS 2022-23'!D55</f>
        <v>0</v>
      </c>
      <c r="E55" s="143">
        <f>'TOTALS PREVISTOS 2022-23'!E55-'TOTALS OBTIGUTS 2022-23'!E55</f>
        <v>0</v>
      </c>
      <c r="F55" s="158">
        <f>'TOTALS PREVISTOS 2022-23'!F55-'TOTALS OBTIGUTS 2022-23'!F55</f>
        <v>0</v>
      </c>
    </row>
    <row r="56" spans="2:6" ht="24.9" customHeight="1" x14ac:dyDescent="0.3">
      <c r="B56" s="256" t="s">
        <v>48</v>
      </c>
      <c r="C56" s="288"/>
      <c r="D56" s="143">
        <f>'TOTALS PREVISTOS 2022-23'!D56-'TOTALS OBTIGUTS 2022-23'!D56</f>
        <v>0</v>
      </c>
      <c r="E56" s="143">
        <f>'TOTALS PREVISTOS 2022-23'!E56-'TOTALS OBTIGUTS 2022-23'!E56</f>
        <v>0</v>
      </c>
      <c r="F56" s="158">
        <f>'TOTALS PREVISTOS 2022-23'!F56-'TOTALS OBTIGUTS 2022-23'!F56</f>
        <v>0</v>
      </c>
    </row>
    <row r="57" spans="2:6" ht="24.9" customHeight="1" thickBot="1" x14ac:dyDescent="0.35">
      <c r="B57" s="257" t="s">
        <v>5</v>
      </c>
      <c r="C57" s="287"/>
      <c r="D57" s="154">
        <f>SUM(D54:D56)</f>
        <v>0</v>
      </c>
      <c r="E57" s="154">
        <f>SUM(E54:E56)</f>
        <v>0</v>
      </c>
      <c r="F57" s="159">
        <f t="shared" ref="F57" si="3">D57+E57</f>
        <v>0</v>
      </c>
    </row>
  </sheetData>
  <mergeCells count="39">
    <mergeCell ref="B54:C54"/>
    <mergeCell ref="B55:C55"/>
    <mergeCell ref="B56:C56"/>
    <mergeCell ref="B57:C57"/>
    <mergeCell ref="E12:E14"/>
    <mergeCell ref="B52:C52"/>
    <mergeCell ref="B53:C53"/>
    <mergeCell ref="B41:C41"/>
    <mergeCell ref="B28:C28"/>
    <mergeCell ref="D28:F29"/>
    <mergeCell ref="B29:C29"/>
    <mergeCell ref="B30:C30"/>
    <mergeCell ref="B31:C31"/>
    <mergeCell ref="B35:C35"/>
    <mergeCell ref="B15:B18"/>
    <mergeCell ref="B19:B22"/>
    <mergeCell ref="B36:C36"/>
    <mergeCell ref="B37:C37"/>
    <mergeCell ref="B38:C38"/>
    <mergeCell ref="B39:C39"/>
    <mergeCell ref="B40:C40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47:C47"/>
    <mergeCell ref="B23:B26"/>
    <mergeCell ref="C7:J7"/>
    <mergeCell ref="C8:J8"/>
    <mergeCell ref="C9:J9"/>
    <mergeCell ref="B12:C12"/>
    <mergeCell ref="D12:D14"/>
    <mergeCell ref="B13:C14"/>
    <mergeCell ref="F12:F1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7</vt:i4>
      </vt:variant>
    </vt:vector>
  </HeadingPairs>
  <TitlesOfParts>
    <vt:vector size="14" baseType="lpstr">
      <vt:lpstr>SOL·LICITUD 2022</vt:lpstr>
      <vt:lpstr>SOL·LICITUD 2023</vt:lpstr>
      <vt:lpstr>TOTALS PREVISTOS 2022-23</vt:lpstr>
      <vt:lpstr>JUSTIFICACIÓ 2022</vt:lpstr>
      <vt:lpstr>JUSTIFICACIÓ 2023</vt:lpstr>
      <vt:lpstr>TOTALS OBTIGUTS 2022-23</vt:lpstr>
      <vt:lpstr>TOTALS 2022-23</vt:lpstr>
      <vt:lpstr>'JUSTIFICACIÓ 2022'!Àrea_d'impressió</vt:lpstr>
      <vt:lpstr>'JUSTIFICACIÓ 2023'!Àrea_d'impressió</vt:lpstr>
      <vt:lpstr>'SOL·LICITUD 2022'!Àrea_d'impressió</vt:lpstr>
      <vt:lpstr>'SOL·LICITUD 2023'!Àrea_d'impressió</vt:lpstr>
      <vt:lpstr>'TOTALS 2022-23'!Àrea_d'impressió</vt:lpstr>
      <vt:lpstr>'TOTALS OBTIGUTS 2022-23'!Àrea_d'impressió</vt:lpstr>
      <vt:lpstr>'TOTALS PREVISTOS 2022-23'!Àrea_d'impressió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2020-01-14T12:38:07Z</cp:lastPrinted>
  <dcterms:created xsi:type="dcterms:W3CDTF">2018-01-31T18:33:15Z</dcterms:created>
  <dcterms:modified xsi:type="dcterms:W3CDTF">2022-04-05T10:43:14Z</dcterms:modified>
</cp:coreProperties>
</file>