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5" windowHeight="7530" tabRatio="947"/>
  </bookViews>
  <sheets>
    <sheet name="PREVISTOS 2024" sheetId="1" r:id="rId1"/>
    <sheet name="PREVISTOS 2025" sheetId="2" r:id="rId2"/>
    <sheet name="TOTALES PREVISTOS 2024-25" sheetId="3" r:id="rId3"/>
    <sheet name="JUSTIFICACIÓN 2024" sheetId="5" r:id="rId4"/>
    <sheet name="JUSTIFICACIÓN 2025" sheetId="6" r:id="rId5"/>
    <sheet name="TOTALES OBTENIDOS 2024-25" sheetId="4" r:id="rId6"/>
  </sheets>
  <definedNames>
    <definedName name="_xlnm._FilterDatabase" localSheetId="0" hidden="1">'PREVISTOS 2024'!$B$12:$J$30</definedName>
    <definedName name="_xlnm.Print_Area" localSheetId="3">'JUSTIFICACIÓN 2024'!$B$4:$L$58</definedName>
    <definedName name="_xlnm.Print_Area" localSheetId="4">'JUSTIFICACIÓN 2025'!$B$4:$K$61</definedName>
    <definedName name="_xlnm.Print_Area" localSheetId="0">'PREVISTOS 2024'!$B$4:$L$61</definedName>
    <definedName name="_xlnm.Print_Area" localSheetId="1">'PREVISTOS 2025'!$B$4:$L$61</definedName>
    <definedName name="_xlnm.Print_Area" localSheetId="5">'TOTALES OBTENIDOS 2024-25'!$B$4:$L$61</definedName>
    <definedName name="_xlnm.Print_Area" localSheetId="2">'TOTALES PREVISTOS 2024-25'!$B$4:$K$59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4" l="1"/>
  <c r="G54" i="4"/>
  <c r="G55" i="4"/>
  <c r="G56" i="4"/>
  <c r="F53" i="4"/>
  <c r="F54" i="4"/>
  <c r="F60" i="4" s="1"/>
  <c r="F55" i="4"/>
  <c r="F56" i="4"/>
  <c r="E53" i="4"/>
  <c r="E54" i="4"/>
  <c r="E55" i="4"/>
  <c r="E60" i="4" s="1"/>
  <c r="E56" i="4"/>
  <c r="D53" i="4"/>
  <c r="D54" i="4"/>
  <c r="D55" i="4"/>
  <c r="D56" i="4"/>
  <c r="F60" i="5"/>
  <c r="E60" i="5"/>
  <c r="D60" i="5"/>
  <c r="E60" i="6"/>
  <c r="F60" i="6"/>
  <c r="D60" i="6"/>
  <c r="F65" i="6"/>
  <c r="E65" i="6"/>
  <c r="D65" i="6"/>
  <c r="G65" i="6" s="1"/>
  <c r="G64" i="6"/>
  <c r="G63" i="6"/>
  <c r="G62" i="6"/>
  <c r="G60" i="6"/>
  <c r="G59" i="6"/>
  <c r="G58" i="6"/>
  <c r="G57" i="6"/>
  <c r="G51" i="6"/>
  <c r="G50" i="6"/>
  <c r="G48" i="6"/>
  <c r="F48" i="6"/>
  <c r="E48" i="6"/>
  <c r="D48" i="6"/>
  <c r="G47" i="6"/>
  <c r="G46" i="6"/>
  <c r="G45" i="6"/>
  <c r="G44" i="6"/>
  <c r="G43" i="6"/>
  <c r="G42" i="6"/>
  <c r="G40" i="6"/>
  <c r="G39" i="6"/>
  <c r="G37" i="6"/>
  <c r="G35" i="6"/>
  <c r="F63" i="3"/>
  <c r="F64" i="3"/>
  <c r="E63" i="3"/>
  <c r="E64" i="3"/>
  <c r="E62" i="3"/>
  <c r="F62" i="3"/>
  <c r="D63" i="3"/>
  <c r="D64" i="3"/>
  <c r="D62" i="3"/>
  <c r="G53" i="3"/>
  <c r="G54" i="3"/>
  <c r="G55" i="3"/>
  <c r="G56" i="3"/>
  <c r="F60" i="3"/>
  <c r="E60" i="3"/>
  <c r="D60" i="3"/>
  <c r="E54" i="3"/>
  <c r="F54" i="3"/>
  <c r="E55" i="3"/>
  <c r="F55" i="3"/>
  <c r="E56" i="3"/>
  <c r="F56" i="3"/>
  <c r="E57" i="3"/>
  <c r="F57" i="3"/>
  <c r="E58" i="3"/>
  <c r="F58" i="3"/>
  <c r="E59" i="3"/>
  <c r="F59" i="3"/>
  <c r="F53" i="3"/>
  <c r="E53" i="3"/>
  <c r="D59" i="3"/>
  <c r="D58" i="3"/>
  <c r="D57" i="3"/>
  <c r="D56" i="3"/>
  <c r="D55" i="3"/>
  <c r="D54" i="3"/>
  <c r="D53" i="3"/>
  <c r="G53" i="2"/>
  <c r="G54" i="2"/>
  <c r="G55" i="2"/>
  <c r="G56" i="2"/>
  <c r="G63" i="1"/>
  <c r="F48" i="1" l="1"/>
  <c r="E48" i="1"/>
  <c r="D48" i="1"/>
  <c r="F51" i="3" l="1"/>
  <c r="E51" i="3"/>
  <c r="D51" i="3"/>
  <c r="F50" i="3"/>
  <c r="E50" i="3"/>
  <c r="D50" i="3"/>
  <c r="F47" i="3"/>
  <c r="F46" i="3"/>
  <c r="F45" i="3"/>
  <c r="F44" i="3"/>
  <c r="F43" i="3"/>
  <c r="E47" i="3"/>
  <c r="E46" i="3"/>
  <c r="E45" i="3"/>
  <c r="E44" i="3"/>
  <c r="E43" i="3"/>
  <c r="D47" i="3"/>
  <c r="D46" i="3"/>
  <c r="D45" i="3"/>
  <c r="D44" i="3"/>
  <c r="D43" i="3"/>
  <c r="F42" i="3"/>
  <c r="E42" i="3"/>
  <c r="D42" i="3"/>
  <c r="F40" i="3"/>
  <c r="E40" i="3"/>
  <c r="D40" i="3"/>
  <c r="F39" i="3"/>
  <c r="E39" i="3"/>
  <c r="D39" i="3"/>
  <c r="F37" i="3"/>
  <c r="E37" i="3"/>
  <c r="D37" i="3"/>
  <c r="F35" i="3"/>
  <c r="E35" i="3"/>
  <c r="D35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1" i="3"/>
  <c r="H21" i="3"/>
  <c r="G21" i="3"/>
  <c r="F21" i="3"/>
  <c r="E21" i="3"/>
  <c r="D21" i="3"/>
  <c r="I20" i="3"/>
  <c r="H20" i="3"/>
  <c r="G20" i="3"/>
  <c r="F20" i="3"/>
  <c r="E20" i="3"/>
  <c r="D20" i="3"/>
  <c r="I19" i="3"/>
  <c r="H19" i="3"/>
  <c r="G19" i="3"/>
  <c r="F19" i="3"/>
  <c r="E19" i="3"/>
  <c r="D19" i="3"/>
  <c r="I17" i="3"/>
  <c r="H17" i="3"/>
  <c r="G17" i="3"/>
  <c r="F17" i="3"/>
  <c r="E17" i="3"/>
  <c r="D17" i="3"/>
  <c r="I16" i="3"/>
  <c r="H16" i="3"/>
  <c r="G16" i="3"/>
  <c r="F16" i="3"/>
  <c r="E16" i="3"/>
  <c r="I15" i="3"/>
  <c r="H15" i="3"/>
  <c r="G15" i="3"/>
  <c r="F15" i="3"/>
  <c r="E15" i="3"/>
  <c r="D15" i="3"/>
  <c r="D16" i="3"/>
  <c r="D48" i="3" l="1"/>
  <c r="E48" i="3"/>
  <c r="D65" i="3"/>
  <c r="G26" i="3"/>
  <c r="G35" i="3"/>
  <c r="F37" i="4"/>
  <c r="F64" i="4"/>
  <c r="F63" i="4"/>
  <c r="F62" i="4"/>
  <c r="F59" i="4"/>
  <c r="F58" i="4"/>
  <c r="F57" i="4"/>
  <c r="F51" i="4"/>
  <c r="F50" i="4"/>
  <c r="F47" i="4"/>
  <c r="F46" i="4"/>
  <c r="F45" i="4"/>
  <c r="F44" i="4"/>
  <c r="F43" i="4"/>
  <c r="E43" i="4"/>
  <c r="D43" i="4"/>
  <c r="F42" i="4"/>
  <c r="E42" i="4"/>
  <c r="D42" i="4"/>
  <c r="F40" i="4"/>
  <c r="E40" i="4"/>
  <c r="D40" i="4"/>
  <c r="F39" i="4"/>
  <c r="E39" i="4"/>
  <c r="D39" i="4"/>
  <c r="E37" i="4"/>
  <c r="D37" i="4"/>
  <c r="F35" i="4"/>
  <c r="E35" i="4"/>
  <c r="D35" i="4"/>
  <c r="G37" i="3"/>
  <c r="G43" i="4" l="1"/>
  <c r="G40" i="4"/>
  <c r="F65" i="4"/>
  <c r="G37" i="4"/>
  <c r="G39" i="4"/>
  <c r="F48" i="4"/>
  <c r="G42" i="4"/>
  <c r="G35" i="4"/>
  <c r="F25" i="4"/>
  <c r="G25" i="4"/>
  <c r="G21" i="4"/>
  <c r="G20" i="4"/>
  <c r="G19" i="4"/>
  <c r="G17" i="4"/>
  <c r="G16" i="4"/>
  <c r="G15" i="4"/>
  <c r="G29" i="6"/>
  <c r="G28" i="6"/>
  <c r="G27" i="6"/>
  <c r="G30" i="6" s="1"/>
  <c r="G26" i="6"/>
  <c r="G22" i="6"/>
  <c r="G18" i="6"/>
  <c r="G18" i="3"/>
  <c r="F18" i="3"/>
  <c r="G29" i="3"/>
  <c r="G28" i="3"/>
  <c r="G27" i="3"/>
  <c r="G22" i="3"/>
  <c r="G30" i="3" l="1"/>
  <c r="H24" i="4"/>
  <c r="H23" i="4"/>
  <c r="F24" i="4"/>
  <c r="F23" i="4"/>
  <c r="E25" i="4"/>
  <c r="E24" i="4"/>
  <c r="E23" i="4"/>
  <c r="I21" i="4"/>
  <c r="H21" i="4"/>
  <c r="F26" i="4" l="1"/>
  <c r="G23" i="4"/>
  <c r="E26" i="4"/>
  <c r="J15" i="3"/>
  <c r="J16" i="3"/>
  <c r="J17" i="3"/>
  <c r="J19" i="3"/>
  <c r="J20" i="3"/>
  <c r="J21" i="3"/>
  <c r="J23" i="3"/>
  <c r="J24" i="3"/>
  <c r="J25" i="3"/>
  <c r="F22" i="3"/>
  <c r="F26" i="3"/>
  <c r="F27" i="3"/>
  <c r="F28" i="3"/>
  <c r="F29" i="3"/>
  <c r="H18" i="6"/>
  <c r="H22" i="6"/>
  <c r="H26" i="6"/>
  <c r="H27" i="6"/>
  <c r="H28" i="6"/>
  <c r="H29" i="6"/>
  <c r="D25" i="4"/>
  <c r="D24" i="4"/>
  <c r="D23" i="4"/>
  <c r="H30" i="6" l="1"/>
  <c r="F30" i="3"/>
  <c r="I29" i="6"/>
  <c r="I28" i="6"/>
  <c r="I27" i="6"/>
  <c r="F29" i="6"/>
  <c r="F28" i="6"/>
  <c r="F27" i="6"/>
  <c r="E29" i="6"/>
  <c r="E28" i="6"/>
  <c r="E27" i="6"/>
  <c r="D29" i="6"/>
  <c r="D28" i="6"/>
  <c r="D27" i="6"/>
  <c r="D65" i="5" l="1"/>
  <c r="F65" i="5"/>
  <c r="G64" i="5"/>
  <c r="G63" i="5"/>
  <c r="G62" i="5"/>
  <c r="G59" i="5"/>
  <c r="G58" i="5"/>
  <c r="G57" i="5"/>
  <c r="G51" i="5"/>
  <c r="G50" i="5"/>
  <c r="D48" i="5"/>
  <c r="F48" i="5"/>
  <c r="E48" i="5"/>
  <c r="G48" i="5" s="1"/>
  <c r="G47" i="5"/>
  <c r="G46" i="5"/>
  <c r="G45" i="5"/>
  <c r="G43" i="5"/>
  <c r="G42" i="5"/>
  <c r="G40" i="5"/>
  <c r="G39" i="5"/>
  <c r="I29" i="5"/>
  <c r="I28" i="5"/>
  <c r="I27" i="5"/>
  <c r="H29" i="5"/>
  <c r="H28" i="5"/>
  <c r="H27" i="5"/>
  <c r="G29" i="5"/>
  <c r="G28" i="5"/>
  <c r="G27" i="5"/>
  <c r="F29" i="5"/>
  <c r="F28" i="5"/>
  <c r="F27" i="5"/>
  <c r="E29" i="5"/>
  <c r="E28" i="5"/>
  <c r="E27" i="5"/>
  <c r="D29" i="5"/>
  <c r="D28" i="5"/>
  <c r="D27" i="5"/>
  <c r="G64" i="3"/>
  <c r="G63" i="3"/>
  <c r="G62" i="3"/>
  <c r="F48" i="3"/>
  <c r="G46" i="3"/>
  <c r="I29" i="3"/>
  <c r="I28" i="3"/>
  <c r="I27" i="3"/>
  <c r="H29" i="3"/>
  <c r="H28" i="3"/>
  <c r="H27" i="3"/>
  <c r="E29" i="3"/>
  <c r="E28" i="3"/>
  <c r="E27" i="3"/>
  <c r="D29" i="3"/>
  <c r="D28" i="3"/>
  <c r="D27" i="3"/>
  <c r="D27" i="2"/>
  <c r="G62" i="2"/>
  <c r="F65" i="2"/>
  <c r="E65" i="2"/>
  <c r="G65" i="2" s="1"/>
  <c r="D65" i="2"/>
  <c r="I29" i="2"/>
  <c r="I28" i="2"/>
  <c r="I27" i="2"/>
  <c r="H29" i="2"/>
  <c r="H28" i="2"/>
  <c r="H27" i="2"/>
  <c r="G29" i="2"/>
  <c r="G28" i="2"/>
  <c r="G27" i="2"/>
  <c r="F29" i="2"/>
  <c r="F28" i="2"/>
  <c r="F27" i="2"/>
  <c r="D29" i="2"/>
  <c r="E29" i="2"/>
  <c r="E28" i="2"/>
  <c r="E27" i="2"/>
  <c r="D28" i="2"/>
  <c r="D28" i="1"/>
  <c r="D18" i="5"/>
  <c r="J27" i="3" l="1"/>
  <c r="J28" i="3"/>
  <c r="J29" i="3"/>
  <c r="G48" i="3"/>
  <c r="F65" i="3"/>
  <c r="G59" i="3"/>
  <c r="G58" i="3"/>
  <c r="G57" i="3"/>
  <c r="G51" i="3"/>
  <c r="G50" i="3"/>
  <c r="G47" i="3"/>
  <c r="G45" i="3"/>
  <c r="G44" i="3"/>
  <c r="G43" i="3"/>
  <c r="G42" i="3"/>
  <c r="G40" i="3"/>
  <c r="G39" i="3"/>
  <c r="G60" i="1"/>
  <c r="G64" i="2" l="1"/>
  <c r="G63" i="2"/>
  <c r="F60" i="2"/>
  <c r="G59" i="2"/>
  <c r="G58" i="2"/>
  <c r="G57" i="2"/>
  <c r="G51" i="2"/>
  <c r="G50" i="2"/>
  <c r="F48" i="2"/>
  <c r="G47" i="2"/>
  <c r="G46" i="2"/>
  <c r="G45" i="2"/>
  <c r="G44" i="2"/>
  <c r="G43" i="2"/>
  <c r="G42" i="2"/>
  <c r="G40" i="2"/>
  <c r="G39" i="2"/>
  <c r="G37" i="2"/>
  <c r="G35" i="2"/>
  <c r="G37" i="5"/>
  <c r="G35" i="5"/>
  <c r="E30" i="6" l="1"/>
  <c r="J29" i="6" l="1"/>
  <c r="I30" i="6"/>
  <c r="F30" i="6"/>
  <c r="J28" i="6"/>
  <c r="J27" i="6"/>
  <c r="D30" i="6"/>
  <c r="J21" i="5"/>
  <c r="I30" i="2"/>
  <c r="H30" i="2"/>
  <c r="G30" i="2"/>
  <c r="F30" i="2"/>
  <c r="E30" i="2"/>
  <c r="D30" i="2"/>
  <c r="J29" i="2"/>
  <c r="J28" i="2"/>
  <c r="J27" i="2"/>
  <c r="I26" i="2"/>
  <c r="H26" i="2"/>
  <c r="G26" i="2"/>
  <c r="F26" i="2"/>
  <c r="E26" i="2"/>
  <c r="D26" i="2"/>
  <c r="J25" i="2"/>
  <c r="J24" i="2"/>
  <c r="J23" i="2"/>
  <c r="G44" i="5"/>
  <c r="G35" i="1"/>
  <c r="G37" i="1"/>
  <c r="G39" i="1"/>
  <c r="G40" i="1"/>
  <c r="G42" i="1"/>
  <c r="G43" i="1"/>
  <c r="G44" i="1"/>
  <c r="G46" i="1"/>
  <c r="G48" i="1"/>
  <c r="G50" i="1"/>
  <c r="G51" i="1"/>
  <c r="G53" i="1"/>
  <c r="G54" i="1"/>
  <c r="G55" i="1"/>
  <c r="G56" i="1"/>
  <c r="G57" i="1"/>
  <c r="G58" i="1"/>
  <c r="G59" i="1"/>
  <c r="G62" i="1"/>
  <c r="G64" i="1"/>
  <c r="J30" i="2" l="1"/>
  <c r="H30" i="3"/>
  <c r="J30" i="6"/>
  <c r="I30" i="3"/>
  <c r="E30" i="3"/>
  <c r="D30" i="3"/>
  <c r="J26" i="2"/>
  <c r="J21" i="1"/>
  <c r="J20" i="1"/>
  <c r="J19" i="1"/>
  <c r="G65" i="1"/>
  <c r="E60" i="1"/>
  <c r="F60" i="1"/>
  <c r="E65" i="1"/>
  <c r="F65" i="1"/>
  <c r="E29" i="1"/>
  <c r="F29" i="1"/>
  <c r="G29" i="1"/>
  <c r="H29" i="1"/>
  <c r="I29" i="1"/>
  <c r="E28" i="1"/>
  <c r="F28" i="1"/>
  <c r="G28" i="1"/>
  <c r="H28" i="1"/>
  <c r="I28" i="1"/>
  <c r="E27" i="1"/>
  <c r="F27" i="1"/>
  <c r="G27" i="1"/>
  <c r="H27" i="1"/>
  <c r="I27" i="1"/>
  <c r="D27" i="1"/>
  <c r="D29" i="1"/>
  <c r="E22" i="1"/>
  <c r="F22" i="1"/>
  <c r="G22" i="1"/>
  <c r="H22" i="1"/>
  <c r="I22" i="1"/>
  <c r="D22" i="1"/>
  <c r="D18" i="1"/>
  <c r="J22" i="1" l="1"/>
  <c r="J30" i="3"/>
  <c r="D30" i="1"/>
  <c r="E64" i="4"/>
  <c r="D64" i="4"/>
  <c r="E63" i="4"/>
  <c r="D63" i="4"/>
  <c r="E62" i="4"/>
  <c r="D62" i="4"/>
  <c r="E59" i="4"/>
  <c r="D59" i="4"/>
  <c r="E58" i="4"/>
  <c r="D58" i="4"/>
  <c r="E57" i="4"/>
  <c r="D57" i="4"/>
  <c r="E51" i="4"/>
  <c r="D51" i="4"/>
  <c r="E50" i="4"/>
  <c r="D50" i="4"/>
  <c r="G50" i="4" s="1"/>
  <c r="E47" i="4"/>
  <c r="D47" i="4"/>
  <c r="E46" i="4"/>
  <c r="D46" i="4"/>
  <c r="G46" i="4" s="1"/>
  <c r="E45" i="4"/>
  <c r="D45" i="4"/>
  <c r="E44" i="4"/>
  <c r="D44" i="4"/>
  <c r="G44" i="4" s="1"/>
  <c r="F21" i="4"/>
  <c r="E21" i="4"/>
  <c r="D21" i="4"/>
  <c r="I20" i="4"/>
  <c r="H20" i="4"/>
  <c r="F20" i="4"/>
  <c r="E20" i="4"/>
  <c r="D20" i="4"/>
  <c r="I19" i="4"/>
  <c r="H19" i="4"/>
  <c r="F19" i="4"/>
  <c r="E19" i="4"/>
  <c r="D19" i="4"/>
  <c r="I17" i="4"/>
  <c r="H17" i="4"/>
  <c r="F17" i="4"/>
  <c r="E17" i="4"/>
  <c r="D17" i="4"/>
  <c r="D29" i="4" s="1"/>
  <c r="I16" i="4"/>
  <c r="H16" i="4"/>
  <c r="F16" i="4"/>
  <c r="E16" i="4"/>
  <c r="D16" i="4"/>
  <c r="I15" i="4"/>
  <c r="H15" i="4"/>
  <c r="F15" i="4"/>
  <c r="E15" i="4"/>
  <c r="D15" i="4"/>
  <c r="C9" i="5"/>
  <c r="C8" i="5"/>
  <c r="C7" i="5"/>
  <c r="I26" i="6"/>
  <c r="I22" i="6"/>
  <c r="F22" i="6"/>
  <c r="E22" i="6"/>
  <c r="D22" i="6"/>
  <c r="J21" i="6"/>
  <c r="J20" i="6"/>
  <c r="J19" i="6"/>
  <c r="I18" i="6"/>
  <c r="F18" i="6"/>
  <c r="E18" i="6"/>
  <c r="D18" i="6"/>
  <c r="J17" i="6"/>
  <c r="J16" i="6"/>
  <c r="J15" i="6"/>
  <c r="C9" i="6"/>
  <c r="C8" i="6"/>
  <c r="C7" i="6"/>
  <c r="E65" i="5"/>
  <c r="G65" i="5" s="1"/>
  <c r="I22" i="5"/>
  <c r="H22" i="5"/>
  <c r="G22" i="5"/>
  <c r="F22" i="5"/>
  <c r="E22" i="5"/>
  <c r="D22" i="5"/>
  <c r="J20" i="5"/>
  <c r="J19" i="5"/>
  <c r="I18" i="5"/>
  <c r="H18" i="5"/>
  <c r="G18" i="5"/>
  <c r="F18" i="5"/>
  <c r="E18" i="5"/>
  <c r="J17" i="5"/>
  <c r="J16" i="5"/>
  <c r="J15" i="5"/>
  <c r="C9" i="4"/>
  <c r="C8" i="4"/>
  <c r="C7" i="4"/>
  <c r="C9" i="3"/>
  <c r="C8" i="3"/>
  <c r="C7" i="3"/>
  <c r="C9" i="2"/>
  <c r="C8" i="2"/>
  <c r="C7" i="2"/>
  <c r="E60" i="2"/>
  <c r="D60" i="2"/>
  <c r="E48" i="2"/>
  <c r="D48" i="2"/>
  <c r="I22" i="2"/>
  <c r="H22" i="2"/>
  <c r="G22" i="2"/>
  <c r="F22" i="2"/>
  <c r="E22" i="2"/>
  <c r="D22" i="2"/>
  <c r="J21" i="2"/>
  <c r="J20" i="2"/>
  <c r="J19" i="2"/>
  <c r="I18" i="2"/>
  <c r="H18" i="2"/>
  <c r="G18" i="2"/>
  <c r="F18" i="2"/>
  <c r="E18" i="2"/>
  <c r="D18" i="2"/>
  <c r="J17" i="2"/>
  <c r="J16" i="2"/>
  <c r="J15" i="2"/>
  <c r="G57" i="4" l="1"/>
  <c r="D60" i="4"/>
  <c r="G59" i="4"/>
  <c r="G63" i="4"/>
  <c r="G51" i="4"/>
  <c r="G62" i="4"/>
  <c r="G47" i="4"/>
  <c r="G58" i="4"/>
  <c r="G64" i="4"/>
  <c r="G45" i="4"/>
  <c r="E29" i="4"/>
  <c r="D28" i="4"/>
  <c r="D27" i="4"/>
  <c r="E27" i="4"/>
  <c r="E28" i="4"/>
  <c r="G60" i="5"/>
  <c r="H28" i="4"/>
  <c r="G60" i="2"/>
  <c r="G48" i="2"/>
  <c r="E26" i="6"/>
  <c r="E65" i="4"/>
  <c r="I22" i="4"/>
  <c r="G22" i="4"/>
  <c r="F22" i="4"/>
  <c r="I18" i="4"/>
  <c r="F30" i="5"/>
  <c r="E26" i="5"/>
  <c r="E30" i="5"/>
  <c r="G26" i="5"/>
  <c r="G30" i="5"/>
  <c r="J28" i="5"/>
  <c r="D30" i="5"/>
  <c r="H30" i="5"/>
  <c r="J29" i="5"/>
  <c r="I26" i="5"/>
  <c r="I30" i="5"/>
  <c r="E18" i="4"/>
  <c r="G18" i="4"/>
  <c r="H22" i="4"/>
  <c r="D22" i="4"/>
  <c r="E22" i="4"/>
  <c r="G24" i="4"/>
  <c r="G28" i="4" s="1"/>
  <c r="I25" i="4"/>
  <c r="I29" i="4" s="1"/>
  <c r="D22" i="3"/>
  <c r="I18" i="3"/>
  <c r="D18" i="3"/>
  <c r="E65" i="3"/>
  <c r="G65" i="3" s="1"/>
  <c r="H22" i="3"/>
  <c r="H18" i="3"/>
  <c r="I24" i="4"/>
  <c r="I28" i="4" s="1"/>
  <c r="G29" i="4"/>
  <c r="E48" i="4"/>
  <c r="D65" i="4"/>
  <c r="J22" i="6"/>
  <c r="J18" i="6"/>
  <c r="J23" i="6"/>
  <c r="D26" i="6"/>
  <c r="F26" i="6"/>
  <c r="J25" i="6"/>
  <c r="D48" i="4"/>
  <c r="J21" i="4"/>
  <c r="J22" i="5"/>
  <c r="J23" i="5"/>
  <c r="H26" i="5"/>
  <c r="H25" i="4"/>
  <c r="H29" i="4" s="1"/>
  <c r="F28" i="4"/>
  <c r="F26" i="5"/>
  <c r="F27" i="4"/>
  <c r="J25" i="5"/>
  <c r="D26" i="5"/>
  <c r="F29" i="4"/>
  <c r="J18" i="5"/>
  <c r="H27" i="4"/>
  <c r="J19" i="4"/>
  <c r="J24" i="6"/>
  <c r="J24" i="5"/>
  <c r="J16" i="4"/>
  <c r="D18" i="4"/>
  <c r="F18" i="4"/>
  <c r="H18" i="4"/>
  <c r="J20" i="4"/>
  <c r="G27" i="4"/>
  <c r="I23" i="4"/>
  <c r="I27" i="4" s="1"/>
  <c r="J15" i="4"/>
  <c r="J17" i="4"/>
  <c r="I22" i="3"/>
  <c r="J22" i="2"/>
  <c r="E22" i="3"/>
  <c r="J18" i="2"/>
  <c r="E18" i="3"/>
  <c r="I26" i="1"/>
  <c r="I18" i="1"/>
  <c r="J25" i="1"/>
  <c r="J24" i="1"/>
  <c r="J23" i="1"/>
  <c r="J17" i="1"/>
  <c r="J16" i="1"/>
  <c r="J15" i="1"/>
  <c r="D65" i="1"/>
  <c r="D60" i="1"/>
  <c r="G65" i="4" l="1"/>
  <c r="D30" i="4"/>
  <c r="G60" i="4"/>
  <c r="G48" i="4"/>
  <c r="F30" i="4"/>
  <c r="E30" i="4"/>
  <c r="H30" i="4"/>
  <c r="I30" i="4"/>
  <c r="J28" i="4"/>
  <c r="J18" i="3"/>
  <c r="J22" i="3"/>
  <c r="J29" i="4"/>
  <c r="G30" i="4"/>
  <c r="J27" i="4"/>
  <c r="G60" i="3"/>
  <c r="H26" i="3"/>
  <c r="I26" i="4"/>
  <c r="J26" i="5"/>
  <c r="J30" i="5"/>
  <c r="J27" i="5"/>
  <c r="J22" i="4"/>
  <c r="G26" i="4"/>
  <c r="E26" i="3"/>
  <c r="I26" i="3"/>
  <c r="I30" i="1"/>
  <c r="J26" i="6"/>
  <c r="J24" i="4"/>
  <c r="D26" i="4"/>
  <c r="H26" i="4"/>
  <c r="J25" i="4"/>
  <c r="J18" i="4"/>
  <c r="J23" i="4"/>
  <c r="D26" i="3"/>
  <c r="H26" i="1"/>
  <c r="G26" i="1"/>
  <c r="F26" i="1"/>
  <c r="E26" i="1"/>
  <c r="D26" i="1"/>
  <c r="H18" i="1"/>
  <c r="G18" i="1"/>
  <c r="F18" i="1"/>
  <c r="E18" i="1"/>
  <c r="J30" i="4" l="1"/>
  <c r="J26" i="3"/>
  <c r="J28" i="1"/>
  <c r="J29" i="1"/>
  <c r="J26" i="4"/>
  <c r="J26" i="1"/>
  <c r="J18" i="1"/>
  <c r="J27" i="1"/>
  <c r="G30" i="1"/>
  <c r="H30" i="1"/>
  <c r="F30" i="1"/>
  <c r="E30" i="1"/>
  <c r="J30" i="1" l="1"/>
</calcChain>
</file>

<file path=xl/sharedStrings.xml><?xml version="1.0" encoding="utf-8"?>
<sst xmlns="http://schemas.openxmlformats.org/spreadsheetml/2006/main" count="592" uniqueCount="74">
  <si>
    <t>ENTITAT:</t>
  </si>
  <si>
    <t>NIF:</t>
  </si>
  <si>
    <t>Títol del projecte:</t>
  </si>
  <si>
    <t>INSTITUT MUNICIPAL DE PERSONES AMB DISCAPACITAT</t>
  </si>
  <si>
    <t>Total</t>
  </si>
  <si>
    <t xml:space="preserve">Tipologia </t>
  </si>
  <si>
    <t>Jornada completa</t>
  </si>
  <si>
    <t xml:space="preserve">Jornada parcial </t>
  </si>
  <si>
    <t xml:space="preserve">Total </t>
  </si>
  <si>
    <t>TOTAL</t>
  </si>
  <si>
    <t>de 16 a 29</t>
  </si>
  <si>
    <t>de 30 a 50</t>
  </si>
  <si>
    <t xml:space="preserve">                                                         Total </t>
  </si>
  <si>
    <t>PROYECTOS  PARA LA INCLUSIÓN LABORAL AL MERCADO ORDINARIO - CONVOCATORIA 2024-2025</t>
  </si>
  <si>
    <t>ENTIDAD:</t>
  </si>
  <si>
    <t>CONCEPTO</t>
  </si>
  <si>
    <t>Personas beneficiarias por tipo de discapacidad</t>
  </si>
  <si>
    <t>TOTALES
PREVISTOS 2024</t>
  </si>
  <si>
    <t>Número de personas 
beneficiarias por edad i género</t>
  </si>
  <si>
    <t>Discapacidad física</t>
  </si>
  <si>
    <t>Discapacidad intelectual</t>
  </si>
  <si>
    <t>Discapacidad auditiva</t>
  </si>
  <si>
    <t>Discapacidad visual</t>
  </si>
  <si>
    <t>Trastorno salud mental</t>
  </si>
  <si>
    <t>Pluridiscapacidad</t>
  </si>
  <si>
    <t>FEMENINO</t>
  </si>
  <si>
    <t>más de 50</t>
  </si>
  <si>
    <t>MASCULINO</t>
  </si>
  <si>
    <t>NO BINARIO</t>
  </si>
  <si>
    <t>CONCEPTOS</t>
  </si>
  <si>
    <t>Número de personas beneficiarias por :</t>
  </si>
  <si>
    <t>Lugar de residencia</t>
  </si>
  <si>
    <t xml:space="preserve">Residentes en la  ciudad de Barcelona </t>
  </si>
  <si>
    <t>Trabajo con familias</t>
  </si>
  <si>
    <t xml:space="preserve">Número de familias con las que se ha trabajado </t>
  </si>
  <si>
    <t>Personas beneficiarias de...</t>
  </si>
  <si>
    <t>Continuidad en el servicio</t>
  </si>
  <si>
    <t xml:space="preserve">Nueva incorporación </t>
  </si>
  <si>
    <t>Via de entrada en el servicio</t>
  </si>
  <si>
    <t>Servicios propios de la entidad</t>
  </si>
  <si>
    <t>Iniciativa propia de la persona y/o la familia</t>
  </si>
  <si>
    <t>Centros educativos</t>
  </si>
  <si>
    <t>Servicios de salud</t>
  </si>
  <si>
    <t>Red de servicios sociales</t>
  </si>
  <si>
    <t xml:space="preserve">Contratación  a la empresa ordinaria </t>
  </si>
  <si>
    <t>Número de contratos</t>
  </si>
  <si>
    <t xml:space="preserve">Número de personas contratadas </t>
  </si>
  <si>
    <t>Tipologia de contratos</t>
  </si>
  <si>
    <t>Circunstancias de la producción</t>
  </si>
  <si>
    <t>Substitución</t>
  </si>
  <si>
    <t>Fijo discontinuo</t>
  </si>
  <si>
    <t>Contratos en prácticas</t>
  </si>
  <si>
    <t>Contrato de formación</t>
  </si>
  <si>
    <t>Fomento de la Ocupación (1año)</t>
  </si>
  <si>
    <t>Indefinido</t>
  </si>
  <si>
    <t>Título del proyecto:</t>
  </si>
  <si>
    <t xml:space="preserve">FICHA DE INDICADORES: RESULTADOS PREVISTOS 2024 </t>
  </si>
  <si>
    <t>En prácticas</t>
  </si>
  <si>
    <t xml:space="preserve">    Otros</t>
  </si>
  <si>
    <t>TOTALES
PREVISTOS 2025</t>
  </si>
  <si>
    <t>Número de personas</t>
  </si>
  <si>
    <t xml:space="preserve">Número de personas </t>
  </si>
  <si>
    <t>FICHA DE INDICADORES: RESULTADOS PREVISTOS 2025</t>
  </si>
  <si>
    <t>TOTALES
PREVISTOS 2024-25</t>
  </si>
  <si>
    <t>Tipologia Jornada</t>
  </si>
  <si>
    <t>Tipología de contrato</t>
  </si>
  <si>
    <t>FICHA DE INDICADORES: RESULTADOS PREVISTOS 2024-25</t>
  </si>
  <si>
    <t xml:space="preserve">FICHA DE INDICADORES: RESULTADOS OBTENIDOS 2024 </t>
  </si>
  <si>
    <t>TOTALES
OBTENIDOS 2024</t>
  </si>
  <si>
    <t>Tipologia de Contratos</t>
  </si>
  <si>
    <t>FICHA DE INDICADORES: RESULTADOS OBTENIDOS 2025</t>
  </si>
  <si>
    <t>TOTALES
OBTENIDOS 2025</t>
  </si>
  <si>
    <t>FICHA DE INDICADORES: RESULTADOS OBTENIDOS 2024-25</t>
  </si>
  <si>
    <t>TOTALES
OBTENIDOS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</si>
</sst>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0;[Red]\-#0"/>
    <numFmt numFmtId="165" formatCode="0_ ;[Red]\-0\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4D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/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Border="1" applyProtection="1"/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right" vertical="center" wrapText="1" indent="1"/>
    </xf>
    <xf numFmtId="165" fontId="1" fillId="2" borderId="13" xfId="0" applyNumberFormat="1" applyFont="1" applyFill="1" applyBorder="1" applyAlignment="1" applyProtection="1">
      <alignment horizontal="right" vertical="center" wrapText="1" indent="1"/>
    </xf>
    <xf numFmtId="165" fontId="1" fillId="2" borderId="11" xfId="0" applyNumberFormat="1" applyFont="1" applyFill="1" applyBorder="1" applyAlignment="1" applyProtection="1">
      <alignment horizontal="right" vertical="center" wrapText="1" indent="1"/>
    </xf>
    <xf numFmtId="165" fontId="1" fillId="2" borderId="17" xfId="0" applyNumberFormat="1" applyFont="1" applyFill="1" applyBorder="1" applyAlignment="1" applyProtection="1">
      <alignment horizontal="right" vertical="center" wrapText="1" indent="1"/>
    </xf>
    <xf numFmtId="165" fontId="1" fillId="2" borderId="22" xfId="0" applyNumberFormat="1" applyFont="1" applyFill="1" applyBorder="1" applyAlignment="1" applyProtection="1">
      <alignment horizontal="right" vertical="center" wrapText="1" indent="1"/>
    </xf>
    <xf numFmtId="165" fontId="3" fillId="2" borderId="13" xfId="0" applyNumberFormat="1" applyFont="1" applyFill="1" applyBorder="1" applyAlignment="1" applyProtection="1">
      <alignment horizontal="right" vertical="center" wrapText="1" indent="1"/>
    </xf>
    <xf numFmtId="165" fontId="3" fillId="2" borderId="11" xfId="0" applyNumberFormat="1" applyFont="1" applyFill="1" applyBorder="1" applyAlignment="1" applyProtection="1">
      <alignment horizontal="right" vertical="center" wrapText="1" indent="1"/>
    </xf>
    <xf numFmtId="165" fontId="3" fillId="2" borderId="17" xfId="0" applyNumberFormat="1" applyFont="1" applyFill="1" applyBorder="1" applyAlignment="1" applyProtection="1">
      <alignment horizontal="right" vertical="center" wrapText="1" indent="1"/>
    </xf>
    <xf numFmtId="165" fontId="6" fillId="2" borderId="22" xfId="0" applyNumberFormat="1" applyFont="1" applyFill="1" applyBorder="1" applyAlignment="1" applyProtection="1">
      <alignment horizontal="right" vertical="center" wrapText="1" indent="1"/>
    </xf>
    <xf numFmtId="0" fontId="3" fillId="3" borderId="25" xfId="0" applyFont="1" applyFill="1" applyBorder="1" applyAlignment="1" applyProtection="1">
      <alignment horizontal="right" vertical="center" wrapText="1" indent="1"/>
      <protection locked="0"/>
    </xf>
    <xf numFmtId="0" fontId="3" fillId="3" borderId="27" xfId="0" applyFont="1" applyFill="1" applyBorder="1" applyAlignment="1" applyProtection="1">
      <alignment horizontal="right" vertical="center" wrapText="1" indent="1"/>
      <protection locked="0"/>
    </xf>
    <xf numFmtId="0" fontId="3" fillId="3" borderId="26" xfId="0" applyFont="1" applyFill="1" applyBorder="1" applyAlignment="1" applyProtection="1">
      <alignment horizontal="right" vertical="center" wrapText="1" indent="1"/>
      <protection locked="0"/>
    </xf>
    <xf numFmtId="3" fontId="1" fillId="2" borderId="28" xfId="0" applyNumberFormat="1" applyFont="1" applyFill="1" applyBorder="1" applyAlignment="1" applyProtection="1">
      <alignment horizontal="right" vertical="center" indent="1"/>
    </xf>
    <xf numFmtId="0" fontId="1" fillId="2" borderId="16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 inden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left" vertical="center" wrapText="1" indent="1"/>
    </xf>
    <xf numFmtId="0" fontId="3" fillId="2" borderId="8" xfId="0" applyFont="1" applyFill="1" applyBorder="1" applyAlignment="1" applyProtection="1">
      <alignment horizontal="left" vertical="center" indent="3"/>
    </xf>
    <xf numFmtId="0" fontId="1" fillId="2" borderId="10" xfId="0" applyFont="1" applyFill="1" applyBorder="1" applyAlignment="1" applyProtection="1">
      <alignment horizontal="left" vertical="center" indent="1"/>
    </xf>
    <xf numFmtId="1" fontId="1" fillId="2" borderId="28" xfId="0" applyNumberFormat="1" applyFont="1" applyFill="1" applyBorder="1" applyAlignment="1" applyProtection="1">
      <alignment horizontal="right" vertical="center" indent="1"/>
    </xf>
    <xf numFmtId="1" fontId="3" fillId="2" borderId="27" xfId="0" applyNumberFormat="1" applyFont="1" applyFill="1" applyBorder="1" applyAlignment="1" applyProtection="1">
      <alignment horizontal="right" vertical="center" indent="1"/>
    </xf>
    <xf numFmtId="1" fontId="1" fillId="2" borderId="27" xfId="0" applyNumberFormat="1" applyFont="1" applyFill="1" applyBorder="1" applyAlignment="1" applyProtection="1">
      <alignment horizontal="right" vertical="center" indent="1"/>
    </xf>
    <xf numFmtId="1" fontId="1" fillId="2" borderId="26" xfId="0" applyNumberFormat="1" applyFont="1" applyFill="1" applyBorder="1" applyAlignment="1" applyProtection="1">
      <alignment horizontal="right" vertical="center" indent="1"/>
    </xf>
    <xf numFmtId="1" fontId="1" fillId="2" borderId="27" xfId="0" applyNumberFormat="1" applyFont="1" applyFill="1" applyBorder="1" applyAlignment="1" applyProtection="1">
      <alignment horizontal="right" vertical="center" wrapText="1" indent="1"/>
    </xf>
    <xf numFmtId="1" fontId="6" fillId="2" borderId="28" xfId="0" applyNumberFormat="1" applyFont="1" applyFill="1" applyBorder="1" applyAlignment="1" applyProtection="1">
      <alignment horizontal="right" vertical="center" inden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4" fillId="0" borderId="23" xfId="0" applyFont="1" applyFill="1" applyBorder="1" applyProtection="1"/>
    <xf numFmtId="0" fontId="1" fillId="0" borderId="19" xfId="0" applyFont="1" applyFill="1" applyBorder="1" applyAlignment="1" applyProtection="1">
      <alignment horizontal="left" vertical="center" indent="2"/>
    </xf>
    <xf numFmtId="0" fontId="1" fillId="0" borderId="38" xfId="0" applyFont="1" applyFill="1" applyBorder="1" applyAlignment="1" applyProtection="1">
      <alignment horizontal="center" vertical="center"/>
    </xf>
    <xf numFmtId="0" fontId="4" fillId="0" borderId="21" xfId="0" applyFont="1" applyFill="1" applyBorder="1" applyProtection="1"/>
    <xf numFmtId="0" fontId="1" fillId="0" borderId="40" xfId="0" applyFont="1" applyFill="1" applyBorder="1" applyAlignment="1" applyProtection="1">
      <alignment horizontal="left" vertical="center" indent="4"/>
    </xf>
    <xf numFmtId="0" fontId="3" fillId="3" borderId="13" xfId="0" applyFont="1" applyFill="1" applyBorder="1" applyAlignment="1" applyProtection="1">
      <alignment horizontal="right" vertical="center" wrapText="1" indent="1"/>
      <protection locked="0"/>
    </xf>
    <xf numFmtId="0" fontId="3" fillId="3" borderId="11" xfId="0" applyFont="1" applyFill="1" applyBorder="1" applyAlignment="1" applyProtection="1">
      <alignment horizontal="right" vertical="center" wrapText="1" indent="1"/>
      <protection locked="0"/>
    </xf>
    <xf numFmtId="0" fontId="3" fillId="3" borderId="17" xfId="0" applyFont="1" applyFill="1" applyBorder="1" applyAlignment="1" applyProtection="1">
      <alignment horizontal="right" vertical="center" wrapText="1" indent="1"/>
      <protection locked="0"/>
    </xf>
    <xf numFmtId="0" fontId="1" fillId="2" borderId="22" xfId="0" applyFont="1" applyFill="1" applyBorder="1" applyAlignment="1" applyProtection="1">
      <alignment horizontal="right" vertical="center" wrapText="1" indent="1"/>
    </xf>
    <xf numFmtId="0" fontId="3" fillId="3" borderId="28" xfId="0" applyFont="1" applyFill="1" applyBorder="1" applyAlignment="1" applyProtection="1">
      <alignment horizontal="right" vertical="center" wrapText="1" indent="1"/>
      <protection locked="0"/>
    </xf>
    <xf numFmtId="0" fontId="1" fillId="4" borderId="12" xfId="0" applyFont="1" applyFill="1" applyBorder="1" applyAlignment="1" applyProtection="1">
      <alignment horizontal="center" vertical="center" wrapText="1"/>
    </xf>
    <xf numFmtId="165" fontId="3" fillId="4" borderId="13" xfId="0" applyNumberFormat="1" applyFont="1" applyFill="1" applyBorder="1" applyAlignment="1" applyProtection="1">
      <alignment horizontal="right" vertical="center" wrapText="1" indent="1"/>
    </xf>
    <xf numFmtId="0" fontId="1" fillId="4" borderId="1" xfId="0" applyFont="1" applyFill="1" applyBorder="1" applyAlignment="1" applyProtection="1">
      <alignment horizontal="center" vertical="center" wrapText="1"/>
    </xf>
    <xf numFmtId="165" fontId="3" fillId="4" borderId="11" xfId="0" applyNumberFormat="1" applyFont="1" applyFill="1" applyBorder="1" applyAlignment="1" applyProtection="1">
      <alignment horizontal="right" vertical="center" wrapText="1" indent="1"/>
    </xf>
    <xf numFmtId="0" fontId="1" fillId="4" borderId="3" xfId="0" applyFont="1" applyFill="1" applyBorder="1" applyAlignment="1" applyProtection="1">
      <alignment horizontal="center" vertical="center" wrapText="1"/>
    </xf>
    <xf numFmtId="165" fontId="3" fillId="4" borderId="17" xfId="0" applyNumberFormat="1" applyFont="1" applyFill="1" applyBorder="1" applyAlignment="1" applyProtection="1">
      <alignment horizontal="right" vertical="center" wrapText="1" inden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right" vertical="center" wrapText="1" indent="1"/>
    </xf>
    <xf numFmtId="0" fontId="1" fillId="4" borderId="22" xfId="0" applyFont="1" applyFill="1" applyBorder="1" applyAlignment="1" applyProtection="1">
      <alignment horizontal="right" vertical="center" wrapText="1" indent="1"/>
    </xf>
    <xf numFmtId="165" fontId="1" fillId="4" borderId="22" xfId="0" applyNumberFormat="1" applyFont="1" applyFill="1" applyBorder="1" applyAlignment="1" applyProtection="1">
      <alignment horizontal="right" vertical="center" wrapText="1" indent="1"/>
    </xf>
    <xf numFmtId="0" fontId="3" fillId="4" borderId="25" xfId="0" applyFont="1" applyFill="1" applyBorder="1" applyAlignment="1" applyProtection="1">
      <alignment horizontal="right" vertical="center" wrapText="1" indent="1"/>
    </xf>
    <xf numFmtId="0" fontId="3" fillId="4" borderId="13" xfId="0" applyFont="1" applyFill="1" applyBorder="1" applyAlignment="1" applyProtection="1">
      <alignment horizontal="right" vertical="center" wrapText="1" indent="1"/>
    </xf>
    <xf numFmtId="165" fontId="1" fillId="4" borderId="13" xfId="0" applyNumberFormat="1" applyFont="1" applyFill="1" applyBorder="1" applyAlignment="1" applyProtection="1">
      <alignment horizontal="right" vertical="center" wrapText="1" indent="1"/>
    </xf>
    <xf numFmtId="0" fontId="3" fillId="4" borderId="27" xfId="0" applyFont="1" applyFill="1" applyBorder="1" applyAlignment="1" applyProtection="1">
      <alignment horizontal="right" vertical="center" wrapText="1" indent="1"/>
    </xf>
    <xf numFmtId="0" fontId="3" fillId="4" borderId="11" xfId="0" applyFont="1" applyFill="1" applyBorder="1" applyAlignment="1" applyProtection="1">
      <alignment horizontal="right" vertical="center" wrapText="1" indent="1"/>
    </xf>
    <xf numFmtId="165" fontId="1" fillId="4" borderId="11" xfId="0" applyNumberFormat="1" applyFont="1" applyFill="1" applyBorder="1" applyAlignment="1" applyProtection="1">
      <alignment horizontal="right" vertical="center" wrapText="1" indent="1"/>
    </xf>
    <xf numFmtId="0" fontId="3" fillId="4" borderId="26" xfId="0" applyFont="1" applyFill="1" applyBorder="1" applyAlignment="1" applyProtection="1">
      <alignment horizontal="right" vertical="center" wrapText="1" indent="1"/>
    </xf>
    <xf numFmtId="0" fontId="3" fillId="4" borderId="17" xfId="0" applyFont="1" applyFill="1" applyBorder="1" applyAlignment="1" applyProtection="1">
      <alignment horizontal="right" vertical="center" wrapText="1" indent="1"/>
    </xf>
    <xf numFmtId="165" fontId="1" fillId="4" borderId="17" xfId="0" applyNumberFormat="1" applyFont="1" applyFill="1" applyBorder="1" applyAlignment="1" applyProtection="1">
      <alignment horizontal="right" vertical="center" wrapText="1" indent="1"/>
    </xf>
    <xf numFmtId="165" fontId="6" fillId="4" borderId="22" xfId="0" applyNumberFormat="1" applyFont="1" applyFill="1" applyBorder="1" applyAlignment="1" applyProtection="1">
      <alignment horizontal="right" vertical="center" wrapText="1" indent="1"/>
    </xf>
    <xf numFmtId="0" fontId="3" fillId="5" borderId="25" xfId="0" applyFont="1" applyFill="1" applyBorder="1" applyAlignment="1" applyProtection="1">
      <alignment horizontal="right" vertical="center" wrapText="1" indent="1"/>
      <protection locked="0"/>
    </xf>
    <xf numFmtId="0" fontId="3" fillId="5" borderId="13" xfId="0" applyFont="1" applyFill="1" applyBorder="1" applyAlignment="1" applyProtection="1">
      <alignment horizontal="right" vertical="center" wrapText="1" indent="1"/>
      <protection locked="0"/>
    </xf>
    <xf numFmtId="0" fontId="3" fillId="5" borderId="27" xfId="0" applyFont="1" applyFill="1" applyBorder="1" applyAlignment="1" applyProtection="1">
      <alignment horizontal="right" vertical="center" wrapText="1" indent="1"/>
      <protection locked="0"/>
    </xf>
    <xf numFmtId="0" fontId="3" fillId="5" borderId="11" xfId="0" applyFont="1" applyFill="1" applyBorder="1" applyAlignment="1" applyProtection="1">
      <alignment horizontal="right" vertical="center" wrapText="1" indent="1"/>
      <protection locked="0"/>
    </xf>
    <xf numFmtId="0" fontId="3" fillId="5" borderId="26" xfId="0" applyFont="1" applyFill="1" applyBorder="1" applyAlignment="1" applyProtection="1">
      <alignment horizontal="right" vertical="center" wrapText="1" indent="1"/>
      <protection locked="0"/>
    </xf>
    <xf numFmtId="0" fontId="3" fillId="5" borderId="17" xfId="0" applyFont="1" applyFill="1" applyBorder="1" applyAlignment="1" applyProtection="1">
      <alignment horizontal="right" vertical="center" wrapText="1" indent="1"/>
      <protection locked="0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1" fontId="1" fillId="4" borderId="28" xfId="0" applyNumberFormat="1" applyFont="1" applyFill="1" applyBorder="1" applyAlignment="1" applyProtection="1">
      <alignment horizontal="right" vertical="center" indent="1"/>
    </xf>
    <xf numFmtId="0" fontId="1" fillId="4" borderId="15" xfId="0" applyFont="1" applyFill="1" applyBorder="1" applyAlignment="1" applyProtection="1">
      <alignment horizontal="left" vertical="center" wrapText="1" indent="1"/>
    </xf>
    <xf numFmtId="0" fontId="1" fillId="4" borderId="16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horizontal="left" vertical="center" indent="1"/>
    </xf>
    <xf numFmtId="0" fontId="1" fillId="4" borderId="16" xfId="0" applyFont="1" applyFill="1" applyBorder="1" applyAlignment="1" applyProtection="1">
      <alignment vertical="center"/>
    </xf>
    <xf numFmtId="1" fontId="3" fillId="4" borderId="27" xfId="0" applyNumberFormat="1" applyFont="1" applyFill="1" applyBorder="1" applyAlignment="1" applyProtection="1">
      <alignment horizontal="right" vertical="center" indent="1"/>
    </xf>
    <xf numFmtId="1" fontId="1" fillId="4" borderId="27" xfId="0" applyNumberFormat="1" applyFont="1" applyFill="1" applyBorder="1" applyAlignment="1" applyProtection="1">
      <alignment horizontal="right" vertical="center" indent="1"/>
    </xf>
    <xf numFmtId="3" fontId="1" fillId="4" borderId="28" xfId="0" applyNumberFormat="1" applyFont="1" applyFill="1" applyBorder="1" applyAlignment="1" applyProtection="1">
      <alignment horizontal="right" vertical="center" indent="1"/>
    </xf>
    <xf numFmtId="1" fontId="6" fillId="4" borderId="28" xfId="0" applyNumberFormat="1" applyFont="1" applyFill="1" applyBorder="1" applyAlignment="1" applyProtection="1">
      <alignment horizontal="right" vertical="center" indent="1"/>
    </xf>
    <xf numFmtId="1" fontId="1" fillId="4" borderId="26" xfId="0" applyNumberFormat="1" applyFont="1" applyFill="1" applyBorder="1" applyAlignment="1" applyProtection="1">
      <alignment horizontal="right" vertical="center" indent="1"/>
    </xf>
    <xf numFmtId="1" fontId="1" fillId="4" borderId="27" xfId="0" applyNumberFormat="1" applyFont="1" applyFill="1" applyBorder="1" applyAlignment="1" applyProtection="1">
      <alignment horizontal="right" vertical="center" wrapText="1" indent="1"/>
    </xf>
    <xf numFmtId="0" fontId="3" fillId="5" borderId="28" xfId="0" applyFont="1" applyFill="1" applyBorder="1" applyAlignment="1" applyProtection="1">
      <alignment horizontal="right" vertical="center" wrapText="1" indent="1"/>
      <protection locked="0"/>
    </xf>
    <xf numFmtId="0" fontId="1" fillId="5" borderId="25" xfId="0" applyFont="1" applyFill="1" applyBorder="1" applyAlignment="1" applyProtection="1">
      <alignment horizontal="right" vertical="center" wrapText="1" indent="1"/>
    </xf>
    <xf numFmtId="0" fontId="1" fillId="5" borderId="13" xfId="0" applyFont="1" applyFill="1" applyBorder="1" applyAlignment="1" applyProtection="1">
      <alignment horizontal="right" vertical="center" wrapText="1" indent="1"/>
    </xf>
    <xf numFmtId="0" fontId="1" fillId="5" borderId="27" xfId="0" applyFont="1" applyFill="1" applyBorder="1" applyAlignment="1" applyProtection="1">
      <alignment horizontal="right" vertical="center" wrapText="1" indent="1"/>
    </xf>
    <xf numFmtId="0" fontId="1" fillId="5" borderId="11" xfId="0" applyFont="1" applyFill="1" applyBorder="1" applyAlignment="1" applyProtection="1">
      <alignment horizontal="right" vertical="center" wrapText="1" indent="1"/>
    </xf>
    <xf numFmtId="0" fontId="1" fillId="5" borderId="26" xfId="0" applyFont="1" applyFill="1" applyBorder="1" applyAlignment="1" applyProtection="1">
      <alignment horizontal="right" vertical="center" wrapText="1" indent="1"/>
    </xf>
    <xf numFmtId="0" fontId="1" fillId="5" borderId="17" xfId="0" applyFont="1" applyFill="1" applyBorder="1" applyAlignment="1" applyProtection="1">
      <alignment horizontal="right" vertical="center" wrapText="1" indent="1"/>
    </xf>
    <xf numFmtId="0" fontId="1" fillId="5" borderId="28" xfId="0" applyFont="1" applyFill="1" applyBorder="1" applyAlignment="1" applyProtection="1">
      <alignment horizontal="right" vertical="center" wrapText="1" indent="1"/>
    </xf>
    <xf numFmtId="0" fontId="1" fillId="4" borderId="25" xfId="0" applyFont="1" applyFill="1" applyBorder="1" applyAlignment="1" applyProtection="1">
      <alignment horizontal="right" vertical="center" wrapText="1" indent="1"/>
    </xf>
    <xf numFmtId="0" fontId="1" fillId="4" borderId="13" xfId="0" applyFont="1" applyFill="1" applyBorder="1" applyAlignment="1" applyProtection="1">
      <alignment horizontal="right" vertical="center" wrapText="1" indent="1"/>
    </xf>
    <xf numFmtId="0" fontId="1" fillId="4" borderId="27" xfId="0" applyFont="1" applyFill="1" applyBorder="1" applyAlignment="1" applyProtection="1">
      <alignment horizontal="right" vertical="center" wrapText="1" indent="1"/>
    </xf>
    <xf numFmtId="0" fontId="1" fillId="4" borderId="11" xfId="0" applyFont="1" applyFill="1" applyBorder="1" applyAlignment="1" applyProtection="1">
      <alignment horizontal="right" vertical="center" wrapText="1" indent="1"/>
    </xf>
    <xf numFmtId="0" fontId="1" fillId="4" borderId="26" xfId="0" applyFont="1" applyFill="1" applyBorder="1" applyAlignment="1" applyProtection="1">
      <alignment horizontal="right" vertical="center" wrapText="1" indent="1"/>
    </xf>
    <xf numFmtId="0" fontId="1" fillId="4" borderId="17" xfId="0" applyFont="1" applyFill="1" applyBorder="1" applyAlignment="1" applyProtection="1">
      <alignment horizontal="right" vertical="center" wrapText="1" indent="1"/>
    </xf>
    <xf numFmtId="0" fontId="1" fillId="3" borderId="25" xfId="0" applyFont="1" applyFill="1" applyBorder="1" applyAlignment="1" applyProtection="1">
      <alignment horizontal="right" vertical="center" wrapText="1" indent="1"/>
    </xf>
    <xf numFmtId="0" fontId="1" fillId="3" borderId="13" xfId="0" applyFont="1" applyFill="1" applyBorder="1" applyAlignment="1" applyProtection="1">
      <alignment horizontal="right" vertical="center" wrapText="1" indent="1"/>
    </xf>
    <xf numFmtId="0" fontId="1" fillId="3" borderId="27" xfId="0" applyFont="1" applyFill="1" applyBorder="1" applyAlignment="1" applyProtection="1">
      <alignment horizontal="right" vertical="center" wrapText="1" indent="1"/>
    </xf>
    <xf numFmtId="0" fontId="1" fillId="3" borderId="11" xfId="0" applyFont="1" applyFill="1" applyBorder="1" applyAlignment="1" applyProtection="1">
      <alignment horizontal="right" vertical="center" wrapText="1" indent="1"/>
    </xf>
    <xf numFmtId="0" fontId="1" fillId="3" borderId="26" xfId="0" applyFont="1" applyFill="1" applyBorder="1" applyAlignment="1" applyProtection="1">
      <alignment horizontal="right" vertical="center" wrapText="1" indent="1"/>
    </xf>
    <xf numFmtId="0" fontId="1" fillId="3" borderId="17" xfId="0" applyFont="1" applyFill="1" applyBorder="1" applyAlignment="1" applyProtection="1">
      <alignment horizontal="right" vertical="center" wrapText="1" indent="1"/>
    </xf>
    <xf numFmtId="0" fontId="1" fillId="2" borderId="25" xfId="0" applyFont="1" applyFill="1" applyBorder="1" applyAlignment="1" applyProtection="1">
      <alignment horizontal="right" vertical="center" wrapText="1" indent="1"/>
    </xf>
    <xf numFmtId="0" fontId="1" fillId="2" borderId="13" xfId="0" applyFont="1" applyFill="1" applyBorder="1" applyAlignment="1" applyProtection="1">
      <alignment horizontal="right" vertical="center" wrapText="1" indent="1"/>
    </xf>
    <xf numFmtId="0" fontId="1" fillId="0" borderId="0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right" vertical="center" wrapText="1" indent="1"/>
    </xf>
    <xf numFmtId="0" fontId="5" fillId="2" borderId="7" xfId="0" applyFont="1" applyFill="1" applyBorder="1" applyAlignment="1" applyProtection="1">
      <alignment horizontal="left" vertical="center" indent="3"/>
    </xf>
    <xf numFmtId="0" fontId="5" fillId="2" borderId="1" xfId="0" applyFont="1" applyFill="1" applyBorder="1" applyAlignment="1" applyProtection="1">
      <alignment horizontal="left" vertical="center" indent="3"/>
    </xf>
    <xf numFmtId="0" fontId="1" fillId="2" borderId="40" xfId="0" applyFont="1" applyFill="1" applyBorder="1" applyAlignment="1" applyProtection="1">
      <alignment horizontal="center" vertical="center"/>
    </xf>
    <xf numFmtId="165" fontId="1" fillId="2" borderId="37" xfId="0" applyNumberFormat="1" applyFont="1" applyFill="1" applyBorder="1" applyAlignment="1" applyProtection="1">
      <alignment horizontal="right" vertical="center" wrapText="1" indent="1"/>
    </xf>
    <xf numFmtId="0" fontId="1" fillId="6" borderId="42" xfId="0" applyFont="1" applyFill="1" applyBorder="1" applyAlignment="1" applyProtection="1">
      <alignment horizontal="right" vertical="center" wrapText="1" indent="1"/>
    </xf>
    <xf numFmtId="0" fontId="1" fillId="6" borderId="37" xfId="0" applyFont="1" applyFill="1" applyBorder="1" applyAlignment="1" applyProtection="1">
      <alignment horizontal="right" vertical="center" wrapText="1" indent="1"/>
    </xf>
    <xf numFmtId="0" fontId="3" fillId="6" borderId="25" xfId="0" applyFont="1" applyFill="1" applyBorder="1" applyAlignment="1" applyProtection="1">
      <alignment horizontal="right" vertical="center" wrapText="1" inden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1" fontId="1" fillId="3" borderId="28" xfId="0" applyNumberFormat="1" applyFont="1" applyFill="1" applyBorder="1" applyAlignment="1" applyProtection="1">
      <alignment horizontal="right" vertical="center" indent="1"/>
    </xf>
    <xf numFmtId="1" fontId="3" fillId="3" borderId="27" xfId="0" applyNumberFormat="1" applyFont="1" applyFill="1" applyBorder="1" applyAlignment="1" applyProtection="1">
      <alignment horizontal="right" vertical="center" indent="1"/>
    </xf>
    <xf numFmtId="1" fontId="1" fillId="3" borderId="27" xfId="0" applyNumberFormat="1" applyFont="1" applyFill="1" applyBorder="1" applyAlignment="1" applyProtection="1">
      <alignment horizontal="right" vertical="center" indent="1"/>
    </xf>
    <xf numFmtId="1" fontId="1" fillId="3" borderId="26" xfId="0" applyNumberFormat="1" applyFont="1" applyFill="1" applyBorder="1" applyAlignment="1" applyProtection="1">
      <alignment horizontal="right" vertical="center" indent="1"/>
    </xf>
    <xf numFmtId="1" fontId="1" fillId="3" borderId="27" xfId="0" applyNumberFormat="1" applyFont="1" applyFill="1" applyBorder="1" applyAlignment="1" applyProtection="1">
      <alignment horizontal="right" vertical="center" wrapText="1" indent="1"/>
    </xf>
    <xf numFmtId="1" fontId="1" fillId="5" borderId="28" xfId="0" applyNumberFormat="1" applyFont="1" applyFill="1" applyBorder="1" applyAlignment="1" applyProtection="1">
      <alignment horizontal="right" vertical="center" indent="1"/>
    </xf>
    <xf numFmtId="1" fontId="3" fillId="5" borderId="27" xfId="0" applyNumberFormat="1" applyFont="1" applyFill="1" applyBorder="1" applyAlignment="1" applyProtection="1">
      <alignment horizontal="right" vertical="center" indent="1"/>
    </xf>
    <xf numFmtId="1" fontId="1" fillId="5" borderId="27" xfId="0" applyNumberFormat="1" applyFont="1" applyFill="1" applyBorder="1" applyAlignment="1" applyProtection="1">
      <alignment horizontal="right" vertical="center" indent="1"/>
    </xf>
    <xf numFmtId="1" fontId="1" fillId="5" borderId="26" xfId="0" applyNumberFormat="1" applyFont="1" applyFill="1" applyBorder="1" applyAlignment="1" applyProtection="1">
      <alignment horizontal="right" vertical="center" indent="1"/>
    </xf>
    <xf numFmtId="1" fontId="1" fillId="5" borderId="27" xfId="0" applyNumberFormat="1" applyFont="1" applyFill="1" applyBorder="1" applyAlignment="1" applyProtection="1">
      <alignment horizontal="right" vertical="center" wrapText="1" indent="1"/>
    </xf>
    <xf numFmtId="0" fontId="1" fillId="7" borderId="0" xfId="0" applyFont="1" applyFill="1" applyBorder="1" applyAlignment="1" applyProtection="1">
      <alignment horizontal="right" vertical="center" wrapText="1" indent="1"/>
    </xf>
    <xf numFmtId="165" fontId="1" fillId="7" borderId="0" xfId="0" applyNumberFormat="1" applyFont="1" applyFill="1" applyBorder="1" applyAlignment="1" applyProtection="1">
      <alignment horizontal="right" vertical="center" wrapText="1" indent="1"/>
    </xf>
    <xf numFmtId="0" fontId="1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vertical="center"/>
    </xf>
    <xf numFmtId="0" fontId="3" fillId="5" borderId="25" xfId="0" applyFont="1" applyFill="1" applyBorder="1" applyAlignment="1" applyProtection="1">
      <alignment horizontal="right" vertical="center" wrapText="1" indent="1"/>
    </xf>
    <xf numFmtId="0" fontId="3" fillId="5" borderId="13" xfId="0" applyFont="1" applyFill="1" applyBorder="1" applyAlignment="1" applyProtection="1">
      <alignment horizontal="right" vertical="center" wrapText="1" indent="1"/>
    </xf>
    <xf numFmtId="0" fontId="3" fillId="5" borderId="27" xfId="0" applyFont="1" applyFill="1" applyBorder="1" applyAlignment="1" applyProtection="1">
      <alignment horizontal="right" vertical="center" wrapText="1" indent="1"/>
    </xf>
    <xf numFmtId="0" fontId="3" fillId="5" borderId="11" xfId="0" applyFont="1" applyFill="1" applyBorder="1" applyAlignment="1" applyProtection="1">
      <alignment horizontal="right" vertical="center" wrapText="1" indent="1"/>
    </xf>
    <xf numFmtId="0" fontId="3" fillId="5" borderId="26" xfId="0" applyFont="1" applyFill="1" applyBorder="1" applyAlignment="1" applyProtection="1">
      <alignment horizontal="right" vertical="center" wrapText="1" indent="1"/>
    </xf>
    <xf numFmtId="0" fontId="3" fillId="5" borderId="17" xfId="0" applyFont="1" applyFill="1" applyBorder="1" applyAlignment="1" applyProtection="1">
      <alignment horizontal="right" vertical="center" wrapText="1" indent="1"/>
    </xf>
    <xf numFmtId="165" fontId="6" fillId="7" borderId="0" xfId="0" applyNumberFormat="1" applyFont="1" applyFill="1" applyBorder="1" applyAlignment="1" applyProtection="1">
      <alignment horizontal="right" vertical="center" wrapText="1" indent="1"/>
    </xf>
    <xf numFmtId="165" fontId="6" fillId="4" borderId="13" xfId="0" applyNumberFormat="1" applyFont="1" applyFill="1" applyBorder="1" applyAlignment="1" applyProtection="1">
      <alignment horizontal="right" vertical="center" wrapText="1" indent="1"/>
    </xf>
    <xf numFmtId="0" fontId="1" fillId="7" borderId="46" xfId="0" applyFont="1" applyFill="1" applyBorder="1" applyAlignment="1" applyProtection="1">
      <alignment horizontal="right" vertical="center" wrapText="1" indent="1"/>
    </xf>
    <xf numFmtId="0" fontId="3" fillId="0" borderId="46" xfId="0" applyFont="1" applyBorder="1" applyAlignment="1" applyProtection="1">
      <alignment vertical="center"/>
    </xf>
    <xf numFmtId="1" fontId="3" fillId="5" borderId="45" xfId="0" applyNumberFormat="1" applyFont="1" applyFill="1" applyBorder="1" applyAlignment="1" applyProtection="1">
      <alignment horizontal="right" vertical="center" indent="1"/>
    </xf>
    <xf numFmtId="1" fontId="1" fillId="4" borderId="37" xfId="0" applyNumberFormat="1" applyFont="1" applyFill="1" applyBorder="1" applyAlignment="1" applyProtection="1">
      <alignment horizontal="right" vertical="center" indent="1"/>
    </xf>
    <xf numFmtId="0" fontId="7" fillId="4" borderId="43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vertical="center"/>
    </xf>
    <xf numFmtId="1" fontId="6" fillId="4" borderId="27" xfId="0" applyNumberFormat="1" applyFont="1" applyFill="1" applyBorder="1" applyAlignment="1" applyProtection="1">
      <alignment horizontal="right" vertical="center" indent="1"/>
    </xf>
    <xf numFmtId="0" fontId="7" fillId="4" borderId="45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/>
    </xf>
    <xf numFmtId="0" fontId="3" fillId="4" borderId="37" xfId="0" applyFont="1" applyFill="1" applyBorder="1" applyAlignment="1" applyProtection="1">
      <alignment vertical="center"/>
    </xf>
    <xf numFmtId="3" fontId="1" fillId="4" borderId="21" xfId="0" applyNumberFormat="1" applyFont="1" applyFill="1" applyBorder="1" applyAlignment="1" applyProtection="1">
      <alignment horizontal="right" vertical="center"/>
    </xf>
    <xf numFmtId="1" fontId="6" fillId="2" borderId="28" xfId="0" applyNumberFormat="1" applyFont="1" applyFill="1" applyBorder="1" applyAlignment="1" applyProtection="1">
      <alignment horizontal="right" vertical="center"/>
    </xf>
    <xf numFmtId="0" fontId="1" fillId="6" borderId="25" xfId="0" applyFont="1" applyFill="1" applyBorder="1" applyAlignment="1" applyProtection="1">
      <alignment horizontal="right" vertical="center" wrapText="1" indent="1"/>
    </xf>
    <xf numFmtId="0" fontId="1" fillId="6" borderId="13" xfId="0" applyFont="1" applyFill="1" applyBorder="1" applyAlignment="1" applyProtection="1">
      <alignment horizontal="right" vertical="center" wrapText="1" indent="1"/>
    </xf>
    <xf numFmtId="0" fontId="1" fillId="6" borderId="27" xfId="0" applyFont="1" applyFill="1" applyBorder="1" applyAlignment="1" applyProtection="1">
      <alignment horizontal="right" vertical="center" wrapText="1" indent="1"/>
    </xf>
    <xf numFmtId="0" fontId="1" fillId="6" borderId="11" xfId="0" applyFont="1" applyFill="1" applyBorder="1" applyAlignment="1" applyProtection="1">
      <alignment horizontal="right" vertical="center" wrapText="1" indent="1"/>
    </xf>
    <xf numFmtId="0" fontId="1" fillId="6" borderId="26" xfId="0" applyFont="1" applyFill="1" applyBorder="1" applyAlignment="1" applyProtection="1">
      <alignment horizontal="right" vertical="center" wrapText="1" indent="1"/>
    </xf>
    <xf numFmtId="0" fontId="1" fillId="6" borderId="17" xfId="0" applyFont="1" applyFill="1" applyBorder="1" applyAlignment="1" applyProtection="1">
      <alignment horizontal="right" vertical="center" wrapText="1" indent="1"/>
    </xf>
    <xf numFmtId="165" fontId="1" fillId="8" borderId="13" xfId="0" applyNumberFormat="1" applyFont="1" applyFill="1" applyBorder="1" applyAlignment="1" applyProtection="1">
      <alignment horizontal="right" vertical="center" wrapText="1" indent="1"/>
    </xf>
    <xf numFmtId="165" fontId="1" fillId="8" borderId="11" xfId="0" applyNumberFormat="1" applyFont="1" applyFill="1" applyBorder="1" applyAlignment="1" applyProtection="1">
      <alignment horizontal="right" vertical="center" wrapText="1" indent="1"/>
    </xf>
    <xf numFmtId="165" fontId="1" fillId="8" borderId="17" xfId="0" applyNumberFormat="1" applyFont="1" applyFill="1" applyBorder="1" applyAlignment="1" applyProtection="1">
      <alignment horizontal="right" vertical="center" wrapText="1" indent="1"/>
    </xf>
    <xf numFmtId="0" fontId="3" fillId="3" borderId="25" xfId="0" applyFont="1" applyFill="1" applyBorder="1" applyAlignment="1" applyProtection="1">
      <alignment horizontal="right" vertical="center" wrapText="1" indent="1"/>
    </xf>
    <xf numFmtId="0" fontId="3" fillId="3" borderId="27" xfId="0" applyFont="1" applyFill="1" applyBorder="1" applyAlignment="1" applyProtection="1">
      <alignment horizontal="right" vertical="center" wrapText="1" indent="1"/>
    </xf>
    <xf numFmtId="0" fontId="3" fillId="3" borderId="26" xfId="0" applyFont="1" applyFill="1" applyBorder="1" applyAlignment="1" applyProtection="1">
      <alignment horizontal="right" vertical="center" wrapText="1" indent="1"/>
    </xf>
    <xf numFmtId="0" fontId="3" fillId="3" borderId="13" xfId="0" applyFont="1" applyFill="1" applyBorder="1" applyAlignment="1" applyProtection="1">
      <alignment horizontal="right" vertical="center" wrapText="1" indent="1"/>
    </xf>
    <xf numFmtId="0" fontId="3" fillId="3" borderId="11" xfId="0" applyFont="1" applyFill="1" applyBorder="1" applyAlignment="1" applyProtection="1">
      <alignment horizontal="right" vertical="center" wrapText="1" indent="1"/>
    </xf>
    <xf numFmtId="0" fontId="3" fillId="3" borderId="17" xfId="0" applyFont="1" applyFill="1" applyBorder="1" applyAlignment="1" applyProtection="1">
      <alignment horizontal="right" vertical="center" wrapText="1" indent="1"/>
    </xf>
    <xf numFmtId="1" fontId="7" fillId="4" borderId="27" xfId="0" applyNumberFormat="1" applyFont="1" applyFill="1" applyBorder="1" applyAlignment="1" applyProtection="1">
      <alignment horizontal="center" vertical="center"/>
    </xf>
    <xf numFmtId="1" fontId="1" fillId="4" borderId="13" xfId="0" applyNumberFormat="1" applyFont="1" applyFill="1" applyBorder="1" applyAlignment="1" applyProtection="1">
      <alignment horizontal="right" vertical="center"/>
    </xf>
    <xf numFmtId="0" fontId="8" fillId="5" borderId="28" xfId="0" applyFont="1" applyFill="1" applyBorder="1" applyAlignment="1" applyProtection="1">
      <alignment horizontal="right" vertical="center" wrapText="1" indent="1"/>
      <protection locked="0"/>
    </xf>
    <xf numFmtId="1" fontId="6" fillId="4" borderId="13" xfId="0" applyNumberFormat="1" applyFont="1" applyFill="1" applyBorder="1" applyAlignment="1" applyProtection="1">
      <alignment horizontal="right" vertical="center"/>
    </xf>
    <xf numFmtId="1" fontId="1" fillId="4" borderId="7" xfId="0" applyNumberFormat="1" applyFont="1" applyFill="1" applyBorder="1" applyAlignment="1" applyProtection="1">
      <alignment vertical="center"/>
    </xf>
    <xf numFmtId="1" fontId="3" fillId="4" borderId="7" xfId="0" applyNumberFormat="1" applyFont="1" applyFill="1" applyBorder="1" applyAlignment="1" applyProtection="1">
      <alignment vertical="center"/>
    </xf>
    <xf numFmtId="3" fontId="3" fillId="4" borderId="44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7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right" vertical="center" wrapText="1" indent="1"/>
    </xf>
    <xf numFmtId="3" fontId="1" fillId="3" borderId="27" xfId="0" applyNumberFormat="1" applyFont="1" applyFill="1" applyBorder="1" applyAlignment="1" applyProtection="1">
      <alignment horizontal="right" vertical="center" wrapText="1" indent="1"/>
    </xf>
    <xf numFmtId="0" fontId="1" fillId="2" borderId="1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indent="3"/>
    </xf>
    <xf numFmtId="0" fontId="1" fillId="2" borderId="15" xfId="0" applyFont="1" applyFill="1" applyBorder="1" applyAlignment="1" applyProtection="1">
      <alignment horizontal="left" vertical="center" indent="1"/>
    </xf>
    <xf numFmtId="0" fontId="5" fillId="2" borderId="7" xfId="0" applyFont="1" applyFill="1" applyBorder="1" applyAlignment="1" applyProtection="1">
      <alignment horizontal="left" vertical="center" indent="3"/>
    </xf>
    <xf numFmtId="0" fontId="3" fillId="2" borderId="8" xfId="0" applyFont="1" applyFill="1" applyBorder="1" applyAlignment="1" applyProtection="1">
      <alignment horizontal="left" vertical="center" indent="3"/>
    </xf>
    <xf numFmtId="0" fontId="1" fillId="4" borderId="15" xfId="0" applyFont="1" applyFill="1" applyBorder="1" applyAlignment="1" applyProtection="1">
      <alignment horizontal="left" vertical="center" indent="1"/>
    </xf>
    <xf numFmtId="0" fontId="1" fillId="4" borderId="15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left" vertical="center" indent="3"/>
    </xf>
    <xf numFmtId="1" fontId="7" fillId="4" borderId="26" xfId="0" applyNumberFormat="1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left" vertical="center"/>
      <protection locked="0"/>
    </xf>
    <xf numFmtId="164" fontId="1" fillId="2" borderId="25" xfId="0" applyNumberFormat="1" applyFont="1" applyFill="1" applyBorder="1" applyAlignment="1" applyProtection="1">
      <alignment horizontal="center" vertical="center" wrapText="1"/>
    </xf>
    <xf numFmtId="164" fontId="1" fillId="2" borderId="27" xfId="0" applyNumberFormat="1" applyFont="1" applyFill="1" applyBorder="1" applyAlignment="1" applyProtection="1">
      <alignment horizontal="center" vertical="center" wrapText="1"/>
    </xf>
    <xf numFmtId="164" fontId="1" fillId="2" borderId="28" xfId="0" applyNumberFormat="1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34" xfId="0" applyNumberFormat="1" applyFont="1" applyFill="1" applyBorder="1" applyAlignment="1" applyProtection="1">
      <alignment horizontal="center" vertical="center"/>
    </xf>
    <xf numFmtId="3" fontId="1" fillId="2" borderId="22" xfId="0" applyNumberFormat="1" applyFont="1" applyFill="1" applyBorder="1" applyAlignment="1" applyProtection="1">
      <alignment horizontal="center" vertical="center"/>
    </xf>
    <xf numFmtId="3" fontId="1" fillId="2" borderId="18" xfId="0" applyNumberFormat="1" applyFont="1" applyFill="1" applyBorder="1" applyAlignment="1" applyProtection="1">
      <alignment horizontal="center" vertical="center"/>
    </xf>
    <xf numFmtId="3" fontId="1" fillId="2" borderId="39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 indent="3"/>
    </xf>
    <xf numFmtId="0" fontId="5" fillId="2" borderId="1" xfId="0" applyFont="1" applyFill="1" applyBorder="1" applyAlignment="1" applyProtection="1">
      <alignment horizontal="left" vertical="center" indent="3"/>
    </xf>
    <xf numFmtId="0" fontId="1" fillId="2" borderId="15" xfId="0" applyFont="1" applyFill="1" applyBorder="1" applyAlignment="1" applyProtection="1">
      <alignment horizontal="left" vertical="center" indent="1"/>
    </xf>
    <xf numFmtId="0" fontId="1" fillId="2" borderId="16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horizontal="left" vertical="center" wrapText="1" indent="3"/>
    </xf>
    <xf numFmtId="0" fontId="3" fillId="2" borderId="10" xfId="0" applyFont="1" applyFill="1" applyBorder="1" applyAlignment="1" applyProtection="1">
      <alignment horizontal="left" vertical="center" wrapText="1" indent="3"/>
    </xf>
    <xf numFmtId="0" fontId="5" fillId="2" borderId="7" xfId="0" applyFont="1" applyFill="1" applyBorder="1" applyAlignment="1" applyProtection="1">
      <alignment horizontal="left" vertical="center" indent="3"/>
    </xf>
    <xf numFmtId="0" fontId="3" fillId="2" borderId="7" xfId="0" applyFont="1" applyFill="1" applyBorder="1" applyAlignment="1" applyProtection="1">
      <alignment horizontal="left" vertical="center" indent="3"/>
    </xf>
    <xf numFmtId="0" fontId="3" fillId="2" borderId="1" xfId="0" applyFont="1" applyFill="1" applyBorder="1" applyAlignment="1" applyProtection="1">
      <alignment horizontal="left" vertical="center" indent="3"/>
    </xf>
    <xf numFmtId="0" fontId="3" fillId="2" borderId="8" xfId="0" applyFont="1" applyFill="1" applyBorder="1" applyAlignment="1" applyProtection="1">
      <alignment horizontal="left" vertical="center" indent="3"/>
    </xf>
    <xf numFmtId="0" fontId="3" fillId="2" borderId="10" xfId="0" applyFont="1" applyFill="1" applyBorder="1" applyAlignment="1" applyProtection="1">
      <alignment horizontal="left" vertical="center" indent="3"/>
    </xf>
    <xf numFmtId="0" fontId="1" fillId="2" borderId="13" xfId="0" applyFont="1" applyFill="1" applyBorder="1" applyAlignment="1" applyProtection="1">
      <alignment horizontal="left" vertical="center" indent="1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left" vertical="center" indent="4"/>
    </xf>
    <xf numFmtId="0" fontId="3" fillId="2" borderId="3" xfId="0" applyFont="1" applyFill="1" applyBorder="1" applyAlignment="1" applyProtection="1">
      <alignment horizontal="left" vertical="center" indent="4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 indent="1"/>
    </xf>
    <xf numFmtId="0" fontId="1" fillId="2" borderId="34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4"/>
    </xf>
    <xf numFmtId="0" fontId="3" fillId="2" borderId="1" xfId="0" applyFont="1" applyFill="1" applyBorder="1" applyAlignment="1" applyProtection="1">
      <alignment horizontal="left" vertical="center" indent="4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3"/>
    </xf>
    <xf numFmtId="0" fontId="5" fillId="2" borderId="11" xfId="0" applyFont="1" applyFill="1" applyBorder="1" applyAlignment="1" applyProtection="1">
      <alignment horizontal="left" vertical="center" indent="3"/>
    </xf>
    <xf numFmtId="3" fontId="1" fillId="2" borderId="48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 indent="3"/>
    </xf>
    <xf numFmtId="0" fontId="5" fillId="4" borderId="1" xfId="0" applyFont="1" applyFill="1" applyBorder="1" applyAlignment="1" applyProtection="1">
      <alignment horizontal="left" vertical="center" indent="3"/>
    </xf>
    <xf numFmtId="0" fontId="5" fillId="4" borderId="14" xfId="0" applyFont="1" applyFill="1" applyBorder="1" applyAlignment="1" applyProtection="1">
      <alignment horizontal="left" vertical="center" indent="3"/>
    </xf>
    <xf numFmtId="0" fontId="5" fillId="4" borderId="2" xfId="0" applyFont="1" applyFill="1" applyBorder="1" applyAlignment="1" applyProtection="1">
      <alignment horizontal="left" vertical="center" indent="3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1" fillId="4" borderId="39" xfId="0" applyNumberFormat="1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left" vertical="center" indent="1"/>
    </xf>
    <xf numFmtId="0" fontId="1" fillId="4" borderId="13" xfId="0" applyFont="1" applyFill="1" applyBorder="1" applyAlignment="1" applyProtection="1">
      <alignment horizontal="left" vertical="center" indent="1"/>
    </xf>
    <xf numFmtId="0" fontId="3" fillId="4" borderId="7" xfId="0" applyFont="1" applyFill="1" applyBorder="1" applyAlignment="1" applyProtection="1">
      <alignment horizontal="left" vertical="center" indent="4"/>
    </xf>
    <xf numFmtId="0" fontId="3" fillId="4" borderId="1" xfId="0" applyFont="1" applyFill="1" applyBorder="1" applyAlignment="1" applyProtection="1">
      <alignment horizontal="left" vertical="center" indent="4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1" fillId="4" borderId="10" xfId="0" applyNumberFormat="1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38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left" vertical="center" indent="1"/>
    </xf>
    <xf numFmtId="0" fontId="3" fillId="4" borderId="33" xfId="0" applyFont="1" applyFill="1" applyBorder="1" applyAlignment="1" applyProtection="1">
      <alignment horizontal="left" vertical="center" indent="4"/>
    </xf>
    <xf numFmtId="0" fontId="3" fillId="4" borderId="3" xfId="0" applyFont="1" applyFill="1" applyBorder="1" applyAlignment="1" applyProtection="1">
      <alignment horizontal="left" vertical="center" indent="4"/>
    </xf>
    <xf numFmtId="0" fontId="3" fillId="4" borderId="7" xfId="0" applyFont="1" applyFill="1" applyBorder="1" applyAlignment="1" applyProtection="1">
      <alignment horizontal="left" vertical="center" indent="3"/>
    </xf>
    <xf numFmtId="0" fontId="3" fillId="4" borderId="1" xfId="0" applyFont="1" applyFill="1" applyBorder="1" applyAlignment="1" applyProtection="1">
      <alignment horizontal="left" vertical="center" indent="3"/>
    </xf>
    <xf numFmtId="0" fontId="5" fillId="4" borderId="14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 wrapText="1" indent="3"/>
    </xf>
    <xf numFmtId="0" fontId="3" fillId="4" borderId="10" xfId="0" applyFont="1" applyFill="1" applyBorder="1" applyAlignment="1" applyProtection="1">
      <alignment horizontal="left" vertical="center" wrapText="1" indent="3"/>
    </xf>
    <xf numFmtId="0" fontId="3" fillId="4" borderId="8" xfId="0" applyFont="1" applyFill="1" applyBorder="1" applyAlignment="1" applyProtection="1">
      <alignment horizontal="left" vertical="center" indent="3"/>
    </xf>
    <xf numFmtId="0" fontId="3" fillId="4" borderId="10" xfId="0" applyFont="1" applyFill="1" applyBorder="1" applyAlignment="1" applyProtection="1">
      <alignment horizontal="left" vertical="center" indent="3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left" vertical="center" indent="1"/>
    </xf>
    <xf numFmtId="0" fontId="1" fillId="4" borderId="34" xfId="0" applyFont="1" applyFill="1" applyBorder="1" applyAlignment="1" applyProtection="1">
      <alignment horizontal="left" vertical="center" indent="1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1" fillId="4" borderId="22" xfId="0" applyNumberFormat="1" applyFont="1" applyFill="1" applyBorder="1" applyAlignment="1" applyProtection="1">
      <alignment horizontal="center" vertical="center"/>
    </xf>
    <xf numFmtId="164" fontId="1" fillId="4" borderId="25" xfId="0" applyNumberFormat="1" applyFont="1" applyFill="1" applyBorder="1" applyAlignment="1" applyProtection="1">
      <alignment horizontal="center" vertical="center" wrapText="1"/>
    </xf>
    <xf numFmtId="164" fontId="1" fillId="4" borderId="27" xfId="0" applyNumberFormat="1" applyFont="1" applyFill="1" applyBorder="1" applyAlignment="1" applyProtection="1">
      <alignment horizontal="center" vertical="center" wrapText="1"/>
    </xf>
    <xf numFmtId="164" fontId="1" fillId="4" borderId="28" xfId="0" applyNumberFormat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C4D6"/>
      <color rgb="FFFFCA21"/>
      <color rgb="FFFFD85B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M65"/>
  <sheetViews>
    <sheetView showGridLines="0" tabSelected="1" zoomScale="70" zoomScaleNormal="70" workbookViewId="0">
      <selection activeCell="B60" sqref="B60:C60"/>
    </sheetView>
  </sheetViews>
  <sheetFormatPr defaultColWidth="8.85546875" defaultRowHeight="24.95" customHeight="1" x14ac:dyDescent="0.25"/>
  <cols>
    <col min="1" max="1" width="6.85546875" style="2" customWidth="1"/>
    <col min="2" max="3" width="30.7109375" style="2" customWidth="1"/>
    <col min="4" max="10" width="26.5703125" style="2" customWidth="1"/>
    <col min="11" max="11" width="3.5703125" style="2" customWidth="1"/>
    <col min="12" max="14" width="24.7109375" style="2" customWidth="1"/>
    <col min="15" max="16384" width="8.85546875" style="2"/>
  </cols>
  <sheetData>
    <row r="2" spans="2:13" ht="24.95" customHeight="1" x14ac:dyDescent="0.35">
      <c r="B2" s="1" t="s">
        <v>3</v>
      </c>
    </row>
    <row r="3" spans="2:13" ht="24.95" customHeight="1" x14ac:dyDescent="0.25">
      <c r="B3" s="1" t="s">
        <v>13</v>
      </c>
      <c r="F3" s="1"/>
      <c r="G3" s="1"/>
    </row>
    <row r="4" spans="2:13" ht="24.95" customHeight="1" x14ac:dyDescent="0.35">
      <c r="B4" s="1" t="s">
        <v>56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2:13" ht="24.95" customHeight="1" x14ac:dyDescent="0.45">
      <c r="B7" s="51" t="s">
        <v>14</v>
      </c>
      <c r="C7" s="203"/>
      <c r="D7" s="203"/>
      <c r="E7" s="203"/>
      <c r="F7" s="203"/>
      <c r="G7" s="203"/>
      <c r="H7" s="203"/>
      <c r="I7" s="203"/>
      <c r="J7" s="203"/>
      <c r="K7" s="47"/>
      <c r="L7" s="8"/>
    </row>
    <row r="8" spans="2:13" ht="24.95" customHeight="1" x14ac:dyDescent="0.45">
      <c r="B8" s="51" t="s">
        <v>1</v>
      </c>
      <c r="C8" s="203"/>
      <c r="D8" s="203"/>
      <c r="E8" s="203"/>
      <c r="F8" s="203"/>
      <c r="G8" s="203"/>
      <c r="H8" s="203"/>
      <c r="I8" s="203"/>
      <c r="J8" s="203"/>
      <c r="K8" s="47"/>
      <c r="L8" s="8"/>
    </row>
    <row r="9" spans="2:13" ht="24.95" customHeight="1" x14ac:dyDescent="0.3">
      <c r="B9" s="51" t="s">
        <v>55</v>
      </c>
      <c r="C9" s="203"/>
      <c r="D9" s="203"/>
      <c r="E9" s="203"/>
      <c r="F9" s="203"/>
      <c r="G9" s="203"/>
      <c r="H9" s="203"/>
      <c r="I9" s="203"/>
      <c r="J9" s="203"/>
      <c r="K9" s="47"/>
      <c r="L9" s="11"/>
      <c r="M9" s="7"/>
    </row>
    <row r="10" spans="2:13" ht="8.1" customHeight="1" thickBot="1" x14ac:dyDescent="0.35"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11"/>
      <c r="M10" s="7"/>
    </row>
    <row r="11" spans="2:13" ht="24.95" customHeight="1" thickBot="1" x14ac:dyDescent="0.3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5" customHeight="1" thickBot="1" x14ac:dyDescent="0.3">
      <c r="B12" s="207" t="s">
        <v>15</v>
      </c>
      <c r="C12" s="208"/>
      <c r="D12" s="219" t="s">
        <v>16</v>
      </c>
      <c r="E12" s="220"/>
      <c r="F12" s="220"/>
      <c r="G12" s="220"/>
      <c r="H12" s="220"/>
      <c r="I12" s="221"/>
      <c r="J12" s="204" t="s">
        <v>17</v>
      </c>
    </row>
    <row r="13" spans="2:13" ht="24.95" customHeight="1" x14ac:dyDescent="0.25">
      <c r="B13" s="209" t="s">
        <v>18</v>
      </c>
      <c r="C13" s="210"/>
      <c r="D13" s="213" t="s">
        <v>19</v>
      </c>
      <c r="E13" s="213" t="s">
        <v>20</v>
      </c>
      <c r="F13" s="213" t="s">
        <v>21</v>
      </c>
      <c r="G13" s="213" t="s">
        <v>22</v>
      </c>
      <c r="H13" s="215" t="s">
        <v>23</v>
      </c>
      <c r="I13" s="217" t="s">
        <v>24</v>
      </c>
      <c r="J13" s="205"/>
    </row>
    <row r="14" spans="2:13" ht="24.95" customHeight="1" thickBot="1" x14ac:dyDescent="0.3">
      <c r="B14" s="211"/>
      <c r="C14" s="212"/>
      <c r="D14" s="214"/>
      <c r="E14" s="214"/>
      <c r="F14" s="214"/>
      <c r="G14" s="214"/>
      <c r="H14" s="216"/>
      <c r="I14" s="218"/>
      <c r="J14" s="206"/>
    </row>
    <row r="15" spans="2:13" ht="24.95" customHeight="1" x14ac:dyDescent="0.25">
      <c r="B15" s="240" t="s">
        <v>25</v>
      </c>
      <c r="C15" s="12" t="s">
        <v>10</v>
      </c>
      <c r="D15" s="25"/>
      <c r="E15" s="25"/>
      <c r="F15" s="25"/>
      <c r="G15" s="25"/>
      <c r="H15" s="25"/>
      <c r="I15" s="52"/>
      <c r="J15" s="21">
        <f>SUM(D15:I15)</f>
        <v>0</v>
      </c>
    </row>
    <row r="16" spans="2:13" ht="24.95" customHeight="1" x14ac:dyDescent="0.25">
      <c r="B16" s="241"/>
      <c r="C16" s="13" t="s">
        <v>11</v>
      </c>
      <c r="D16" s="26"/>
      <c r="E16" s="26"/>
      <c r="F16" s="26"/>
      <c r="G16" s="26"/>
      <c r="H16" s="26"/>
      <c r="I16" s="53"/>
      <c r="J16" s="22">
        <f t="shared" ref="J16:J30" si="0">SUM(D16:I16)</f>
        <v>0</v>
      </c>
    </row>
    <row r="17" spans="2:10" ht="24.95" customHeight="1" thickBot="1" x14ac:dyDescent="0.3">
      <c r="B17" s="241"/>
      <c r="C17" s="14" t="s">
        <v>26</v>
      </c>
      <c r="D17" s="27"/>
      <c r="E17" s="27"/>
      <c r="F17" s="27"/>
      <c r="G17" s="27"/>
      <c r="H17" s="27"/>
      <c r="I17" s="54"/>
      <c r="J17" s="23">
        <f t="shared" si="0"/>
        <v>0</v>
      </c>
    </row>
    <row r="18" spans="2:10" ht="24.95" customHeight="1" thickBot="1" x14ac:dyDescent="0.3">
      <c r="B18" s="242"/>
      <c r="C18" s="15" t="s">
        <v>8</v>
      </c>
      <c r="D18" s="16">
        <f>SUM(D15:D17)</f>
        <v>0</v>
      </c>
      <c r="E18" s="16">
        <f t="shared" ref="E18:I18" si="1">SUM(E15:E17)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55">
        <f t="shared" si="1"/>
        <v>0</v>
      </c>
      <c r="J18" s="20">
        <f t="shared" si="0"/>
        <v>0</v>
      </c>
    </row>
    <row r="19" spans="2:10" ht="24.95" customHeight="1" thickBot="1" x14ac:dyDescent="0.25">
      <c r="B19" s="123"/>
      <c r="C19" s="12" t="s">
        <v>10</v>
      </c>
      <c r="D19" s="125"/>
      <c r="E19" s="125"/>
      <c r="F19" s="125"/>
      <c r="G19" s="125"/>
      <c r="H19" s="125"/>
      <c r="I19" s="126"/>
      <c r="J19" s="124">
        <f>SUM(D19:I19)</f>
        <v>0</v>
      </c>
    </row>
    <row r="20" spans="2:10" ht="24.95" customHeight="1" thickBot="1" x14ac:dyDescent="0.3">
      <c r="B20" s="123" t="s">
        <v>27</v>
      </c>
      <c r="C20" s="13" t="s">
        <v>11</v>
      </c>
      <c r="D20" s="125"/>
      <c r="E20" s="125"/>
      <c r="F20" s="125"/>
      <c r="G20" s="125"/>
      <c r="H20" s="125"/>
      <c r="I20" s="126"/>
      <c r="J20" s="124">
        <f t="shared" ref="J20:J22" si="2">SUM(D20:I20)</f>
        <v>0</v>
      </c>
    </row>
    <row r="21" spans="2:10" ht="24.95" customHeight="1" thickBot="1" x14ac:dyDescent="0.3">
      <c r="B21" s="123"/>
      <c r="C21" s="14" t="s">
        <v>26</v>
      </c>
      <c r="D21" s="125"/>
      <c r="E21" s="125"/>
      <c r="F21" s="125"/>
      <c r="G21" s="125"/>
      <c r="H21" s="125"/>
      <c r="I21" s="126"/>
      <c r="J21" s="124">
        <f t="shared" si="2"/>
        <v>0</v>
      </c>
    </row>
    <row r="22" spans="2:10" ht="24.95" customHeight="1" thickBot="1" x14ac:dyDescent="0.3">
      <c r="B22" s="123"/>
      <c r="C22" s="15" t="s">
        <v>8</v>
      </c>
      <c r="D22" s="16">
        <f>SUM(D19:D21)</f>
        <v>0</v>
      </c>
      <c r="E22" s="16">
        <f t="shared" ref="E22:I22" si="3">SUM(E19:E21)</f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24">
        <f t="shared" si="2"/>
        <v>0</v>
      </c>
    </row>
    <row r="23" spans="2:10" ht="24.95" customHeight="1" x14ac:dyDescent="0.25">
      <c r="B23" s="240" t="s">
        <v>28</v>
      </c>
      <c r="C23" s="12" t="s">
        <v>10</v>
      </c>
      <c r="D23" s="25"/>
      <c r="E23" s="25"/>
      <c r="F23" s="25"/>
      <c r="G23" s="25"/>
      <c r="H23" s="25"/>
      <c r="I23" s="52"/>
      <c r="J23" s="21">
        <f t="shared" si="0"/>
        <v>0</v>
      </c>
    </row>
    <row r="24" spans="2:10" ht="24.95" customHeight="1" x14ac:dyDescent="0.25">
      <c r="B24" s="241"/>
      <c r="C24" s="13" t="s">
        <v>11</v>
      </c>
      <c r="D24" s="26"/>
      <c r="E24" s="26"/>
      <c r="F24" s="26"/>
      <c r="G24" s="26"/>
      <c r="H24" s="26"/>
      <c r="I24" s="53"/>
      <c r="J24" s="22">
        <f t="shared" si="0"/>
        <v>0</v>
      </c>
    </row>
    <row r="25" spans="2:10" ht="24.95" customHeight="1" thickBot="1" x14ac:dyDescent="0.3">
      <c r="B25" s="241"/>
      <c r="C25" s="14" t="s">
        <v>26</v>
      </c>
      <c r="D25" s="27"/>
      <c r="E25" s="27"/>
      <c r="F25" s="27"/>
      <c r="G25" s="27"/>
      <c r="H25" s="27"/>
      <c r="I25" s="54"/>
      <c r="J25" s="23">
        <f t="shared" si="0"/>
        <v>0</v>
      </c>
    </row>
    <row r="26" spans="2:10" ht="24.95" customHeight="1" thickBot="1" x14ac:dyDescent="0.3">
      <c r="B26" s="242"/>
      <c r="C26" s="15" t="s">
        <v>8</v>
      </c>
      <c r="D26" s="16">
        <f>SUM(D23:D25)</f>
        <v>0</v>
      </c>
      <c r="E26" s="16">
        <f t="shared" ref="E26:I26" si="4">SUM(E23:E25)</f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55">
        <f t="shared" si="4"/>
        <v>0</v>
      </c>
      <c r="J26" s="20">
        <f t="shared" si="0"/>
        <v>0</v>
      </c>
    </row>
    <row r="27" spans="2:10" ht="24.95" customHeight="1" thickBot="1" x14ac:dyDescent="0.3">
      <c r="B27" s="240" t="s">
        <v>9</v>
      </c>
      <c r="C27" s="12" t="s">
        <v>10</v>
      </c>
      <c r="D27" s="127">
        <f>D15+D19+D23</f>
        <v>0</v>
      </c>
      <c r="E27" s="127">
        <f t="shared" ref="E27:I27" si="5">E15+E19+E23</f>
        <v>0</v>
      </c>
      <c r="F27" s="127">
        <f t="shared" si="5"/>
        <v>0</v>
      </c>
      <c r="G27" s="127">
        <f t="shared" si="5"/>
        <v>0</v>
      </c>
      <c r="H27" s="127">
        <f t="shared" si="5"/>
        <v>0</v>
      </c>
      <c r="I27" s="127">
        <f t="shared" si="5"/>
        <v>0</v>
      </c>
      <c r="J27" s="17">
        <f t="shared" si="0"/>
        <v>0</v>
      </c>
    </row>
    <row r="28" spans="2:10" ht="24.95" customHeight="1" thickBot="1" x14ac:dyDescent="0.3">
      <c r="B28" s="241"/>
      <c r="C28" s="13" t="s">
        <v>11</v>
      </c>
      <c r="D28" s="127">
        <f>D16+D20+D24</f>
        <v>0</v>
      </c>
      <c r="E28" s="127">
        <f t="shared" ref="D28:I29" si="6">E16+E20+E24</f>
        <v>0</v>
      </c>
      <c r="F28" s="127">
        <f t="shared" si="6"/>
        <v>0</v>
      </c>
      <c r="G28" s="127">
        <f t="shared" si="6"/>
        <v>0</v>
      </c>
      <c r="H28" s="127">
        <f t="shared" si="6"/>
        <v>0</v>
      </c>
      <c r="I28" s="127">
        <f t="shared" si="6"/>
        <v>0</v>
      </c>
      <c r="J28" s="18">
        <f t="shared" si="0"/>
        <v>0</v>
      </c>
    </row>
    <row r="29" spans="2:10" ht="24.95" customHeight="1" thickBot="1" x14ac:dyDescent="0.3">
      <c r="B29" s="241"/>
      <c r="C29" s="14" t="s">
        <v>26</v>
      </c>
      <c r="D29" s="127">
        <f t="shared" si="6"/>
        <v>0</v>
      </c>
      <c r="E29" s="127">
        <f t="shared" si="6"/>
        <v>0</v>
      </c>
      <c r="F29" s="127">
        <f t="shared" si="6"/>
        <v>0</v>
      </c>
      <c r="G29" s="127">
        <f t="shared" si="6"/>
        <v>0</v>
      </c>
      <c r="H29" s="127">
        <f t="shared" si="6"/>
        <v>0</v>
      </c>
      <c r="I29" s="127">
        <f t="shared" si="6"/>
        <v>0</v>
      </c>
      <c r="J29" s="19">
        <f t="shared" si="0"/>
        <v>0</v>
      </c>
    </row>
    <row r="30" spans="2:10" ht="24.95" customHeight="1" thickBot="1" x14ac:dyDescent="0.3">
      <c r="B30" s="242"/>
      <c r="C30" s="15" t="s">
        <v>8</v>
      </c>
      <c r="D30" s="16">
        <f>SUM(D27:D29)</f>
        <v>0</v>
      </c>
      <c r="E30" s="16">
        <f t="shared" ref="E30:H30" si="7">SUM(E27:E29)</f>
        <v>0</v>
      </c>
      <c r="F30" s="16">
        <f t="shared" si="7"/>
        <v>0</v>
      </c>
      <c r="G30" s="16">
        <f t="shared" si="7"/>
        <v>0</v>
      </c>
      <c r="H30" s="16">
        <f t="shared" si="7"/>
        <v>0</v>
      </c>
      <c r="I30" s="55">
        <f t="shared" ref="I30" si="8">SUM(I27:I29)</f>
        <v>0</v>
      </c>
      <c r="J30" s="24">
        <f t="shared" si="0"/>
        <v>0</v>
      </c>
    </row>
    <row r="31" spans="2:10" ht="24.95" customHeight="1" thickBot="1" x14ac:dyDescent="0.3">
      <c r="B31" s="4"/>
      <c r="C31" s="5"/>
      <c r="D31" s="6"/>
      <c r="E31" s="6"/>
      <c r="F31" s="6"/>
      <c r="G31" s="6"/>
      <c r="H31" s="6"/>
      <c r="I31" s="6"/>
      <c r="J31" s="10"/>
    </row>
    <row r="32" spans="2:10" ht="22.5" customHeight="1" thickBot="1" x14ac:dyDescent="0.3">
      <c r="B32" s="247" t="s">
        <v>29</v>
      </c>
      <c r="C32" s="248"/>
      <c r="D32" s="251" t="s">
        <v>60</v>
      </c>
      <c r="E32" s="252"/>
      <c r="F32" s="252"/>
      <c r="G32" s="253"/>
    </row>
    <row r="33" spans="2:10" ht="27.95" customHeight="1" thickBot="1" x14ac:dyDescent="0.3">
      <c r="B33" s="243" t="s">
        <v>30</v>
      </c>
      <c r="C33" s="244"/>
      <c r="D33" s="254"/>
      <c r="E33" s="255"/>
      <c r="F33" s="255"/>
      <c r="G33" s="256"/>
      <c r="H33" s="6"/>
      <c r="I33" s="6"/>
      <c r="J33" s="4"/>
    </row>
    <row r="34" spans="2:10" ht="24.95" customHeight="1" x14ac:dyDescent="0.25">
      <c r="B34" s="226" t="s">
        <v>31</v>
      </c>
      <c r="C34" s="227"/>
      <c r="D34" s="41" t="s">
        <v>25</v>
      </c>
      <c r="E34" s="42" t="s">
        <v>27</v>
      </c>
      <c r="F34" s="43" t="s">
        <v>28</v>
      </c>
      <c r="G34" s="43" t="s">
        <v>9</v>
      </c>
    </row>
    <row r="35" spans="2:10" ht="24.95" customHeight="1" thickBot="1" x14ac:dyDescent="0.3">
      <c r="B35" s="228" t="s">
        <v>32</v>
      </c>
      <c r="C35" s="229"/>
      <c r="D35" s="56"/>
      <c r="E35" s="56"/>
      <c r="F35" s="130"/>
      <c r="G35" s="35">
        <f>D35+E35+F35</f>
        <v>0</v>
      </c>
    </row>
    <row r="36" spans="2:10" ht="24.95" customHeight="1" x14ac:dyDescent="0.25">
      <c r="B36" s="32" t="s">
        <v>33</v>
      </c>
      <c r="C36" s="31"/>
      <c r="D36" s="41" t="s">
        <v>25</v>
      </c>
      <c r="E36" s="42" t="s">
        <v>27</v>
      </c>
      <c r="F36" s="43" t="s">
        <v>28</v>
      </c>
      <c r="G36" s="43" t="s">
        <v>9</v>
      </c>
    </row>
    <row r="37" spans="2:10" ht="24.95" customHeight="1" thickBot="1" x14ac:dyDescent="0.3">
      <c r="B37" s="33" t="s">
        <v>34</v>
      </c>
      <c r="C37" s="34"/>
      <c r="D37" s="56"/>
      <c r="E37" s="56"/>
      <c r="F37" s="130"/>
      <c r="G37" s="35">
        <f>D37+E37+F37</f>
        <v>0</v>
      </c>
    </row>
    <row r="38" spans="2:10" ht="24.95" customHeight="1" x14ac:dyDescent="0.25">
      <c r="B38" s="30" t="s">
        <v>35</v>
      </c>
      <c r="C38" s="29"/>
      <c r="D38" s="41" t="s">
        <v>25</v>
      </c>
      <c r="E38" s="42" t="s">
        <v>27</v>
      </c>
      <c r="F38" s="43" t="s">
        <v>28</v>
      </c>
      <c r="G38" s="43" t="s">
        <v>9</v>
      </c>
    </row>
    <row r="39" spans="2:10" ht="24.95" customHeight="1" x14ac:dyDescent="0.25">
      <c r="B39" s="231" t="s">
        <v>36</v>
      </c>
      <c r="C39" s="232"/>
      <c r="D39" s="26"/>
      <c r="E39" s="26"/>
      <c r="F39" s="131"/>
      <c r="G39" s="36">
        <f>D39+E39+F39</f>
        <v>0</v>
      </c>
    </row>
    <row r="40" spans="2:10" ht="24.95" customHeight="1" thickBot="1" x14ac:dyDescent="0.3">
      <c r="B40" s="233" t="s">
        <v>37</v>
      </c>
      <c r="C40" s="234"/>
      <c r="D40" s="56"/>
      <c r="E40" s="56"/>
      <c r="F40" s="130"/>
      <c r="G40" s="36">
        <f>D40+E40+F40</f>
        <v>0</v>
      </c>
    </row>
    <row r="41" spans="2:10" ht="24.95" customHeight="1" x14ac:dyDescent="0.25">
      <c r="B41" s="226" t="s">
        <v>38</v>
      </c>
      <c r="C41" s="227"/>
      <c r="D41" s="41" t="s">
        <v>25</v>
      </c>
      <c r="E41" s="42" t="s">
        <v>27</v>
      </c>
      <c r="F41" s="43" t="s">
        <v>28</v>
      </c>
      <c r="G41" s="43" t="s">
        <v>9</v>
      </c>
    </row>
    <row r="42" spans="2:10" ht="24.95" customHeight="1" x14ac:dyDescent="0.25">
      <c r="B42" s="231" t="s">
        <v>39</v>
      </c>
      <c r="C42" s="232"/>
      <c r="D42" s="26"/>
      <c r="E42" s="26"/>
      <c r="F42" s="132"/>
      <c r="G42" s="37">
        <f>D42+E42+F42</f>
        <v>0</v>
      </c>
    </row>
    <row r="43" spans="2:10" ht="24.95" customHeight="1" x14ac:dyDescent="0.25">
      <c r="B43" s="230" t="s">
        <v>40</v>
      </c>
      <c r="C43" s="225"/>
      <c r="D43" s="26"/>
      <c r="E43" s="26"/>
      <c r="F43" s="132"/>
      <c r="G43" s="37">
        <f t="shared" ref="G43:G46" si="9">D43+E43+F43</f>
        <v>0</v>
      </c>
    </row>
    <row r="44" spans="2:10" ht="24.95" customHeight="1" x14ac:dyDescent="0.25">
      <c r="B44" s="230" t="s">
        <v>41</v>
      </c>
      <c r="C44" s="225"/>
      <c r="D44" s="26"/>
      <c r="E44" s="26"/>
      <c r="F44" s="132"/>
      <c r="G44" s="37">
        <f t="shared" si="9"/>
        <v>0</v>
      </c>
    </row>
    <row r="45" spans="2:10" ht="24.95" customHeight="1" x14ac:dyDescent="0.25">
      <c r="B45" s="230" t="s">
        <v>42</v>
      </c>
      <c r="C45" s="225"/>
      <c r="D45" s="26"/>
      <c r="E45" s="26"/>
      <c r="F45" s="132"/>
      <c r="G45" s="37"/>
    </row>
    <row r="46" spans="2:10" ht="24.95" customHeight="1" x14ac:dyDescent="0.25">
      <c r="B46" s="230" t="s">
        <v>43</v>
      </c>
      <c r="C46" s="225"/>
      <c r="D46" s="26"/>
      <c r="E46" s="26"/>
      <c r="F46" s="132"/>
      <c r="G46" s="37">
        <f t="shared" si="9"/>
        <v>0</v>
      </c>
    </row>
    <row r="47" spans="2:10" ht="24.95" customHeight="1" x14ac:dyDescent="0.25">
      <c r="B47" s="249" t="s">
        <v>58</v>
      </c>
      <c r="C47" s="250"/>
      <c r="D47" s="27"/>
      <c r="E47" s="27"/>
      <c r="F47" s="133"/>
      <c r="G47" s="38"/>
    </row>
    <row r="48" spans="2:10" ht="24.95" customHeight="1" thickBot="1" x14ac:dyDescent="0.3">
      <c r="B48" s="224" t="s">
        <v>12</v>
      </c>
      <c r="C48" s="225"/>
      <c r="D48" s="28">
        <f>SUM(D42:D47)</f>
        <v>0</v>
      </c>
      <c r="E48" s="28">
        <f>SUM(E42:E47)</f>
        <v>0</v>
      </c>
      <c r="F48" s="28">
        <f>SUM(F42:F47)</f>
        <v>0</v>
      </c>
      <c r="G48" s="40">
        <f>D48+E48+F48</f>
        <v>0</v>
      </c>
    </row>
    <row r="49" spans="2:7" ht="24.95" customHeight="1" x14ac:dyDescent="0.25">
      <c r="B49" s="226" t="s">
        <v>44</v>
      </c>
      <c r="C49" s="227"/>
      <c r="D49" s="41" t="s">
        <v>25</v>
      </c>
      <c r="E49" s="42" t="s">
        <v>27</v>
      </c>
      <c r="F49" s="43" t="s">
        <v>28</v>
      </c>
      <c r="G49" s="43" t="s">
        <v>9</v>
      </c>
    </row>
    <row r="50" spans="2:7" ht="24.95" customHeight="1" x14ac:dyDescent="0.25">
      <c r="B50" s="245" t="s">
        <v>45</v>
      </c>
      <c r="C50" s="246"/>
      <c r="D50" s="26"/>
      <c r="E50" s="26"/>
      <c r="F50" s="132"/>
      <c r="G50" s="37">
        <f>D50+E50+F50</f>
        <v>0</v>
      </c>
    </row>
    <row r="51" spans="2:7" ht="24.95" customHeight="1" thickBot="1" x14ac:dyDescent="0.3">
      <c r="B51" s="238" t="s">
        <v>46</v>
      </c>
      <c r="C51" s="239"/>
      <c r="D51" s="27"/>
      <c r="E51" s="27"/>
      <c r="F51" s="133"/>
      <c r="G51" s="37">
        <f>D51+E51+F51</f>
        <v>0</v>
      </c>
    </row>
    <row r="52" spans="2:7" ht="24.95" customHeight="1" x14ac:dyDescent="0.25">
      <c r="B52" s="226" t="s">
        <v>47</v>
      </c>
      <c r="C52" s="235"/>
      <c r="D52" s="41" t="s">
        <v>25</v>
      </c>
      <c r="E52" s="42" t="s">
        <v>27</v>
      </c>
      <c r="F52" s="43" t="s">
        <v>28</v>
      </c>
      <c r="G52" s="43" t="s">
        <v>9</v>
      </c>
    </row>
    <row r="53" spans="2:7" ht="24.95" customHeight="1" x14ac:dyDescent="0.25">
      <c r="B53" s="230" t="s">
        <v>48</v>
      </c>
      <c r="C53" s="225"/>
      <c r="D53" s="26"/>
      <c r="E53" s="26"/>
      <c r="F53" s="132"/>
      <c r="G53" s="37">
        <f>D53+E53+F53</f>
        <v>0</v>
      </c>
    </row>
    <row r="54" spans="2:7" ht="24.95" customHeight="1" x14ac:dyDescent="0.25">
      <c r="B54" s="230" t="s">
        <v>49</v>
      </c>
      <c r="C54" s="225"/>
      <c r="D54" s="26"/>
      <c r="E54" s="26"/>
      <c r="F54" s="132"/>
      <c r="G54" s="37">
        <f t="shared" ref="G54:G59" si="10">D54+E54+F54</f>
        <v>0</v>
      </c>
    </row>
    <row r="55" spans="2:7" ht="24.95" customHeight="1" x14ac:dyDescent="0.25">
      <c r="B55" s="230" t="s">
        <v>50</v>
      </c>
      <c r="C55" s="225"/>
      <c r="D55" s="26"/>
      <c r="E55" s="26"/>
      <c r="F55" s="134"/>
      <c r="G55" s="37">
        <f t="shared" si="10"/>
        <v>0</v>
      </c>
    </row>
    <row r="56" spans="2:7" ht="24.95" customHeight="1" x14ac:dyDescent="0.25">
      <c r="B56" s="230" t="s">
        <v>51</v>
      </c>
      <c r="C56" s="225"/>
      <c r="D56" s="26"/>
      <c r="E56" s="26"/>
      <c r="F56" s="134"/>
      <c r="G56" s="37">
        <f t="shared" si="10"/>
        <v>0</v>
      </c>
    </row>
    <row r="57" spans="2:7" ht="24.95" customHeight="1" x14ac:dyDescent="0.25">
      <c r="B57" s="230" t="s">
        <v>52</v>
      </c>
      <c r="C57" s="225"/>
      <c r="D57" s="26"/>
      <c r="E57" s="26"/>
      <c r="F57" s="134"/>
      <c r="G57" s="37">
        <f t="shared" si="10"/>
        <v>0</v>
      </c>
    </row>
    <row r="58" spans="2:7" ht="24.95" customHeight="1" x14ac:dyDescent="0.25">
      <c r="B58" s="121" t="s">
        <v>53</v>
      </c>
      <c r="C58" s="122"/>
      <c r="D58" s="26"/>
      <c r="E58" s="26"/>
      <c r="F58" s="134"/>
      <c r="G58" s="37">
        <f t="shared" si="10"/>
        <v>0</v>
      </c>
    </row>
    <row r="59" spans="2:7" ht="24.95" customHeight="1" x14ac:dyDescent="0.25">
      <c r="B59" s="230" t="s">
        <v>54</v>
      </c>
      <c r="C59" s="225"/>
      <c r="D59" s="26"/>
      <c r="E59" s="26"/>
      <c r="F59" s="132"/>
      <c r="G59" s="37">
        <f t="shared" si="10"/>
        <v>0</v>
      </c>
    </row>
    <row r="60" spans="2:7" ht="24.95" customHeight="1" thickBot="1" x14ac:dyDescent="0.3">
      <c r="B60" s="236" t="s">
        <v>8</v>
      </c>
      <c r="C60" s="237"/>
      <c r="D60" s="28">
        <f>SUM(D53:D59)</f>
        <v>0</v>
      </c>
      <c r="E60" s="28">
        <f t="shared" ref="E60:F60" si="11">SUM(E53:E59)</f>
        <v>0</v>
      </c>
      <c r="F60" s="28">
        <f t="shared" si="11"/>
        <v>0</v>
      </c>
      <c r="G60" s="37">
        <f>D60+E60+F60</f>
        <v>0</v>
      </c>
    </row>
    <row r="61" spans="2:7" ht="24.95" customHeight="1" x14ac:dyDescent="0.25">
      <c r="B61" s="226" t="s">
        <v>64</v>
      </c>
      <c r="C61" s="235"/>
      <c r="D61" s="41" t="s">
        <v>25</v>
      </c>
      <c r="E61" s="42" t="s">
        <v>27</v>
      </c>
      <c r="F61" s="43" t="s">
        <v>28</v>
      </c>
      <c r="G61" s="43" t="s">
        <v>9</v>
      </c>
    </row>
    <row r="62" spans="2:7" ht="24.95" customHeight="1" x14ac:dyDescent="0.25">
      <c r="B62" s="230" t="s">
        <v>7</v>
      </c>
      <c r="C62" s="225"/>
      <c r="D62" s="26"/>
      <c r="E62" s="26"/>
      <c r="F62" s="132"/>
      <c r="G62" s="37">
        <f>D62+E62+F62</f>
        <v>0</v>
      </c>
    </row>
    <row r="63" spans="2:7" ht="24.95" customHeight="1" x14ac:dyDescent="0.25">
      <c r="B63" s="230" t="s">
        <v>6</v>
      </c>
      <c r="C63" s="225"/>
      <c r="D63" s="26"/>
      <c r="E63" s="26"/>
      <c r="F63" s="132"/>
      <c r="G63" s="37">
        <f>D63+E63+F63</f>
        <v>0</v>
      </c>
    </row>
    <row r="64" spans="2:7" ht="24.95" customHeight="1" x14ac:dyDescent="0.25">
      <c r="B64" s="230" t="s">
        <v>57</v>
      </c>
      <c r="C64" s="225"/>
      <c r="D64" s="26"/>
      <c r="E64" s="26"/>
      <c r="F64" s="132"/>
      <c r="G64" s="37">
        <f t="shared" ref="G64:G65" si="12">D64+E64+F64</f>
        <v>0</v>
      </c>
    </row>
    <row r="65" spans="2:7" ht="24.95" customHeight="1" thickBot="1" x14ac:dyDescent="0.3">
      <c r="B65" s="222" t="s">
        <v>8</v>
      </c>
      <c r="C65" s="223"/>
      <c r="D65" s="28">
        <f>SUM(D62:D64)</f>
        <v>0</v>
      </c>
      <c r="E65" s="28">
        <f t="shared" ref="E65:F65" si="13">SUM(E62:E64)</f>
        <v>0</v>
      </c>
      <c r="F65" s="28">
        <f t="shared" si="13"/>
        <v>0</v>
      </c>
      <c r="G65" s="37">
        <f t="shared" si="12"/>
        <v>0</v>
      </c>
    </row>
  </sheetData>
  <mergeCells count="47">
    <mergeCell ref="B63:C63"/>
    <mergeCell ref="B47:C47"/>
    <mergeCell ref="B56:C56"/>
    <mergeCell ref="B57:C57"/>
    <mergeCell ref="D32:G33"/>
    <mergeCell ref="B15:B18"/>
    <mergeCell ref="B33:C33"/>
    <mergeCell ref="B55:C55"/>
    <mergeCell ref="B52:C52"/>
    <mergeCell ref="B50:C50"/>
    <mergeCell ref="B32:C32"/>
    <mergeCell ref="B23:B26"/>
    <mergeCell ref="B27:B30"/>
    <mergeCell ref="B46:C46"/>
    <mergeCell ref="B44:C44"/>
    <mergeCell ref="B42:C42"/>
    <mergeCell ref="B54:C54"/>
    <mergeCell ref="B45:C45"/>
    <mergeCell ref="B65:C65"/>
    <mergeCell ref="B48:C48"/>
    <mergeCell ref="B34:C34"/>
    <mergeCell ref="B35:C35"/>
    <mergeCell ref="B43:C43"/>
    <mergeCell ref="B39:C39"/>
    <mergeCell ref="B40:C40"/>
    <mergeCell ref="B41:C41"/>
    <mergeCell ref="B62:C62"/>
    <mergeCell ref="B64:C64"/>
    <mergeCell ref="B61:C61"/>
    <mergeCell ref="B59:C59"/>
    <mergeCell ref="B60:C60"/>
    <mergeCell ref="B53:C53"/>
    <mergeCell ref="B51:C51"/>
    <mergeCell ref="B49:C49"/>
    <mergeCell ref="C7:J7"/>
    <mergeCell ref="C8:J8"/>
    <mergeCell ref="C9:J9"/>
    <mergeCell ref="J12:J14"/>
    <mergeCell ref="B12:C12"/>
    <mergeCell ref="B13:C14"/>
    <mergeCell ref="E13:E14"/>
    <mergeCell ref="F13:F14"/>
    <mergeCell ref="G13:G14"/>
    <mergeCell ref="H13:H14"/>
    <mergeCell ref="I13:I14"/>
    <mergeCell ref="D12:I12"/>
    <mergeCell ref="D13:D14"/>
  </mergeCells>
  <dataValidations count="1">
    <dataValidation allowBlank="1" showInputMessage="1" showErrorMessage="1" promptTitle="Fisica, intel·lectual, auditiva," sqref="I13:I14"/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M65"/>
  <sheetViews>
    <sheetView showGridLines="0" topLeftCell="A22" zoomScale="70" zoomScaleNormal="70" workbookViewId="0">
      <selection activeCell="G38" sqref="G38"/>
    </sheetView>
  </sheetViews>
  <sheetFormatPr defaultColWidth="8.85546875" defaultRowHeight="24.95" customHeight="1" x14ac:dyDescent="0.25"/>
  <cols>
    <col min="1" max="1" width="6.85546875" style="2" customWidth="1"/>
    <col min="2" max="3" width="30.7109375" style="2" customWidth="1"/>
    <col min="4" max="10" width="26.5703125" style="2" customWidth="1"/>
    <col min="11" max="11" width="3.5703125" style="2" customWidth="1"/>
    <col min="12" max="14" width="24.7109375" style="2" customWidth="1"/>
    <col min="15" max="16384" width="8.85546875" style="2"/>
  </cols>
  <sheetData>
    <row r="2" spans="2:13" ht="24.95" customHeight="1" x14ac:dyDescent="0.25">
      <c r="B2" s="1" t="s">
        <v>3</v>
      </c>
    </row>
    <row r="3" spans="2:13" ht="24.95" customHeight="1" x14ac:dyDescent="0.25">
      <c r="B3" s="1" t="s">
        <v>13</v>
      </c>
      <c r="F3" s="3"/>
      <c r="G3" s="1"/>
    </row>
    <row r="4" spans="2:13" ht="24.95" customHeight="1" x14ac:dyDescent="0.25">
      <c r="B4" s="1" t="s">
        <v>62</v>
      </c>
      <c r="F4" s="1"/>
      <c r="G4" s="1"/>
    </row>
    <row r="5" spans="2:13" ht="25.5" customHeight="1" thickBot="1" x14ac:dyDescent="0.3">
      <c r="B5" s="1"/>
      <c r="F5" s="1"/>
      <c r="G5" s="1"/>
    </row>
    <row r="6" spans="2:13" ht="8.1" customHeight="1" x14ac:dyDescent="0.25"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2:13" ht="24.95" customHeight="1" x14ac:dyDescent="0.3">
      <c r="B7" s="51" t="s">
        <v>14</v>
      </c>
      <c r="C7" s="261" t="str">
        <f>IF('PREVISTOS 2024'!C7:J7="","",'PREVISTOS 2024'!C7:J7)</f>
        <v/>
      </c>
      <c r="D7" s="261"/>
      <c r="E7" s="261"/>
      <c r="F7" s="261"/>
      <c r="G7" s="261"/>
      <c r="H7" s="261"/>
      <c r="I7" s="261"/>
      <c r="J7" s="261"/>
      <c r="K7" s="47"/>
      <c r="L7" s="8"/>
    </row>
    <row r="8" spans="2:13" ht="24.95" customHeight="1" x14ac:dyDescent="0.3">
      <c r="B8" s="51" t="s">
        <v>1</v>
      </c>
      <c r="C8" s="261" t="str">
        <f>IF('PREVISTOS 2024'!C8:J8="","",'PREVISTOS 2024'!C8:J8)</f>
        <v/>
      </c>
      <c r="D8" s="261"/>
      <c r="E8" s="261"/>
      <c r="F8" s="261"/>
      <c r="G8" s="261"/>
      <c r="H8" s="261"/>
      <c r="I8" s="261"/>
      <c r="J8" s="261"/>
      <c r="K8" s="47"/>
      <c r="L8" s="8"/>
    </row>
    <row r="9" spans="2:13" ht="24.95" customHeight="1" x14ac:dyDescent="0.3">
      <c r="B9" s="51" t="s">
        <v>55</v>
      </c>
      <c r="C9" s="261" t="str">
        <f>IF('PREVISTOS 2024'!C9:J9="","",'PREVISTOS 2024'!C9:J9)</f>
        <v/>
      </c>
      <c r="D9" s="261"/>
      <c r="E9" s="261"/>
      <c r="F9" s="261"/>
      <c r="G9" s="261"/>
      <c r="H9" s="261"/>
      <c r="I9" s="261"/>
      <c r="J9" s="261"/>
      <c r="K9" s="47"/>
      <c r="L9" s="11"/>
      <c r="M9" s="7"/>
    </row>
    <row r="10" spans="2:13" ht="8.1" customHeight="1" thickBot="1" x14ac:dyDescent="0.35"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11"/>
      <c r="M10" s="7"/>
    </row>
    <row r="11" spans="2:13" ht="24.95" customHeight="1" thickBot="1" x14ac:dyDescent="0.3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5" customHeight="1" thickBot="1" x14ac:dyDescent="0.3">
      <c r="B12" s="207" t="s">
        <v>15</v>
      </c>
      <c r="C12" s="208"/>
      <c r="D12" s="219" t="s">
        <v>16</v>
      </c>
      <c r="E12" s="220"/>
      <c r="F12" s="220"/>
      <c r="G12" s="220"/>
      <c r="H12" s="220"/>
      <c r="I12" s="221"/>
      <c r="J12" s="204" t="s">
        <v>59</v>
      </c>
    </row>
    <row r="13" spans="2:13" ht="24.95" customHeight="1" x14ac:dyDescent="0.25">
      <c r="B13" s="209" t="s">
        <v>18</v>
      </c>
      <c r="C13" s="210"/>
      <c r="D13" s="213" t="s">
        <v>19</v>
      </c>
      <c r="E13" s="213" t="s">
        <v>20</v>
      </c>
      <c r="F13" s="213" t="s">
        <v>21</v>
      </c>
      <c r="G13" s="213" t="s">
        <v>22</v>
      </c>
      <c r="H13" s="215" t="s">
        <v>23</v>
      </c>
      <c r="I13" s="217" t="s">
        <v>24</v>
      </c>
      <c r="J13" s="205"/>
    </row>
    <row r="14" spans="2:13" ht="24.95" customHeight="1" thickBot="1" x14ac:dyDescent="0.3">
      <c r="B14" s="211"/>
      <c r="C14" s="212"/>
      <c r="D14" s="214"/>
      <c r="E14" s="214"/>
      <c r="F14" s="214"/>
      <c r="G14" s="214"/>
      <c r="H14" s="216"/>
      <c r="I14" s="218"/>
      <c r="J14" s="206"/>
    </row>
    <row r="15" spans="2:13" ht="24.95" customHeight="1" x14ac:dyDescent="0.25">
      <c r="B15" s="240" t="s">
        <v>25</v>
      </c>
      <c r="C15" s="12" t="s">
        <v>10</v>
      </c>
      <c r="D15" s="25"/>
      <c r="E15" s="25"/>
      <c r="F15" s="25"/>
      <c r="G15" s="25"/>
      <c r="H15" s="25"/>
      <c r="I15" s="52"/>
      <c r="J15" s="21">
        <f t="shared" ref="J15:J30" si="0">SUM(D15:I15)</f>
        <v>0</v>
      </c>
    </row>
    <row r="16" spans="2:13" ht="24.95" customHeight="1" x14ac:dyDescent="0.25">
      <c r="B16" s="241"/>
      <c r="C16" s="13" t="s">
        <v>11</v>
      </c>
      <c r="D16" s="26"/>
      <c r="E16" s="26"/>
      <c r="F16" s="26"/>
      <c r="G16" s="26"/>
      <c r="H16" s="26"/>
      <c r="I16" s="53"/>
      <c r="J16" s="22">
        <f t="shared" si="0"/>
        <v>0</v>
      </c>
    </row>
    <row r="17" spans="1:10" ht="24.95" customHeight="1" thickBot="1" x14ac:dyDescent="0.3">
      <c r="B17" s="241"/>
      <c r="C17" s="14" t="s">
        <v>26</v>
      </c>
      <c r="D17" s="27"/>
      <c r="E17" s="27"/>
      <c r="F17" s="27"/>
      <c r="G17" s="27"/>
      <c r="H17" s="27"/>
      <c r="I17" s="54"/>
      <c r="J17" s="23">
        <f t="shared" si="0"/>
        <v>0</v>
      </c>
    </row>
    <row r="18" spans="1:10" ht="24.95" customHeight="1" thickBot="1" x14ac:dyDescent="0.3">
      <c r="B18" s="242"/>
      <c r="C18" s="15" t="s">
        <v>8</v>
      </c>
      <c r="D18" s="16">
        <f>SUM(D15:D17)</f>
        <v>0</v>
      </c>
      <c r="E18" s="16">
        <f t="shared" ref="E18:I18" si="1">SUM(E15:E17)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55">
        <f t="shared" si="1"/>
        <v>0</v>
      </c>
      <c r="J18" s="20">
        <f t="shared" si="0"/>
        <v>0</v>
      </c>
    </row>
    <row r="19" spans="1:10" ht="24.95" customHeight="1" x14ac:dyDescent="0.25">
      <c r="B19" s="123"/>
      <c r="C19" s="12" t="s">
        <v>10</v>
      </c>
      <c r="D19" s="25"/>
      <c r="E19" s="25"/>
      <c r="F19" s="25"/>
      <c r="G19" s="25"/>
      <c r="H19" s="25"/>
      <c r="I19" s="52"/>
      <c r="J19" s="21">
        <f t="shared" si="0"/>
        <v>0</v>
      </c>
    </row>
    <row r="20" spans="1:10" ht="24.95" customHeight="1" x14ac:dyDescent="0.25">
      <c r="B20" s="123" t="s">
        <v>27</v>
      </c>
      <c r="C20" s="13" t="s">
        <v>11</v>
      </c>
      <c r="D20" s="26"/>
      <c r="E20" s="26"/>
      <c r="F20" s="26"/>
      <c r="G20" s="26"/>
      <c r="H20" s="26"/>
      <c r="I20" s="53"/>
      <c r="J20" s="22">
        <f t="shared" si="0"/>
        <v>0</v>
      </c>
    </row>
    <row r="21" spans="1:10" ht="24.95" customHeight="1" thickBot="1" x14ac:dyDescent="0.3">
      <c r="B21" s="123"/>
      <c r="C21" s="14" t="s">
        <v>26</v>
      </c>
      <c r="D21" s="27"/>
      <c r="E21" s="27"/>
      <c r="F21" s="27"/>
      <c r="G21" s="27"/>
      <c r="H21" s="27"/>
      <c r="I21" s="54"/>
      <c r="J21" s="23">
        <f t="shared" si="0"/>
        <v>0</v>
      </c>
    </row>
    <row r="22" spans="1:10" ht="24.95" customHeight="1" thickBot="1" x14ac:dyDescent="0.4">
      <c r="B22" s="123"/>
      <c r="C22" s="15" t="s">
        <v>8</v>
      </c>
      <c r="D22" s="16">
        <f>SUM(D19:D21)</f>
        <v>0</v>
      </c>
      <c r="E22" s="16">
        <f t="shared" ref="E22:I22" si="2">SUM(E19:E21)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55">
        <f t="shared" si="2"/>
        <v>0</v>
      </c>
      <c r="J22" s="20">
        <f t="shared" si="0"/>
        <v>0</v>
      </c>
    </row>
    <row r="23" spans="1:10" ht="24.95" customHeight="1" x14ac:dyDescent="0.25">
      <c r="B23" s="240" t="s">
        <v>28</v>
      </c>
      <c r="C23" s="12" t="s">
        <v>10</v>
      </c>
      <c r="D23" s="25"/>
      <c r="E23" s="25"/>
      <c r="F23" s="25"/>
      <c r="G23" s="25"/>
      <c r="H23" s="25"/>
      <c r="I23" s="52"/>
      <c r="J23" s="21">
        <f t="shared" si="0"/>
        <v>0</v>
      </c>
    </row>
    <row r="24" spans="1:10" ht="24.95" customHeight="1" x14ac:dyDescent="0.25">
      <c r="B24" s="241"/>
      <c r="C24" s="13" t="s">
        <v>11</v>
      </c>
      <c r="D24" s="26"/>
      <c r="E24" s="26"/>
      <c r="F24" s="26"/>
      <c r="G24" s="26"/>
      <c r="H24" s="26"/>
      <c r="I24" s="53"/>
      <c r="J24" s="22">
        <f t="shared" si="0"/>
        <v>0</v>
      </c>
    </row>
    <row r="25" spans="1:10" ht="24.95" customHeight="1" thickBot="1" x14ac:dyDescent="0.3">
      <c r="B25" s="241"/>
      <c r="C25" s="14" t="s">
        <v>26</v>
      </c>
      <c r="D25" s="27"/>
      <c r="E25" s="27"/>
      <c r="F25" s="27"/>
      <c r="G25" s="27"/>
      <c r="H25" s="27"/>
      <c r="I25" s="54"/>
      <c r="J25" s="23">
        <f t="shared" si="0"/>
        <v>0</v>
      </c>
    </row>
    <row r="26" spans="1:10" ht="24.95" customHeight="1" thickBot="1" x14ac:dyDescent="0.3">
      <c r="B26" s="242"/>
      <c r="C26" s="15" t="s">
        <v>8</v>
      </c>
      <c r="D26" s="16">
        <f>SUM(D23:D25)</f>
        <v>0</v>
      </c>
      <c r="E26" s="16">
        <f t="shared" ref="E26:I26" si="3">SUM(E23:E25)</f>
        <v>0</v>
      </c>
      <c r="F26" s="16">
        <f t="shared" si="3"/>
        <v>0</v>
      </c>
      <c r="G26" s="16">
        <f t="shared" si="3"/>
        <v>0</v>
      </c>
      <c r="H26" s="16">
        <f t="shared" si="3"/>
        <v>0</v>
      </c>
      <c r="I26" s="55">
        <f t="shared" si="3"/>
        <v>0</v>
      </c>
      <c r="J26" s="20">
        <f t="shared" si="0"/>
        <v>0</v>
      </c>
    </row>
    <row r="27" spans="1:10" ht="24.95" customHeight="1" x14ac:dyDescent="0.25">
      <c r="B27" s="240" t="s">
        <v>9</v>
      </c>
      <c r="C27" s="12" t="s">
        <v>10</v>
      </c>
      <c r="D27" s="175">
        <f>SUM(D15+D19+D23)</f>
        <v>0</v>
      </c>
      <c r="E27" s="175">
        <f>SUM(E15,E19,E23)</f>
        <v>0</v>
      </c>
      <c r="F27" s="175">
        <f t="shared" ref="F27:I29" si="4">F15+F19+F23</f>
        <v>0</v>
      </c>
      <c r="G27" s="175">
        <f t="shared" si="4"/>
        <v>0</v>
      </c>
      <c r="H27" s="175">
        <f t="shared" si="4"/>
        <v>0</v>
      </c>
      <c r="I27" s="178">
        <f t="shared" si="4"/>
        <v>0</v>
      </c>
      <c r="J27" s="21">
        <f t="shared" si="0"/>
        <v>0</v>
      </c>
    </row>
    <row r="28" spans="1:10" ht="22.5" customHeight="1" x14ac:dyDescent="0.25">
      <c r="B28" s="241"/>
      <c r="C28" s="13" t="s">
        <v>11</v>
      </c>
      <c r="D28" s="176">
        <f>SUM(D16+D20+D24)</f>
        <v>0</v>
      </c>
      <c r="E28" s="176">
        <f>SUM(E16+E20+E24)</f>
        <v>0</v>
      </c>
      <c r="F28" s="176">
        <f t="shared" si="4"/>
        <v>0</v>
      </c>
      <c r="G28" s="176">
        <f t="shared" si="4"/>
        <v>0</v>
      </c>
      <c r="H28" s="176">
        <f t="shared" si="4"/>
        <v>0</v>
      </c>
      <c r="I28" s="179">
        <f t="shared" si="4"/>
        <v>0</v>
      </c>
      <c r="J28" s="22">
        <f t="shared" si="0"/>
        <v>0</v>
      </c>
    </row>
    <row r="29" spans="1:10" ht="27.95" customHeight="1" thickBot="1" x14ac:dyDescent="0.3">
      <c r="B29" s="241"/>
      <c r="C29" s="14" t="s">
        <v>26</v>
      </c>
      <c r="D29" s="27">
        <f>SUM(D17+D21+D25)</f>
        <v>0</v>
      </c>
      <c r="E29" s="177">
        <f>E17+E21+E25</f>
        <v>0</v>
      </c>
      <c r="F29" s="177">
        <f t="shared" si="4"/>
        <v>0</v>
      </c>
      <c r="G29" s="177">
        <f t="shared" si="4"/>
        <v>0</v>
      </c>
      <c r="H29" s="177">
        <f t="shared" si="4"/>
        <v>0</v>
      </c>
      <c r="I29" s="180">
        <f t="shared" si="4"/>
        <v>0</v>
      </c>
      <c r="J29" s="23">
        <f t="shared" si="0"/>
        <v>0</v>
      </c>
    </row>
    <row r="30" spans="1:10" ht="24.95" customHeight="1" x14ac:dyDescent="0.25">
      <c r="B30" s="260"/>
      <c r="C30" s="128" t="s">
        <v>8</v>
      </c>
      <c r="D30" s="117">
        <f>SUM(D27:D29)</f>
        <v>0</v>
      </c>
      <c r="E30" s="117">
        <f t="shared" ref="E30:I30" si="5">SUM(E27:E29)</f>
        <v>0</v>
      </c>
      <c r="F30" s="117">
        <f t="shared" si="5"/>
        <v>0</v>
      </c>
      <c r="G30" s="117">
        <f t="shared" si="5"/>
        <v>0</v>
      </c>
      <c r="H30" s="117">
        <f t="shared" si="5"/>
        <v>0</v>
      </c>
      <c r="I30" s="118">
        <f t="shared" si="5"/>
        <v>0</v>
      </c>
      <c r="J30" s="17">
        <f t="shared" si="0"/>
        <v>0</v>
      </c>
    </row>
    <row r="31" spans="1:10" ht="24.95" customHeight="1" thickBot="1" x14ac:dyDescent="0.4">
      <c r="A31" s="144"/>
      <c r="B31" s="142"/>
      <c r="C31" s="143"/>
      <c r="D31" s="140"/>
      <c r="E31" s="140"/>
      <c r="F31" s="140"/>
      <c r="G31" s="140"/>
      <c r="H31" s="140"/>
      <c r="I31" s="140"/>
      <c r="J31" s="141"/>
    </row>
    <row r="32" spans="1:10" ht="24.95" customHeight="1" thickBot="1" x14ac:dyDescent="0.3">
      <c r="A32" s="144"/>
      <c r="B32" s="247" t="s">
        <v>29</v>
      </c>
      <c r="C32" s="248"/>
      <c r="D32" s="251" t="s">
        <v>60</v>
      </c>
      <c r="E32" s="252"/>
      <c r="F32" s="252"/>
      <c r="G32" s="253"/>
      <c r="H32" s="140"/>
      <c r="I32" s="140"/>
      <c r="J32" s="141"/>
    </row>
    <row r="33" spans="1:10" ht="24.95" customHeight="1" thickBot="1" x14ac:dyDescent="0.3">
      <c r="A33" s="144"/>
      <c r="B33" s="243" t="s">
        <v>30</v>
      </c>
      <c r="C33" s="244"/>
      <c r="D33" s="254"/>
      <c r="E33" s="255"/>
      <c r="F33" s="255"/>
      <c r="G33" s="256"/>
      <c r="H33" s="140"/>
      <c r="I33" s="140"/>
      <c r="J33" s="141"/>
    </row>
    <row r="34" spans="1:10" ht="24.95" customHeight="1" x14ac:dyDescent="0.35">
      <c r="B34" s="226" t="s">
        <v>31</v>
      </c>
      <c r="C34" s="227"/>
      <c r="D34" s="41" t="s">
        <v>25</v>
      </c>
      <c r="E34" s="42" t="s">
        <v>27</v>
      </c>
      <c r="F34" s="43" t="s">
        <v>28</v>
      </c>
      <c r="G34" s="43" t="s">
        <v>9</v>
      </c>
      <c r="H34" s="140"/>
      <c r="I34" s="140"/>
      <c r="J34" s="141"/>
    </row>
    <row r="35" spans="1:10" ht="24.95" customHeight="1" thickBot="1" x14ac:dyDescent="0.4">
      <c r="B35" s="228" t="s">
        <v>32</v>
      </c>
      <c r="C35" s="229"/>
      <c r="D35" s="56"/>
      <c r="E35" s="56"/>
      <c r="F35" s="130"/>
      <c r="G35" s="35">
        <f>D35+E35+F35</f>
        <v>0</v>
      </c>
    </row>
    <row r="36" spans="1:10" ht="24.95" customHeight="1" x14ac:dyDescent="0.35">
      <c r="B36" s="32" t="s">
        <v>33</v>
      </c>
      <c r="C36" s="31"/>
      <c r="D36" s="41" t="s">
        <v>25</v>
      </c>
      <c r="E36" s="42" t="s">
        <v>27</v>
      </c>
      <c r="F36" s="43" t="s">
        <v>28</v>
      </c>
      <c r="G36" s="43" t="s">
        <v>9</v>
      </c>
    </row>
    <row r="37" spans="1:10" ht="24.95" customHeight="1" thickBot="1" x14ac:dyDescent="0.3">
      <c r="B37" s="198" t="s">
        <v>34</v>
      </c>
      <c r="C37" s="34"/>
      <c r="D37" s="56"/>
      <c r="E37" s="56"/>
      <c r="F37" s="130"/>
      <c r="G37" s="35">
        <f>D37+E37+F37</f>
        <v>0</v>
      </c>
    </row>
    <row r="38" spans="1:10" ht="24.95" customHeight="1" x14ac:dyDescent="0.35">
      <c r="B38" s="196" t="s">
        <v>35</v>
      </c>
      <c r="C38" s="29"/>
      <c r="D38" s="41" t="s">
        <v>25</v>
      </c>
      <c r="E38" s="42" t="s">
        <v>27</v>
      </c>
      <c r="F38" s="43" t="s">
        <v>28</v>
      </c>
      <c r="G38" s="43" t="s">
        <v>9</v>
      </c>
    </row>
    <row r="39" spans="1:10" ht="24.95" customHeight="1" x14ac:dyDescent="0.35">
      <c r="B39" s="231" t="s">
        <v>36</v>
      </c>
      <c r="C39" s="232"/>
      <c r="D39" s="26"/>
      <c r="E39" s="26"/>
      <c r="F39" s="131"/>
      <c r="G39" s="36">
        <f>D39+E39+F39</f>
        <v>0</v>
      </c>
    </row>
    <row r="40" spans="1:10" ht="24.95" customHeight="1" thickBot="1" x14ac:dyDescent="0.3">
      <c r="B40" s="233" t="s">
        <v>37</v>
      </c>
      <c r="C40" s="234"/>
      <c r="D40" s="56"/>
      <c r="E40" s="56"/>
      <c r="F40" s="130"/>
      <c r="G40" s="35">
        <f>D40+E40+F40</f>
        <v>0</v>
      </c>
    </row>
    <row r="41" spans="1:10" ht="24.95" customHeight="1" x14ac:dyDescent="0.25">
      <c r="B41" s="226" t="s">
        <v>38</v>
      </c>
      <c r="C41" s="227"/>
      <c r="D41" s="41" t="s">
        <v>25</v>
      </c>
      <c r="E41" s="42" t="s">
        <v>27</v>
      </c>
      <c r="F41" s="43" t="s">
        <v>28</v>
      </c>
      <c r="G41" s="43" t="s">
        <v>9</v>
      </c>
    </row>
    <row r="42" spans="1:10" ht="24.95" customHeight="1" x14ac:dyDescent="0.25">
      <c r="B42" s="231" t="s">
        <v>39</v>
      </c>
      <c r="C42" s="232"/>
      <c r="D42" s="26"/>
      <c r="E42" s="26"/>
      <c r="F42" s="132"/>
      <c r="G42" s="37">
        <f t="shared" ref="G42:G48" si="6">D42+E42+F42</f>
        <v>0</v>
      </c>
    </row>
    <row r="43" spans="1:10" ht="24.95" customHeight="1" x14ac:dyDescent="0.25">
      <c r="B43" s="230" t="s">
        <v>40</v>
      </c>
      <c r="C43" s="225"/>
      <c r="D43" s="26"/>
      <c r="E43" s="26"/>
      <c r="F43" s="132"/>
      <c r="G43" s="37">
        <f t="shared" si="6"/>
        <v>0</v>
      </c>
    </row>
    <row r="44" spans="1:10" ht="24.95" customHeight="1" x14ac:dyDescent="0.25">
      <c r="B44" s="230" t="s">
        <v>41</v>
      </c>
      <c r="C44" s="225"/>
      <c r="D44" s="26"/>
      <c r="E44" s="26"/>
      <c r="F44" s="132"/>
      <c r="G44" s="37">
        <f t="shared" si="6"/>
        <v>0</v>
      </c>
    </row>
    <row r="45" spans="1:10" ht="24.95" customHeight="1" x14ac:dyDescent="0.25">
      <c r="B45" s="230" t="s">
        <v>42</v>
      </c>
      <c r="C45" s="225"/>
      <c r="D45" s="26"/>
      <c r="E45" s="26"/>
      <c r="F45" s="132"/>
      <c r="G45" s="37">
        <f t="shared" si="6"/>
        <v>0</v>
      </c>
    </row>
    <row r="46" spans="1:10" ht="24.95" customHeight="1" x14ac:dyDescent="0.25">
      <c r="B46" s="230" t="s">
        <v>43</v>
      </c>
      <c r="C46" s="225"/>
      <c r="D46" s="26"/>
      <c r="E46" s="26"/>
      <c r="F46" s="132"/>
      <c r="G46" s="37">
        <f t="shared" si="6"/>
        <v>0</v>
      </c>
    </row>
    <row r="47" spans="1:10" ht="24.95" customHeight="1" x14ac:dyDescent="0.25">
      <c r="B47" s="249" t="s">
        <v>58</v>
      </c>
      <c r="C47" s="250"/>
      <c r="D47" s="26"/>
      <c r="E47" s="26"/>
      <c r="F47" s="132"/>
      <c r="G47" s="37">
        <f t="shared" si="6"/>
        <v>0</v>
      </c>
    </row>
    <row r="48" spans="1:10" ht="24.95" customHeight="1" thickBot="1" x14ac:dyDescent="0.3">
      <c r="B48" s="236" t="s">
        <v>4</v>
      </c>
      <c r="C48" s="237"/>
      <c r="D48" s="28">
        <f>SUM(D42:D47)</f>
        <v>0</v>
      </c>
      <c r="E48" s="28">
        <f>SUM(E42:E47)</f>
        <v>0</v>
      </c>
      <c r="F48" s="165">
        <f>SUM(F42:F47)</f>
        <v>0</v>
      </c>
      <c r="G48" s="40">
        <f t="shared" si="6"/>
        <v>0</v>
      </c>
    </row>
    <row r="49" spans="2:7" ht="24.95" customHeight="1" x14ac:dyDescent="0.25">
      <c r="B49" s="226" t="s">
        <v>44</v>
      </c>
      <c r="C49" s="227"/>
      <c r="D49" s="41" t="s">
        <v>25</v>
      </c>
      <c r="E49" s="42" t="s">
        <v>27</v>
      </c>
      <c r="F49" s="43" t="s">
        <v>28</v>
      </c>
      <c r="G49" s="43" t="s">
        <v>9</v>
      </c>
    </row>
    <row r="50" spans="2:7" ht="24.95" customHeight="1" x14ac:dyDescent="0.25">
      <c r="B50" s="245" t="s">
        <v>45</v>
      </c>
      <c r="C50" s="246"/>
      <c r="D50" s="26"/>
      <c r="E50" s="26"/>
      <c r="F50" s="132"/>
      <c r="G50" s="37">
        <f>D50+E50+F50</f>
        <v>0</v>
      </c>
    </row>
    <row r="51" spans="2:7" ht="24.95" customHeight="1" thickBot="1" x14ac:dyDescent="0.3">
      <c r="B51" s="238" t="s">
        <v>46</v>
      </c>
      <c r="C51" s="239"/>
      <c r="D51" s="27"/>
      <c r="E51" s="27"/>
      <c r="F51" s="133"/>
      <c r="G51" s="38">
        <f>D51+E51+F51</f>
        <v>0</v>
      </c>
    </row>
    <row r="52" spans="2:7" ht="24.95" customHeight="1" x14ac:dyDescent="0.25">
      <c r="B52" s="226" t="s">
        <v>65</v>
      </c>
      <c r="C52" s="235"/>
      <c r="D52" s="41" t="s">
        <v>25</v>
      </c>
      <c r="E52" s="42" t="s">
        <v>27</v>
      </c>
      <c r="F52" s="43" t="s">
        <v>28</v>
      </c>
      <c r="G52" s="43" t="s">
        <v>9</v>
      </c>
    </row>
    <row r="53" spans="2:7" ht="24.95" customHeight="1" x14ac:dyDescent="0.25">
      <c r="B53" s="230" t="s">
        <v>48</v>
      </c>
      <c r="C53" s="225"/>
      <c r="D53" s="26"/>
      <c r="E53" s="26"/>
      <c r="F53" s="26"/>
      <c r="G53" s="37">
        <f t="shared" ref="G53:G56" si="7">D53+E53+F53</f>
        <v>0</v>
      </c>
    </row>
    <row r="54" spans="2:7" ht="24.95" customHeight="1" x14ac:dyDescent="0.25">
      <c r="B54" s="230" t="s">
        <v>49</v>
      </c>
      <c r="C54" s="225"/>
      <c r="D54" s="26"/>
      <c r="E54" s="26"/>
      <c r="F54" s="26"/>
      <c r="G54" s="37">
        <f t="shared" si="7"/>
        <v>0</v>
      </c>
    </row>
    <row r="55" spans="2:7" ht="24.95" customHeight="1" x14ac:dyDescent="0.25">
      <c r="B55" s="230" t="s">
        <v>50</v>
      </c>
      <c r="C55" s="225"/>
      <c r="D55" s="26"/>
      <c r="E55" s="26"/>
      <c r="F55" s="26"/>
      <c r="G55" s="37">
        <f t="shared" si="7"/>
        <v>0</v>
      </c>
    </row>
    <row r="56" spans="2:7" ht="24.95" customHeight="1" x14ac:dyDescent="0.25">
      <c r="B56" s="230" t="s">
        <v>51</v>
      </c>
      <c r="C56" s="225"/>
      <c r="D56" s="26"/>
      <c r="E56" s="26"/>
      <c r="F56" s="26"/>
      <c r="G56" s="37">
        <f t="shared" si="7"/>
        <v>0</v>
      </c>
    </row>
    <row r="57" spans="2:7" ht="24.95" customHeight="1" x14ac:dyDescent="0.25">
      <c r="B57" s="230" t="s">
        <v>52</v>
      </c>
      <c r="C57" s="225"/>
      <c r="D57" s="26"/>
      <c r="E57" s="26"/>
      <c r="F57" s="132"/>
      <c r="G57" s="37">
        <f>D57+E57+F57</f>
        <v>0</v>
      </c>
    </row>
    <row r="58" spans="2:7" ht="24.95" customHeight="1" x14ac:dyDescent="0.25">
      <c r="B58" s="197" t="s">
        <v>53</v>
      </c>
      <c r="C58" s="195"/>
      <c r="D58" s="26"/>
      <c r="E58" s="26"/>
      <c r="F58" s="134"/>
      <c r="G58" s="39">
        <f>D58+E58+F58</f>
        <v>0</v>
      </c>
    </row>
    <row r="59" spans="2:7" ht="24.95" customHeight="1" x14ac:dyDescent="0.25">
      <c r="B59" s="230" t="s">
        <v>54</v>
      </c>
      <c r="C59" s="225"/>
      <c r="D59" s="26"/>
      <c r="E59" s="26"/>
      <c r="F59" s="132"/>
      <c r="G59" s="37">
        <f>D59+E59+F59</f>
        <v>0</v>
      </c>
    </row>
    <row r="60" spans="2:7" ht="24.95" customHeight="1" thickBot="1" x14ac:dyDescent="0.3">
      <c r="B60" s="222" t="s">
        <v>8</v>
      </c>
      <c r="C60" s="259"/>
      <c r="D60" s="28">
        <f>SUM(D57:D59)</f>
        <v>0</v>
      </c>
      <c r="E60" s="28">
        <f>SUM(E57:E59)</f>
        <v>0</v>
      </c>
      <c r="F60" s="40">
        <f>SUM(F57:F59)</f>
        <v>0</v>
      </c>
      <c r="G60" s="40">
        <f>D60+E60+F60</f>
        <v>0</v>
      </c>
    </row>
    <row r="61" spans="2:7" ht="24.95" customHeight="1" x14ac:dyDescent="0.25">
      <c r="B61" s="226" t="s">
        <v>64</v>
      </c>
      <c r="C61" s="235"/>
      <c r="D61" s="41" t="s">
        <v>25</v>
      </c>
      <c r="E61" s="42" t="s">
        <v>27</v>
      </c>
      <c r="F61" s="43" t="s">
        <v>28</v>
      </c>
      <c r="G61" s="43" t="s">
        <v>9</v>
      </c>
    </row>
    <row r="62" spans="2:7" ht="24.95" customHeight="1" x14ac:dyDescent="0.25">
      <c r="B62" s="257" t="s">
        <v>7</v>
      </c>
      <c r="C62" s="258"/>
      <c r="D62" s="26"/>
      <c r="E62" s="26"/>
      <c r="F62" s="132"/>
      <c r="G62" s="37">
        <f>D62+E62+F62</f>
        <v>0</v>
      </c>
    </row>
    <row r="63" spans="2:7" ht="24.95" customHeight="1" x14ac:dyDescent="0.25">
      <c r="B63" s="257" t="s">
        <v>6</v>
      </c>
      <c r="C63" s="258"/>
      <c r="D63" s="26"/>
      <c r="E63" s="26"/>
      <c r="F63" s="132"/>
      <c r="G63" s="37">
        <f>D63+E63+F63</f>
        <v>0</v>
      </c>
    </row>
    <row r="64" spans="2:7" ht="24.95" customHeight="1" x14ac:dyDescent="0.25">
      <c r="B64" s="257" t="s">
        <v>57</v>
      </c>
      <c r="C64" s="258"/>
      <c r="D64" s="26"/>
      <c r="E64" s="26"/>
      <c r="F64" s="132"/>
      <c r="G64" s="37">
        <f>D64+E64+F64</f>
        <v>0</v>
      </c>
    </row>
    <row r="65" spans="2:7" ht="24.95" customHeight="1" thickBot="1" x14ac:dyDescent="0.3">
      <c r="B65" s="222" t="s">
        <v>8</v>
      </c>
      <c r="C65" s="259"/>
      <c r="D65" s="28">
        <f>SUM(D62:D64)</f>
        <v>0</v>
      </c>
      <c r="E65" s="28">
        <f>SUM(E62:E64)</f>
        <v>0</v>
      </c>
      <c r="F65" s="40">
        <f>SUM(F62:F64)</f>
        <v>0</v>
      </c>
      <c r="G65" s="40">
        <f>D65+E65+F65</f>
        <v>0</v>
      </c>
    </row>
  </sheetData>
  <mergeCells count="47"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  <mergeCell ref="B39:C39"/>
    <mergeCell ref="G13:G14"/>
    <mergeCell ref="H13:H14"/>
    <mergeCell ref="I13:I14"/>
    <mergeCell ref="B15:B18"/>
    <mergeCell ref="B23:B26"/>
    <mergeCell ref="B35:C35"/>
    <mergeCell ref="B27:B30"/>
    <mergeCell ref="B32:C32"/>
    <mergeCell ref="D32:G33"/>
    <mergeCell ref="B33:C33"/>
    <mergeCell ref="B34:C34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52:C52"/>
    <mergeCell ref="B57:C57"/>
    <mergeCell ref="B59:C59"/>
    <mergeCell ref="B60:C60"/>
    <mergeCell ref="B61:C61"/>
    <mergeCell ref="B53:C53"/>
    <mergeCell ref="B54:C54"/>
    <mergeCell ref="B55:C55"/>
    <mergeCell ref="B56:C56"/>
    <mergeCell ref="B62:C62"/>
  </mergeCells>
  <dataValidations count="1">
    <dataValidation allowBlank="1" showInputMessage="1" showErrorMessage="1" promptTitle="Fisica, intel·lectual, auditiva," sqref="I13:I14"/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M65"/>
  <sheetViews>
    <sheetView showGridLines="0" topLeftCell="A55" zoomScale="70" zoomScaleNormal="70" workbookViewId="0">
      <selection activeCell="D23" sqref="D23"/>
    </sheetView>
  </sheetViews>
  <sheetFormatPr defaultColWidth="8.85546875" defaultRowHeight="24.95" customHeight="1" x14ac:dyDescent="0.25"/>
  <cols>
    <col min="1" max="1" width="6.85546875" style="2" customWidth="1"/>
    <col min="2" max="3" width="30.7109375" style="2" customWidth="1"/>
    <col min="4" max="9" width="26.5703125" style="2" customWidth="1"/>
    <col min="10" max="10" width="31.5703125" style="2" customWidth="1"/>
    <col min="11" max="13" width="24.7109375" style="2" customWidth="1"/>
    <col min="14" max="16384" width="8.85546875" style="2"/>
  </cols>
  <sheetData>
    <row r="2" spans="2:13" ht="24.95" customHeight="1" x14ac:dyDescent="0.25">
      <c r="B2" s="1" t="s">
        <v>3</v>
      </c>
    </row>
    <row r="3" spans="2:13" ht="24.95" customHeight="1" x14ac:dyDescent="0.25">
      <c r="B3" s="1" t="s">
        <v>13</v>
      </c>
      <c r="F3" s="1"/>
    </row>
    <row r="4" spans="2:13" ht="24.95" customHeight="1" x14ac:dyDescent="0.25">
      <c r="B4" s="1" t="s">
        <v>66</v>
      </c>
      <c r="F4" s="1"/>
    </row>
    <row r="5" spans="2:13" ht="25.5" customHeight="1" thickBot="1" x14ac:dyDescent="0.3">
      <c r="B5" s="1"/>
      <c r="F5" s="1"/>
    </row>
    <row r="6" spans="2:13" ht="8.1" customHeight="1" x14ac:dyDescent="0.25">
      <c r="B6" s="44"/>
      <c r="C6" s="45"/>
      <c r="D6" s="45"/>
      <c r="E6" s="45"/>
      <c r="F6" s="45"/>
      <c r="G6" s="45"/>
      <c r="H6" s="45"/>
      <c r="I6" s="45"/>
      <c r="J6" s="46"/>
    </row>
    <row r="7" spans="2:13" ht="24.95" customHeight="1" x14ac:dyDescent="0.3">
      <c r="B7" s="51" t="s">
        <v>14</v>
      </c>
      <c r="C7" s="261" t="str">
        <f>IF('PREVISTOS 2024'!C7:J7="","",'PREVISTOS 2024'!C7:J7)</f>
        <v/>
      </c>
      <c r="D7" s="261"/>
      <c r="E7" s="261"/>
      <c r="F7" s="261"/>
      <c r="G7" s="261"/>
      <c r="H7" s="261"/>
      <c r="I7" s="261"/>
      <c r="J7" s="47"/>
      <c r="K7" s="8"/>
    </row>
    <row r="8" spans="2:13" ht="24.95" customHeight="1" x14ac:dyDescent="0.3">
      <c r="B8" s="51" t="s">
        <v>1</v>
      </c>
      <c r="C8" s="261" t="str">
        <f>IF('PREVISTOS 2024'!C8:J8="","",'PREVISTOS 2024'!C8:J8)</f>
        <v/>
      </c>
      <c r="D8" s="261"/>
      <c r="E8" s="261"/>
      <c r="F8" s="261"/>
      <c r="G8" s="261"/>
      <c r="H8" s="261"/>
      <c r="I8" s="261"/>
      <c r="J8" s="47"/>
      <c r="K8" s="8"/>
    </row>
    <row r="9" spans="2:13" ht="24.95" customHeight="1" x14ac:dyDescent="0.3">
      <c r="B9" s="51" t="s">
        <v>55</v>
      </c>
      <c r="C9" s="261" t="str">
        <f>IF('PREVISTOS 2024'!C9:J9="","",'PREVISTOS 2024'!C9:J9)</f>
        <v/>
      </c>
      <c r="D9" s="261"/>
      <c r="E9" s="261"/>
      <c r="F9" s="261"/>
      <c r="G9" s="261"/>
      <c r="H9" s="261"/>
      <c r="I9" s="261"/>
      <c r="J9" s="47"/>
      <c r="K9" s="11"/>
      <c r="L9" s="7"/>
    </row>
    <row r="10" spans="2:13" ht="8.1" customHeight="1" thickBot="1" x14ac:dyDescent="0.35">
      <c r="B10" s="48"/>
      <c r="C10" s="49"/>
      <c r="D10" s="49"/>
      <c r="E10" s="49"/>
      <c r="F10" s="49"/>
      <c r="G10" s="49"/>
      <c r="H10" s="49"/>
      <c r="I10" s="49"/>
      <c r="J10" s="50"/>
      <c r="K10" s="11"/>
      <c r="L10" s="7"/>
    </row>
    <row r="11" spans="2:13" ht="24.95" customHeight="1" thickBot="1" x14ac:dyDescent="0.3">
      <c r="B11" s="3"/>
      <c r="C11" s="9"/>
      <c r="D11" s="9"/>
      <c r="E11" s="9"/>
      <c r="F11" s="9"/>
      <c r="G11" s="9"/>
      <c r="H11" s="9"/>
      <c r="I11" s="191"/>
      <c r="J11" s="9"/>
    </row>
    <row r="12" spans="2:13" ht="24.95" customHeight="1" thickBot="1" x14ac:dyDescent="0.3">
      <c r="B12" s="207" t="s">
        <v>15</v>
      </c>
      <c r="C12" s="208"/>
      <c r="D12" s="219" t="s">
        <v>16</v>
      </c>
      <c r="E12" s="220"/>
      <c r="F12" s="220"/>
      <c r="G12" s="220"/>
      <c r="H12" s="220"/>
      <c r="I12" s="221"/>
      <c r="J12" s="204" t="s">
        <v>63</v>
      </c>
      <c r="M12" s="7"/>
    </row>
    <row r="13" spans="2:13" ht="24.95" customHeight="1" x14ac:dyDescent="0.25">
      <c r="B13" s="209" t="s">
        <v>18</v>
      </c>
      <c r="C13" s="210"/>
      <c r="D13" s="213" t="s">
        <v>19</v>
      </c>
      <c r="E13" s="213" t="s">
        <v>20</v>
      </c>
      <c r="F13" s="213" t="s">
        <v>21</v>
      </c>
      <c r="G13" s="213" t="s">
        <v>22</v>
      </c>
      <c r="H13" s="215" t="s">
        <v>23</v>
      </c>
      <c r="I13" s="217" t="s">
        <v>24</v>
      </c>
      <c r="J13" s="205"/>
    </row>
    <row r="14" spans="2:13" ht="24.95" customHeight="1" thickBot="1" x14ac:dyDescent="0.3">
      <c r="B14" s="211"/>
      <c r="C14" s="212"/>
      <c r="D14" s="214"/>
      <c r="E14" s="214"/>
      <c r="F14" s="214"/>
      <c r="G14" s="214"/>
      <c r="H14" s="216"/>
      <c r="I14" s="218"/>
      <c r="J14" s="206"/>
    </row>
    <row r="15" spans="2:13" ht="24.95" customHeight="1" x14ac:dyDescent="0.25">
      <c r="B15" s="240" t="s">
        <v>25</v>
      </c>
      <c r="C15" s="12" t="s">
        <v>10</v>
      </c>
      <c r="D15" s="111">
        <f>SUM('PREVISTOS 2024'!D15+'PREVISTOS 2025'!D15)</f>
        <v>0</v>
      </c>
      <c r="E15" s="111">
        <f>SUM('PREVISTOS 2024'!E15+'PREVISTOS 2025'!E15)</f>
        <v>0</v>
      </c>
      <c r="F15" s="111">
        <f>SUM('PREVISTOS 2024'!F15+'PREVISTOS 2025'!F15)</f>
        <v>0</v>
      </c>
      <c r="G15" s="111">
        <f>SUM('PREVISTOS 2024'!G15+'PREVISTOS 2025'!G15)</f>
        <v>0</v>
      </c>
      <c r="H15" s="111">
        <f>SUM('PREVISTOS 2024'!H15+'PREVISTOS 2025'!H15)</f>
        <v>0</v>
      </c>
      <c r="I15" s="112">
        <f>SUM('PREVISTOS 2024'!I15+'PREVISTOS 2025'!I15)</f>
        <v>0</v>
      </c>
      <c r="J15" s="17">
        <f t="shared" ref="J15:J30" si="0">SUM(D15:I15)</f>
        <v>0</v>
      </c>
    </row>
    <row r="16" spans="2:13" ht="24.95" customHeight="1" x14ac:dyDescent="0.25">
      <c r="B16" s="241"/>
      <c r="C16" s="13" t="s">
        <v>11</v>
      </c>
      <c r="D16" s="113">
        <f>SUM('PREVISTOS 2024'!D16+'PREVISTOS 2025'!D16)</f>
        <v>0</v>
      </c>
      <c r="E16" s="113">
        <f>SUM('PREVISTOS 2024'!E16+'PREVISTOS 2025'!E16)</f>
        <v>0</v>
      </c>
      <c r="F16" s="113">
        <f>SUM('PREVISTOS 2024'!F16+'PREVISTOS 2025'!F16)</f>
        <v>0</v>
      </c>
      <c r="G16" s="113">
        <f>SUM('PREVISTOS 2024'!G16+'PREVISTOS 2025'!G16)</f>
        <v>0</v>
      </c>
      <c r="H16" s="113">
        <f>SUM('PREVISTOS 2024'!H16+'PREVISTOS 2025'!H16)</f>
        <v>0</v>
      </c>
      <c r="I16" s="114">
        <f>SUM('PREVISTOS 2024'!I16+'PREVISTOS 2025'!I16)</f>
        <v>0</v>
      </c>
      <c r="J16" s="18">
        <f t="shared" si="0"/>
        <v>0</v>
      </c>
      <c r="L16" s="7"/>
      <c r="M16" s="7"/>
    </row>
    <row r="17" spans="2:10" ht="24.95" customHeight="1" thickBot="1" x14ac:dyDescent="0.3">
      <c r="B17" s="241"/>
      <c r="C17" s="14" t="s">
        <v>26</v>
      </c>
      <c r="D17" s="115">
        <f>SUM('PREVISTOS 2024'!D17+'PREVISTOS 2025'!D17)</f>
        <v>0</v>
      </c>
      <c r="E17" s="115">
        <f>SUM('PREVISTOS 2024'!E17+'PREVISTOS 2025'!E17)</f>
        <v>0</v>
      </c>
      <c r="F17" s="115">
        <f>SUM('PREVISTOS 2024'!F17+'PREVISTOS 2025'!F17)</f>
        <v>0</v>
      </c>
      <c r="G17" s="115">
        <f>SUM('PREVISTOS 2024'!G17+'PREVISTOS 2025'!G17)</f>
        <v>0</v>
      </c>
      <c r="H17" s="115">
        <f>SUM('PREVISTOS 2024'!H17+'PREVISTOS 2025'!H17)</f>
        <v>0</v>
      </c>
      <c r="I17" s="116">
        <f>SUM('PREVISTOS 2024'!I17+'PREVISTOS 2025'!I17)</f>
        <v>0</v>
      </c>
      <c r="J17" s="19">
        <f t="shared" si="0"/>
        <v>0</v>
      </c>
    </row>
    <row r="18" spans="2:10" ht="24.95" customHeight="1" thickBot="1" x14ac:dyDescent="0.3">
      <c r="B18" s="242"/>
      <c r="C18" s="15" t="s">
        <v>8</v>
      </c>
      <c r="D18" s="16">
        <f>SUM(D15:D17)</f>
        <v>0</v>
      </c>
      <c r="E18" s="16">
        <f t="shared" ref="E18" si="1">SUM(E15:E17)</f>
        <v>0</v>
      </c>
      <c r="F18" s="16">
        <f>SUM(F15:F17)</f>
        <v>0</v>
      </c>
      <c r="G18" s="16">
        <f>SUM(G15:G17)</f>
        <v>0</v>
      </c>
      <c r="H18" s="16">
        <f>SUM(H15:H17)</f>
        <v>0</v>
      </c>
      <c r="I18" s="55">
        <f>SUM(I15:I17)</f>
        <v>0</v>
      </c>
      <c r="J18" s="20">
        <f t="shared" si="0"/>
        <v>0</v>
      </c>
    </row>
    <row r="19" spans="2:10" ht="24.95" customHeight="1" x14ac:dyDescent="0.25">
      <c r="B19" s="123"/>
      <c r="C19" s="12" t="s">
        <v>10</v>
      </c>
      <c r="D19" s="111">
        <f>SUM('PREVISTOS 2024'!D19+'PREVISTOS 2025'!D19)</f>
        <v>0</v>
      </c>
      <c r="E19" s="111">
        <f>SUM('PREVISTOS 2024'!E19+'PREVISTOS 2025'!E19)</f>
        <v>0</v>
      </c>
      <c r="F19" s="111">
        <f>SUM('PREVISTOS 2024'!F19+'PREVISTOS 2025'!F19)</f>
        <v>0</v>
      </c>
      <c r="G19" s="111">
        <f>SUM('PREVISTOS 2024'!G19+'PREVISTOS 2025'!G19)</f>
        <v>0</v>
      </c>
      <c r="H19" s="111">
        <f>SUM('PREVISTOS 2024'!H19+'PREVISTOS 2025'!H19)</f>
        <v>0</v>
      </c>
      <c r="I19" s="112">
        <f>SUM('PREVISTOS 2024'!I19+'PREVISTOS 2025'!I19)</f>
        <v>0</v>
      </c>
      <c r="J19" s="17">
        <f t="shared" si="0"/>
        <v>0</v>
      </c>
    </row>
    <row r="20" spans="2:10" ht="24.95" customHeight="1" x14ac:dyDescent="0.25">
      <c r="B20" s="123" t="s">
        <v>27</v>
      </c>
      <c r="C20" s="13" t="s">
        <v>11</v>
      </c>
      <c r="D20" s="113">
        <f>SUM('PREVISTOS 2024'!D20+'PREVISTOS 2025'!D20)</f>
        <v>0</v>
      </c>
      <c r="E20" s="113">
        <f>SUM('PREVISTOS 2024'!E20+'PREVISTOS 2025'!E20)</f>
        <v>0</v>
      </c>
      <c r="F20" s="113">
        <f>SUM('PREVISTOS 2024'!F20+'PREVISTOS 2025'!F20)</f>
        <v>0</v>
      </c>
      <c r="G20" s="113">
        <f>SUM('PREVISTOS 2024'!G20+'PREVISTOS 2025'!G20)</f>
        <v>0</v>
      </c>
      <c r="H20" s="113">
        <f>SUM('PREVISTOS 2024'!H20+'PREVISTOS 2025'!H20)</f>
        <v>0</v>
      </c>
      <c r="I20" s="114">
        <f>SUM('PREVISTOS 2024'!I20+'PREVISTOS 2025'!I20)</f>
        <v>0</v>
      </c>
      <c r="J20" s="18">
        <f t="shared" si="0"/>
        <v>0</v>
      </c>
    </row>
    <row r="21" spans="2:10" ht="24.95" customHeight="1" thickBot="1" x14ac:dyDescent="0.3">
      <c r="B21" s="123"/>
      <c r="C21" s="14" t="s">
        <v>26</v>
      </c>
      <c r="D21" s="115">
        <f>SUM('PREVISTOS 2024'!D21+'PREVISTOS 2025'!D21)</f>
        <v>0</v>
      </c>
      <c r="E21" s="115">
        <f>SUM('PREVISTOS 2024'!E21+'PREVISTOS 2025'!E21)</f>
        <v>0</v>
      </c>
      <c r="F21" s="115">
        <f>SUM('PREVISTOS 2024'!F21+'PREVISTOS 2025'!F21)</f>
        <v>0</v>
      </c>
      <c r="G21" s="115">
        <f>SUM('PREVISTOS 2024'!G21+'PREVISTOS 2025'!G21)</f>
        <v>0</v>
      </c>
      <c r="H21" s="115">
        <f>SUM('PREVISTOS 2024'!H21+'PREVISTOS 2025'!H21)</f>
        <v>0</v>
      </c>
      <c r="I21" s="116">
        <f>SUM('PREVISTOS 2024'!I21+'PREVISTOS 2025'!I21)</f>
        <v>0</v>
      </c>
      <c r="J21" s="19">
        <f t="shared" si="0"/>
        <v>0</v>
      </c>
    </row>
    <row r="22" spans="2:10" ht="24.95" customHeight="1" thickBot="1" x14ac:dyDescent="0.3">
      <c r="B22" s="123"/>
      <c r="C22" s="15" t="s">
        <v>8</v>
      </c>
      <c r="D22" s="16">
        <f>SUM(D19:D21)</f>
        <v>0</v>
      </c>
      <c r="E22" s="16">
        <f t="shared" ref="E22:F22" si="2">SUM(E19:E21)</f>
        <v>0</v>
      </c>
      <c r="F22" s="16">
        <f t="shared" si="2"/>
        <v>0</v>
      </c>
      <c r="G22" s="16">
        <f t="shared" ref="G22" si="3">SUM(G19:G21)</f>
        <v>0</v>
      </c>
      <c r="H22" s="16">
        <f>SUM(H19:H21)</f>
        <v>0</v>
      </c>
      <c r="I22" s="55">
        <f>SUM(I19:I21)</f>
        <v>0</v>
      </c>
      <c r="J22" s="20">
        <f t="shared" si="0"/>
        <v>0</v>
      </c>
    </row>
    <row r="23" spans="2:10" ht="24.95" customHeight="1" x14ac:dyDescent="0.25">
      <c r="B23" s="240" t="s">
        <v>28</v>
      </c>
      <c r="C23" s="12" t="s">
        <v>10</v>
      </c>
      <c r="D23" s="166">
        <f>SUM('PREVISTOS 2024'!D23+'PREVISTOS 2025'!D23)</f>
        <v>0</v>
      </c>
      <c r="E23" s="166">
        <f>SUM('PREVISTOS 2024'!E23+'PREVISTOS 2025'!E23)</f>
        <v>0</v>
      </c>
      <c r="F23" s="166">
        <f>SUM('PREVISTOS 2024'!F23+'PREVISTOS 2025'!F23)</f>
        <v>0</v>
      </c>
      <c r="G23" s="166">
        <f>SUM('PREVISTOS 2024'!G23+'PREVISTOS 2025'!G23)</f>
        <v>0</v>
      </c>
      <c r="H23" s="166">
        <f>SUM('PREVISTOS 2024'!H23+'PREVISTOS 2025'!H23)</f>
        <v>0</v>
      </c>
      <c r="I23" s="167">
        <f>SUM('PREVISTOS 2024'!I23+'PREVISTOS 2025'!I23)</f>
        <v>0</v>
      </c>
      <c r="J23" s="172">
        <f t="shared" si="0"/>
        <v>0</v>
      </c>
    </row>
    <row r="24" spans="2:10" ht="24.95" customHeight="1" x14ac:dyDescent="0.25">
      <c r="B24" s="241"/>
      <c r="C24" s="13" t="s">
        <v>11</v>
      </c>
      <c r="D24" s="168">
        <f>SUM('PREVISTOS 2024'!D24+'PREVISTOS 2025'!D24)</f>
        <v>0</v>
      </c>
      <c r="E24" s="168">
        <f>SUM('PREVISTOS 2024'!E24+'PREVISTOS 2025'!E24)</f>
        <v>0</v>
      </c>
      <c r="F24" s="168">
        <f>SUM('PREVISTOS 2024'!F24+'PREVISTOS 2025'!F24)</f>
        <v>0</v>
      </c>
      <c r="G24" s="168">
        <f>SUM('PREVISTOS 2024'!G24+'PREVISTOS 2025'!G24)</f>
        <v>0</v>
      </c>
      <c r="H24" s="168">
        <f>SUM('PREVISTOS 2024'!H24+'PREVISTOS 2025'!H24)</f>
        <v>0</v>
      </c>
      <c r="I24" s="169">
        <f>SUM('PREVISTOS 2024'!I24+'PREVISTOS 2025'!I24)</f>
        <v>0</v>
      </c>
      <c r="J24" s="173">
        <f t="shared" si="0"/>
        <v>0</v>
      </c>
    </row>
    <row r="25" spans="2:10" ht="24.95" customHeight="1" thickBot="1" x14ac:dyDescent="0.3">
      <c r="B25" s="241"/>
      <c r="C25" s="14" t="s">
        <v>26</v>
      </c>
      <c r="D25" s="170">
        <f>SUM('PREVISTOS 2024'!D25+'PREVISTOS 2025'!D25)</f>
        <v>0</v>
      </c>
      <c r="E25" s="170">
        <f>SUM('PREVISTOS 2024'!E25+'PREVISTOS 2025'!E25)</f>
        <v>0</v>
      </c>
      <c r="F25" s="170">
        <f>SUM('PREVISTOS 2024'!F25+'PREVISTOS 2025'!F25)</f>
        <v>0</v>
      </c>
      <c r="G25" s="170">
        <f>SUM('PREVISTOS 2024'!G25+'PREVISTOS 2025'!G25)</f>
        <v>0</v>
      </c>
      <c r="H25" s="170">
        <f>SUM('PREVISTOS 2024'!H25+'PREVISTOS 2025'!H25)</f>
        <v>0</v>
      </c>
      <c r="I25" s="171">
        <f>SUM('PREVISTOS 2024'!I25+'PREVISTOS 2025'!I25)</f>
        <v>0</v>
      </c>
      <c r="J25" s="174">
        <f t="shared" si="0"/>
        <v>0</v>
      </c>
    </row>
    <row r="26" spans="2:10" ht="24.95" customHeight="1" thickBot="1" x14ac:dyDescent="0.3">
      <c r="B26" s="242"/>
      <c r="C26" s="15" t="s">
        <v>8</v>
      </c>
      <c r="D26" s="16">
        <f>SUM(D23:D25)</f>
        <v>0</v>
      </c>
      <c r="E26" s="16">
        <f t="shared" ref="E26:F26" si="4">SUM(E23:E25)</f>
        <v>0</v>
      </c>
      <c r="F26" s="16">
        <f t="shared" si="4"/>
        <v>0</v>
      </c>
      <c r="G26" s="16">
        <f>SUM(G23:G25)</f>
        <v>0</v>
      </c>
      <c r="H26" s="16">
        <f>SUM(H23:H25)</f>
        <v>0</v>
      </c>
      <c r="I26" s="55">
        <f>SUM(I23:I25)</f>
        <v>0</v>
      </c>
      <c r="J26" s="24">
        <f t="shared" si="0"/>
        <v>0</v>
      </c>
    </row>
    <row r="27" spans="2:10" ht="24.95" customHeight="1" x14ac:dyDescent="0.25">
      <c r="B27" s="240" t="s">
        <v>9</v>
      </c>
      <c r="C27" s="12" t="s">
        <v>10</v>
      </c>
      <c r="D27" s="111">
        <f t="shared" ref="D27:F29" si="5">D15+D19+D23</f>
        <v>0</v>
      </c>
      <c r="E27" s="111">
        <f t="shared" si="5"/>
        <v>0</v>
      </c>
      <c r="F27" s="111">
        <f t="shared" si="5"/>
        <v>0</v>
      </c>
      <c r="G27" s="111">
        <f t="shared" ref="G27" si="6">G15+G19+G23</f>
        <v>0</v>
      </c>
      <c r="H27" s="111">
        <f t="shared" ref="H27:I29" si="7">H15+H19+H23</f>
        <v>0</v>
      </c>
      <c r="I27" s="112">
        <f t="shared" si="7"/>
        <v>0</v>
      </c>
      <c r="J27" s="17">
        <f t="shared" si="0"/>
        <v>0</v>
      </c>
    </row>
    <row r="28" spans="2:10" ht="22.5" customHeight="1" x14ac:dyDescent="0.25">
      <c r="B28" s="241"/>
      <c r="C28" s="13" t="s">
        <v>11</v>
      </c>
      <c r="D28" s="113">
        <f t="shared" si="5"/>
        <v>0</v>
      </c>
      <c r="E28" s="113">
        <f t="shared" si="5"/>
        <v>0</v>
      </c>
      <c r="F28" s="113">
        <f t="shared" si="5"/>
        <v>0</v>
      </c>
      <c r="G28" s="113">
        <f t="shared" ref="G28" si="8">G16+G20+G24</f>
        <v>0</v>
      </c>
      <c r="H28" s="113">
        <f t="shared" si="7"/>
        <v>0</v>
      </c>
      <c r="I28" s="114">
        <f t="shared" si="7"/>
        <v>0</v>
      </c>
      <c r="J28" s="18">
        <f t="shared" si="0"/>
        <v>0</v>
      </c>
    </row>
    <row r="29" spans="2:10" ht="27.95" customHeight="1" thickBot="1" x14ac:dyDescent="0.3">
      <c r="B29" s="241"/>
      <c r="C29" s="14" t="s">
        <v>26</v>
      </c>
      <c r="D29" s="115">
        <f t="shared" si="5"/>
        <v>0</v>
      </c>
      <c r="E29" s="115">
        <f t="shared" si="5"/>
        <v>0</v>
      </c>
      <c r="F29" s="115">
        <f t="shared" si="5"/>
        <v>0</v>
      </c>
      <c r="G29" s="115">
        <f t="shared" ref="G29" si="9">G17+G21+G25</f>
        <v>0</v>
      </c>
      <c r="H29" s="115">
        <f t="shared" si="7"/>
        <v>0</v>
      </c>
      <c r="I29" s="116">
        <f t="shared" si="7"/>
        <v>0</v>
      </c>
      <c r="J29" s="19">
        <f t="shared" si="0"/>
        <v>0</v>
      </c>
    </row>
    <row r="30" spans="2:10" ht="24.95" customHeight="1" x14ac:dyDescent="0.25">
      <c r="B30" s="260"/>
      <c r="C30" s="194" t="s">
        <v>8</v>
      </c>
      <c r="D30" s="117">
        <f>SUM(D27:D29)</f>
        <v>0</v>
      </c>
      <c r="E30" s="117">
        <f t="shared" ref="E30:F30" si="10">SUM(E27:E29)</f>
        <v>0</v>
      </c>
      <c r="F30" s="117">
        <f t="shared" si="10"/>
        <v>0</v>
      </c>
      <c r="G30" s="117">
        <f t="shared" ref="G30" si="11">SUM(G27:G29)</f>
        <v>0</v>
      </c>
      <c r="H30" s="117">
        <f>SUM(H27:H29)</f>
        <v>0</v>
      </c>
      <c r="I30" s="118">
        <f>SUM(I27:I29)</f>
        <v>0</v>
      </c>
      <c r="J30" s="17">
        <f t="shared" si="0"/>
        <v>0</v>
      </c>
    </row>
    <row r="31" spans="2:10" ht="24.95" customHeight="1" thickBot="1" x14ac:dyDescent="0.4">
      <c r="B31" s="142"/>
      <c r="C31" s="143"/>
      <c r="D31" s="140"/>
      <c r="E31" s="140"/>
      <c r="F31" s="140"/>
      <c r="G31" s="140"/>
      <c r="H31" s="140"/>
      <c r="I31" s="141"/>
    </row>
    <row r="32" spans="2:10" ht="24.95" customHeight="1" thickBot="1" x14ac:dyDescent="0.3">
      <c r="B32" s="247" t="s">
        <v>29</v>
      </c>
      <c r="C32" s="248"/>
      <c r="D32" s="251" t="s">
        <v>61</v>
      </c>
      <c r="E32" s="252"/>
      <c r="F32" s="252"/>
      <c r="G32" s="253"/>
      <c r="H32" s="140"/>
      <c r="I32" s="141"/>
    </row>
    <row r="33" spans="2:9" ht="24.95" customHeight="1" thickBot="1" x14ac:dyDescent="0.3">
      <c r="B33" s="243" t="s">
        <v>30</v>
      </c>
      <c r="C33" s="244"/>
      <c r="D33" s="254"/>
      <c r="E33" s="255"/>
      <c r="F33" s="255"/>
      <c r="G33" s="256"/>
      <c r="H33" s="3"/>
      <c r="I33" s="3"/>
    </row>
    <row r="34" spans="2:9" ht="24.95" customHeight="1" x14ac:dyDescent="0.35">
      <c r="B34" s="226" t="s">
        <v>31</v>
      </c>
      <c r="C34" s="227"/>
      <c r="D34" s="41" t="s">
        <v>25</v>
      </c>
      <c r="E34" s="42" t="s">
        <v>27</v>
      </c>
      <c r="F34" s="43" t="s">
        <v>28</v>
      </c>
      <c r="G34" s="43" t="s">
        <v>9</v>
      </c>
      <c r="H34" s="3"/>
      <c r="I34" s="3"/>
    </row>
    <row r="35" spans="2:9" ht="24.95" customHeight="1" thickBot="1" x14ac:dyDescent="0.4">
      <c r="B35" s="228" t="s">
        <v>32</v>
      </c>
      <c r="C35" s="229"/>
      <c r="D35" s="192">
        <f>SUM('PREVISTOS 2024'!D35+'PREVISTOS 2025'!D35)</f>
        <v>0</v>
      </c>
      <c r="E35" s="192">
        <f>SUM('PREVISTOS 2024'!E35+'PREVISTOS 2025'!E35)</f>
        <v>0</v>
      </c>
      <c r="F35" s="130">
        <f>SUM('PREVISTOS 2024'!F35+'PREVISTOS 2025'!F35)</f>
        <v>0</v>
      </c>
      <c r="G35" s="35">
        <f>D35+E35+F35</f>
        <v>0</v>
      </c>
      <c r="H35" s="3"/>
      <c r="I35" s="3"/>
    </row>
    <row r="36" spans="2:9" ht="24.95" customHeight="1" x14ac:dyDescent="0.35">
      <c r="B36" s="32" t="s">
        <v>33</v>
      </c>
      <c r="C36" s="31"/>
      <c r="D36" s="41" t="s">
        <v>25</v>
      </c>
      <c r="E36" s="42" t="s">
        <v>27</v>
      </c>
      <c r="F36" s="43" t="s">
        <v>28</v>
      </c>
      <c r="G36" s="43" t="s">
        <v>9</v>
      </c>
      <c r="H36" s="3"/>
      <c r="I36" s="3"/>
    </row>
    <row r="37" spans="2:9" ht="24.95" customHeight="1" thickBot="1" x14ac:dyDescent="0.3">
      <c r="B37" s="198" t="s">
        <v>34</v>
      </c>
      <c r="C37" s="34"/>
      <c r="D37" s="192">
        <f>SUM('PREVISTOS 2024'!D37+'PREVISTOS 2025'!D37)</f>
        <v>0</v>
      </c>
      <c r="E37" s="192">
        <f>SUM('PREVISTOS 2024'!E37+'PREVISTOS 2025'!E37)</f>
        <v>0</v>
      </c>
      <c r="F37" s="130">
        <f>SUM('PREVISTOS 2024'!F37+'PREVISTOS 2025'!F37)</f>
        <v>0</v>
      </c>
      <c r="G37" s="35">
        <f>D37+E37+F37</f>
        <v>0</v>
      </c>
      <c r="H37" s="3"/>
      <c r="I37" s="3"/>
    </row>
    <row r="38" spans="2:9" ht="24.95" customHeight="1" x14ac:dyDescent="0.35">
      <c r="B38" s="196" t="s">
        <v>35</v>
      </c>
      <c r="C38" s="29"/>
      <c r="D38" s="41" t="s">
        <v>25</v>
      </c>
      <c r="E38" s="42" t="s">
        <v>27</v>
      </c>
      <c r="F38" s="43" t="s">
        <v>28</v>
      </c>
      <c r="G38" s="43" t="s">
        <v>9</v>
      </c>
      <c r="H38" s="3"/>
      <c r="I38" s="3"/>
    </row>
    <row r="39" spans="2:9" ht="24.95" customHeight="1" x14ac:dyDescent="0.35">
      <c r="B39" s="231" t="s">
        <v>36</v>
      </c>
      <c r="C39" s="232"/>
      <c r="D39" s="113">
        <f>SUM('PREVISTOS 2024'!D39+'PREVISTOS 2025'!D39)</f>
        <v>0</v>
      </c>
      <c r="E39" s="113">
        <f>SUM('PREVISTOS 2024'!E39+'PREVISTOS 2025'!E39)</f>
        <v>0</v>
      </c>
      <c r="F39" s="131">
        <f>SUM('PREVISTOS 2024'!F39+'PREVISTOS 2025'!F39)</f>
        <v>0</v>
      </c>
      <c r="G39" s="36">
        <f>D39+E39+F39</f>
        <v>0</v>
      </c>
      <c r="H39" s="3"/>
      <c r="I39" s="3"/>
    </row>
    <row r="40" spans="2:9" ht="24.95" customHeight="1" thickBot="1" x14ac:dyDescent="0.3">
      <c r="B40" s="233" t="s">
        <v>37</v>
      </c>
      <c r="C40" s="234"/>
      <c r="D40" s="120">
        <f>SUM('PREVISTOS 2024'!D40+'PREVISTOS 2025'!D40)</f>
        <v>0</v>
      </c>
      <c r="E40" s="120">
        <f>SUM('PREVISTOS 2024'!E40+'PREVISTOS 2025'!E40)</f>
        <v>0</v>
      </c>
      <c r="F40" s="130">
        <f>SUM('PREVISTOS 2024'!F40+'PREVISTOS 2025'!F40)</f>
        <v>0</v>
      </c>
      <c r="G40" s="35">
        <f>D40+E40+F40</f>
        <v>0</v>
      </c>
      <c r="H40" s="3"/>
      <c r="I40" s="3"/>
    </row>
    <row r="41" spans="2:9" ht="24.95" customHeight="1" x14ac:dyDescent="0.35">
      <c r="B41" s="226" t="s">
        <v>38</v>
      </c>
      <c r="C41" s="227"/>
      <c r="D41" s="41" t="s">
        <v>25</v>
      </c>
      <c r="E41" s="42" t="s">
        <v>27</v>
      </c>
      <c r="F41" s="43" t="s">
        <v>28</v>
      </c>
      <c r="G41" s="43" t="s">
        <v>9</v>
      </c>
      <c r="H41" s="3"/>
      <c r="I41" s="3"/>
    </row>
    <row r="42" spans="2:9" ht="24.95" customHeight="1" x14ac:dyDescent="0.35">
      <c r="B42" s="231" t="s">
        <v>39</v>
      </c>
      <c r="C42" s="232"/>
      <c r="D42" s="113">
        <f>SUM('PREVISTOS 2024'!D42+'PREVISTOS 2025'!D42)</f>
        <v>0</v>
      </c>
      <c r="E42" s="113">
        <f>SUM('PREVISTOS 2024'!E42+'PREVISTOS 2025'!E42)</f>
        <v>0</v>
      </c>
      <c r="F42" s="132">
        <f>SUM('PREVISTOS 2024'!F42+'PREVISTOS 2025'!F42)</f>
        <v>0</v>
      </c>
      <c r="G42" s="37">
        <f t="shared" ref="G42:G48" si="12">D42+E42+F42</f>
        <v>0</v>
      </c>
      <c r="H42" s="3"/>
      <c r="I42" s="3"/>
    </row>
    <row r="43" spans="2:9" ht="24.95" customHeight="1" x14ac:dyDescent="0.35">
      <c r="B43" s="230" t="s">
        <v>40</v>
      </c>
      <c r="C43" s="225"/>
      <c r="D43" s="113">
        <f>SUM('PREVISTOS 2024'!D43+'PREVISTOS 2025'!D43)</f>
        <v>0</v>
      </c>
      <c r="E43" s="113">
        <f>SUM('PREVISTOS 2024'!E43+'PREVISTOS 2025'!E43)</f>
        <v>0</v>
      </c>
      <c r="F43" s="132">
        <f>SUM('PREVISTOS 2024'!F43+'PREVISTOS 2025'!F43)</f>
        <v>0</v>
      </c>
      <c r="G43" s="37">
        <f t="shared" si="12"/>
        <v>0</v>
      </c>
      <c r="H43" s="3"/>
      <c r="I43" s="3"/>
    </row>
    <row r="44" spans="2:9" ht="24.95" customHeight="1" x14ac:dyDescent="0.35">
      <c r="B44" s="230" t="s">
        <v>41</v>
      </c>
      <c r="C44" s="225"/>
      <c r="D44" s="113">
        <f>SUM('PREVISTOS 2024'!D44+'PREVISTOS 2025'!D44)</f>
        <v>0</v>
      </c>
      <c r="E44" s="113">
        <f>SUM('PREVISTOS 2024'!E44+'PREVISTOS 2025'!E44)</f>
        <v>0</v>
      </c>
      <c r="F44" s="132">
        <f>SUM('PREVISTOS 2024'!F44+'PREVISTOS 2025'!F44)</f>
        <v>0</v>
      </c>
      <c r="G44" s="37">
        <f t="shared" si="12"/>
        <v>0</v>
      </c>
      <c r="H44" s="3"/>
      <c r="I44" s="3"/>
    </row>
    <row r="45" spans="2:9" ht="24.95" customHeight="1" x14ac:dyDescent="0.35">
      <c r="B45" s="230" t="s">
        <v>42</v>
      </c>
      <c r="C45" s="225"/>
      <c r="D45" s="113">
        <f>SUM('PREVISTOS 2024'!D46+'PREVISTOS 2025'!D45)</f>
        <v>0</v>
      </c>
      <c r="E45" s="113">
        <f>SUM('PREVISTOS 2024'!E45+'PREVISTOS 2025'!E45)</f>
        <v>0</v>
      </c>
      <c r="F45" s="132">
        <f>SUM('PREVISTOS 2024'!F45+'PREVISTOS 2025'!F45)</f>
        <v>0</v>
      </c>
      <c r="G45" s="37">
        <f t="shared" si="12"/>
        <v>0</v>
      </c>
      <c r="H45" s="3"/>
      <c r="I45" s="3"/>
    </row>
    <row r="46" spans="2:9" ht="24.95" customHeight="1" x14ac:dyDescent="0.35">
      <c r="B46" s="230" t="s">
        <v>43</v>
      </c>
      <c r="C46" s="225"/>
      <c r="D46" s="193">
        <f>SUM('PREVISTOS 2024'!D48+'PREVISTOS 2025'!D46)</f>
        <v>0</v>
      </c>
      <c r="E46" s="113">
        <f>SUM('PREVISTOS 2024'!E46+'PREVISTOS 2025'!E46)</f>
        <v>0</v>
      </c>
      <c r="F46" s="132">
        <f>SUM('PREVISTOS 2024'!F46+'PREVISTOS 2025'!F46)</f>
        <v>0</v>
      </c>
      <c r="G46" s="37">
        <f t="shared" si="12"/>
        <v>0</v>
      </c>
      <c r="H46" s="3"/>
      <c r="I46" s="3"/>
    </row>
    <row r="47" spans="2:9" ht="24.95" customHeight="1" x14ac:dyDescent="0.35">
      <c r="B47" s="249" t="s">
        <v>58</v>
      </c>
      <c r="C47" s="250"/>
      <c r="D47" s="193">
        <f>SUM('PREVISTOS 2024'!D47+'PREVISTOS 2025'!D47)</f>
        <v>0</v>
      </c>
      <c r="E47" s="113">
        <f>SUM('PREVISTOS 2024'!E47+'PREVISTOS 2025'!E47)</f>
        <v>0</v>
      </c>
      <c r="F47" s="132">
        <f>SUM('PREVISTOS 2024'!F47+'PREVISTOS 2025'!F47)</f>
        <v>0</v>
      </c>
      <c r="G47" s="37">
        <f t="shared" si="12"/>
        <v>0</v>
      </c>
      <c r="H47" s="3"/>
      <c r="I47" s="3"/>
    </row>
    <row r="48" spans="2:9" ht="24.95" customHeight="1" thickBot="1" x14ac:dyDescent="0.4">
      <c r="B48" s="236" t="s">
        <v>4</v>
      </c>
      <c r="C48" s="237"/>
      <c r="D48" s="28">
        <f>SUM(D42:D47)</f>
        <v>0</v>
      </c>
      <c r="E48" s="28">
        <f>SUM(E42:E47)</f>
        <v>0</v>
      </c>
      <c r="F48" s="40">
        <f>SUM(F42:F47)</f>
        <v>0</v>
      </c>
      <c r="G48" s="40">
        <f t="shared" si="12"/>
        <v>0</v>
      </c>
      <c r="H48" s="3"/>
      <c r="I48" s="3"/>
    </row>
    <row r="49" spans="2:9" ht="24.95" customHeight="1" x14ac:dyDescent="0.25">
      <c r="B49" s="226" t="s">
        <v>44</v>
      </c>
      <c r="C49" s="227"/>
      <c r="D49" s="41" t="s">
        <v>25</v>
      </c>
      <c r="E49" s="42" t="s">
        <v>27</v>
      </c>
      <c r="F49" s="43" t="s">
        <v>28</v>
      </c>
      <c r="G49" s="43" t="s">
        <v>9</v>
      </c>
      <c r="H49" s="3"/>
      <c r="I49" s="3"/>
    </row>
    <row r="50" spans="2:9" ht="24.95" customHeight="1" x14ac:dyDescent="0.25">
      <c r="B50" s="245" t="s">
        <v>45</v>
      </c>
      <c r="C50" s="246"/>
      <c r="D50" s="113">
        <f>SUM('PREVISTOS 2024'!D50+'PREVISTOS 2025'!D50)</f>
        <v>0</v>
      </c>
      <c r="E50" s="113">
        <f>SUM('PREVISTOS 2024'!E50+'PREVISTOS 2025'!E50)</f>
        <v>0</v>
      </c>
      <c r="F50" s="132">
        <f>SUM('PREVISTOS 2024'!F50+'PREVISTOS 2025'!F50)</f>
        <v>0</v>
      </c>
      <c r="G50" s="37">
        <f>D50+E50+F50</f>
        <v>0</v>
      </c>
      <c r="H50" s="3"/>
      <c r="I50" s="3"/>
    </row>
    <row r="51" spans="2:9" ht="24.95" customHeight="1" thickBot="1" x14ac:dyDescent="0.3">
      <c r="B51" s="238" t="s">
        <v>46</v>
      </c>
      <c r="C51" s="239"/>
      <c r="D51" s="115">
        <f>SUM('PREVISTOS 2024'!D51+'PREVISTOS 2025'!D51)</f>
        <v>0</v>
      </c>
      <c r="E51" s="115">
        <f>SUM('PREVISTOS 2024'!E51+'PREVISTOS 2025'!E51)</f>
        <v>0</v>
      </c>
      <c r="F51" s="133">
        <f>SUM('PREVISTOS 2024'!F51+'PREVISTOS 2025'!F51)</f>
        <v>0</v>
      </c>
      <c r="G51" s="38">
        <f>D51+E51+F51</f>
        <v>0</v>
      </c>
      <c r="H51" s="3"/>
      <c r="I51" s="3"/>
    </row>
    <row r="52" spans="2:9" ht="24.95" customHeight="1" x14ac:dyDescent="0.25">
      <c r="B52" s="226" t="s">
        <v>65</v>
      </c>
      <c r="C52" s="235"/>
      <c r="D52" s="41" t="s">
        <v>25</v>
      </c>
      <c r="E52" s="42" t="s">
        <v>27</v>
      </c>
      <c r="F52" s="43" t="s">
        <v>28</v>
      </c>
      <c r="G52" s="43" t="s">
        <v>9</v>
      </c>
      <c r="H52" s="3"/>
      <c r="I52" s="3"/>
    </row>
    <row r="53" spans="2:9" ht="24.95" customHeight="1" x14ac:dyDescent="0.25">
      <c r="B53" s="230" t="s">
        <v>48</v>
      </c>
      <c r="C53" s="225"/>
      <c r="D53" s="113">
        <f>SUM('PREVISTOS 2024'!D53+'PREVISTOS 2025'!D53)</f>
        <v>0</v>
      </c>
      <c r="E53" s="113">
        <f>SUM('PREVISTOS 2024'!E53+'PREVISTOS 2025'!E53)</f>
        <v>0</v>
      </c>
      <c r="F53" s="113">
        <f>SUM('PREVISTOS 2024'!F53+'PREVISTOS 2025'!F53)</f>
        <v>0</v>
      </c>
      <c r="G53" s="37">
        <f t="shared" ref="G53:G56" si="13">D53+E53+F53</f>
        <v>0</v>
      </c>
      <c r="H53" s="3"/>
      <c r="I53" s="3"/>
    </row>
    <row r="54" spans="2:9" ht="24.95" customHeight="1" x14ac:dyDescent="0.25">
      <c r="B54" s="230" t="s">
        <v>49</v>
      </c>
      <c r="C54" s="225"/>
      <c r="D54" s="113">
        <f>SUM('PREVISTOS 2024'!D54+'PREVISTOS 2025'!D54)</f>
        <v>0</v>
      </c>
      <c r="E54" s="113">
        <f>SUM('PREVISTOS 2024'!E54+'PREVISTOS 2025'!E54)</f>
        <v>0</v>
      </c>
      <c r="F54" s="113">
        <f>SUM('PREVISTOS 2024'!F54+'PREVISTOS 2025'!F54)</f>
        <v>0</v>
      </c>
      <c r="G54" s="37">
        <f t="shared" si="13"/>
        <v>0</v>
      </c>
      <c r="H54" s="3"/>
      <c r="I54" s="3"/>
    </row>
    <row r="55" spans="2:9" ht="24.95" customHeight="1" x14ac:dyDescent="0.35">
      <c r="B55" s="230" t="s">
        <v>50</v>
      </c>
      <c r="C55" s="225"/>
      <c r="D55" s="113">
        <f>SUM('PREVISTOS 2024'!D55+'PREVISTOS 2025'!D55)</f>
        <v>0</v>
      </c>
      <c r="E55" s="113">
        <f>SUM('PREVISTOS 2024'!E55+'PREVISTOS 2025'!E55)</f>
        <v>0</v>
      </c>
      <c r="F55" s="113">
        <f>SUM('PREVISTOS 2024'!F55+'PREVISTOS 2025'!F55)</f>
        <v>0</v>
      </c>
      <c r="G55" s="37">
        <f t="shared" si="13"/>
        <v>0</v>
      </c>
      <c r="H55" s="3"/>
      <c r="I55" s="3"/>
    </row>
    <row r="56" spans="2:9" ht="24.95" customHeight="1" x14ac:dyDescent="0.25">
      <c r="B56" s="230" t="s">
        <v>51</v>
      </c>
      <c r="C56" s="225"/>
      <c r="D56" s="113">
        <f>SUM('PREVISTOS 2024'!D56+'PREVISTOS 2025'!D56)</f>
        <v>0</v>
      </c>
      <c r="E56" s="113">
        <f>SUM('PREVISTOS 2024'!E56+'PREVISTOS 2025'!E56)</f>
        <v>0</v>
      </c>
      <c r="F56" s="113">
        <f>SUM('PREVISTOS 2024'!F56+'PREVISTOS 2025'!F56)</f>
        <v>0</v>
      </c>
      <c r="G56" s="37">
        <f t="shared" si="13"/>
        <v>0</v>
      </c>
      <c r="H56" s="3"/>
      <c r="I56" s="3"/>
    </row>
    <row r="57" spans="2:9" ht="24.95" customHeight="1" x14ac:dyDescent="0.25">
      <c r="B57" s="230" t="s">
        <v>52</v>
      </c>
      <c r="C57" s="225"/>
      <c r="D57" s="113">
        <f>SUM('PREVISTOS 2024'!D57+'PREVISTOS 2025'!D57)</f>
        <v>0</v>
      </c>
      <c r="E57" s="113">
        <f>SUM('PREVISTOS 2024'!E57+'PREVISTOS 2025'!E57)</f>
        <v>0</v>
      </c>
      <c r="F57" s="113">
        <f>SUM('PREVISTOS 2024'!F57+'PREVISTOS 2025'!F57)</f>
        <v>0</v>
      </c>
      <c r="G57" s="37">
        <f>D57+E57+F57</f>
        <v>0</v>
      </c>
      <c r="H57" s="3"/>
      <c r="I57" s="3"/>
    </row>
    <row r="58" spans="2:9" ht="24.95" customHeight="1" x14ac:dyDescent="0.25">
      <c r="B58" s="197" t="s">
        <v>53</v>
      </c>
      <c r="C58" s="195"/>
      <c r="D58" s="113">
        <f>SUM('PREVISTOS 2024'!D58+'PREVISTOS 2025'!D58)</f>
        <v>0</v>
      </c>
      <c r="E58" s="113">
        <f>SUM('PREVISTOS 2024'!E58+'PREVISTOS 2025'!E58)</f>
        <v>0</v>
      </c>
      <c r="F58" s="113">
        <f>SUM('PREVISTOS 2024'!F58+'PREVISTOS 2025'!F58)</f>
        <v>0</v>
      </c>
      <c r="G58" s="39">
        <f>D58+E58+F58</f>
        <v>0</v>
      </c>
      <c r="H58" s="3"/>
      <c r="I58" s="3"/>
    </row>
    <row r="59" spans="2:9" ht="24.95" customHeight="1" x14ac:dyDescent="0.35">
      <c r="B59" s="230" t="s">
        <v>54</v>
      </c>
      <c r="C59" s="225"/>
      <c r="D59" s="113">
        <f>SUM('PREVISTOS 2024'!D59+'PREVISTOS 2025'!D59)</f>
        <v>0</v>
      </c>
      <c r="E59" s="113">
        <f>SUM('PREVISTOS 2024'!E59+'PREVISTOS 2025'!E59)</f>
        <v>0</v>
      </c>
      <c r="F59" s="113">
        <f>SUM('PREVISTOS 2024'!F59+'PREVISTOS 2025'!F59)</f>
        <v>0</v>
      </c>
      <c r="G59" s="37">
        <f>D59+E59+F59</f>
        <v>0</v>
      </c>
      <c r="H59" s="3"/>
      <c r="I59" s="3"/>
    </row>
    <row r="60" spans="2:9" ht="24.95" customHeight="1" thickBot="1" x14ac:dyDescent="0.4">
      <c r="B60" s="222" t="s">
        <v>8</v>
      </c>
      <c r="C60" s="259"/>
      <c r="D60" s="28">
        <f>SUM(D53:D59)</f>
        <v>0</v>
      </c>
      <c r="E60" s="28">
        <f>SUM(E53:E59)</f>
        <v>0</v>
      </c>
      <c r="F60" s="40">
        <f>SUM(F53:F59)</f>
        <v>0</v>
      </c>
      <c r="G60" s="40">
        <f>D60+E60+F60</f>
        <v>0</v>
      </c>
      <c r="H60" s="3"/>
      <c r="I60" s="3"/>
    </row>
    <row r="61" spans="2:9" ht="24.95" customHeight="1" x14ac:dyDescent="0.35">
      <c r="B61" s="226" t="s">
        <v>5</v>
      </c>
      <c r="C61" s="235"/>
      <c r="D61" s="41" t="s">
        <v>25</v>
      </c>
      <c r="E61" s="42" t="s">
        <v>27</v>
      </c>
      <c r="F61" s="43" t="s">
        <v>28</v>
      </c>
      <c r="G61" s="43" t="s">
        <v>9</v>
      </c>
      <c r="H61" s="3"/>
      <c r="I61" s="3"/>
    </row>
    <row r="62" spans="2:9" ht="24.95" customHeight="1" x14ac:dyDescent="0.35">
      <c r="B62" s="257" t="s">
        <v>7</v>
      </c>
      <c r="C62" s="258"/>
      <c r="D62" s="113">
        <f>SUM('PREVISTOS 2024'!D62+'PREVISTOS 2025'!D62)</f>
        <v>0</v>
      </c>
      <c r="E62" s="113">
        <f>SUM('PREVISTOS 2024'!E62+'PREVISTOS 2025'!E62)</f>
        <v>0</v>
      </c>
      <c r="F62" s="113">
        <f>SUM('PREVISTOS 2024'!F62+'PREVISTOS 2025'!F62)</f>
        <v>0</v>
      </c>
      <c r="G62" s="37">
        <f>D62+E62+F62</f>
        <v>0</v>
      </c>
      <c r="H62" s="3"/>
      <c r="I62" s="3"/>
    </row>
    <row r="63" spans="2:9" ht="24.95" customHeight="1" x14ac:dyDescent="0.35">
      <c r="B63" s="257" t="s">
        <v>6</v>
      </c>
      <c r="C63" s="258"/>
      <c r="D63" s="113">
        <f>SUM('PREVISTOS 2024'!D63+'PREVISTOS 2025'!D63)</f>
        <v>0</v>
      </c>
      <c r="E63" s="113">
        <f>SUM('PREVISTOS 2024'!E63+'PREVISTOS 2025'!E63)</f>
        <v>0</v>
      </c>
      <c r="F63" s="113">
        <f>SUM('PREVISTOS 2024'!F63+'PREVISTOS 2025'!F63)</f>
        <v>0</v>
      </c>
      <c r="G63" s="37">
        <f>D63+E63+F63</f>
        <v>0</v>
      </c>
    </row>
    <row r="64" spans="2:9" ht="24.95" customHeight="1" x14ac:dyDescent="0.25">
      <c r="B64" s="257" t="s">
        <v>57</v>
      </c>
      <c r="C64" s="258"/>
      <c r="D64" s="113">
        <f>SUM('PREVISTOS 2024'!D64+'PREVISTOS 2025'!D64)</f>
        <v>0</v>
      </c>
      <c r="E64" s="113">
        <f>SUM('PREVISTOS 2024'!E64+'PREVISTOS 2025'!E64)</f>
        <v>0</v>
      </c>
      <c r="F64" s="113">
        <f>SUM('PREVISTOS 2024'!F64+'PREVISTOS 2025'!F64)</f>
        <v>0</v>
      </c>
      <c r="G64" s="37">
        <f>D64+E64+F64</f>
        <v>0</v>
      </c>
    </row>
    <row r="65" spans="2:7" ht="24.95" customHeight="1" thickBot="1" x14ac:dyDescent="0.4">
      <c r="B65" s="222" t="s">
        <v>8</v>
      </c>
      <c r="C65" s="259"/>
      <c r="D65" s="28">
        <f>SUM(D62:D64)</f>
        <v>0</v>
      </c>
      <c r="E65" s="28">
        <f>SUM(E62:E64)</f>
        <v>0</v>
      </c>
      <c r="F65" s="40">
        <f>SUM(F62:F64)</f>
        <v>0</v>
      </c>
      <c r="G65" s="40">
        <f>D65+E65+F65</f>
        <v>0</v>
      </c>
    </row>
  </sheetData>
  <mergeCells count="47">
    <mergeCell ref="D32:G33"/>
    <mergeCell ref="C7:I7"/>
    <mergeCell ref="C8:I8"/>
    <mergeCell ref="C9:I9"/>
    <mergeCell ref="B12:C12"/>
    <mergeCell ref="J12:J14"/>
    <mergeCell ref="B13:C14"/>
    <mergeCell ref="D13:D14"/>
    <mergeCell ref="E13:E14"/>
    <mergeCell ref="F13:F14"/>
    <mergeCell ref="I13:I14"/>
    <mergeCell ref="H13:H14"/>
    <mergeCell ref="G13:G14"/>
    <mergeCell ref="D12:I12"/>
    <mergeCell ref="B39:C39"/>
    <mergeCell ref="B15:B18"/>
    <mergeCell ref="B23:B26"/>
    <mergeCell ref="B33:C33"/>
    <mergeCell ref="B27:B30"/>
    <mergeCell ref="B34:C34"/>
    <mergeCell ref="B35:C35"/>
    <mergeCell ref="B32:C3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2:C62"/>
    <mergeCell ref="B63:C63"/>
    <mergeCell ref="B64:C64"/>
    <mergeCell ref="B65:C65"/>
    <mergeCell ref="B52:C52"/>
    <mergeCell ref="B57:C57"/>
    <mergeCell ref="B59:C59"/>
    <mergeCell ref="B60:C60"/>
    <mergeCell ref="B61:C61"/>
    <mergeCell ref="B53:C53"/>
    <mergeCell ref="B54:C54"/>
    <mergeCell ref="B55:C55"/>
    <mergeCell ref="B56:C56"/>
  </mergeCells>
  <dataValidations count="1">
    <dataValidation allowBlank="1" showInputMessage="1" showErrorMessage="1" promptTitle="Fisica, intel·lectual, auditiva," sqref="I13:I14"/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M65"/>
  <sheetViews>
    <sheetView showGridLines="0" topLeftCell="A49" zoomScale="70" zoomScaleNormal="70" workbookViewId="0">
      <selection activeCell="C19" sqref="C19"/>
    </sheetView>
  </sheetViews>
  <sheetFormatPr defaultColWidth="8.85546875" defaultRowHeight="24.95" customHeight="1" x14ac:dyDescent="0.25"/>
  <cols>
    <col min="1" max="1" width="6.85546875" style="2" customWidth="1"/>
    <col min="2" max="3" width="30.7109375" style="2" customWidth="1"/>
    <col min="4" max="10" width="26.5703125" style="2" customWidth="1"/>
    <col min="11" max="11" width="3.5703125" style="2" customWidth="1"/>
    <col min="12" max="14" width="24.7109375" style="2" customWidth="1"/>
    <col min="15" max="16384" width="8.85546875" style="2"/>
  </cols>
  <sheetData>
    <row r="2" spans="2:13" ht="24.95" customHeight="1" x14ac:dyDescent="0.35">
      <c r="B2" s="1" t="s">
        <v>3</v>
      </c>
    </row>
    <row r="3" spans="2:13" ht="24.95" customHeight="1" x14ac:dyDescent="0.25">
      <c r="B3" s="1" t="s">
        <v>13</v>
      </c>
      <c r="F3" s="1"/>
      <c r="G3" s="1"/>
    </row>
    <row r="4" spans="2:13" ht="24.95" customHeight="1" x14ac:dyDescent="0.35">
      <c r="B4" s="1" t="s">
        <v>67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2:13" ht="24.95" customHeight="1" x14ac:dyDescent="0.45">
      <c r="B7" s="51" t="s">
        <v>14</v>
      </c>
      <c r="C7" s="261" t="str">
        <f>IF('PREVISTOS 2024'!C7:J7="","",'PREVISTOS 2024'!C7:J7)</f>
        <v/>
      </c>
      <c r="D7" s="261"/>
      <c r="E7" s="261"/>
      <c r="F7" s="261"/>
      <c r="G7" s="261"/>
      <c r="H7" s="261"/>
      <c r="I7" s="261"/>
      <c r="J7" s="261"/>
      <c r="K7" s="47"/>
      <c r="L7" s="8"/>
    </row>
    <row r="8" spans="2:13" ht="24.95" customHeight="1" x14ac:dyDescent="0.45">
      <c r="B8" s="51" t="s">
        <v>1</v>
      </c>
      <c r="C8" s="261" t="str">
        <f>IF('PREVISTOS 2024'!C8:J8="","",'PREVISTOS 2024'!C8:J8)</f>
        <v/>
      </c>
      <c r="D8" s="261"/>
      <c r="E8" s="261"/>
      <c r="F8" s="261"/>
      <c r="G8" s="261"/>
      <c r="H8" s="261"/>
      <c r="I8" s="261"/>
      <c r="J8" s="261"/>
      <c r="K8" s="47"/>
      <c r="L8" s="8"/>
    </row>
    <row r="9" spans="2:13" ht="24.95" customHeight="1" x14ac:dyDescent="0.3">
      <c r="B9" s="51" t="s">
        <v>55</v>
      </c>
      <c r="C9" s="261" t="str">
        <f>IF('PREVISTOS 2024'!C9:J9="","",'PREVISTOS 2024'!C9:J9)</f>
        <v/>
      </c>
      <c r="D9" s="261"/>
      <c r="E9" s="261"/>
      <c r="F9" s="261"/>
      <c r="G9" s="261"/>
      <c r="H9" s="261"/>
      <c r="I9" s="261"/>
      <c r="J9" s="261"/>
      <c r="K9" s="47"/>
      <c r="L9" s="11"/>
      <c r="M9" s="7"/>
    </row>
    <row r="10" spans="2:13" ht="8.1" customHeight="1" thickBot="1" x14ac:dyDescent="0.5"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11"/>
      <c r="M10" s="7"/>
    </row>
    <row r="11" spans="2:13" ht="24.95" customHeight="1" thickBot="1" x14ac:dyDescent="0.4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5" customHeight="1" thickBot="1" x14ac:dyDescent="0.3">
      <c r="B12" s="297" t="s">
        <v>15</v>
      </c>
      <c r="C12" s="298"/>
      <c r="D12" s="299" t="s">
        <v>16</v>
      </c>
      <c r="E12" s="300"/>
      <c r="F12" s="300"/>
      <c r="G12" s="300"/>
      <c r="H12" s="300"/>
      <c r="I12" s="301"/>
      <c r="J12" s="302" t="s">
        <v>68</v>
      </c>
    </row>
    <row r="13" spans="2:13" ht="24.95" customHeight="1" x14ac:dyDescent="0.25">
      <c r="B13" s="305" t="s">
        <v>18</v>
      </c>
      <c r="C13" s="306"/>
      <c r="D13" s="309" t="s">
        <v>19</v>
      </c>
      <c r="E13" s="309" t="s">
        <v>20</v>
      </c>
      <c r="F13" s="309" t="s">
        <v>21</v>
      </c>
      <c r="G13" s="309" t="s">
        <v>22</v>
      </c>
      <c r="H13" s="309" t="s">
        <v>23</v>
      </c>
      <c r="I13" s="309" t="s">
        <v>24</v>
      </c>
      <c r="J13" s="303"/>
    </row>
    <row r="14" spans="2:13" ht="24.95" customHeight="1" thickBot="1" x14ac:dyDescent="0.3">
      <c r="B14" s="307"/>
      <c r="C14" s="308"/>
      <c r="D14" s="310"/>
      <c r="E14" s="310"/>
      <c r="F14" s="310"/>
      <c r="G14" s="310"/>
      <c r="H14" s="310"/>
      <c r="I14" s="310"/>
      <c r="J14" s="304"/>
    </row>
    <row r="15" spans="2:13" ht="24.95" customHeight="1" x14ac:dyDescent="0.25">
      <c r="B15" s="289" t="s">
        <v>25</v>
      </c>
      <c r="C15" s="57" t="s">
        <v>10</v>
      </c>
      <c r="D15" s="77"/>
      <c r="E15" s="77"/>
      <c r="F15" s="77"/>
      <c r="G15" s="77"/>
      <c r="H15" s="77"/>
      <c r="I15" s="78"/>
      <c r="J15" s="58">
        <f>SUM(D15:I15)</f>
        <v>0</v>
      </c>
    </row>
    <row r="16" spans="2:13" ht="24.95" customHeight="1" x14ac:dyDescent="0.25">
      <c r="B16" s="290"/>
      <c r="C16" s="59" t="s">
        <v>11</v>
      </c>
      <c r="D16" s="79"/>
      <c r="E16" s="79"/>
      <c r="F16" s="79"/>
      <c r="G16" s="79"/>
      <c r="H16" s="79"/>
      <c r="I16" s="80"/>
      <c r="J16" s="60">
        <f t="shared" ref="J16:J26" si="0">SUM(D16:I16)</f>
        <v>0</v>
      </c>
    </row>
    <row r="17" spans="2:10" ht="24.95" customHeight="1" thickBot="1" x14ac:dyDescent="0.3">
      <c r="B17" s="290"/>
      <c r="C17" s="61" t="s">
        <v>26</v>
      </c>
      <c r="D17" s="81"/>
      <c r="E17" s="81"/>
      <c r="F17" s="81"/>
      <c r="G17" s="81"/>
      <c r="H17" s="81"/>
      <c r="I17" s="82"/>
      <c r="J17" s="62">
        <f t="shared" si="0"/>
        <v>0</v>
      </c>
    </row>
    <row r="18" spans="2:10" ht="24.95" customHeight="1" thickBot="1" x14ac:dyDescent="0.3">
      <c r="B18" s="291"/>
      <c r="C18" s="63" t="s">
        <v>8</v>
      </c>
      <c r="D18" s="64">
        <f>SUM(D15:D17)</f>
        <v>0</v>
      </c>
      <c r="E18" s="64">
        <f t="shared" ref="E18:I18" si="1">SUM(E15:E17)</f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5">
        <f t="shared" si="1"/>
        <v>0</v>
      </c>
      <c r="J18" s="66">
        <f t="shared" si="0"/>
        <v>0</v>
      </c>
    </row>
    <row r="19" spans="2:10" ht="24.95" customHeight="1" x14ac:dyDescent="0.25">
      <c r="B19" s="289" t="s">
        <v>27</v>
      </c>
      <c r="C19" s="57" t="s">
        <v>10</v>
      </c>
      <c r="D19" s="77"/>
      <c r="E19" s="77"/>
      <c r="F19" s="77"/>
      <c r="G19" s="77"/>
      <c r="H19" s="77"/>
      <c r="I19" s="78"/>
      <c r="J19" s="58">
        <f t="shared" si="0"/>
        <v>0</v>
      </c>
    </row>
    <row r="20" spans="2:10" ht="24.95" customHeight="1" x14ac:dyDescent="0.25">
      <c r="B20" s="290"/>
      <c r="C20" s="59" t="s">
        <v>11</v>
      </c>
      <c r="D20" s="79"/>
      <c r="E20" s="79"/>
      <c r="F20" s="79"/>
      <c r="G20" s="79"/>
      <c r="H20" s="79"/>
      <c r="I20" s="80"/>
      <c r="J20" s="60">
        <f t="shared" si="0"/>
        <v>0</v>
      </c>
    </row>
    <row r="21" spans="2:10" ht="24.95" customHeight="1" thickBot="1" x14ac:dyDescent="0.3">
      <c r="B21" s="290"/>
      <c r="C21" s="61" t="s">
        <v>26</v>
      </c>
      <c r="D21" s="81"/>
      <c r="E21" s="81"/>
      <c r="F21" s="81"/>
      <c r="G21" s="81"/>
      <c r="H21" s="81"/>
      <c r="I21" s="82"/>
      <c r="J21" s="62">
        <f>SUM(D21:I21)</f>
        <v>0</v>
      </c>
    </row>
    <row r="22" spans="2:10" ht="24.95" customHeight="1" thickBot="1" x14ac:dyDescent="0.3">
      <c r="B22" s="291"/>
      <c r="C22" s="63" t="s">
        <v>8</v>
      </c>
      <c r="D22" s="64">
        <f>SUM(D19:D21)</f>
        <v>0</v>
      </c>
      <c r="E22" s="64">
        <f t="shared" ref="E22:I22" si="2">SUM(E19:E21)</f>
        <v>0</v>
      </c>
      <c r="F22" s="64">
        <f t="shared" si="2"/>
        <v>0</v>
      </c>
      <c r="G22" s="64">
        <f t="shared" si="2"/>
        <v>0</v>
      </c>
      <c r="H22" s="64">
        <f t="shared" si="2"/>
        <v>0</v>
      </c>
      <c r="I22" s="65">
        <f t="shared" si="2"/>
        <v>0</v>
      </c>
      <c r="J22" s="66">
        <f t="shared" si="0"/>
        <v>0</v>
      </c>
    </row>
    <row r="23" spans="2:10" ht="24.95" customHeight="1" x14ac:dyDescent="0.25">
      <c r="B23" s="289" t="s">
        <v>28</v>
      </c>
      <c r="C23" s="57" t="s">
        <v>10</v>
      </c>
      <c r="D23" s="145"/>
      <c r="E23" s="145"/>
      <c r="F23" s="145"/>
      <c r="G23" s="145"/>
      <c r="H23" s="145"/>
      <c r="I23" s="146"/>
      <c r="J23" s="69">
        <f t="shared" si="0"/>
        <v>0</v>
      </c>
    </row>
    <row r="24" spans="2:10" ht="24.95" customHeight="1" x14ac:dyDescent="0.25">
      <c r="B24" s="290"/>
      <c r="C24" s="59" t="s">
        <v>11</v>
      </c>
      <c r="D24" s="147"/>
      <c r="E24" s="147"/>
      <c r="F24" s="147"/>
      <c r="G24" s="147"/>
      <c r="H24" s="147"/>
      <c r="I24" s="148"/>
      <c r="J24" s="72">
        <f t="shared" si="0"/>
        <v>0</v>
      </c>
    </row>
    <row r="25" spans="2:10" ht="24.95" customHeight="1" thickBot="1" x14ac:dyDescent="0.3">
      <c r="B25" s="290"/>
      <c r="C25" s="61" t="s">
        <v>26</v>
      </c>
      <c r="D25" s="149"/>
      <c r="E25" s="149"/>
      <c r="F25" s="149"/>
      <c r="G25" s="149"/>
      <c r="H25" s="149"/>
      <c r="I25" s="150"/>
      <c r="J25" s="75">
        <f t="shared" si="0"/>
        <v>0</v>
      </c>
    </row>
    <row r="26" spans="2:10" ht="24.95" customHeight="1" thickBot="1" x14ac:dyDescent="0.3">
      <c r="B26" s="291"/>
      <c r="C26" s="63" t="s">
        <v>8</v>
      </c>
      <c r="D26" s="64">
        <f>SUM(D23:D25)</f>
        <v>0</v>
      </c>
      <c r="E26" s="64">
        <f t="shared" ref="E26:I26" si="3">SUM(E23:E25)</f>
        <v>0</v>
      </c>
      <c r="F26" s="64">
        <f t="shared" si="3"/>
        <v>0</v>
      </c>
      <c r="G26" s="64">
        <f t="shared" si="3"/>
        <v>0</v>
      </c>
      <c r="H26" s="64">
        <f t="shared" si="3"/>
        <v>0</v>
      </c>
      <c r="I26" s="65">
        <f t="shared" si="3"/>
        <v>0</v>
      </c>
      <c r="J26" s="76">
        <f t="shared" si="0"/>
        <v>0</v>
      </c>
    </row>
    <row r="27" spans="2:10" ht="24.95" customHeight="1" x14ac:dyDescent="0.25">
      <c r="B27" s="289" t="s">
        <v>9</v>
      </c>
      <c r="C27" s="57" t="s">
        <v>10</v>
      </c>
      <c r="D27" s="67">
        <f t="shared" ref="D27:I29" si="4">D15+D19+D23</f>
        <v>0</v>
      </c>
      <c r="E27" s="67">
        <f t="shared" si="4"/>
        <v>0</v>
      </c>
      <c r="F27" s="67">
        <f t="shared" si="4"/>
        <v>0</v>
      </c>
      <c r="G27" s="67">
        <f t="shared" si="4"/>
        <v>0</v>
      </c>
      <c r="H27" s="67">
        <f t="shared" si="4"/>
        <v>0</v>
      </c>
      <c r="I27" s="68">
        <f t="shared" si="4"/>
        <v>0</v>
      </c>
      <c r="J27" s="69">
        <f t="shared" ref="J27:J30" si="5">SUM(D27:I27)</f>
        <v>0</v>
      </c>
    </row>
    <row r="28" spans="2:10" ht="22.5" customHeight="1" x14ac:dyDescent="0.25">
      <c r="B28" s="290"/>
      <c r="C28" s="59" t="s">
        <v>11</v>
      </c>
      <c r="D28" s="70">
        <f t="shared" si="4"/>
        <v>0</v>
      </c>
      <c r="E28" s="70">
        <f t="shared" si="4"/>
        <v>0</v>
      </c>
      <c r="F28" s="70">
        <f t="shared" si="4"/>
        <v>0</v>
      </c>
      <c r="G28" s="70">
        <f t="shared" si="4"/>
        <v>0</v>
      </c>
      <c r="H28" s="70">
        <f t="shared" si="4"/>
        <v>0</v>
      </c>
      <c r="I28" s="71">
        <f t="shared" si="4"/>
        <v>0</v>
      </c>
      <c r="J28" s="72">
        <f t="shared" si="5"/>
        <v>0</v>
      </c>
    </row>
    <row r="29" spans="2:10" ht="27.95" customHeight="1" thickBot="1" x14ac:dyDescent="0.3">
      <c r="B29" s="290"/>
      <c r="C29" s="61" t="s">
        <v>26</v>
      </c>
      <c r="D29" s="73">
        <f t="shared" si="4"/>
        <v>0</v>
      </c>
      <c r="E29" s="73">
        <f t="shared" si="4"/>
        <v>0</v>
      </c>
      <c r="F29" s="73">
        <f t="shared" si="4"/>
        <v>0</v>
      </c>
      <c r="G29" s="73">
        <f t="shared" si="4"/>
        <v>0</v>
      </c>
      <c r="H29" s="73">
        <f t="shared" si="4"/>
        <v>0</v>
      </c>
      <c r="I29" s="74">
        <f t="shared" si="4"/>
        <v>0</v>
      </c>
      <c r="J29" s="75">
        <f t="shared" si="5"/>
        <v>0</v>
      </c>
    </row>
    <row r="30" spans="2:10" ht="24.95" customHeight="1" x14ac:dyDescent="0.25">
      <c r="B30" s="294"/>
      <c r="C30" s="129" t="s">
        <v>8</v>
      </c>
      <c r="D30" s="105">
        <f>SUM(D27:D29)</f>
        <v>0</v>
      </c>
      <c r="E30" s="105">
        <f t="shared" ref="E30:I30" si="6">SUM(E27:E29)</f>
        <v>0</v>
      </c>
      <c r="F30" s="105">
        <f t="shared" si="6"/>
        <v>0</v>
      </c>
      <c r="G30" s="105">
        <f t="shared" si="6"/>
        <v>0</v>
      </c>
      <c r="H30" s="105">
        <f t="shared" si="6"/>
        <v>0</v>
      </c>
      <c r="I30" s="106">
        <f t="shared" si="6"/>
        <v>0</v>
      </c>
      <c r="J30" s="152">
        <f t="shared" si="5"/>
        <v>0</v>
      </c>
    </row>
    <row r="31" spans="2:10" ht="24.95" customHeight="1" thickBot="1" x14ac:dyDescent="0.4">
      <c r="B31" s="142"/>
      <c r="C31" s="143"/>
      <c r="D31" s="140"/>
      <c r="E31" s="140"/>
      <c r="F31" s="140"/>
      <c r="G31" s="140"/>
      <c r="H31" s="140"/>
      <c r="I31" s="140"/>
      <c r="J31" s="151"/>
    </row>
    <row r="32" spans="2:10" ht="24.95" customHeight="1" thickBot="1" x14ac:dyDescent="0.3">
      <c r="B32" s="295" t="s">
        <v>29</v>
      </c>
      <c r="C32" s="296"/>
      <c r="D32" s="274" t="s">
        <v>61</v>
      </c>
      <c r="E32" s="275"/>
      <c r="F32" s="275"/>
      <c r="G32" s="156"/>
      <c r="H32" s="153"/>
      <c r="I32" s="140"/>
      <c r="J32" s="151"/>
    </row>
    <row r="33" spans="2:8" ht="24.95" customHeight="1" thickBot="1" x14ac:dyDescent="0.3">
      <c r="B33" s="292" t="s">
        <v>30</v>
      </c>
      <c r="C33" s="293"/>
      <c r="D33" s="276"/>
      <c r="E33" s="277"/>
      <c r="F33" s="277"/>
      <c r="G33" s="158"/>
      <c r="H33" s="154"/>
    </row>
    <row r="34" spans="2:8" ht="24.95" customHeight="1" thickBot="1" x14ac:dyDescent="0.4">
      <c r="B34" s="268" t="s">
        <v>31</v>
      </c>
      <c r="C34" s="278"/>
      <c r="D34" s="83" t="s">
        <v>25</v>
      </c>
      <c r="E34" s="84" t="s">
        <v>27</v>
      </c>
      <c r="F34" s="85" t="s">
        <v>28</v>
      </c>
      <c r="G34" s="157" t="s">
        <v>9</v>
      </c>
      <c r="H34" s="7"/>
    </row>
    <row r="35" spans="2:8" ht="24.95" customHeight="1" thickBot="1" x14ac:dyDescent="0.45">
      <c r="B35" s="285" t="s">
        <v>32</v>
      </c>
      <c r="C35" s="286"/>
      <c r="D35" s="97"/>
      <c r="E35" s="97"/>
      <c r="F35" s="135"/>
      <c r="G35" s="161">
        <f>SUM(D35:F35)</f>
        <v>0</v>
      </c>
    </row>
    <row r="36" spans="2:8" ht="24.95" customHeight="1" x14ac:dyDescent="0.35">
      <c r="B36" s="87" t="s">
        <v>33</v>
      </c>
      <c r="C36" s="88"/>
      <c r="D36" s="83" t="s">
        <v>25</v>
      </c>
      <c r="E36" s="84" t="s">
        <v>27</v>
      </c>
      <c r="F36" s="85" t="s">
        <v>28</v>
      </c>
      <c r="G36" s="91"/>
    </row>
    <row r="37" spans="2:8" ht="24.95" customHeight="1" thickBot="1" x14ac:dyDescent="0.3">
      <c r="B37" s="201" t="s">
        <v>34</v>
      </c>
      <c r="C37" s="89"/>
      <c r="D37" s="97"/>
      <c r="E37" s="97"/>
      <c r="F37" s="135"/>
      <c r="G37" s="86">
        <f>D37+E37+F37</f>
        <v>0</v>
      </c>
    </row>
    <row r="38" spans="2:8" ht="24.95" customHeight="1" x14ac:dyDescent="0.35">
      <c r="B38" s="199" t="s">
        <v>35</v>
      </c>
      <c r="C38" s="90"/>
      <c r="D38" s="83" t="s">
        <v>25</v>
      </c>
      <c r="E38" s="84" t="s">
        <v>27</v>
      </c>
      <c r="F38" s="85" t="s">
        <v>28</v>
      </c>
      <c r="G38" s="85" t="s">
        <v>9</v>
      </c>
    </row>
    <row r="39" spans="2:8" ht="24.95" customHeight="1" x14ac:dyDescent="0.35">
      <c r="B39" s="281" t="s">
        <v>36</v>
      </c>
      <c r="C39" s="282"/>
      <c r="D39" s="79"/>
      <c r="E39" s="80"/>
      <c r="F39" s="136"/>
      <c r="G39" s="92">
        <f>D39+E39+F39</f>
        <v>0</v>
      </c>
    </row>
    <row r="40" spans="2:8" ht="24.95" customHeight="1" thickBot="1" x14ac:dyDescent="0.3">
      <c r="B40" s="287" t="s">
        <v>37</v>
      </c>
      <c r="C40" s="288"/>
      <c r="D40" s="97"/>
      <c r="E40" s="183"/>
      <c r="F40" s="155"/>
      <c r="G40" s="92">
        <f>D40+E40+F40</f>
        <v>0</v>
      </c>
    </row>
    <row r="41" spans="2:8" ht="24.95" customHeight="1" x14ac:dyDescent="0.35">
      <c r="B41" s="268" t="s">
        <v>38</v>
      </c>
      <c r="C41" s="278"/>
      <c r="D41" s="83" t="s">
        <v>25</v>
      </c>
      <c r="E41" s="84" t="s">
        <v>27</v>
      </c>
      <c r="F41" s="85" t="s">
        <v>28</v>
      </c>
      <c r="G41" s="181" t="s">
        <v>9</v>
      </c>
    </row>
    <row r="42" spans="2:8" ht="24.95" customHeight="1" x14ac:dyDescent="0.35">
      <c r="B42" s="281" t="s">
        <v>39</v>
      </c>
      <c r="C42" s="282"/>
      <c r="D42" s="79"/>
      <c r="E42" s="79"/>
      <c r="F42" s="137"/>
      <c r="G42" s="92">
        <f>D42+E42+F42</f>
        <v>0</v>
      </c>
    </row>
    <row r="43" spans="2:8" ht="24.95" customHeight="1" x14ac:dyDescent="0.35">
      <c r="B43" s="262" t="s">
        <v>40</v>
      </c>
      <c r="C43" s="263"/>
      <c r="D43" s="79"/>
      <c r="E43" s="79"/>
      <c r="F43" s="137"/>
      <c r="G43" s="92">
        <f>D43+E43+F43</f>
        <v>0</v>
      </c>
    </row>
    <row r="44" spans="2:8" ht="24.95" customHeight="1" x14ac:dyDescent="0.35">
      <c r="B44" s="262" t="s">
        <v>41</v>
      </c>
      <c r="C44" s="263"/>
      <c r="D44" s="79"/>
      <c r="E44" s="79"/>
      <c r="F44" s="137"/>
      <c r="G44" s="92">
        <f>E47+F47</f>
        <v>0</v>
      </c>
    </row>
    <row r="45" spans="2:8" ht="24.95" customHeight="1" thickBot="1" x14ac:dyDescent="0.4">
      <c r="B45" s="262" t="s">
        <v>42</v>
      </c>
      <c r="C45" s="263"/>
      <c r="D45" s="79"/>
      <c r="E45" s="79"/>
      <c r="F45" s="137"/>
      <c r="G45" s="94">
        <f>D45+E45+F45</f>
        <v>0</v>
      </c>
    </row>
    <row r="46" spans="2:8" ht="24.95" customHeight="1" x14ac:dyDescent="0.35">
      <c r="B46" s="262" t="s">
        <v>43</v>
      </c>
      <c r="C46" s="263"/>
      <c r="D46" s="79"/>
      <c r="E46" s="79"/>
      <c r="F46" s="137"/>
      <c r="G46" s="182">
        <f>D46+E46+F46</f>
        <v>0</v>
      </c>
      <c r="H46" s="162"/>
    </row>
    <row r="47" spans="2:8" ht="24.95" customHeight="1" x14ac:dyDescent="0.35">
      <c r="B47" s="283" t="s">
        <v>58</v>
      </c>
      <c r="C47" s="284"/>
      <c r="D47" s="79"/>
      <c r="E47" s="79"/>
      <c r="F47" s="137"/>
      <c r="G47" s="92">
        <f>D47+E47+F47</f>
        <v>0</v>
      </c>
    </row>
    <row r="48" spans="2:8" ht="24.95" customHeight="1" thickBot="1" x14ac:dyDescent="0.4">
      <c r="B48" s="272" t="s">
        <v>12</v>
      </c>
      <c r="C48" s="273"/>
      <c r="D48" s="93">
        <f>SUM(D42:D47)</f>
        <v>0</v>
      </c>
      <c r="E48" s="93">
        <f>SUM(E42:E47)</f>
        <v>0</v>
      </c>
      <c r="F48" s="94">
        <f>SUM(F42:F47)</f>
        <v>0</v>
      </c>
      <c r="G48" s="95">
        <f>D48+E48+F48</f>
        <v>0</v>
      </c>
    </row>
    <row r="49" spans="2:9" ht="24.95" customHeight="1" x14ac:dyDescent="0.25">
      <c r="B49" s="268" t="s">
        <v>44</v>
      </c>
      <c r="C49" s="278"/>
      <c r="D49" s="83" t="s">
        <v>25</v>
      </c>
      <c r="E49" s="84" t="s">
        <v>27</v>
      </c>
      <c r="F49" s="85" t="s">
        <v>28</v>
      </c>
      <c r="G49" s="85" t="s">
        <v>9</v>
      </c>
    </row>
    <row r="50" spans="2:9" ht="24.95" customHeight="1" x14ac:dyDescent="0.25">
      <c r="B50" s="270" t="s">
        <v>45</v>
      </c>
      <c r="C50" s="271"/>
      <c r="D50" s="79"/>
      <c r="E50" s="79"/>
      <c r="F50" s="137"/>
      <c r="G50" s="92">
        <f>D50+E50+F50</f>
        <v>0</v>
      </c>
    </row>
    <row r="51" spans="2:9" ht="24.95" customHeight="1" thickBot="1" x14ac:dyDescent="0.3">
      <c r="B51" s="279" t="s">
        <v>46</v>
      </c>
      <c r="C51" s="280"/>
      <c r="D51" s="81"/>
      <c r="E51" s="81"/>
      <c r="F51" s="138"/>
      <c r="G51" s="96">
        <f>D51+E51+F51</f>
        <v>0</v>
      </c>
    </row>
    <row r="52" spans="2:9" ht="24.95" customHeight="1" x14ac:dyDescent="0.35">
      <c r="B52" s="268" t="s">
        <v>69</v>
      </c>
      <c r="C52" s="269"/>
      <c r="D52" s="83" t="s">
        <v>25</v>
      </c>
      <c r="E52" s="84" t="s">
        <v>27</v>
      </c>
      <c r="F52" s="85" t="s">
        <v>28</v>
      </c>
      <c r="G52" s="181" t="s">
        <v>9</v>
      </c>
      <c r="I52" s="162"/>
    </row>
    <row r="53" spans="2:9" ht="24.95" customHeight="1" x14ac:dyDescent="0.25">
      <c r="B53" s="270" t="s">
        <v>48</v>
      </c>
      <c r="C53" s="271"/>
      <c r="D53" s="79"/>
      <c r="E53" s="79"/>
      <c r="F53" s="79"/>
      <c r="G53" s="202"/>
      <c r="I53" s="162"/>
    </row>
    <row r="54" spans="2:9" ht="24.95" customHeight="1" x14ac:dyDescent="0.25">
      <c r="B54" s="270" t="s">
        <v>49</v>
      </c>
      <c r="C54" s="271"/>
      <c r="D54" s="79"/>
      <c r="E54" s="79"/>
      <c r="F54" s="79"/>
      <c r="G54" s="202"/>
      <c r="I54" s="162"/>
    </row>
    <row r="55" spans="2:9" ht="24.95" customHeight="1" x14ac:dyDescent="0.35">
      <c r="B55" s="270" t="s">
        <v>50</v>
      </c>
      <c r="C55" s="271"/>
      <c r="D55" s="79"/>
      <c r="E55" s="79"/>
      <c r="F55" s="79"/>
      <c r="G55" s="202"/>
      <c r="I55" s="162"/>
    </row>
    <row r="56" spans="2:9" ht="24.95" customHeight="1" x14ac:dyDescent="0.25">
      <c r="B56" s="270" t="s">
        <v>51</v>
      </c>
      <c r="C56" s="271"/>
      <c r="D56" s="79"/>
      <c r="E56" s="79"/>
      <c r="F56" s="79"/>
      <c r="G56" s="202"/>
      <c r="I56" s="162"/>
    </row>
    <row r="57" spans="2:9" ht="24.95" customHeight="1" thickBot="1" x14ac:dyDescent="0.3">
      <c r="B57" s="270" t="s">
        <v>52</v>
      </c>
      <c r="C57" s="271"/>
      <c r="D57" s="79"/>
      <c r="E57" s="79"/>
      <c r="F57" s="137"/>
      <c r="G57" s="94">
        <f>D57+E57+F57</f>
        <v>0</v>
      </c>
      <c r="I57" s="162"/>
    </row>
    <row r="58" spans="2:9" ht="24.95" customHeight="1" x14ac:dyDescent="0.25">
      <c r="B58" s="270" t="s">
        <v>53</v>
      </c>
      <c r="C58" s="271"/>
      <c r="D58" s="79"/>
      <c r="E58" s="79"/>
      <c r="F58" s="139"/>
      <c r="G58" s="184">
        <f>D58+E58+F58</f>
        <v>0</v>
      </c>
    </row>
    <row r="59" spans="2:9" ht="24.95" customHeight="1" x14ac:dyDescent="0.35">
      <c r="B59" s="270" t="s">
        <v>54</v>
      </c>
      <c r="C59" s="271"/>
      <c r="D59" s="79"/>
      <c r="E59" s="79"/>
      <c r="F59" s="137"/>
      <c r="G59" s="92">
        <f>D59+E59+F59</f>
        <v>0</v>
      </c>
    </row>
    <row r="60" spans="2:9" ht="24.95" customHeight="1" thickBot="1" x14ac:dyDescent="0.4">
      <c r="B60" s="272" t="s">
        <v>8</v>
      </c>
      <c r="C60" s="273"/>
      <c r="D60" s="93">
        <f>SUM(D53:D59)</f>
        <v>0</v>
      </c>
      <c r="E60" s="93">
        <f>SUM(E53:E59)</f>
        <v>0</v>
      </c>
      <c r="F60" s="94">
        <f>SUM(F53:F59)</f>
        <v>0</v>
      </c>
      <c r="G60" s="92">
        <f>D60+E60+F60</f>
        <v>0</v>
      </c>
    </row>
    <row r="61" spans="2:9" ht="24.95" customHeight="1" x14ac:dyDescent="0.35">
      <c r="B61" s="268" t="s">
        <v>64</v>
      </c>
      <c r="C61" s="269"/>
      <c r="D61" s="83" t="s">
        <v>25</v>
      </c>
      <c r="E61" s="84" t="s">
        <v>27</v>
      </c>
      <c r="F61" s="85" t="s">
        <v>28</v>
      </c>
      <c r="G61" s="181" t="s">
        <v>9</v>
      </c>
    </row>
    <row r="62" spans="2:9" ht="24.95" customHeight="1" x14ac:dyDescent="0.35">
      <c r="B62" s="262" t="s">
        <v>7</v>
      </c>
      <c r="C62" s="263"/>
      <c r="D62" s="79"/>
      <c r="E62" s="79"/>
      <c r="F62" s="137"/>
      <c r="G62" s="159">
        <f>D62+E62+F62</f>
        <v>0</v>
      </c>
    </row>
    <row r="63" spans="2:9" ht="24.95" customHeight="1" x14ac:dyDescent="0.35">
      <c r="B63" s="262" t="s">
        <v>6</v>
      </c>
      <c r="C63" s="263"/>
      <c r="D63" s="79"/>
      <c r="E63" s="79"/>
      <c r="F63" s="137"/>
      <c r="G63" s="185">
        <f>D63+E63+F63</f>
        <v>0</v>
      </c>
    </row>
    <row r="64" spans="2:9" ht="24.95" customHeight="1" x14ac:dyDescent="0.25">
      <c r="B64" s="264" t="s">
        <v>57</v>
      </c>
      <c r="C64" s="265"/>
      <c r="D64" s="79"/>
      <c r="E64" s="79"/>
      <c r="F64" s="137"/>
      <c r="G64" s="186">
        <f>D64+E64+F64</f>
        <v>0</v>
      </c>
    </row>
    <row r="65" spans="2:7" ht="24.95" customHeight="1" thickBot="1" x14ac:dyDescent="0.4">
      <c r="B65" s="266" t="s">
        <v>8</v>
      </c>
      <c r="C65" s="267"/>
      <c r="D65" s="93">
        <f>SUM(D62:D64)</f>
        <v>0</v>
      </c>
      <c r="E65" s="93">
        <f>SUM(E62:E64)</f>
        <v>0</v>
      </c>
      <c r="F65" s="94">
        <f>SUM(F62:F64)</f>
        <v>0</v>
      </c>
      <c r="G65" s="187">
        <f>D65+E65+F65</f>
        <v>0</v>
      </c>
    </row>
  </sheetData>
  <mergeCells count="49"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  <mergeCell ref="G13:G14"/>
    <mergeCell ref="H13:H14"/>
    <mergeCell ref="I13:I14"/>
    <mergeCell ref="B15:B18"/>
    <mergeCell ref="B19:B22"/>
    <mergeCell ref="B23:B26"/>
    <mergeCell ref="B33:C33"/>
    <mergeCell ref="B27:B30"/>
    <mergeCell ref="B32:C32"/>
    <mergeCell ref="D32:F33"/>
    <mergeCell ref="B34:C34"/>
    <mergeCell ref="B51:C51"/>
    <mergeCell ref="B39:C39"/>
    <mergeCell ref="B44:C44"/>
    <mergeCell ref="B45:C45"/>
    <mergeCell ref="B46:C46"/>
    <mergeCell ref="B47:C47"/>
    <mergeCell ref="B48:C48"/>
    <mergeCell ref="B49:C49"/>
    <mergeCell ref="B50:C50"/>
    <mergeCell ref="B41:C41"/>
    <mergeCell ref="B42:C42"/>
    <mergeCell ref="B43:C43"/>
    <mergeCell ref="B35:C35"/>
    <mergeCell ref="B40:C40"/>
    <mergeCell ref="B62:C62"/>
    <mergeCell ref="B63:C63"/>
    <mergeCell ref="B64:C64"/>
    <mergeCell ref="B65:C65"/>
    <mergeCell ref="B52:C52"/>
    <mergeCell ref="B57:C57"/>
    <mergeCell ref="B58:C58"/>
    <mergeCell ref="B59:C59"/>
    <mergeCell ref="B60:C60"/>
    <mergeCell ref="B61:C61"/>
    <mergeCell ref="B53:C53"/>
    <mergeCell ref="B54:C54"/>
    <mergeCell ref="B55:C55"/>
    <mergeCell ref="B56:C5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L65"/>
  <sheetViews>
    <sheetView showGridLines="0" topLeftCell="A38" zoomScale="70" zoomScaleNormal="70" workbookViewId="0">
      <selection activeCell="C19" sqref="C19"/>
    </sheetView>
  </sheetViews>
  <sheetFormatPr defaultColWidth="8.85546875" defaultRowHeight="24.95" customHeight="1" x14ac:dyDescent="0.25"/>
  <cols>
    <col min="1" max="1" width="6.85546875" style="2" customWidth="1"/>
    <col min="2" max="3" width="30.7109375" style="2" customWidth="1"/>
    <col min="4" max="9" width="26.5703125" style="2" customWidth="1"/>
    <col min="10" max="10" width="30.28515625" style="2" customWidth="1"/>
    <col min="11" max="13" width="24.7109375" style="2" customWidth="1"/>
    <col min="14" max="16384" width="8.85546875" style="2"/>
  </cols>
  <sheetData>
    <row r="2" spans="2:12" ht="24.95" customHeight="1" x14ac:dyDescent="0.25">
      <c r="B2" s="1" t="s">
        <v>3</v>
      </c>
    </row>
    <row r="3" spans="2:12" ht="24.95" customHeight="1" x14ac:dyDescent="0.25">
      <c r="B3" s="1" t="s">
        <v>13</v>
      </c>
      <c r="F3" s="1"/>
    </row>
    <row r="4" spans="2:12" ht="24.95" customHeight="1" x14ac:dyDescent="0.25">
      <c r="B4" s="1" t="s">
        <v>70</v>
      </c>
      <c r="F4" s="1"/>
    </row>
    <row r="5" spans="2:12" ht="25.5" customHeight="1" thickBot="1" x14ac:dyDescent="0.3">
      <c r="B5" s="1"/>
      <c r="F5" s="1"/>
    </row>
    <row r="6" spans="2:12" ht="8.1" customHeight="1" x14ac:dyDescent="0.25">
      <c r="B6" s="44"/>
      <c r="C6" s="45"/>
      <c r="D6" s="45"/>
      <c r="E6" s="45"/>
      <c r="F6" s="45"/>
      <c r="G6" s="45"/>
      <c r="H6" s="45"/>
      <c r="I6" s="45"/>
      <c r="J6" s="46"/>
    </row>
    <row r="7" spans="2:12" ht="24.95" customHeight="1" x14ac:dyDescent="0.3">
      <c r="B7" s="51" t="s">
        <v>0</v>
      </c>
      <c r="C7" s="261" t="str">
        <f>IF('PREVISTOS 2024'!C7:J7="","",'PREVISTOS 2024'!C7:J7)</f>
        <v/>
      </c>
      <c r="D7" s="261"/>
      <c r="E7" s="261"/>
      <c r="F7" s="261"/>
      <c r="G7" s="261"/>
      <c r="H7" s="261"/>
      <c r="I7" s="261"/>
      <c r="J7" s="47"/>
      <c r="K7" s="8"/>
    </row>
    <row r="8" spans="2:12" ht="24.95" customHeight="1" x14ac:dyDescent="0.3">
      <c r="B8" s="51" t="s">
        <v>1</v>
      </c>
      <c r="C8" s="261" t="str">
        <f>IF('PREVISTOS 2024'!C8:J8="","",'PREVISTOS 2024'!C8:J8)</f>
        <v/>
      </c>
      <c r="D8" s="261"/>
      <c r="E8" s="261"/>
      <c r="F8" s="261"/>
      <c r="G8" s="261"/>
      <c r="H8" s="261"/>
      <c r="I8" s="261"/>
      <c r="J8" s="47"/>
      <c r="K8" s="8"/>
    </row>
    <row r="9" spans="2:12" ht="24.95" customHeight="1" x14ac:dyDescent="0.3">
      <c r="B9" s="51" t="s">
        <v>2</v>
      </c>
      <c r="C9" s="261" t="str">
        <f>IF('PREVISTOS 2024'!C9:J9="","",'PREVISTOS 2024'!C9:J9)</f>
        <v/>
      </c>
      <c r="D9" s="261"/>
      <c r="E9" s="261"/>
      <c r="F9" s="261"/>
      <c r="G9" s="261"/>
      <c r="H9" s="261"/>
      <c r="I9" s="261"/>
      <c r="J9" s="47"/>
      <c r="K9" s="11"/>
      <c r="L9" s="7"/>
    </row>
    <row r="10" spans="2:12" ht="8.1" customHeight="1" thickBot="1" x14ac:dyDescent="0.35">
      <c r="B10" s="48"/>
      <c r="C10" s="49"/>
      <c r="D10" s="49"/>
      <c r="E10" s="49"/>
      <c r="F10" s="49"/>
      <c r="G10" s="49"/>
      <c r="H10" s="49"/>
      <c r="I10" s="49"/>
      <c r="J10" s="50"/>
      <c r="K10" s="11"/>
      <c r="L10" s="7"/>
    </row>
    <row r="11" spans="2:12" ht="24.95" customHeight="1" thickBot="1" x14ac:dyDescent="0.3">
      <c r="B11" s="3"/>
      <c r="C11" s="9"/>
      <c r="D11" s="9"/>
      <c r="E11" s="9"/>
      <c r="F11" s="9"/>
      <c r="G11" s="9"/>
      <c r="H11" s="9"/>
      <c r="I11" s="190"/>
      <c r="J11" s="9"/>
      <c r="K11" s="9"/>
    </row>
    <row r="12" spans="2:12" ht="24.95" customHeight="1" thickBot="1" x14ac:dyDescent="0.3">
      <c r="B12" s="297" t="s">
        <v>15</v>
      </c>
      <c r="C12" s="298"/>
      <c r="D12" s="299" t="s">
        <v>16</v>
      </c>
      <c r="E12" s="300"/>
      <c r="F12" s="300"/>
      <c r="G12" s="300"/>
      <c r="H12" s="300"/>
      <c r="I12" s="301"/>
      <c r="J12" s="302" t="s">
        <v>71</v>
      </c>
    </row>
    <row r="13" spans="2:12" ht="24.95" customHeight="1" x14ac:dyDescent="0.25">
      <c r="B13" s="305" t="s">
        <v>18</v>
      </c>
      <c r="C13" s="306"/>
      <c r="D13" s="309" t="s">
        <v>19</v>
      </c>
      <c r="E13" s="309" t="s">
        <v>20</v>
      </c>
      <c r="F13" s="309" t="s">
        <v>21</v>
      </c>
      <c r="G13" s="309" t="s">
        <v>22</v>
      </c>
      <c r="H13" s="309" t="s">
        <v>23</v>
      </c>
      <c r="I13" s="309" t="s">
        <v>24</v>
      </c>
      <c r="J13" s="303"/>
      <c r="L13" s="189"/>
    </row>
    <row r="14" spans="2:12" ht="24.95" customHeight="1" thickBot="1" x14ac:dyDescent="0.3">
      <c r="B14" s="307"/>
      <c r="C14" s="308"/>
      <c r="D14" s="310"/>
      <c r="E14" s="310"/>
      <c r="F14" s="310"/>
      <c r="G14" s="310"/>
      <c r="H14" s="310"/>
      <c r="I14" s="310"/>
      <c r="J14" s="304"/>
    </row>
    <row r="15" spans="2:12" ht="24.95" customHeight="1" x14ac:dyDescent="0.25">
      <c r="B15" s="289" t="s">
        <v>25</v>
      </c>
      <c r="C15" s="57" t="s">
        <v>10</v>
      </c>
      <c r="D15" s="77"/>
      <c r="E15" s="77"/>
      <c r="F15" s="77"/>
      <c r="G15" s="77"/>
      <c r="H15" s="77"/>
      <c r="I15" s="78"/>
      <c r="J15" s="58">
        <f t="shared" ref="J15:J30" si="0">SUM(D15:I15)</f>
        <v>0</v>
      </c>
    </row>
    <row r="16" spans="2:12" ht="24.95" customHeight="1" x14ac:dyDescent="0.25">
      <c r="B16" s="290"/>
      <c r="C16" s="59" t="s">
        <v>11</v>
      </c>
      <c r="D16" s="79"/>
      <c r="E16" s="79"/>
      <c r="F16" s="79"/>
      <c r="G16" s="79"/>
      <c r="H16" s="79"/>
      <c r="I16" s="80"/>
      <c r="J16" s="60">
        <f t="shared" si="0"/>
        <v>0</v>
      </c>
    </row>
    <row r="17" spans="2:10" ht="24.95" customHeight="1" thickBot="1" x14ac:dyDescent="0.3">
      <c r="B17" s="290"/>
      <c r="C17" s="61" t="s">
        <v>26</v>
      </c>
      <c r="D17" s="81"/>
      <c r="E17" s="81"/>
      <c r="F17" s="81"/>
      <c r="G17" s="81"/>
      <c r="H17" s="81"/>
      <c r="I17" s="82"/>
      <c r="J17" s="62">
        <f t="shared" si="0"/>
        <v>0</v>
      </c>
    </row>
    <row r="18" spans="2:10" ht="24.95" customHeight="1" thickBot="1" x14ac:dyDescent="0.3">
      <c r="B18" s="291"/>
      <c r="C18" s="63" t="s">
        <v>8</v>
      </c>
      <c r="D18" s="64">
        <f>SUM(D15:D17)</f>
        <v>0</v>
      </c>
      <c r="E18" s="64">
        <f t="shared" ref="E18:F18" si="1">SUM(E15:E17)</f>
        <v>0</v>
      </c>
      <c r="F18" s="64">
        <f t="shared" si="1"/>
        <v>0</v>
      </c>
      <c r="G18" s="64">
        <f t="shared" ref="G18" si="2">SUM(G15:G17)</f>
        <v>0</v>
      </c>
      <c r="H18" s="64">
        <f>SUM(H15:H17)</f>
        <v>0</v>
      </c>
      <c r="I18" s="65">
        <f>SUM(I15:I17)</f>
        <v>0</v>
      </c>
      <c r="J18" s="66">
        <f t="shared" si="0"/>
        <v>0</v>
      </c>
    </row>
    <row r="19" spans="2:10" ht="24.95" customHeight="1" x14ac:dyDescent="0.25">
      <c r="B19" s="289" t="s">
        <v>27</v>
      </c>
      <c r="C19" s="57" t="s">
        <v>10</v>
      </c>
      <c r="D19" s="77"/>
      <c r="E19" s="77"/>
      <c r="F19" s="77"/>
      <c r="G19" s="77"/>
      <c r="H19" s="77"/>
      <c r="I19" s="78"/>
      <c r="J19" s="58">
        <f t="shared" si="0"/>
        <v>0</v>
      </c>
    </row>
    <row r="20" spans="2:10" ht="24.95" customHeight="1" x14ac:dyDescent="0.25">
      <c r="B20" s="290"/>
      <c r="C20" s="59" t="s">
        <v>11</v>
      </c>
      <c r="D20" s="79"/>
      <c r="E20" s="79"/>
      <c r="F20" s="79"/>
      <c r="G20" s="79"/>
      <c r="H20" s="79"/>
      <c r="I20" s="80"/>
      <c r="J20" s="60">
        <f t="shared" si="0"/>
        <v>0</v>
      </c>
    </row>
    <row r="21" spans="2:10" ht="24.95" customHeight="1" thickBot="1" x14ac:dyDescent="0.3">
      <c r="B21" s="290"/>
      <c r="C21" s="61" t="s">
        <v>26</v>
      </c>
      <c r="D21" s="81"/>
      <c r="E21" s="81"/>
      <c r="F21" s="81"/>
      <c r="G21" s="81"/>
      <c r="H21" s="81"/>
      <c r="I21" s="82"/>
      <c r="J21" s="62">
        <f t="shared" si="0"/>
        <v>0</v>
      </c>
    </row>
    <row r="22" spans="2:10" ht="24.95" customHeight="1" thickBot="1" x14ac:dyDescent="0.3">
      <c r="B22" s="291"/>
      <c r="C22" s="63" t="s">
        <v>8</v>
      </c>
      <c r="D22" s="64">
        <f>SUM(D19:D21)</f>
        <v>0</v>
      </c>
      <c r="E22" s="64">
        <f t="shared" ref="E22:F22" si="3">SUM(E19:E21)</f>
        <v>0</v>
      </c>
      <c r="F22" s="64">
        <f t="shared" si="3"/>
        <v>0</v>
      </c>
      <c r="G22" s="64">
        <f t="shared" ref="G22" si="4">SUM(G19:G21)</f>
        <v>0</v>
      </c>
      <c r="H22" s="64">
        <f>SUM(H19:H21)</f>
        <v>0</v>
      </c>
      <c r="I22" s="65">
        <f>SUM(I19:I21)</f>
        <v>0</v>
      </c>
      <c r="J22" s="66">
        <f t="shared" si="0"/>
        <v>0</v>
      </c>
    </row>
    <row r="23" spans="2:10" ht="24.95" customHeight="1" x14ac:dyDescent="0.25">
      <c r="B23" s="289" t="s">
        <v>28</v>
      </c>
      <c r="C23" s="57" t="s">
        <v>10</v>
      </c>
      <c r="D23" s="145"/>
      <c r="E23" s="145"/>
      <c r="F23" s="145"/>
      <c r="G23" s="145"/>
      <c r="H23" s="145"/>
      <c r="I23" s="146"/>
      <c r="J23" s="69">
        <f t="shared" si="0"/>
        <v>0</v>
      </c>
    </row>
    <row r="24" spans="2:10" ht="24.95" customHeight="1" x14ac:dyDescent="0.25">
      <c r="B24" s="290"/>
      <c r="C24" s="59" t="s">
        <v>11</v>
      </c>
      <c r="D24" s="147"/>
      <c r="E24" s="147"/>
      <c r="F24" s="147"/>
      <c r="G24" s="147"/>
      <c r="H24" s="147"/>
      <c r="I24" s="148"/>
      <c r="J24" s="72">
        <f t="shared" si="0"/>
        <v>0</v>
      </c>
    </row>
    <row r="25" spans="2:10" ht="24.95" customHeight="1" thickBot="1" x14ac:dyDescent="0.3">
      <c r="B25" s="290"/>
      <c r="C25" s="61" t="s">
        <v>26</v>
      </c>
      <c r="D25" s="149"/>
      <c r="E25" s="149"/>
      <c r="F25" s="149"/>
      <c r="G25" s="149"/>
      <c r="H25" s="149"/>
      <c r="I25" s="150"/>
      <c r="J25" s="75">
        <f t="shared" si="0"/>
        <v>0</v>
      </c>
    </row>
    <row r="26" spans="2:10" ht="24.95" customHeight="1" thickBot="1" x14ac:dyDescent="0.3">
      <c r="B26" s="291"/>
      <c r="C26" s="63" t="s">
        <v>8</v>
      </c>
      <c r="D26" s="64">
        <f>SUM(D23:D25)</f>
        <v>0</v>
      </c>
      <c r="E26" s="64">
        <f t="shared" ref="E26:F26" si="5">SUM(E23:E25)</f>
        <v>0</v>
      </c>
      <c r="F26" s="64">
        <f t="shared" si="5"/>
        <v>0</v>
      </c>
      <c r="G26" s="64">
        <f t="shared" ref="G26" si="6">SUM(G23:G25)</f>
        <v>0</v>
      </c>
      <c r="H26" s="64">
        <f>SUM(H23:H25)</f>
        <v>0</v>
      </c>
      <c r="I26" s="65">
        <f>SUM(I23:I25)</f>
        <v>0</v>
      </c>
      <c r="J26" s="76">
        <f t="shared" si="0"/>
        <v>0</v>
      </c>
    </row>
    <row r="27" spans="2:10" ht="24.95" customHeight="1" x14ac:dyDescent="0.25">
      <c r="B27" s="289" t="s">
        <v>9</v>
      </c>
      <c r="C27" s="57" t="s">
        <v>10</v>
      </c>
      <c r="D27" s="67">
        <f t="shared" ref="D27:F29" si="7">D15+D19+D23</f>
        <v>0</v>
      </c>
      <c r="E27" s="67">
        <f t="shared" si="7"/>
        <v>0</v>
      </c>
      <c r="F27" s="67">
        <f t="shared" si="7"/>
        <v>0</v>
      </c>
      <c r="G27" s="67">
        <f t="shared" ref="G27" si="8">G15+G19+G23</f>
        <v>0</v>
      </c>
      <c r="H27" s="67">
        <f t="shared" ref="H27:I29" si="9">H15+H19+H23</f>
        <v>0</v>
      </c>
      <c r="I27" s="68">
        <f t="shared" si="9"/>
        <v>0</v>
      </c>
      <c r="J27" s="69">
        <f t="shared" si="0"/>
        <v>0</v>
      </c>
    </row>
    <row r="28" spans="2:10" ht="22.5" customHeight="1" x14ac:dyDescent="0.25">
      <c r="B28" s="290"/>
      <c r="C28" s="59" t="s">
        <v>11</v>
      </c>
      <c r="D28" s="70">
        <f t="shared" si="7"/>
        <v>0</v>
      </c>
      <c r="E28" s="70">
        <f t="shared" si="7"/>
        <v>0</v>
      </c>
      <c r="F28" s="70">
        <f t="shared" si="7"/>
        <v>0</v>
      </c>
      <c r="G28" s="70">
        <f t="shared" ref="G28" si="10">G16+G20+G24</f>
        <v>0</v>
      </c>
      <c r="H28" s="70">
        <f t="shared" si="9"/>
        <v>0</v>
      </c>
      <c r="I28" s="71">
        <f t="shared" si="9"/>
        <v>0</v>
      </c>
      <c r="J28" s="72">
        <f t="shared" si="0"/>
        <v>0</v>
      </c>
    </row>
    <row r="29" spans="2:10" ht="27.95" customHeight="1" thickBot="1" x14ac:dyDescent="0.3">
      <c r="B29" s="290"/>
      <c r="C29" s="61" t="s">
        <v>26</v>
      </c>
      <c r="D29" s="73">
        <f t="shared" si="7"/>
        <v>0</v>
      </c>
      <c r="E29" s="73">
        <f t="shared" si="7"/>
        <v>0</v>
      </c>
      <c r="F29" s="73">
        <f t="shared" si="7"/>
        <v>0</v>
      </c>
      <c r="G29" s="73">
        <f t="shared" ref="G29" si="11">G17+G21+G25</f>
        <v>0</v>
      </c>
      <c r="H29" s="73">
        <f t="shared" si="9"/>
        <v>0</v>
      </c>
      <c r="I29" s="74">
        <f t="shared" si="9"/>
        <v>0</v>
      </c>
      <c r="J29" s="75">
        <f t="shared" si="0"/>
        <v>0</v>
      </c>
    </row>
    <row r="30" spans="2:10" ht="24.95" customHeight="1" thickBot="1" x14ac:dyDescent="0.3">
      <c r="B30" s="294"/>
      <c r="C30" s="200" t="s">
        <v>8</v>
      </c>
      <c r="D30" s="64">
        <f>SUM(D27:D29)</f>
        <v>0</v>
      </c>
      <c r="E30" s="64">
        <f t="shared" ref="E30:F30" si="12">SUM(E27:E29)</f>
        <v>0</v>
      </c>
      <c r="F30" s="64">
        <f t="shared" si="12"/>
        <v>0</v>
      </c>
      <c r="G30" s="64">
        <f t="shared" ref="G30" si="13">SUM(G27:G29)</f>
        <v>0</v>
      </c>
      <c r="H30" s="64">
        <f>SUM(H27:H29)</f>
        <v>0</v>
      </c>
      <c r="I30" s="65">
        <f>SUM(I27:I29)</f>
        <v>0</v>
      </c>
      <c r="J30" s="76">
        <f t="shared" si="0"/>
        <v>0</v>
      </c>
    </row>
    <row r="31" spans="2:10" ht="24.95" customHeight="1" thickBot="1" x14ac:dyDescent="0.4">
      <c r="B31" s="142"/>
      <c r="C31" s="143"/>
      <c r="D31" s="140"/>
      <c r="E31" s="140"/>
      <c r="F31" s="140"/>
      <c r="G31" s="140"/>
      <c r="H31" s="140"/>
      <c r="I31" s="151"/>
    </row>
    <row r="32" spans="2:10" ht="24.95" customHeight="1" thickBot="1" x14ac:dyDescent="0.3">
      <c r="B32" s="295" t="s">
        <v>29</v>
      </c>
      <c r="C32" s="296"/>
      <c r="D32" s="274" t="s">
        <v>61</v>
      </c>
      <c r="E32" s="275"/>
      <c r="F32" s="275"/>
      <c r="G32" s="156"/>
      <c r="H32" s="140"/>
      <c r="I32" s="151"/>
    </row>
    <row r="33" spans="2:7" ht="24.95" customHeight="1" thickBot="1" x14ac:dyDescent="0.3">
      <c r="B33" s="292" t="s">
        <v>30</v>
      </c>
      <c r="C33" s="293"/>
      <c r="D33" s="276"/>
      <c r="E33" s="277"/>
      <c r="F33" s="277"/>
      <c r="G33" s="158"/>
    </row>
    <row r="34" spans="2:7" ht="24.95" customHeight="1" thickBot="1" x14ac:dyDescent="0.4">
      <c r="B34" s="268" t="s">
        <v>31</v>
      </c>
      <c r="C34" s="278"/>
      <c r="D34" s="83" t="s">
        <v>25</v>
      </c>
      <c r="E34" s="84" t="s">
        <v>27</v>
      </c>
      <c r="F34" s="85" t="s">
        <v>28</v>
      </c>
      <c r="G34" s="157" t="s">
        <v>9</v>
      </c>
    </row>
    <row r="35" spans="2:7" ht="24.95" customHeight="1" thickBot="1" x14ac:dyDescent="0.45">
      <c r="B35" s="285" t="s">
        <v>32</v>
      </c>
      <c r="C35" s="286"/>
      <c r="D35" s="97"/>
      <c r="E35" s="97"/>
      <c r="F35" s="135"/>
      <c r="G35" s="161">
        <f>SUM(D35:F35)</f>
        <v>0</v>
      </c>
    </row>
    <row r="36" spans="2:7" ht="24.95" customHeight="1" x14ac:dyDescent="0.35">
      <c r="B36" s="87" t="s">
        <v>33</v>
      </c>
      <c r="C36" s="88"/>
      <c r="D36" s="83" t="s">
        <v>25</v>
      </c>
      <c r="E36" s="84" t="s">
        <v>27</v>
      </c>
      <c r="F36" s="85" t="s">
        <v>28</v>
      </c>
      <c r="G36" s="91"/>
    </row>
    <row r="37" spans="2:7" ht="24.95" customHeight="1" thickBot="1" x14ac:dyDescent="0.3">
      <c r="B37" s="201" t="s">
        <v>34</v>
      </c>
      <c r="C37" s="89"/>
      <c r="D37" s="97"/>
      <c r="E37" s="97"/>
      <c r="F37" s="135"/>
      <c r="G37" s="86">
        <f>D37+E37+F37</f>
        <v>0</v>
      </c>
    </row>
    <row r="38" spans="2:7" ht="24.95" customHeight="1" x14ac:dyDescent="0.35">
      <c r="B38" s="199" t="s">
        <v>35</v>
      </c>
      <c r="C38" s="90"/>
      <c r="D38" s="83" t="s">
        <v>25</v>
      </c>
      <c r="E38" s="84" t="s">
        <v>27</v>
      </c>
      <c r="F38" s="85" t="s">
        <v>28</v>
      </c>
      <c r="G38" s="85" t="s">
        <v>9</v>
      </c>
    </row>
    <row r="39" spans="2:7" ht="24.95" customHeight="1" x14ac:dyDescent="0.35">
      <c r="B39" s="281" t="s">
        <v>36</v>
      </c>
      <c r="C39" s="282"/>
      <c r="D39" s="79"/>
      <c r="E39" s="80"/>
      <c r="F39" s="136"/>
      <c r="G39" s="92">
        <f>D39+E39+F39</f>
        <v>0</v>
      </c>
    </row>
    <row r="40" spans="2:7" ht="24.95" customHeight="1" thickBot="1" x14ac:dyDescent="0.3">
      <c r="B40" s="287" t="s">
        <v>37</v>
      </c>
      <c r="C40" s="288"/>
      <c r="D40" s="97"/>
      <c r="E40" s="183"/>
      <c r="F40" s="155"/>
      <c r="G40" s="92">
        <f>D40+E40+F40</f>
        <v>0</v>
      </c>
    </row>
    <row r="41" spans="2:7" ht="24.95" customHeight="1" x14ac:dyDescent="0.35">
      <c r="B41" s="268" t="s">
        <v>38</v>
      </c>
      <c r="C41" s="278"/>
      <c r="D41" s="83" t="s">
        <v>25</v>
      </c>
      <c r="E41" s="84" t="s">
        <v>27</v>
      </c>
      <c r="F41" s="85" t="s">
        <v>28</v>
      </c>
      <c r="G41" s="181" t="s">
        <v>9</v>
      </c>
    </row>
    <row r="42" spans="2:7" ht="24.95" customHeight="1" x14ac:dyDescent="0.35">
      <c r="B42" s="281" t="s">
        <v>39</v>
      </c>
      <c r="C42" s="282"/>
      <c r="D42" s="79"/>
      <c r="E42" s="79"/>
      <c r="F42" s="137"/>
      <c r="G42" s="92">
        <f>D42+E42+F42</f>
        <v>0</v>
      </c>
    </row>
    <row r="43" spans="2:7" ht="24.95" customHeight="1" x14ac:dyDescent="0.35">
      <c r="B43" s="262" t="s">
        <v>40</v>
      </c>
      <c r="C43" s="263"/>
      <c r="D43" s="79"/>
      <c r="E43" s="79"/>
      <c r="F43" s="137"/>
      <c r="G43" s="92">
        <f>D43+E43+F43</f>
        <v>0</v>
      </c>
    </row>
    <row r="44" spans="2:7" ht="24.95" customHeight="1" x14ac:dyDescent="0.35">
      <c r="B44" s="262" t="s">
        <v>41</v>
      </c>
      <c r="C44" s="263"/>
      <c r="D44" s="79"/>
      <c r="E44" s="79"/>
      <c r="F44" s="137"/>
      <c r="G44" s="92">
        <f>E47+F47</f>
        <v>0</v>
      </c>
    </row>
    <row r="45" spans="2:7" ht="24.95" customHeight="1" thickBot="1" x14ac:dyDescent="0.4">
      <c r="B45" s="262" t="s">
        <v>42</v>
      </c>
      <c r="C45" s="263"/>
      <c r="D45" s="79"/>
      <c r="E45" s="79"/>
      <c r="F45" s="137"/>
      <c r="G45" s="94">
        <f>D45+E45+F45</f>
        <v>0</v>
      </c>
    </row>
    <row r="46" spans="2:7" ht="24.95" customHeight="1" x14ac:dyDescent="0.35">
      <c r="B46" s="262" t="s">
        <v>43</v>
      </c>
      <c r="C46" s="263"/>
      <c r="D46" s="79"/>
      <c r="E46" s="79"/>
      <c r="F46" s="137"/>
      <c r="G46" s="182">
        <f>D46+E46+F46</f>
        <v>0</v>
      </c>
    </row>
    <row r="47" spans="2:7" ht="24.95" customHeight="1" x14ac:dyDescent="0.35">
      <c r="B47" s="283" t="s">
        <v>58</v>
      </c>
      <c r="C47" s="284"/>
      <c r="D47" s="79"/>
      <c r="E47" s="79"/>
      <c r="F47" s="137"/>
      <c r="G47" s="92">
        <f>D47+E47+F47</f>
        <v>0</v>
      </c>
    </row>
    <row r="48" spans="2:7" ht="24.95" customHeight="1" thickBot="1" x14ac:dyDescent="0.4">
      <c r="B48" s="272" t="s">
        <v>12</v>
      </c>
      <c r="C48" s="273"/>
      <c r="D48" s="93">
        <f>SUM(D42:D47)</f>
        <v>0</v>
      </c>
      <c r="E48" s="93">
        <f>SUM(E42:E47)</f>
        <v>0</v>
      </c>
      <c r="F48" s="94">
        <f>SUM(F42:F47)</f>
        <v>0</v>
      </c>
      <c r="G48" s="95">
        <f>D48+E48+F48</f>
        <v>0</v>
      </c>
    </row>
    <row r="49" spans="2:9" ht="24.95" customHeight="1" x14ac:dyDescent="0.25">
      <c r="B49" s="268" t="s">
        <v>44</v>
      </c>
      <c r="C49" s="278"/>
      <c r="D49" s="83" t="s">
        <v>25</v>
      </c>
      <c r="E49" s="84" t="s">
        <v>27</v>
      </c>
      <c r="F49" s="85" t="s">
        <v>28</v>
      </c>
      <c r="G49" s="85" t="s">
        <v>9</v>
      </c>
      <c r="I49" s="188"/>
    </row>
    <row r="50" spans="2:9" ht="24.95" customHeight="1" x14ac:dyDescent="0.25">
      <c r="B50" s="270" t="s">
        <v>45</v>
      </c>
      <c r="C50" s="271"/>
      <c r="D50" s="79"/>
      <c r="E50" s="79"/>
      <c r="F50" s="137"/>
      <c r="G50" s="92">
        <f>D50+E50+F50</f>
        <v>0</v>
      </c>
    </row>
    <row r="51" spans="2:9" ht="24.95" customHeight="1" thickBot="1" x14ac:dyDescent="0.3">
      <c r="B51" s="279" t="s">
        <v>46</v>
      </c>
      <c r="C51" s="280"/>
      <c r="D51" s="81"/>
      <c r="E51" s="81"/>
      <c r="F51" s="138"/>
      <c r="G51" s="96">
        <f>D51+E51+F51</f>
        <v>0</v>
      </c>
    </row>
    <row r="52" spans="2:9" ht="24.95" customHeight="1" x14ac:dyDescent="0.35">
      <c r="B52" s="268" t="s">
        <v>69</v>
      </c>
      <c r="C52" s="269"/>
      <c r="D52" s="83" t="s">
        <v>25</v>
      </c>
      <c r="E52" s="84" t="s">
        <v>27</v>
      </c>
      <c r="F52" s="85" t="s">
        <v>28</v>
      </c>
      <c r="G52" s="181" t="s">
        <v>9</v>
      </c>
    </row>
    <row r="53" spans="2:9" ht="24.95" customHeight="1" x14ac:dyDescent="0.25">
      <c r="B53" s="270" t="s">
        <v>48</v>
      </c>
      <c r="C53" s="271"/>
      <c r="D53" s="79"/>
      <c r="E53" s="79"/>
      <c r="F53" s="79"/>
      <c r="G53" s="202"/>
    </row>
    <row r="54" spans="2:9" ht="24.95" customHeight="1" x14ac:dyDescent="0.25">
      <c r="B54" s="270" t="s">
        <v>49</v>
      </c>
      <c r="C54" s="271"/>
      <c r="D54" s="79"/>
      <c r="E54" s="79"/>
      <c r="F54" s="79"/>
      <c r="G54" s="202"/>
    </row>
    <row r="55" spans="2:9" ht="24.95" customHeight="1" x14ac:dyDescent="0.35">
      <c r="B55" s="270" t="s">
        <v>50</v>
      </c>
      <c r="C55" s="271"/>
      <c r="D55" s="79"/>
      <c r="E55" s="79"/>
      <c r="F55" s="79"/>
      <c r="G55" s="202"/>
    </row>
    <row r="56" spans="2:9" ht="24.95" customHeight="1" x14ac:dyDescent="0.25">
      <c r="B56" s="270" t="s">
        <v>51</v>
      </c>
      <c r="C56" s="271"/>
      <c r="D56" s="79"/>
      <c r="E56" s="79"/>
      <c r="F56" s="79"/>
      <c r="G56" s="202"/>
    </row>
    <row r="57" spans="2:9" ht="24.95" customHeight="1" thickBot="1" x14ac:dyDescent="0.3">
      <c r="B57" s="270" t="s">
        <v>52</v>
      </c>
      <c r="C57" s="271"/>
      <c r="D57" s="79"/>
      <c r="E57" s="79"/>
      <c r="F57" s="137"/>
      <c r="G57" s="94">
        <f>D57+E57+F57</f>
        <v>0</v>
      </c>
    </row>
    <row r="58" spans="2:9" ht="24.95" customHeight="1" x14ac:dyDescent="0.25">
      <c r="B58" s="270" t="s">
        <v>53</v>
      </c>
      <c r="C58" s="271"/>
      <c r="D58" s="79"/>
      <c r="E58" s="79"/>
      <c r="F58" s="139"/>
      <c r="G58" s="184">
        <f>D58+E58+F58</f>
        <v>0</v>
      </c>
    </row>
    <row r="59" spans="2:9" ht="24.95" customHeight="1" x14ac:dyDescent="0.25">
      <c r="B59" s="270" t="s">
        <v>54</v>
      </c>
      <c r="C59" s="271"/>
      <c r="D59" s="79"/>
      <c r="E59" s="79"/>
      <c r="F59" s="137"/>
      <c r="G59" s="92">
        <f>D59+E59+F59</f>
        <v>0</v>
      </c>
    </row>
    <row r="60" spans="2:9" ht="24.95" customHeight="1" thickBot="1" x14ac:dyDescent="0.3">
      <c r="B60" s="272" t="s">
        <v>8</v>
      </c>
      <c r="C60" s="273"/>
      <c r="D60" s="93">
        <f>SUM(D53:D59)</f>
        <v>0</v>
      </c>
      <c r="E60" s="93">
        <f t="shared" ref="E60:F60" si="14">SUM(E53:E59)</f>
        <v>0</v>
      </c>
      <c r="F60" s="93">
        <f t="shared" si="14"/>
        <v>0</v>
      </c>
      <c r="G60" s="92">
        <f>D60+E60+F60</f>
        <v>0</v>
      </c>
    </row>
    <row r="61" spans="2:9" ht="24.95" customHeight="1" x14ac:dyDescent="0.25">
      <c r="B61" s="268" t="s">
        <v>64</v>
      </c>
      <c r="C61" s="269"/>
      <c r="D61" s="83" t="s">
        <v>25</v>
      </c>
      <c r="E61" s="84" t="s">
        <v>27</v>
      </c>
      <c r="F61" s="85" t="s">
        <v>28</v>
      </c>
      <c r="G61" s="181" t="s">
        <v>9</v>
      </c>
    </row>
    <row r="62" spans="2:9" ht="24.95" customHeight="1" x14ac:dyDescent="0.25">
      <c r="B62" s="262" t="s">
        <v>7</v>
      </c>
      <c r="C62" s="263"/>
      <c r="D62" s="79"/>
      <c r="E62" s="79"/>
      <c r="F62" s="137"/>
      <c r="G62" s="159">
        <f>D62+E62+F62</f>
        <v>0</v>
      </c>
    </row>
    <row r="63" spans="2:9" ht="24.95" customHeight="1" x14ac:dyDescent="0.25">
      <c r="B63" s="262" t="s">
        <v>6</v>
      </c>
      <c r="C63" s="263"/>
      <c r="D63" s="79"/>
      <c r="E63" s="79"/>
      <c r="F63" s="137"/>
      <c r="G63" s="185">
        <f>D63+E63+F63</f>
        <v>0</v>
      </c>
    </row>
    <row r="64" spans="2:9" ht="24.95" customHeight="1" x14ac:dyDescent="0.25">
      <c r="B64" s="264" t="s">
        <v>57</v>
      </c>
      <c r="C64" s="265"/>
      <c r="D64" s="79"/>
      <c r="E64" s="79"/>
      <c r="F64" s="137"/>
      <c r="G64" s="186">
        <f>D64+E64+F64</f>
        <v>0</v>
      </c>
    </row>
    <row r="65" spans="2:7" ht="24.95" customHeight="1" thickBot="1" x14ac:dyDescent="0.3">
      <c r="B65" s="266" t="s">
        <v>8</v>
      </c>
      <c r="C65" s="267"/>
      <c r="D65" s="93">
        <f>SUM(D62:D64)</f>
        <v>0</v>
      </c>
      <c r="E65" s="93">
        <f>SUM(E62:E64)</f>
        <v>0</v>
      </c>
      <c r="F65" s="94">
        <f>SUM(F62:F64)</f>
        <v>0</v>
      </c>
      <c r="G65" s="187">
        <f>D65+E65+F65</f>
        <v>0</v>
      </c>
    </row>
  </sheetData>
  <mergeCells count="49">
    <mergeCell ref="C7:I7"/>
    <mergeCell ref="C8:I8"/>
    <mergeCell ref="C9:I9"/>
    <mergeCell ref="B12:C12"/>
    <mergeCell ref="J12:J14"/>
    <mergeCell ref="B13:C14"/>
    <mergeCell ref="D13:D14"/>
    <mergeCell ref="E13:E14"/>
    <mergeCell ref="F13:F14"/>
    <mergeCell ref="G13:G14"/>
    <mergeCell ref="D12:I12"/>
    <mergeCell ref="B39:C39"/>
    <mergeCell ref="H13:H14"/>
    <mergeCell ref="I13:I14"/>
    <mergeCell ref="B15:B18"/>
    <mergeCell ref="B19:B22"/>
    <mergeCell ref="B23:B26"/>
    <mergeCell ref="B33:C33"/>
    <mergeCell ref="B27:B30"/>
    <mergeCell ref="B32:C32"/>
    <mergeCell ref="D32:F33"/>
    <mergeCell ref="B34:C34"/>
    <mergeCell ref="B35:C35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2:C62"/>
    <mergeCell ref="B63:C63"/>
    <mergeCell ref="B64:C64"/>
    <mergeCell ref="B65:C65"/>
    <mergeCell ref="B52:C52"/>
    <mergeCell ref="B57:C57"/>
    <mergeCell ref="B58:C58"/>
    <mergeCell ref="B59:C59"/>
    <mergeCell ref="B60:C60"/>
    <mergeCell ref="B61:C61"/>
    <mergeCell ref="B53:C53"/>
    <mergeCell ref="B54:C54"/>
    <mergeCell ref="B55:C55"/>
    <mergeCell ref="B56:C5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M65"/>
  <sheetViews>
    <sheetView showGridLines="0" topLeftCell="B3" zoomScale="70" zoomScaleNormal="70" workbookViewId="0">
      <selection activeCell="D44" sqref="D44"/>
    </sheetView>
  </sheetViews>
  <sheetFormatPr defaultColWidth="8.85546875" defaultRowHeight="24.95" customHeight="1" x14ac:dyDescent="0.25"/>
  <cols>
    <col min="1" max="1" width="6.85546875" style="2" customWidth="1"/>
    <col min="2" max="3" width="30.7109375" style="2" customWidth="1"/>
    <col min="4" max="10" width="26.5703125" style="2" customWidth="1"/>
    <col min="11" max="11" width="3.5703125" style="2" customWidth="1"/>
    <col min="12" max="14" width="24.7109375" style="2" customWidth="1"/>
    <col min="15" max="16384" width="8.85546875" style="2"/>
  </cols>
  <sheetData>
    <row r="2" spans="2:13" ht="24.95" customHeight="1" x14ac:dyDescent="0.35">
      <c r="B2" s="1" t="s">
        <v>3</v>
      </c>
    </row>
    <row r="3" spans="2:13" ht="24.95" customHeight="1" x14ac:dyDescent="0.25">
      <c r="B3" s="1" t="s">
        <v>13</v>
      </c>
      <c r="F3" s="1"/>
      <c r="G3" s="1"/>
    </row>
    <row r="4" spans="2:13" ht="24.95" customHeight="1" x14ac:dyDescent="0.35">
      <c r="B4" s="1" t="s">
        <v>72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2:13" ht="24.95" customHeight="1" x14ac:dyDescent="0.45">
      <c r="B7" s="51" t="s">
        <v>14</v>
      </c>
      <c r="C7" s="261" t="str">
        <f>IF('PREVISTOS 2024'!C7:J7="","",'PREVISTOS 2024'!C7:J7)</f>
        <v/>
      </c>
      <c r="D7" s="261"/>
      <c r="E7" s="261"/>
      <c r="F7" s="261"/>
      <c r="G7" s="261"/>
      <c r="H7" s="261"/>
      <c r="I7" s="261"/>
      <c r="J7" s="261"/>
      <c r="K7" s="47"/>
      <c r="L7" s="8"/>
    </row>
    <row r="8" spans="2:13" ht="24.95" customHeight="1" x14ac:dyDescent="0.45">
      <c r="B8" s="51" t="s">
        <v>1</v>
      </c>
      <c r="C8" s="261" t="str">
        <f>IF('PREVISTOS 2024'!C8:J8="","",'PREVISTOS 2024'!C8:J8)</f>
        <v/>
      </c>
      <c r="D8" s="261"/>
      <c r="E8" s="261"/>
      <c r="F8" s="261"/>
      <c r="G8" s="261"/>
      <c r="H8" s="261"/>
      <c r="I8" s="261"/>
      <c r="J8" s="261"/>
      <c r="K8" s="47"/>
      <c r="L8" s="8"/>
    </row>
    <row r="9" spans="2:13" ht="24.95" customHeight="1" x14ac:dyDescent="0.3">
      <c r="B9" s="51" t="s">
        <v>55</v>
      </c>
      <c r="C9" s="261" t="str">
        <f>IF('PREVISTOS 2024'!C9:J9="","",'PREVISTOS 2024'!C9:J9)</f>
        <v/>
      </c>
      <c r="D9" s="261"/>
      <c r="E9" s="261"/>
      <c r="F9" s="261"/>
      <c r="G9" s="261"/>
      <c r="H9" s="261"/>
      <c r="I9" s="261"/>
      <c r="J9" s="261"/>
      <c r="K9" s="47"/>
      <c r="L9" s="11"/>
      <c r="M9" s="7"/>
    </row>
    <row r="10" spans="2:13" ht="8.1" customHeight="1" thickBot="1" x14ac:dyDescent="0.5"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11"/>
      <c r="M10" s="7"/>
    </row>
    <row r="11" spans="2:13" ht="24.95" customHeight="1" thickBot="1" x14ac:dyDescent="0.3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5" customHeight="1" thickBot="1" x14ac:dyDescent="0.3">
      <c r="B12" s="297" t="s">
        <v>15</v>
      </c>
      <c r="C12" s="298"/>
      <c r="D12" s="299" t="s">
        <v>16</v>
      </c>
      <c r="E12" s="300"/>
      <c r="F12" s="300"/>
      <c r="G12" s="300"/>
      <c r="H12" s="300"/>
      <c r="I12" s="301"/>
      <c r="J12" s="302" t="s">
        <v>73</v>
      </c>
    </row>
    <row r="13" spans="2:13" ht="24.95" customHeight="1" x14ac:dyDescent="0.25">
      <c r="B13" s="305" t="s">
        <v>18</v>
      </c>
      <c r="C13" s="306"/>
      <c r="D13" s="309" t="s">
        <v>19</v>
      </c>
      <c r="E13" s="309" t="s">
        <v>20</v>
      </c>
      <c r="F13" s="309" t="s">
        <v>21</v>
      </c>
      <c r="G13" s="309" t="s">
        <v>22</v>
      </c>
      <c r="H13" s="309" t="s">
        <v>23</v>
      </c>
      <c r="I13" s="309" t="s">
        <v>24</v>
      </c>
      <c r="J13" s="303"/>
    </row>
    <row r="14" spans="2:13" ht="24.95" customHeight="1" thickBot="1" x14ac:dyDescent="0.3">
      <c r="B14" s="307"/>
      <c r="C14" s="308"/>
      <c r="D14" s="310"/>
      <c r="E14" s="310"/>
      <c r="F14" s="310"/>
      <c r="G14" s="310"/>
      <c r="H14" s="310"/>
      <c r="I14" s="310"/>
      <c r="J14" s="304"/>
    </row>
    <row r="15" spans="2:13" ht="24.95" customHeight="1" x14ac:dyDescent="0.25">
      <c r="B15" s="289" t="s">
        <v>25</v>
      </c>
      <c r="C15" s="57" t="s">
        <v>10</v>
      </c>
      <c r="D15" s="98">
        <f>'JUSTIFICACIÓN 2024'!D15+'JUSTIFICACIÓN 2025'!D15</f>
        <v>0</v>
      </c>
      <c r="E15" s="98">
        <f>'JUSTIFICACIÓN 2024'!E15+'JUSTIFICACIÓN 2025'!E15</f>
        <v>0</v>
      </c>
      <c r="F15" s="98">
        <f>'JUSTIFICACIÓN 2024'!F15+'JUSTIFICACIÓN 2025'!F15</f>
        <v>0</v>
      </c>
      <c r="G15" s="98">
        <f>'JUSTIFICACIÓN 2024'!G15+'JUSTIFICACIÓN 2025'!G15</f>
        <v>0</v>
      </c>
      <c r="H15" s="98">
        <f>'JUSTIFICACIÓN 2024'!H15+'JUSTIFICACIÓN 2025'!H15</f>
        <v>0</v>
      </c>
      <c r="I15" s="99">
        <f>'JUSTIFICACIÓN 2024'!I15+'JUSTIFICACIÓN 2025'!I15</f>
        <v>0</v>
      </c>
      <c r="J15" s="69">
        <f>SUM(D15:I15)</f>
        <v>0</v>
      </c>
    </row>
    <row r="16" spans="2:13" ht="24.95" customHeight="1" x14ac:dyDescent="0.25">
      <c r="B16" s="290"/>
      <c r="C16" s="59" t="s">
        <v>11</v>
      </c>
      <c r="D16" s="100">
        <f>'JUSTIFICACIÓN 2024'!D16+'JUSTIFICACIÓN 2025'!D16</f>
        <v>0</v>
      </c>
      <c r="E16" s="100">
        <f>'JUSTIFICACIÓN 2024'!E16+'JUSTIFICACIÓN 2025'!E16</f>
        <v>0</v>
      </c>
      <c r="F16" s="100">
        <f>'JUSTIFICACIÓN 2024'!F16+'JUSTIFICACIÓN 2025'!F16</f>
        <v>0</v>
      </c>
      <c r="G16" s="100">
        <f>'JUSTIFICACIÓN 2024'!G16+'JUSTIFICACIÓN 2025'!G16</f>
        <v>0</v>
      </c>
      <c r="H16" s="100">
        <f>'JUSTIFICACIÓN 2024'!H16+'JUSTIFICACIÓN 2025'!H16</f>
        <v>0</v>
      </c>
      <c r="I16" s="101">
        <f>'JUSTIFICACIÓN 2024'!I16+'JUSTIFICACIÓN 2025'!I16</f>
        <v>0</v>
      </c>
      <c r="J16" s="72">
        <f t="shared" ref="J16:J26" si="0">SUM(D16:I16)</f>
        <v>0</v>
      </c>
    </row>
    <row r="17" spans="2:10" ht="24.95" customHeight="1" thickBot="1" x14ac:dyDescent="0.3">
      <c r="B17" s="290"/>
      <c r="C17" s="61" t="s">
        <v>26</v>
      </c>
      <c r="D17" s="102">
        <f>'JUSTIFICACIÓN 2024'!D17+'JUSTIFICACIÓN 2025'!D17</f>
        <v>0</v>
      </c>
      <c r="E17" s="102">
        <f>'JUSTIFICACIÓN 2024'!E17+'JUSTIFICACIÓN 2025'!E17</f>
        <v>0</v>
      </c>
      <c r="F17" s="102">
        <f>'JUSTIFICACIÓN 2024'!F17+'JUSTIFICACIÓN 2025'!F17</f>
        <v>0</v>
      </c>
      <c r="G17" s="102">
        <f>'JUSTIFICACIÓN 2024'!G17+'JUSTIFICACIÓN 2025'!G17</f>
        <v>0</v>
      </c>
      <c r="H17" s="102">
        <f>'JUSTIFICACIÓN 2024'!H17+'JUSTIFICACIÓN 2025'!H17</f>
        <v>0</v>
      </c>
      <c r="I17" s="103">
        <f>'JUSTIFICACIÓN 2024'!I17+'JUSTIFICACIÓN 2025'!I17</f>
        <v>0</v>
      </c>
      <c r="J17" s="75">
        <f t="shared" si="0"/>
        <v>0</v>
      </c>
    </row>
    <row r="18" spans="2:10" ht="24.95" customHeight="1" thickBot="1" x14ac:dyDescent="0.3">
      <c r="B18" s="291"/>
      <c r="C18" s="63" t="s">
        <v>8</v>
      </c>
      <c r="D18" s="64">
        <f>SUM(D15:D17)</f>
        <v>0</v>
      </c>
      <c r="E18" s="64">
        <f t="shared" ref="E18:I18" si="1">SUM(E15:E17)</f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5">
        <f t="shared" si="1"/>
        <v>0</v>
      </c>
      <c r="J18" s="66">
        <f t="shared" si="0"/>
        <v>0</v>
      </c>
    </row>
    <row r="19" spans="2:10" ht="24.95" customHeight="1" x14ac:dyDescent="0.25">
      <c r="B19" s="289" t="s">
        <v>27</v>
      </c>
      <c r="C19" s="57" t="s">
        <v>10</v>
      </c>
      <c r="D19" s="98">
        <f>'JUSTIFICACIÓN 2024'!D19+'JUSTIFICACIÓN 2025'!D19</f>
        <v>0</v>
      </c>
      <c r="E19" s="98">
        <f>'JUSTIFICACIÓN 2024'!E19+'JUSTIFICACIÓN 2025'!E19</f>
        <v>0</v>
      </c>
      <c r="F19" s="98">
        <f>'JUSTIFICACIÓN 2024'!F19+'JUSTIFICACIÓN 2025'!F19</f>
        <v>0</v>
      </c>
      <c r="G19" s="98">
        <f>'JUSTIFICACIÓN 2024'!G19+'JUSTIFICACIÓN 2025'!G19</f>
        <v>0</v>
      </c>
      <c r="H19" s="98">
        <f>'JUSTIFICACIÓN 2024'!H19+'JUSTIFICACIÓN 2025'!H19</f>
        <v>0</v>
      </c>
      <c r="I19" s="99">
        <f>'JUSTIFICACIÓN 2024'!I19+'JUSTIFICACIÓN 2025'!I19</f>
        <v>0</v>
      </c>
      <c r="J19" s="69">
        <f t="shared" si="0"/>
        <v>0</v>
      </c>
    </row>
    <row r="20" spans="2:10" ht="24.95" customHeight="1" x14ac:dyDescent="0.25">
      <c r="B20" s="290"/>
      <c r="C20" s="59" t="s">
        <v>11</v>
      </c>
      <c r="D20" s="100">
        <f>'JUSTIFICACIÓN 2024'!D20+'JUSTIFICACIÓN 2025'!D20</f>
        <v>0</v>
      </c>
      <c r="E20" s="100">
        <f>'JUSTIFICACIÓN 2024'!E20+'JUSTIFICACIÓN 2025'!E20</f>
        <v>0</v>
      </c>
      <c r="F20" s="100">
        <f>'JUSTIFICACIÓN 2024'!F20+'JUSTIFICACIÓN 2025'!F20</f>
        <v>0</v>
      </c>
      <c r="G20" s="100">
        <f>'JUSTIFICACIÓN 2024'!G20+'JUSTIFICACIÓN 2025'!G20</f>
        <v>0</v>
      </c>
      <c r="H20" s="100">
        <f>'JUSTIFICACIÓN 2024'!H20+'JUSTIFICACIÓN 2025'!H20</f>
        <v>0</v>
      </c>
      <c r="I20" s="101">
        <f>'JUSTIFICACIÓN 2024'!I20+'JUSTIFICACIÓN 2025'!I20</f>
        <v>0</v>
      </c>
      <c r="J20" s="72">
        <f t="shared" si="0"/>
        <v>0</v>
      </c>
    </row>
    <row r="21" spans="2:10" ht="24.95" customHeight="1" thickBot="1" x14ac:dyDescent="0.3">
      <c r="B21" s="290"/>
      <c r="C21" s="61" t="s">
        <v>26</v>
      </c>
      <c r="D21" s="102">
        <f>'JUSTIFICACIÓN 2024'!D21+'JUSTIFICACIÓN 2025'!D21</f>
        <v>0</v>
      </c>
      <c r="E21" s="102">
        <f>'JUSTIFICACIÓN 2024'!E21+'JUSTIFICACIÓN 2025'!E21</f>
        <v>0</v>
      </c>
      <c r="F21" s="102">
        <f>'JUSTIFICACIÓN 2024'!F21+'JUSTIFICACIÓN 2025'!F21</f>
        <v>0</v>
      </c>
      <c r="G21" s="102">
        <f>'JUSTIFICACIÓN 2024'!G21+'JUSTIFICACIÓN 2025'!G21</f>
        <v>0</v>
      </c>
      <c r="H21" s="102">
        <f>'JUSTIFICACIÓN 2024'!H21+'JUSTIFICACIÓN 2025'!H21</f>
        <v>0</v>
      </c>
      <c r="I21" s="103">
        <f>'JUSTIFICACIÓN 2024'!I21+'JUSTIFICACIÓN 2025'!I21</f>
        <v>0</v>
      </c>
      <c r="J21" s="75">
        <f t="shared" si="0"/>
        <v>0</v>
      </c>
    </row>
    <row r="22" spans="2:10" ht="24.95" customHeight="1" thickBot="1" x14ac:dyDescent="0.3">
      <c r="B22" s="291"/>
      <c r="C22" s="63" t="s">
        <v>8</v>
      </c>
      <c r="D22" s="64">
        <f>SUM(D19:D21)</f>
        <v>0</v>
      </c>
      <c r="E22" s="64">
        <f t="shared" ref="E22:I22" si="2">SUM(E19:E21)</f>
        <v>0</v>
      </c>
      <c r="F22" s="64">
        <f t="shared" si="2"/>
        <v>0</v>
      </c>
      <c r="G22" s="64">
        <f t="shared" si="2"/>
        <v>0</v>
      </c>
      <c r="H22" s="64">
        <f t="shared" si="2"/>
        <v>0</v>
      </c>
      <c r="I22" s="65">
        <f t="shared" si="2"/>
        <v>0</v>
      </c>
      <c r="J22" s="66">
        <f t="shared" si="0"/>
        <v>0</v>
      </c>
    </row>
    <row r="23" spans="2:10" ht="24.95" customHeight="1" x14ac:dyDescent="0.25">
      <c r="B23" s="289" t="s">
        <v>28</v>
      </c>
      <c r="C23" s="57" t="s">
        <v>10</v>
      </c>
      <c r="D23" s="98">
        <f>'JUSTIFICACIÓN 2024'!D23+'JUSTIFICACIÓN 2025'!D23</f>
        <v>0</v>
      </c>
      <c r="E23" s="98">
        <f>'JUSTIFICACIÓN 2024'!E23+'JUSTIFICACIÓN 2025'!E23</f>
        <v>0</v>
      </c>
      <c r="F23" s="98">
        <f>'JUSTIFICACIÓN 2024'!F23+'JUSTIFICACIÓN 2025'!F23</f>
        <v>0</v>
      </c>
      <c r="G23" s="98">
        <f t="shared" ref="G23:I25" si="3">G15+G19</f>
        <v>0</v>
      </c>
      <c r="H23" s="98">
        <f>'JUSTIFICACIÓN 2024'!H23+'JUSTIFICACIÓN 2025'!H23</f>
        <v>0</v>
      </c>
      <c r="I23" s="99">
        <f t="shared" si="3"/>
        <v>0</v>
      </c>
      <c r="J23" s="69">
        <f t="shared" si="0"/>
        <v>0</v>
      </c>
    </row>
    <row r="24" spans="2:10" ht="24.95" customHeight="1" x14ac:dyDescent="0.25">
      <c r="B24" s="290"/>
      <c r="C24" s="59" t="s">
        <v>11</v>
      </c>
      <c r="D24" s="100">
        <f>'JUSTIFICACIÓN 2024'!D24+'JUSTIFICACIÓN 2025'!D24</f>
        <v>0</v>
      </c>
      <c r="E24" s="100">
        <f>'JUSTIFICACIÓN 2024'!E24+'JUSTIFICACIÓN 2025'!E24</f>
        <v>0</v>
      </c>
      <c r="F24" s="100">
        <f>'JUSTIFICACIÓN 2024'!F24+'JUSTIFICACIÓN 2025'!F24</f>
        <v>0</v>
      </c>
      <c r="G24" s="100">
        <f t="shared" si="3"/>
        <v>0</v>
      </c>
      <c r="H24" s="100">
        <f>'JUSTIFICACIÓN 2024'!H24+'JUSTIFICACIÓN 2025'!H24</f>
        <v>0</v>
      </c>
      <c r="I24" s="101">
        <f t="shared" si="3"/>
        <v>0</v>
      </c>
      <c r="J24" s="72">
        <f t="shared" si="0"/>
        <v>0</v>
      </c>
    </row>
    <row r="25" spans="2:10" ht="24.95" customHeight="1" thickBot="1" x14ac:dyDescent="0.3">
      <c r="B25" s="290"/>
      <c r="C25" s="61" t="s">
        <v>26</v>
      </c>
      <c r="D25" s="102">
        <f xml:space="preserve"> 'JUSTIFICACIÓN 2024'!D25+'JUSTIFICACIÓN 2025'!D25</f>
        <v>0</v>
      </c>
      <c r="E25" s="102">
        <f>'JUSTIFICACIÓN 2024'!E25+'JUSTIFICACIÓN 2025'!E25</f>
        <v>0</v>
      </c>
      <c r="F25" s="102">
        <f>'JUSTIFICACIÓN 2024'!F25+ 'JUSTIFICACIÓN 2025'!F25</f>
        <v>0</v>
      </c>
      <c r="G25" s="102">
        <f>'JUSTIFICACIÓN 2024'!G25+'JUSTIFICACIÓN 2025'!G25</f>
        <v>0</v>
      </c>
      <c r="H25" s="102">
        <f t="shared" si="3"/>
        <v>0</v>
      </c>
      <c r="I25" s="103">
        <f t="shared" si="3"/>
        <v>0</v>
      </c>
      <c r="J25" s="75">
        <f t="shared" si="0"/>
        <v>0</v>
      </c>
    </row>
    <row r="26" spans="2:10" ht="24.95" customHeight="1" thickBot="1" x14ac:dyDescent="0.3">
      <c r="B26" s="291"/>
      <c r="C26" s="63" t="s">
        <v>8</v>
      </c>
      <c r="D26" s="64">
        <f>SUM(D23:D25)</f>
        <v>0</v>
      </c>
      <c r="E26" s="64">
        <f>SUM(E23:E25)</f>
        <v>0</v>
      </c>
      <c r="F26" s="64">
        <f>SUM(F23:F25)</f>
        <v>0</v>
      </c>
      <c r="G26" s="64">
        <f t="shared" ref="G26:I26" si="4">SUM(G23:G25)</f>
        <v>0</v>
      </c>
      <c r="H26" s="64">
        <f t="shared" si="4"/>
        <v>0</v>
      </c>
      <c r="I26" s="65">
        <f t="shared" si="4"/>
        <v>0</v>
      </c>
      <c r="J26" s="76">
        <f t="shared" si="0"/>
        <v>0</v>
      </c>
    </row>
    <row r="27" spans="2:10" ht="24.95" customHeight="1" x14ac:dyDescent="0.25">
      <c r="B27" s="289" t="s">
        <v>9</v>
      </c>
      <c r="C27" s="57" t="s">
        <v>10</v>
      </c>
      <c r="D27" s="105">
        <f t="shared" ref="D27:E29" si="5">D15+D19+D23</f>
        <v>0</v>
      </c>
      <c r="E27" s="105">
        <f t="shared" si="5"/>
        <v>0</v>
      </c>
      <c r="F27" s="105">
        <f t="shared" ref="F27:I27" si="6">F19+F23</f>
        <v>0</v>
      </c>
      <c r="G27" s="105">
        <f t="shared" si="6"/>
        <v>0</v>
      </c>
      <c r="H27" s="105">
        <f t="shared" si="6"/>
        <v>0</v>
      </c>
      <c r="I27" s="106">
        <f t="shared" si="6"/>
        <v>0</v>
      </c>
      <c r="J27" s="69">
        <f t="shared" ref="J27:J30" si="7">SUM(D27:I27)</f>
        <v>0</v>
      </c>
    </row>
    <row r="28" spans="2:10" ht="24.95" customHeight="1" x14ac:dyDescent="0.25">
      <c r="B28" s="290"/>
      <c r="C28" s="59" t="s">
        <v>11</v>
      </c>
      <c r="D28" s="107">
        <f t="shared" si="5"/>
        <v>0</v>
      </c>
      <c r="E28" s="107">
        <f t="shared" si="5"/>
        <v>0</v>
      </c>
      <c r="F28" s="107">
        <f t="shared" ref="F28:I28" si="8">F20+F24</f>
        <v>0</v>
      </c>
      <c r="G28" s="107">
        <f t="shared" si="8"/>
        <v>0</v>
      </c>
      <c r="H28" s="107">
        <f t="shared" si="8"/>
        <v>0</v>
      </c>
      <c r="I28" s="108">
        <f t="shared" si="8"/>
        <v>0</v>
      </c>
      <c r="J28" s="72">
        <f t="shared" si="7"/>
        <v>0</v>
      </c>
    </row>
    <row r="29" spans="2:10" ht="24.95" customHeight="1" thickBot="1" x14ac:dyDescent="0.3">
      <c r="B29" s="290"/>
      <c r="C29" s="61" t="s">
        <v>26</v>
      </c>
      <c r="D29" s="109">
        <f t="shared" si="5"/>
        <v>0</v>
      </c>
      <c r="E29" s="109">
        <f t="shared" si="5"/>
        <v>0</v>
      </c>
      <c r="F29" s="109">
        <f t="shared" ref="F29:I29" si="9">F21+F25</f>
        <v>0</v>
      </c>
      <c r="G29" s="109">
        <f t="shared" si="9"/>
        <v>0</v>
      </c>
      <c r="H29" s="109">
        <f t="shared" si="9"/>
        <v>0</v>
      </c>
      <c r="I29" s="110">
        <f t="shared" si="9"/>
        <v>0</v>
      </c>
      <c r="J29" s="75">
        <f t="shared" si="7"/>
        <v>0</v>
      </c>
    </row>
    <row r="30" spans="2:10" ht="24.95" customHeight="1" thickBot="1" x14ac:dyDescent="0.3">
      <c r="B30" s="294"/>
      <c r="C30" s="200" t="s">
        <v>8</v>
      </c>
      <c r="D30" s="64">
        <f>SUM(D27:D29)</f>
        <v>0</v>
      </c>
      <c r="E30" s="64">
        <f t="shared" ref="E30:I30" si="10">SUM(E27:E29)</f>
        <v>0</v>
      </c>
      <c r="F30" s="64">
        <f t="shared" si="10"/>
        <v>0</v>
      </c>
      <c r="G30" s="64">
        <f t="shared" si="10"/>
        <v>0</v>
      </c>
      <c r="H30" s="64">
        <f t="shared" si="10"/>
        <v>0</v>
      </c>
      <c r="I30" s="65">
        <f t="shared" si="10"/>
        <v>0</v>
      </c>
      <c r="J30" s="76">
        <f t="shared" si="7"/>
        <v>0</v>
      </c>
    </row>
    <row r="31" spans="2:10" ht="24.95" customHeight="1" thickBot="1" x14ac:dyDescent="0.3">
      <c r="B31" s="142"/>
      <c r="C31" s="143"/>
      <c r="D31" s="140"/>
      <c r="E31" s="140"/>
      <c r="F31" s="140"/>
      <c r="G31" s="140"/>
      <c r="H31" s="140"/>
      <c r="I31" s="140"/>
      <c r="J31" s="151"/>
    </row>
    <row r="32" spans="2:10" ht="22.5" customHeight="1" thickBot="1" x14ac:dyDescent="0.3">
      <c r="B32" s="295" t="s">
        <v>29</v>
      </c>
      <c r="C32" s="296"/>
      <c r="D32" s="274" t="s">
        <v>61</v>
      </c>
      <c r="E32" s="275"/>
      <c r="F32" s="275"/>
      <c r="G32" s="163"/>
      <c r="J32" s="3"/>
    </row>
    <row r="33" spans="2:10" ht="27.95" customHeight="1" thickBot="1" x14ac:dyDescent="0.3">
      <c r="B33" s="292" t="s">
        <v>30</v>
      </c>
      <c r="C33" s="293"/>
      <c r="D33" s="276"/>
      <c r="E33" s="277"/>
      <c r="F33" s="277"/>
      <c r="G33" s="164"/>
      <c r="H33" s="6"/>
      <c r="I33" s="6"/>
      <c r="J33" s="119"/>
    </row>
    <row r="34" spans="2:10" ht="24.95" customHeight="1" x14ac:dyDescent="0.25">
      <c r="B34" s="268" t="s">
        <v>31</v>
      </c>
      <c r="C34" s="278"/>
      <c r="D34" s="83" t="s">
        <v>25</v>
      </c>
      <c r="E34" s="84" t="s">
        <v>27</v>
      </c>
      <c r="F34" s="85" t="s">
        <v>28</v>
      </c>
      <c r="G34" s="160" t="s">
        <v>9</v>
      </c>
      <c r="J34" s="3"/>
    </row>
    <row r="35" spans="2:10" ht="24.95" customHeight="1" thickBot="1" x14ac:dyDescent="0.3">
      <c r="B35" s="285" t="s">
        <v>32</v>
      </c>
      <c r="C35" s="286"/>
      <c r="D35" s="104">
        <f>'JUSTIFICACIÓN 2024'!D35+'JUSTIFICACIÓN 2025'!D35</f>
        <v>0</v>
      </c>
      <c r="E35" s="104">
        <f>'JUSTIFICACIÓN 2024'!E35+'JUSTIFICACIÓN 2025'!E35</f>
        <v>0</v>
      </c>
      <c r="F35" s="135">
        <f>'JUSTIFICACIÓN 2024'!F35+'JUSTIFICACIÓN 2025'!F35</f>
        <v>0</v>
      </c>
      <c r="G35" s="86">
        <f>D35+E35+F35</f>
        <v>0</v>
      </c>
      <c r="J35" s="3"/>
    </row>
    <row r="36" spans="2:10" ht="24.95" customHeight="1" x14ac:dyDescent="0.25">
      <c r="B36" s="87" t="s">
        <v>33</v>
      </c>
      <c r="C36" s="88"/>
      <c r="D36" s="83" t="s">
        <v>25</v>
      </c>
      <c r="E36" s="84" t="s">
        <v>27</v>
      </c>
      <c r="F36" s="85" t="s">
        <v>28</v>
      </c>
      <c r="G36" s="85" t="s">
        <v>9</v>
      </c>
      <c r="J36" s="3"/>
    </row>
    <row r="37" spans="2:10" ht="24.95" customHeight="1" thickBot="1" x14ac:dyDescent="0.3">
      <c r="B37" s="201" t="s">
        <v>34</v>
      </c>
      <c r="C37" s="89"/>
      <c r="D37" s="104">
        <f>'JUSTIFICACIÓN 2024'!D37+'JUSTIFICACIÓN 2025'!D37</f>
        <v>0</v>
      </c>
      <c r="E37" s="104">
        <f>'JUSTIFICACIÓN 2024'!E37+'JUSTIFICACIÓN 2025'!E37</f>
        <v>0</v>
      </c>
      <c r="F37" s="135">
        <f>'JUSTIFICACIÓN 2024'!F37+'JUSTIFICACIÓN 2025'!F37</f>
        <v>0</v>
      </c>
      <c r="G37" s="86">
        <f>D37+E37+F37</f>
        <v>0</v>
      </c>
      <c r="J37" s="3"/>
    </row>
    <row r="38" spans="2:10" ht="24.95" customHeight="1" x14ac:dyDescent="0.25">
      <c r="B38" s="199" t="s">
        <v>35</v>
      </c>
      <c r="C38" s="90"/>
      <c r="D38" s="83" t="s">
        <v>25</v>
      </c>
      <c r="E38" s="84" t="s">
        <v>27</v>
      </c>
      <c r="F38" s="85" t="s">
        <v>28</v>
      </c>
      <c r="G38" s="85" t="s">
        <v>9</v>
      </c>
    </row>
    <row r="39" spans="2:10" ht="24.95" customHeight="1" x14ac:dyDescent="0.25">
      <c r="B39" s="281" t="s">
        <v>36</v>
      </c>
      <c r="C39" s="282"/>
      <c r="D39" s="100">
        <f>'JUSTIFICACIÓN 2024'!D39+'JUSTIFICACIÓN 2025'!D39</f>
        <v>0</v>
      </c>
      <c r="E39" s="100">
        <f>'JUSTIFICACIÓN 2024'!E39+'JUSTIFICACIÓN 2025'!E39</f>
        <v>0</v>
      </c>
      <c r="F39" s="136">
        <f xml:space="preserve"> 'JUSTIFICACIÓN 2024'!F39+'JUSTIFICACIÓN 2025'!F39</f>
        <v>0</v>
      </c>
      <c r="G39" s="91">
        <f>D39+E39+F39</f>
        <v>0</v>
      </c>
    </row>
    <row r="40" spans="2:10" ht="24.95" customHeight="1" thickBot="1" x14ac:dyDescent="0.3">
      <c r="B40" s="287" t="s">
        <v>37</v>
      </c>
      <c r="C40" s="288"/>
      <c r="D40" s="104">
        <f>'JUSTIFICACIÓN 2024'!D40+'JUSTIFICACIÓN 2025'!D40</f>
        <v>0</v>
      </c>
      <c r="E40" s="104">
        <f>'JUSTIFICACIÓN 2024'!E40+'JUSTIFICACIÓN 2025'!E40</f>
        <v>0</v>
      </c>
      <c r="F40" s="135">
        <f>'JUSTIFICACIÓN 2024'!F40+'JUSTIFICACIÓN 2025'!F40</f>
        <v>0</v>
      </c>
      <c r="G40" s="86">
        <f>D40+E40+F40</f>
        <v>0</v>
      </c>
    </row>
    <row r="41" spans="2:10" ht="24.95" customHeight="1" x14ac:dyDescent="0.25">
      <c r="B41" s="268" t="s">
        <v>38</v>
      </c>
      <c r="C41" s="278"/>
      <c r="D41" s="83" t="s">
        <v>25</v>
      </c>
      <c r="E41" s="84" t="s">
        <v>27</v>
      </c>
      <c r="F41" s="85" t="s">
        <v>28</v>
      </c>
      <c r="G41" s="85" t="s">
        <v>9</v>
      </c>
    </row>
    <row r="42" spans="2:10" ht="24.95" customHeight="1" x14ac:dyDescent="0.25">
      <c r="B42" s="281" t="s">
        <v>39</v>
      </c>
      <c r="C42" s="282"/>
      <c r="D42" s="100">
        <f>'JUSTIFICACIÓN 2024'!D42+'JUSTIFICACIÓN 2025'!D42</f>
        <v>0</v>
      </c>
      <c r="E42" s="100">
        <f>'JUSTIFICACIÓN 2024'!E42+'JUSTIFICACIÓN 2025'!E42</f>
        <v>0</v>
      </c>
      <c r="F42" s="137">
        <f xml:space="preserve"> 'JUSTIFICACIÓN 2024'!F42+'JUSTIFICACIÓN 2025'!F42</f>
        <v>0</v>
      </c>
      <c r="G42" s="92">
        <f t="shared" ref="G42:G48" si="11">D42+E42+F42</f>
        <v>0</v>
      </c>
    </row>
    <row r="43" spans="2:10" ht="24.95" customHeight="1" x14ac:dyDescent="0.25">
      <c r="B43" s="262" t="s">
        <v>40</v>
      </c>
      <c r="C43" s="263"/>
      <c r="D43" s="100">
        <f>'JUSTIFICACIÓN 2024'!D43+'JUSTIFICACIÓN 2025'!D43</f>
        <v>0</v>
      </c>
      <c r="E43" s="100">
        <f>'JUSTIFICACIÓN 2024'!E43+'JUSTIFICACIÓN 2025'!E43</f>
        <v>0</v>
      </c>
      <c r="F43" s="137">
        <f>'JUSTIFICACIÓN 2024'!F43+'JUSTIFICACIÓN 2025'!F43</f>
        <v>0</v>
      </c>
      <c r="G43" s="92">
        <f t="shared" si="11"/>
        <v>0</v>
      </c>
    </row>
    <row r="44" spans="2:10" ht="24.95" customHeight="1" x14ac:dyDescent="0.25">
      <c r="B44" s="262" t="s">
        <v>41</v>
      </c>
      <c r="C44" s="263"/>
      <c r="D44" s="100">
        <f>'JUSTIFICACIÓN 2024'!D44+'JUSTIFICACIÓN 2025'!D44</f>
        <v>0</v>
      </c>
      <c r="E44" s="100">
        <f>'JUSTIFICACIÓN 2024'!E44+'JUSTIFICACIÓN 2025'!E44</f>
        <v>0</v>
      </c>
      <c r="F44" s="137">
        <f>'JUSTIFICACIÓN 2024'!F44+'JUSTIFICACIÓN 2025'!F44</f>
        <v>0</v>
      </c>
      <c r="G44" s="92">
        <f t="shared" si="11"/>
        <v>0</v>
      </c>
    </row>
    <row r="45" spans="2:10" ht="24.95" customHeight="1" x14ac:dyDescent="0.25">
      <c r="B45" s="262" t="s">
        <v>42</v>
      </c>
      <c r="C45" s="263"/>
      <c r="D45" s="100">
        <f>'JUSTIFICACIÓN 2024'!D45+'JUSTIFICACIÓN 2025'!D45</f>
        <v>0</v>
      </c>
      <c r="E45" s="100">
        <f>'JUSTIFICACIÓN 2024'!E45+'JUSTIFICACIÓN 2025'!E45</f>
        <v>0</v>
      </c>
      <c r="F45" s="137">
        <f>'JUSTIFICACIÓN 2024'!F45+'JUSTIFICACIÓN 2025'!F45</f>
        <v>0</v>
      </c>
      <c r="G45" s="92">
        <f t="shared" si="11"/>
        <v>0</v>
      </c>
    </row>
    <row r="46" spans="2:10" ht="24.95" customHeight="1" x14ac:dyDescent="0.25">
      <c r="B46" s="262" t="s">
        <v>43</v>
      </c>
      <c r="C46" s="263"/>
      <c r="D46" s="100">
        <f>'JUSTIFICACIÓN 2024'!D46+'JUSTIFICACIÓN 2025'!D46</f>
        <v>0</v>
      </c>
      <c r="E46" s="100">
        <f>'JUSTIFICACIÓN 2024'!E46+'JUSTIFICACIÓN 2025'!E46</f>
        <v>0</v>
      </c>
      <c r="F46" s="137">
        <f>'JUSTIFICACIÓN 2024'!F46+'JUSTIFICACIÓN 2025'!F46</f>
        <v>0</v>
      </c>
      <c r="G46" s="92">
        <f t="shared" si="11"/>
        <v>0</v>
      </c>
    </row>
    <row r="47" spans="2:10" ht="24.95" customHeight="1" x14ac:dyDescent="0.25">
      <c r="B47" s="283" t="s">
        <v>58</v>
      </c>
      <c r="C47" s="284"/>
      <c r="D47" s="100">
        <f>'JUSTIFICACIÓN 2024'!D47+'JUSTIFICACIÓN 2025'!D47</f>
        <v>0</v>
      </c>
      <c r="E47" s="100">
        <f>'JUSTIFICACIÓN 2024'!E47+'JUSTIFICACIÓN 2025'!E47</f>
        <v>0</v>
      </c>
      <c r="F47" s="137">
        <f>'JUSTIFICACIÓN 2024'!F47+'JUSTIFICACIÓN 2025'!F47</f>
        <v>0</v>
      </c>
      <c r="G47" s="92">
        <f t="shared" si="11"/>
        <v>0</v>
      </c>
    </row>
    <row r="48" spans="2:10" ht="24.95" customHeight="1" thickBot="1" x14ac:dyDescent="0.3">
      <c r="B48" s="272" t="s">
        <v>12</v>
      </c>
      <c r="C48" s="273"/>
      <c r="D48" s="93">
        <f>SUM(D42:D47)</f>
        <v>0</v>
      </c>
      <c r="E48" s="93">
        <f>SUM(E42:E47)</f>
        <v>0</v>
      </c>
      <c r="F48" s="94">
        <f>SUM(F42:F47)</f>
        <v>0</v>
      </c>
      <c r="G48" s="94">
        <f t="shared" si="11"/>
        <v>0</v>
      </c>
    </row>
    <row r="49" spans="2:7" ht="24.95" customHeight="1" x14ac:dyDescent="0.25">
      <c r="B49" s="268" t="s">
        <v>44</v>
      </c>
      <c r="C49" s="278"/>
      <c r="D49" s="83" t="s">
        <v>25</v>
      </c>
      <c r="E49" s="84" t="s">
        <v>27</v>
      </c>
      <c r="F49" s="85" t="s">
        <v>28</v>
      </c>
      <c r="G49" s="85" t="s">
        <v>9</v>
      </c>
    </row>
    <row r="50" spans="2:7" ht="24.95" customHeight="1" x14ac:dyDescent="0.25">
      <c r="B50" s="270" t="s">
        <v>45</v>
      </c>
      <c r="C50" s="271"/>
      <c r="D50" s="100">
        <f>'JUSTIFICACIÓN 2024'!D50+'JUSTIFICACIÓN 2025'!D50</f>
        <v>0</v>
      </c>
      <c r="E50" s="100">
        <f>'JUSTIFICACIÓN 2024'!E50+'JUSTIFICACIÓN 2025'!E50</f>
        <v>0</v>
      </c>
      <c r="F50" s="137">
        <f>'JUSTIFICACIÓN 2024'!F50+'JUSTIFICACIÓN 2025'!F50</f>
        <v>0</v>
      </c>
      <c r="G50" s="92">
        <f>D50+E50+F50</f>
        <v>0</v>
      </c>
    </row>
    <row r="51" spans="2:7" ht="24.95" customHeight="1" thickBot="1" x14ac:dyDescent="0.3">
      <c r="B51" s="279" t="s">
        <v>46</v>
      </c>
      <c r="C51" s="280"/>
      <c r="D51" s="102">
        <f>'JUSTIFICACIÓN 2024'!D51+'JUSTIFICACIÓN 2025'!D51</f>
        <v>0</v>
      </c>
      <c r="E51" s="102">
        <f>'JUSTIFICACIÓN 2024'!E51+'JUSTIFICACIÓN 2025'!E51</f>
        <v>0</v>
      </c>
      <c r="F51" s="138">
        <f>'JUSTIFICACIÓN 2024'!F51+'JUSTIFICACIÓN 2025'!F51</f>
        <v>0</v>
      </c>
      <c r="G51" s="95">
        <f>D51+E51+F51</f>
        <v>0</v>
      </c>
    </row>
    <row r="52" spans="2:7" ht="24.95" customHeight="1" x14ac:dyDescent="0.25">
      <c r="B52" s="268" t="s">
        <v>69</v>
      </c>
      <c r="C52" s="269"/>
      <c r="D52" s="83" t="s">
        <v>25</v>
      </c>
      <c r="E52" s="84" t="s">
        <v>27</v>
      </c>
      <c r="F52" s="85" t="s">
        <v>28</v>
      </c>
      <c r="G52" s="85" t="s">
        <v>9</v>
      </c>
    </row>
    <row r="53" spans="2:7" ht="24.95" customHeight="1" x14ac:dyDescent="0.25">
      <c r="B53" s="270" t="s">
        <v>48</v>
      </c>
      <c r="C53" s="271"/>
      <c r="D53" s="100">
        <f>'JUSTIFICACIÓN 2024'!D53+'JUSTIFICACIÓN 2025'!D53</f>
        <v>0</v>
      </c>
      <c r="E53" s="100">
        <f>'JUSTIFICACIÓN 2024'!E53+'JUSTIFICACIÓN 2025'!E53</f>
        <v>0</v>
      </c>
      <c r="F53" s="137">
        <f>'JUSTIFICACIÓN 2024'!F53+'JUSTIFICACIÓN 2025'!F53</f>
        <v>0</v>
      </c>
      <c r="G53" s="92">
        <f t="shared" ref="G53:G56" si="12">D53+E53+F53</f>
        <v>0</v>
      </c>
    </row>
    <row r="54" spans="2:7" ht="24.95" customHeight="1" x14ac:dyDescent="0.25">
      <c r="B54" s="270" t="s">
        <v>49</v>
      </c>
      <c r="C54" s="271"/>
      <c r="D54" s="100">
        <f>'JUSTIFICACIÓN 2024'!D54+'JUSTIFICACIÓN 2025'!D54</f>
        <v>0</v>
      </c>
      <c r="E54" s="100">
        <f>'JUSTIFICACIÓN 2024'!E54+'JUSTIFICACIÓN 2025'!E54</f>
        <v>0</v>
      </c>
      <c r="F54" s="137">
        <f>'JUSTIFICACIÓN 2024'!F54+'JUSTIFICACIÓN 2025'!F54</f>
        <v>0</v>
      </c>
      <c r="G54" s="92">
        <f t="shared" si="12"/>
        <v>0</v>
      </c>
    </row>
    <row r="55" spans="2:7" ht="24.95" customHeight="1" x14ac:dyDescent="0.25">
      <c r="B55" s="270" t="s">
        <v>50</v>
      </c>
      <c r="C55" s="271"/>
      <c r="D55" s="100">
        <f>'JUSTIFICACIÓN 2024'!D55+'JUSTIFICACIÓN 2025'!D55</f>
        <v>0</v>
      </c>
      <c r="E55" s="100">
        <f>'JUSTIFICACIÓN 2024'!E55+'JUSTIFICACIÓN 2025'!E55</f>
        <v>0</v>
      </c>
      <c r="F55" s="137">
        <f>'JUSTIFICACIÓN 2024'!F55+'JUSTIFICACIÓN 2025'!F55</f>
        <v>0</v>
      </c>
      <c r="G55" s="92">
        <f t="shared" si="12"/>
        <v>0</v>
      </c>
    </row>
    <row r="56" spans="2:7" ht="24.95" customHeight="1" x14ac:dyDescent="0.25">
      <c r="B56" s="270" t="s">
        <v>51</v>
      </c>
      <c r="C56" s="271"/>
      <c r="D56" s="100">
        <f>'JUSTIFICACIÓN 2024'!D56+'JUSTIFICACIÓN 2025'!D56</f>
        <v>0</v>
      </c>
      <c r="E56" s="100">
        <f>'JUSTIFICACIÓN 2024'!E56+'JUSTIFICACIÓN 2025'!E56</f>
        <v>0</v>
      </c>
      <c r="F56" s="137">
        <f>'JUSTIFICACIÓN 2024'!F56+'JUSTIFICACIÓN 2025'!F56</f>
        <v>0</v>
      </c>
      <c r="G56" s="92">
        <f t="shared" si="12"/>
        <v>0</v>
      </c>
    </row>
    <row r="57" spans="2:7" ht="24.95" customHeight="1" x14ac:dyDescent="0.25">
      <c r="B57" s="270" t="s">
        <v>52</v>
      </c>
      <c r="C57" s="271"/>
      <c r="D57" s="100">
        <f>'JUSTIFICACIÓN 2024'!D57+'JUSTIFICACIÓN 2025'!D57</f>
        <v>0</v>
      </c>
      <c r="E57" s="100">
        <f>'JUSTIFICACIÓN 2024'!E57+'JUSTIFICACIÓN 2025'!E57</f>
        <v>0</v>
      </c>
      <c r="F57" s="137">
        <f>'JUSTIFICACIÓN 2024'!F57+'JUSTIFICACIÓN 2025'!F57</f>
        <v>0</v>
      </c>
      <c r="G57" s="92">
        <f>D57+E57+F57</f>
        <v>0</v>
      </c>
    </row>
    <row r="58" spans="2:7" ht="24.95" customHeight="1" x14ac:dyDescent="0.25">
      <c r="B58" s="270" t="s">
        <v>53</v>
      </c>
      <c r="C58" s="271"/>
      <c r="D58" s="100">
        <f>'JUSTIFICACIÓN 2024'!D58+'JUSTIFICACIÓN 2025'!D58</f>
        <v>0</v>
      </c>
      <c r="E58" s="100">
        <f>'JUSTIFICACIÓN 2024'!E58+'JUSTIFICACIÓN 2025'!E58</f>
        <v>0</v>
      </c>
      <c r="F58" s="139">
        <f>'JUSTIFICACIÓN 2024'!F58+'JUSTIFICACIÓN 2025'!F58</f>
        <v>0</v>
      </c>
      <c r="G58" s="96">
        <f>D58+E58+F58</f>
        <v>0</v>
      </c>
    </row>
    <row r="59" spans="2:7" ht="24.95" customHeight="1" x14ac:dyDescent="0.25">
      <c r="B59" s="270" t="s">
        <v>54</v>
      </c>
      <c r="C59" s="271"/>
      <c r="D59" s="100">
        <f>'JUSTIFICACIÓN 2024'!D59+'JUSTIFICACIÓN 2025'!D59</f>
        <v>0</v>
      </c>
      <c r="E59" s="100">
        <f>'JUSTIFICACIÓN 2024'!E59+'JUSTIFICACIÓN 2025'!E59</f>
        <v>0</v>
      </c>
      <c r="F59" s="137">
        <f>'JUSTIFICACIÓN 2024'!F59+'JUSTIFICACIÓN 2025'!F59</f>
        <v>0</v>
      </c>
      <c r="G59" s="92">
        <f>D59+E59+F59</f>
        <v>0</v>
      </c>
    </row>
    <row r="60" spans="2:7" ht="24.95" customHeight="1" thickBot="1" x14ac:dyDescent="0.3">
      <c r="B60" s="272" t="s">
        <v>8</v>
      </c>
      <c r="C60" s="273"/>
      <c r="D60" s="93">
        <f>SUM(D53:D59)</f>
        <v>0</v>
      </c>
      <c r="E60" s="93">
        <f t="shared" ref="E60:F60" si="13">SUM(E53:E59)</f>
        <v>0</v>
      </c>
      <c r="F60" s="93">
        <f t="shared" si="13"/>
        <v>0</v>
      </c>
      <c r="G60" s="94">
        <f>D60+E60+F60</f>
        <v>0</v>
      </c>
    </row>
    <row r="61" spans="2:7" ht="24.95" customHeight="1" x14ac:dyDescent="0.25">
      <c r="B61" s="268" t="s">
        <v>64</v>
      </c>
      <c r="C61" s="269"/>
      <c r="D61" s="83" t="s">
        <v>25</v>
      </c>
      <c r="E61" s="84" t="s">
        <v>27</v>
      </c>
      <c r="F61" s="85" t="s">
        <v>28</v>
      </c>
      <c r="G61" s="85" t="s">
        <v>9</v>
      </c>
    </row>
    <row r="62" spans="2:7" ht="24.95" customHeight="1" x14ac:dyDescent="0.25">
      <c r="B62" s="262" t="s">
        <v>7</v>
      </c>
      <c r="C62" s="263"/>
      <c r="D62" s="100">
        <f>'JUSTIFICACIÓN 2024'!D62+'JUSTIFICACIÓN 2025'!D62</f>
        <v>0</v>
      </c>
      <c r="E62" s="100">
        <f>'JUSTIFICACIÓN 2024'!E62+'JUSTIFICACIÓN 2025'!E62</f>
        <v>0</v>
      </c>
      <c r="F62" s="137">
        <f>'JUSTIFICACIÓN 2024'!F62+'JUSTIFICACIÓN 2025'!F62</f>
        <v>0</v>
      </c>
      <c r="G62" s="92">
        <f>D62+E62+F62</f>
        <v>0</v>
      </c>
    </row>
    <row r="63" spans="2:7" ht="24.95" customHeight="1" x14ac:dyDescent="0.25">
      <c r="B63" s="262" t="s">
        <v>6</v>
      </c>
      <c r="C63" s="263"/>
      <c r="D63" s="100">
        <f>'JUSTIFICACIÓN 2024'!D63+'JUSTIFICACIÓN 2025'!D63</f>
        <v>0</v>
      </c>
      <c r="E63" s="100">
        <f>'JUSTIFICACIÓN 2024'!E63+'JUSTIFICACIÓN 2025'!E63</f>
        <v>0</v>
      </c>
      <c r="F63" s="137">
        <f>'JUSTIFICACIÓN 2024'!F63+'JUSTIFICACIÓN 2025'!F63</f>
        <v>0</v>
      </c>
      <c r="G63" s="92">
        <f>D63+E63+F63</f>
        <v>0</v>
      </c>
    </row>
    <row r="64" spans="2:7" ht="24.95" customHeight="1" x14ac:dyDescent="0.25">
      <c r="B64" s="264" t="s">
        <v>57</v>
      </c>
      <c r="C64" s="265"/>
      <c r="D64" s="100">
        <f>'JUSTIFICACIÓN 2024'!D64+'JUSTIFICACIÓN 2025'!D64</f>
        <v>0</v>
      </c>
      <c r="E64" s="100">
        <f>'JUSTIFICACIÓN 2024'!E64+'JUSTIFICACIÓN 2025'!E64</f>
        <v>0</v>
      </c>
      <c r="F64" s="137">
        <f>'JUSTIFICACIÓN 2024'!F64+'JUSTIFICACIÓN 2025'!F64</f>
        <v>0</v>
      </c>
      <c r="G64" s="92">
        <f>D64+E64+F64</f>
        <v>0</v>
      </c>
    </row>
    <row r="65" spans="2:7" ht="24.95" customHeight="1" thickBot="1" x14ac:dyDescent="0.3">
      <c r="B65" s="266" t="s">
        <v>8</v>
      </c>
      <c r="C65" s="267"/>
      <c r="D65" s="93">
        <f>SUM(D62:D64)</f>
        <v>0</v>
      </c>
      <c r="E65" s="93">
        <f>SUM(E62:E64)</f>
        <v>0</v>
      </c>
      <c r="F65" s="94">
        <f>SUM(F62:F64)</f>
        <v>0</v>
      </c>
      <c r="G65" s="94">
        <f>D65+E65+F65</f>
        <v>0</v>
      </c>
    </row>
  </sheetData>
  <mergeCells count="49"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  <mergeCell ref="B39:C39"/>
    <mergeCell ref="G13:G14"/>
    <mergeCell ref="H13:H14"/>
    <mergeCell ref="I13:I14"/>
    <mergeCell ref="B15:B18"/>
    <mergeCell ref="B19:B22"/>
    <mergeCell ref="B23:B26"/>
    <mergeCell ref="B32:C32"/>
    <mergeCell ref="D32:F33"/>
    <mergeCell ref="B33:C33"/>
    <mergeCell ref="B34:C34"/>
    <mergeCell ref="B35:C35"/>
    <mergeCell ref="B27:B30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2:C62"/>
    <mergeCell ref="B63:C63"/>
    <mergeCell ref="B64:C64"/>
    <mergeCell ref="B65:C65"/>
    <mergeCell ref="B52:C52"/>
    <mergeCell ref="B57:C57"/>
    <mergeCell ref="B58:C58"/>
    <mergeCell ref="B59:C59"/>
    <mergeCell ref="B60:C60"/>
    <mergeCell ref="B61:C61"/>
    <mergeCell ref="B53:C53"/>
    <mergeCell ref="B54:C54"/>
    <mergeCell ref="B55:C55"/>
    <mergeCell ref="B56:C5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ignoredErrors>
    <ignoredError sqref="E26 G26:I26 H23:H24" formula="1"/>
    <ignoredError sqref="F26 G37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PREVISTOS 2024</vt:lpstr>
      <vt:lpstr>PREVISTOS 2025</vt:lpstr>
      <vt:lpstr>TOTALES PREVISTOS 2024-25</vt:lpstr>
      <vt:lpstr>JUSTIFICACIÓN 2024</vt:lpstr>
      <vt:lpstr>JUSTIFICACIÓN 2025</vt:lpstr>
      <vt:lpstr>TOTALES OBTENIDOS 2024-25</vt:lpstr>
      <vt:lpstr>'JUSTIFICACIÓN 2024'!Àrea_d'impressió</vt:lpstr>
      <vt:lpstr>'JUSTIFICACIÓN 2025'!Àrea_d'impressió</vt:lpstr>
      <vt:lpstr>'PREVISTOS 2024'!Àrea_d'impressió</vt:lpstr>
      <vt:lpstr>'PREVISTOS 2025'!Àrea_d'impressió</vt:lpstr>
      <vt:lpstr>'TOTALES OBTENIDOS 2024-25'!Àrea_d'impressió</vt:lpstr>
      <vt:lpstr>'TOTALES PREVISTOS 2024-25'!Àrea_d'impressió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2020-01-14T12:38:07Z</cp:lastPrinted>
  <dcterms:created xsi:type="dcterms:W3CDTF">2018-01-31T18:33:15Z</dcterms:created>
  <dcterms:modified xsi:type="dcterms:W3CDTF">2024-06-26T13:59:36Z</dcterms:modified>
</cp:coreProperties>
</file>