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8" yWindow="65" windowWidth="15199" windowHeight="7619" tabRatio="841"/>
  </bookViews>
  <sheets>
    <sheet name="Datos generales 2024" sheetId="2" r:id="rId1"/>
    <sheet name="Programación 2024" sheetId="4" r:id="rId2"/>
    <sheet name="NO Dades sala REC ECONÒMICS" sheetId="3" state="hidden" r:id="rId3"/>
    <sheet name="NO Dades sala REC HUMANS" sheetId="5" state="hidden" r:id="rId4"/>
    <sheet name="Full1" sheetId="6" r:id="rId5"/>
  </sheets>
  <definedNames>
    <definedName name="Print_Titles" localSheetId="1">'Programación 2024'!$A:$A,'Programación 2024'!$5:$6</definedName>
    <definedName name="_xlnm.Print_Titles" localSheetId="1">'Programación 2024'!$A:$A</definedName>
  </definedNames>
  <calcPr calcId="145621"/>
</workbook>
</file>

<file path=xl/calcChain.xml><?xml version="1.0" encoding="utf-8"?>
<calcChain xmlns="http://schemas.openxmlformats.org/spreadsheetml/2006/main">
  <c r="C3" i="4" l="1"/>
  <c r="D35" i="2"/>
  <c r="D36" i="2"/>
  <c r="D37" i="2"/>
  <c r="D34" i="2"/>
  <c r="B38" i="2"/>
  <c r="C38" i="2"/>
  <c r="D38" i="2" l="1"/>
  <c r="D28" i="2"/>
  <c r="D12" i="2" l="1"/>
  <c r="D18" i="2"/>
  <c r="C38" i="5" l="1"/>
  <c r="B3" i="5" l="1"/>
  <c r="C26" i="5" l="1"/>
  <c r="D26" i="5"/>
  <c r="E26" i="5"/>
  <c r="C27" i="5"/>
  <c r="D27" i="5"/>
  <c r="F27" i="5" s="1"/>
  <c r="E27" i="5"/>
  <c r="D25" i="5"/>
  <c r="E25" i="5"/>
  <c r="C25" i="5"/>
  <c r="E22" i="5"/>
  <c r="D22" i="5"/>
  <c r="C22" i="5"/>
  <c r="F21" i="5"/>
  <c r="F20" i="5"/>
  <c r="F19" i="5"/>
  <c r="E16" i="5"/>
  <c r="D16" i="5"/>
  <c r="C16" i="5"/>
  <c r="F15" i="5"/>
  <c r="F14" i="5"/>
  <c r="F13" i="5"/>
  <c r="E10" i="5"/>
  <c r="E8" i="5"/>
  <c r="F16" i="5" l="1"/>
  <c r="F26" i="5"/>
  <c r="E28" i="5"/>
  <c r="D28" i="5"/>
  <c r="F25" i="5"/>
  <c r="C28" i="5"/>
  <c r="F22" i="5"/>
  <c r="F28" i="5" l="1"/>
  <c r="C27" i="3" l="1"/>
  <c r="C41" i="3" l="1"/>
  <c r="C43" i="3" s="1"/>
</calcChain>
</file>

<file path=xl/sharedStrings.xml><?xml version="1.0" encoding="utf-8"?>
<sst xmlns="http://schemas.openxmlformats.org/spreadsheetml/2006/main" count="187" uniqueCount="157">
  <si>
    <t>Taquilla</t>
  </si>
  <si>
    <t>Observacions</t>
  </si>
  <si>
    <t>Personal artístic</t>
  </si>
  <si>
    <t>S’han d'incloure únicament els corresponents a l’activitat pròpia de la sala. Per tant, no s’han d’incloure gires ni altres ingressos generats per activitats externes a l’activitat de la sala.</t>
  </si>
  <si>
    <t>Personal d’administració i gerència</t>
  </si>
  <si>
    <t>Personal tècnic i de producció</t>
  </si>
  <si>
    <t>Personal de sala</t>
  </si>
  <si>
    <t>Nom de la sala</t>
  </si>
  <si>
    <t>Import (en €) 
SENSE IVA</t>
  </si>
  <si>
    <t>Llocs de treball</t>
  </si>
  <si>
    <t>Total</t>
  </si>
  <si>
    <t>Llocs de governança</t>
  </si>
  <si>
    <t>Nombre de llocs de direcció, direcció artística o tècnica, gerència i curaduria ocupats a la sala.</t>
  </si>
  <si>
    <t>Nombre total de llocs de treball ocupats a la sala.</t>
  </si>
  <si>
    <t>RECURSOS ECONÒMICS 2022</t>
  </si>
  <si>
    <t>FITXA SALES DE TEATRE</t>
  </si>
  <si>
    <t>CONVOCATÒRIA GENERAL DE SUBVENCIONS 2023</t>
  </si>
  <si>
    <t>Nòmina i Seguretat Social del personal fix i eventual.</t>
  </si>
  <si>
    <r>
      <t>&gt; Les dades sol·licitades en aquesta fitxa són les associades a l'</t>
    </r>
    <r>
      <rPr>
        <b/>
        <sz val="11"/>
        <color theme="1"/>
        <rFont val="Calibri"/>
        <family val="2"/>
        <scheme val="minor"/>
      </rPr>
      <t>activitat de la sala de teatre durant l'any 2022.</t>
    </r>
  </si>
  <si>
    <t>A. Recursos humans</t>
  </si>
  <si>
    <t>B. Lloguers</t>
  </si>
  <si>
    <t>C. Subministraments</t>
  </si>
  <si>
    <t>Electricitat, aigua, gas, etc.</t>
  </si>
  <si>
    <t>De locals, materials i infraestructures.</t>
  </si>
  <si>
    <t>D. Comunicacions</t>
  </si>
  <si>
    <t xml:space="preserve">E. Manteniment </t>
  </si>
  <si>
    <t>Manteniment d'edificis i/o instal·lacions</t>
  </si>
  <si>
    <t>F. Material fungible</t>
  </si>
  <si>
    <t>G. Transport - missatgeria</t>
  </si>
  <si>
    <t>Adquisició de material fungible, com material d'oficina, etc.</t>
  </si>
  <si>
    <t>H. Publicitat i propaganda</t>
  </si>
  <si>
    <t>I. Assegurances</t>
  </si>
  <si>
    <t>J. Allotjaments i dietes</t>
  </si>
  <si>
    <t>K. Viatges i desplaçaments</t>
  </si>
  <si>
    <t>L. Treballs realitzats per empreses externes</t>
  </si>
  <si>
    <t>Neteja, seguretat, etc.</t>
  </si>
  <si>
    <r>
      <rPr>
        <b/>
        <sz val="11"/>
        <color rgb="FFFF0000"/>
        <rFont val="Calibri"/>
        <family val="2"/>
        <scheme val="minor"/>
      </rPr>
      <t>Personal</t>
    </r>
    <r>
      <rPr>
        <sz val="8"/>
        <color rgb="FFFF0000"/>
        <rFont val="Calibri"/>
        <family val="2"/>
        <scheme val="minor"/>
      </rPr>
      <t>.</t>
    </r>
    <r>
      <rPr>
        <sz val="11"/>
        <color rgb="FFFF0000"/>
        <rFont val="Calibri"/>
        <family val="2"/>
        <scheme val="minor"/>
      </rPr>
      <t xml:space="preserve">
Despeses de l’estructura de personal de la sala.</t>
    </r>
  </si>
  <si>
    <t>Despeses de comunicació</t>
  </si>
  <si>
    <t>Telèfon, correu, fax, etc.</t>
  </si>
  <si>
    <t>TOTAL DESPESES 2022</t>
  </si>
  <si>
    <t>B. Altres subvencions de l'Ajuntament de Barcelona</t>
  </si>
  <si>
    <t>A. Subvenció ICUB 2022</t>
  </si>
  <si>
    <t>DESPESES 2022</t>
  </si>
  <si>
    <t>INGRESSOS 2022</t>
  </si>
  <si>
    <t>C. Subvencions d'altres administracions</t>
  </si>
  <si>
    <t>E. Recursos propis de l'entitat</t>
  </si>
  <si>
    <t>F. Taquillatge</t>
  </si>
  <si>
    <t xml:space="preserve">Ingressos totals per taquilla. </t>
  </si>
  <si>
    <r>
      <t xml:space="preserve">S’han d'incloure els ingressos totals, encara que la companyia programada cobri un % de la taquilla (que es considerarà una despesa en concepte de caixet).  </t>
    </r>
    <r>
      <rPr>
        <b/>
        <sz val="10"/>
        <color rgb="FFFF0000"/>
        <rFont val="Calibri"/>
        <family val="2"/>
        <scheme val="minor"/>
      </rPr>
      <t>Aquesta xifra ha de coincidir amb la suma de la columna "Recaptació total" del full "Dades de programació".</t>
    </r>
  </si>
  <si>
    <t>G. Quotes d'inscripcions</t>
  </si>
  <si>
    <t>H. Venda de productes</t>
  </si>
  <si>
    <t>I. Publicitat i/o esponsorització</t>
  </si>
  <si>
    <t>J. Altres ingressos</t>
  </si>
  <si>
    <t>D. Subvencions d'ens privats</t>
  </si>
  <si>
    <t>TOTAL INGRESSOS 2022</t>
  </si>
  <si>
    <t>BALANÇ FINAL 2022</t>
  </si>
  <si>
    <t>RECURSOS HUMANS 2022</t>
  </si>
  <si>
    <t>Direcció i coordinació</t>
  </si>
  <si>
    <t>Personal tècnic</t>
  </si>
  <si>
    <t>Personal de suport o subaltern</t>
  </si>
  <si>
    <t>Personal fix i eventual?????????????</t>
  </si>
  <si>
    <t>DONES SEGONS CÀRREC I JORNADA LABORAL</t>
  </si>
  <si>
    <t>30 a 40 h/setm</t>
  </si>
  <si>
    <t>20 a 29 h/setm</t>
  </si>
  <si>
    <t>Menys de 20 h/setm</t>
  </si>
  <si>
    <t>HOMES SEGONS CÀRREC I JORNADA LABORAL</t>
  </si>
  <si>
    <t>TOTAL SEGONS CÀRREC I JORNADA LABORAL</t>
  </si>
  <si>
    <r>
      <t>&gt; Les dades sol·licitades en aquesta fitxa són les relatives a l'</t>
    </r>
    <r>
      <rPr>
        <b/>
        <sz val="11"/>
        <color theme="1"/>
        <rFont val="Calibri"/>
        <family val="2"/>
        <scheme val="minor"/>
      </rPr>
      <t>activitat de la sala de teatre durant l'any 2022.</t>
    </r>
  </si>
  <si>
    <r>
      <t xml:space="preserve">&gt; Les dades econòmiques s'han de reflectir </t>
    </r>
    <r>
      <rPr>
        <b/>
        <sz val="11"/>
        <color theme="1"/>
        <rFont val="Calibri"/>
        <family val="2"/>
        <scheme val="minor"/>
      </rPr>
      <t>SENSE IVA.</t>
    </r>
  </si>
  <si>
    <t>Nom de la sala (si en té)</t>
  </si>
  <si>
    <t>Sala 1</t>
  </si>
  <si>
    <t>Sala 2</t>
  </si>
  <si>
    <t>Sala 3</t>
  </si>
  <si>
    <t>Sala 4</t>
  </si>
  <si>
    <t>Aforament màxim</t>
  </si>
  <si>
    <t>TOTAL HOMES</t>
  </si>
  <si>
    <t>TOTAL DONES</t>
  </si>
  <si>
    <t>TOTAL PERSONAL</t>
  </si>
  <si>
    <t>IDIOMA PRINCIPAL</t>
  </si>
  <si>
    <t>Posicions de direcció, direcció artística o tècnica, gerència i curaduria.</t>
  </si>
  <si>
    <t>Sala 5</t>
  </si>
  <si>
    <r>
      <t xml:space="preserve">Despeses en concepte de </t>
    </r>
    <r>
      <rPr>
        <sz val="10"/>
        <color theme="1"/>
        <rFont val="Calibri"/>
        <family val="2"/>
        <scheme val="minor"/>
      </rPr>
      <t>drets d’autor, despeses financeres, comissions per venda d’entrades, amortitzacions, etc.</t>
    </r>
  </si>
  <si>
    <t>ALTRES DADES 2022: AFORAMENT</t>
  </si>
  <si>
    <t>M. Altres despeses</t>
  </si>
  <si>
    <t>S’han d’incloure les subvencions atorgades el 2022 per a l’activitat de la sala, encara que no hagin estat liquidades. No s’han d’incloure liquidacions de subvencions corresponents a anys anteriors ni les subvencions de capital (per a la remodelació i infraestructura de la sala).</t>
  </si>
  <si>
    <t>Teatre xxx</t>
  </si>
  <si>
    <t>NO</t>
  </si>
  <si>
    <t>IDIOMA PRINCIPAL (2)</t>
  </si>
  <si>
    <t>SALAS DE TEATRO: DATOS GENERALES</t>
  </si>
  <si>
    <t>Nombre del teatro</t>
  </si>
  <si>
    <t>LOCALIDADES POR SALA</t>
  </si>
  <si>
    <t>Nombre de la sala (si tiene)</t>
  </si>
  <si>
    <t>TOTAL LOCALIDADES</t>
  </si>
  <si>
    <t>Número máximo</t>
  </si>
  <si>
    <t>Importe (en €) 
SIN IVA</t>
  </si>
  <si>
    <t>RESULTADO</t>
  </si>
  <si>
    <t>A. Subvención convocatoria general Ayuntamiento de Bcn</t>
  </si>
  <si>
    <t>B. Otras subvenciones del Ayuntamiento de Bcn</t>
  </si>
  <si>
    <t>C. Subvenciones de otras administraciones</t>
  </si>
  <si>
    <t>D. Subvenciones de entes privados</t>
  </si>
  <si>
    <r>
      <rPr>
        <sz val="11"/>
        <color rgb="FFFF0000"/>
        <rFont val="Calibri"/>
        <family val="2"/>
        <scheme val="minor"/>
      </rPr>
      <t>Atención:</t>
    </r>
    <r>
      <rPr>
        <sz val="11"/>
        <color theme="1"/>
        <rFont val="Calibri"/>
        <family val="2"/>
        <scheme val="minor"/>
      </rPr>
      <t xml:space="preserve"> personal contratado por la entidad que gestiona el teatro.</t>
    </r>
  </si>
  <si>
    <t>Nº. dones</t>
  </si>
  <si>
    <t>Nº. homes</t>
  </si>
  <si>
    <t>Personal de dirección y gerencia</t>
  </si>
  <si>
    <t>Personal técnico y de producción</t>
  </si>
  <si>
    <t>Personal artístico</t>
  </si>
  <si>
    <t>TOTAL PERSONAL PROPIO</t>
  </si>
  <si>
    <t xml:space="preserve">TÍTULO DEL ESPECTÁCULO </t>
  </si>
  <si>
    <t>NOMBRE DE LA COMPAÑÍA</t>
  </si>
  <si>
    <t>ÁMBITO</t>
  </si>
  <si>
    <t>ÁMBITO (2)</t>
  </si>
  <si>
    <t>VERSIÓN ORIGINAL</t>
  </si>
  <si>
    <t>AUTORIA DEL TEXTO</t>
  </si>
  <si>
    <t>DIRECCIÓN DEL ESPECTACULO</t>
  </si>
  <si>
    <t>EQUIPO ARTÍSTICO</t>
  </si>
  <si>
    <t xml:space="preserve">AFORO TOTAL ESPECTÁCULO </t>
  </si>
  <si>
    <t>FUNCIONES</t>
  </si>
  <si>
    <t>ESPECTÁCULO DE PAGO</t>
  </si>
  <si>
    <t>INVITACIONES</t>
  </si>
  <si>
    <t>RECAPTACIÓN TOTAL TAQUILLA (SIN IVA)</t>
  </si>
  <si>
    <t>TIPUS DE PRODUCCIÓN</t>
  </si>
  <si>
    <t>AÑO PRODUCCIÓN</t>
  </si>
  <si>
    <t>GASTO DE LA PRODUCCIÓN
(SIN IVA)</t>
  </si>
  <si>
    <t xml:space="preserve">Indicaciones para rellenar los datos --&gt; </t>
  </si>
  <si>
    <t>Seleccione:
  - Teatro
  - Danza
  - Música
  - Otros</t>
  </si>
  <si>
    <r>
      <t xml:space="preserve">Si indica </t>
    </r>
    <r>
      <rPr>
        <b/>
        <sz val="10"/>
        <color theme="1"/>
        <rFont val="Calibri"/>
        <family val="2"/>
        <scheme val="minor"/>
      </rPr>
      <t xml:space="preserve">"Otros", </t>
    </r>
    <r>
      <rPr>
        <sz val="10"/>
        <color theme="1"/>
        <rFont val="Calibri"/>
        <family val="2"/>
        <scheme val="minor"/>
      </rPr>
      <t>especifique que ámbito</t>
    </r>
  </si>
  <si>
    <t>Seleccione:
   - Catalán
   - Castellano
   - No hablado
   - Bilingüe
   - Otros</t>
  </si>
  <si>
    <r>
      <t>Si indica</t>
    </r>
    <r>
      <rPr>
        <b/>
        <sz val="10"/>
        <rFont val="Calibri"/>
        <family val="2"/>
        <scheme val="minor"/>
      </rPr>
      <t xml:space="preserve"> "Bilingüe" u "Otros", </t>
    </r>
    <r>
      <rPr>
        <sz val="10"/>
        <rFont val="Calibri"/>
        <family val="2"/>
        <scheme val="minor"/>
      </rPr>
      <t xml:space="preserve">especifique qué idiomas. </t>
    </r>
  </si>
  <si>
    <t>Seleccione:
Sí / No</t>
  </si>
  <si>
    <r>
      <t xml:space="preserve">Seleccione una opción:
      - </t>
    </r>
    <r>
      <rPr>
        <b/>
        <sz val="10"/>
        <rFont val="Calibri"/>
        <family val="2"/>
        <scheme val="minor"/>
      </rPr>
      <t xml:space="preserve">Hombre/s </t>
    </r>
    <r>
      <rPr>
        <sz val="10"/>
        <rFont val="Calibri"/>
        <family val="2"/>
        <scheme val="minor"/>
      </rPr>
      <t xml:space="preserve">(todos o la mayoría)
      - </t>
    </r>
    <r>
      <rPr>
        <b/>
        <sz val="10"/>
        <rFont val="Calibri"/>
        <family val="2"/>
        <scheme val="minor"/>
      </rPr>
      <t>Mujer/es</t>
    </r>
    <r>
      <rPr>
        <sz val="10"/>
        <rFont val="Calibri"/>
        <family val="2"/>
        <scheme val="minor"/>
      </rPr>
      <t xml:space="preserve"> (todas o la mayoría)
      - </t>
    </r>
    <r>
      <rPr>
        <b/>
        <sz val="10"/>
        <rFont val="Calibri"/>
        <family val="2"/>
        <scheme val="minor"/>
      </rPr>
      <t>50% mujeres /50% hombres</t>
    </r>
  </si>
  <si>
    <t xml:space="preserve">En los espectáculos gratuitos todas las entradas se consideran invitaciones </t>
  </si>
  <si>
    <t>Seleccione:
     - Propia
     - Coproducción
     - Ajena</t>
  </si>
  <si>
    <t xml:space="preserve">Año en el que se hizo la producción del espectáculo </t>
  </si>
  <si>
    <r>
      <t xml:space="preserve">Gastos de producción </t>
    </r>
    <r>
      <rPr>
        <b/>
        <sz val="11"/>
        <rFont val="Calibri"/>
        <family val="2"/>
        <scheme val="minor"/>
      </rPr>
      <t>previos a la 1a función abierta al público</t>
    </r>
  </si>
  <si>
    <t>ENTRADAS VENDIDAS</t>
  </si>
  <si>
    <t>PRODUCCIÓN PROPIA I COPRODUCCIÓN</t>
  </si>
  <si>
    <t>PRODUCCIÓN AJENA</t>
  </si>
  <si>
    <t xml:space="preserve">LIQUIDACIÓN DE TAQUILLA A COMPAÑÍAS AJENAS (SIN IVA)  </t>
  </si>
  <si>
    <t>APORTACIÓN EN ESPECIAS?</t>
  </si>
  <si>
    <t>Conceptos principales</t>
  </si>
  <si>
    <t>Valor aproximado 
(en euros)</t>
  </si>
  <si>
    <t>Aportaciones en servicios y/o infraestructuras:
Sí / No</t>
  </si>
  <si>
    <t xml:space="preserve">Si ha hecho aportaciones en especias, detalle los conceptos principales y su valor aproximado </t>
  </si>
  <si>
    <t>SI TENÉIS MÁS ESPECTÁCULOS INSERTE MÁS FILAS POR ENCIMA DE ESTA.</t>
  </si>
  <si>
    <t>CACHÉ A COMPAÑÍAS AJENAS</t>
  </si>
  <si>
    <t xml:space="preserve">Pagos a los espectáculos de producción ajena, ya sea en caché o en porcentaje de taquilla </t>
  </si>
  <si>
    <t>CONVOCATORIA GENERAL DE SUBVENCIONES 2025</t>
  </si>
  <si>
    <t>SALAS DE TEATRO: PROGRAMACIÓN AÑO 2024</t>
  </si>
  <si>
    <t>CUENTA DE RESULTADOS 
2024</t>
  </si>
  <si>
    <t>TOTAL GASTOS 2024</t>
  </si>
  <si>
    <t>TOTAL INGRESOS 2024</t>
  </si>
  <si>
    <t>SUBVENCIONES RECIBIDAS 2024</t>
  </si>
  <si>
    <t>NOTA: subvenciones otorgadas en 2024 para la actividad de la sala, aunque no hayan estado liquidadas. No se tienen incluir liquidaciones de subvenciones correspondientes a años anteriores ni subvenciones de capital (remodelació e infraestructura).</t>
  </si>
  <si>
    <t>TOTAL SUBVENCIONES 2024</t>
  </si>
  <si>
    <t>Foro total del conjunto de funciones del 2024</t>
  </si>
  <si>
    <t>Nº. de funciones durante el 2024</t>
  </si>
  <si>
    <t>PERSONAL PROPIO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</si>
</sst>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20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7" fillId="0" borderId="0" xfId="0" applyFont="1" applyBorder="1"/>
    <xf numFmtId="0" fontId="0" fillId="0" borderId="0" xfId="0" applyFont="1" applyBorder="1"/>
    <xf numFmtId="0" fontId="6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4" fontId="0" fillId="0" borderId="4" xfId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2" fillId="0" borderId="0" xfId="0" applyFont="1" applyAlignment="1"/>
    <xf numFmtId="0" fontId="0" fillId="0" borderId="0" xfId="0" applyFont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vertical="center"/>
    </xf>
    <xf numFmtId="3" fontId="9" fillId="4" borderId="6" xfId="0" applyNumberFormat="1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44" fontId="6" fillId="4" borderId="6" xfId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indent="1"/>
    </xf>
    <xf numFmtId="0" fontId="0" fillId="0" borderId="0" xfId="0" applyFont="1" applyAlignment="1">
      <alignment horizontal="center"/>
    </xf>
    <xf numFmtId="0" fontId="18" fillId="0" borderId="4" xfId="0" applyFont="1" applyBorder="1" applyAlignment="1">
      <alignment horizontal="left" vertical="center" wrapText="1" indent="1"/>
    </xf>
    <xf numFmtId="0" fontId="15" fillId="0" borderId="4" xfId="0" applyFont="1" applyFill="1" applyBorder="1" applyAlignment="1">
      <alignment horizontal="left" vertical="center" wrapText="1" indent="1"/>
    </xf>
    <xf numFmtId="0" fontId="18" fillId="0" borderId="4" xfId="0" applyFont="1" applyBorder="1" applyAlignment="1">
      <alignment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0" fillId="0" borderId="4" xfId="0" applyNumberFormat="1" applyFont="1" applyBorder="1" applyAlignment="1">
      <alignment horizontal="center" vertical="center" wrapText="1"/>
    </xf>
    <xf numFmtId="164" fontId="1" fillId="0" borderId="4" xfId="1" applyNumberFormat="1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3" fontId="15" fillId="0" borderId="5" xfId="1" applyNumberFormat="1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5" borderId="9" xfId="0" applyFont="1" applyFill="1" applyBorder="1" applyAlignment="1">
      <alignment horizontal="left" vertical="top"/>
    </xf>
    <xf numFmtId="0" fontId="0" fillId="5" borderId="10" xfId="0" applyFont="1" applyFill="1" applyBorder="1" applyAlignment="1">
      <alignment vertical="top"/>
    </xf>
    <xf numFmtId="0" fontId="0" fillId="5" borderId="11" xfId="0" applyFont="1" applyFill="1" applyBorder="1" applyAlignment="1">
      <alignment vertical="top"/>
    </xf>
    <xf numFmtId="0" fontId="0" fillId="5" borderId="12" xfId="0" applyFont="1" applyFill="1" applyBorder="1" applyAlignment="1">
      <alignment horizontal="left" vertical="top"/>
    </xf>
    <xf numFmtId="0" fontId="0" fillId="5" borderId="13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11" fillId="6" borderId="4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horizontal="left" vertical="center" wrapText="1"/>
    </xf>
    <xf numFmtId="44" fontId="2" fillId="7" borderId="4" xfId="1" applyFont="1" applyFill="1" applyBorder="1" applyAlignment="1">
      <alignment vertical="center"/>
    </xf>
    <xf numFmtId="44" fontId="2" fillId="7" borderId="2" xfId="1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1" fontId="2" fillId="7" borderId="2" xfId="1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vertical="top" wrapText="1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/>
    <xf numFmtId="0" fontId="0" fillId="5" borderId="6" xfId="0" applyFont="1" applyFill="1" applyBorder="1" applyAlignment="1">
      <alignment vertical="top"/>
    </xf>
    <xf numFmtId="0" fontId="0" fillId="5" borderId="3" xfId="0" applyFont="1" applyFill="1" applyBorder="1" applyAlignment="1">
      <alignment horizontal="center"/>
    </xf>
    <xf numFmtId="0" fontId="0" fillId="5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1"/>
    </xf>
    <xf numFmtId="0" fontId="0" fillId="4" borderId="0" xfId="0" applyFont="1" applyFill="1"/>
    <xf numFmtId="0" fontId="26" fillId="4" borderId="0" xfId="0" applyFont="1" applyFill="1" applyAlignment="1">
      <alignment horizontal="left" vertical="center"/>
    </xf>
    <xf numFmtId="0" fontId="25" fillId="7" borderId="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4" xfId="0" applyFont="1" applyBorder="1" applyAlignment="1">
      <alignment horizontal="left" vertical="center" wrapText="1" indent="1"/>
    </xf>
    <xf numFmtId="0" fontId="23" fillId="0" borderId="4" xfId="0" applyFont="1" applyFill="1" applyBorder="1" applyAlignment="1">
      <alignment horizontal="left" vertical="center" wrapText="1" indent="1"/>
    </xf>
    <xf numFmtId="0" fontId="26" fillId="0" borderId="0" xfId="0" applyFont="1"/>
    <xf numFmtId="0" fontId="29" fillId="7" borderId="5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44" fontId="8" fillId="7" borderId="4" xfId="1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0" fillId="7" borderId="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7" fillId="0" borderId="4" xfId="0" applyFont="1" applyFill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/>
    </xf>
    <xf numFmtId="1" fontId="0" fillId="7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wrapText="1"/>
    </xf>
    <xf numFmtId="0" fontId="30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/>
    </xf>
    <xf numFmtId="0" fontId="23" fillId="7" borderId="1" xfId="0" applyFont="1" applyFill="1" applyBorder="1" applyAlignment="1">
      <alignment horizontal="left" vertical="center" wrapText="1"/>
    </xf>
    <xf numFmtId="44" fontId="8" fillId="7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3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/>
    </xf>
    <xf numFmtId="0" fontId="15" fillId="7" borderId="13" xfId="0" applyFont="1" applyFill="1" applyBorder="1" applyAlignment="1">
      <alignment vertical="center" wrapText="1"/>
    </xf>
    <xf numFmtId="0" fontId="23" fillId="7" borderId="3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indent="1"/>
    </xf>
    <xf numFmtId="0" fontId="31" fillId="0" borderId="0" xfId="0" applyFont="1" applyAlignment="1">
      <alignment vertical="top"/>
    </xf>
    <xf numFmtId="0" fontId="9" fillId="4" borderId="6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32" fillId="0" borderId="0" xfId="0" quotePrefix="1" applyFont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vertical="top"/>
    </xf>
    <xf numFmtId="0" fontId="37" fillId="0" borderId="0" xfId="0" applyFont="1" applyAlignment="1">
      <alignment vertical="center"/>
    </xf>
    <xf numFmtId="0" fontId="0" fillId="0" borderId="0" xfId="0" quotePrefix="1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39" fillId="8" borderId="4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vertical="center"/>
      <protection locked="0"/>
    </xf>
    <xf numFmtId="44" fontId="0" fillId="0" borderId="2" xfId="1" applyFont="1" applyFill="1" applyBorder="1" applyAlignment="1" applyProtection="1">
      <alignment vertical="center"/>
      <protection locked="0"/>
    </xf>
    <xf numFmtId="1" fontId="1" fillId="0" borderId="4" xfId="2" applyNumberFormat="1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/>
      <protection locked="0"/>
    </xf>
    <xf numFmtId="3" fontId="9" fillId="0" borderId="4" xfId="0" applyNumberFormat="1" applyFont="1" applyFill="1" applyBorder="1" applyAlignment="1" applyProtection="1">
      <alignment horizontal="center" vertical="center"/>
      <protection locked="0"/>
    </xf>
    <xf numFmtId="44" fontId="9" fillId="0" borderId="4" xfId="1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44" fontId="9" fillId="0" borderId="4" xfId="1" applyFont="1" applyFill="1" applyBorder="1" applyAlignment="1" applyProtection="1">
      <alignment vertical="center"/>
      <protection locked="0"/>
    </xf>
    <xf numFmtId="0" fontId="33" fillId="6" borderId="4" xfId="0" applyFont="1" applyFill="1" applyBorder="1" applyAlignment="1" applyProtection="1">
      <alignment horizontal="center" vertical="center" wrapText="1"/>
    </xf>
    <xf numFmtId="0" fontId="33" fillId="6" borderId="5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34" fillId="6" borderId="4" xfId="0" applyFont="1" applyFill="1" applyBorder="1" applyAlignment="1" applyProtection="1">
      <alignment horizontal="center" vertical="center" wrapText="1"/>
    </xf>
    <xf numFmtId="0" fontId="33" fillId="6" borderId="6" xfId="0" applyFont="1" applyFill="1" applyBorder="1" applyAlignment="1" applyProtection="1">
      <alignment horizontal="center" vertical="center" wrapText="1"/>
    </xf>
    <xf numFmtId="4" fontId="33" fillId="6" borderId="4" xfId="0" applyNumberFormat="1" applyFont="1" applyFill="1" applyBorder="1" applyAlignment="1" applyProtection="1">
      <alignment horizontal="center" vertical="center" wrapText="1"/>
    </xf>
    <xf numFmtId="4" fontId="34" fillId="6" borderId="4" xfId="0" applyNumberFormat="1" applyFont="1" applyFill="1" applyBorder="1" applyAlignment="1" applyProtection="1">
      <alignment horizontal="center" vertical="center" wrapText="1"/>
    </xf>
    <xf numFmtId="0" fontId="35" fillId="3" borderId="5" xfId="0" applyFont="1" applyFill="1" applyBorder="1" applyAlignment="1" applyProtection="1">
      <alignment horizontal="center" vertical="center" wrapText="1"/>
    </xf>
    <xf numFmtId="0" fontId="24" fillId="8" borderId="4" xfId="0" quotePrefix="1" applyFont="1" applyFill="1" applyBorder="1" applyAlignment="1" applyProtection="1">
      <alignment horizontal="left" vertical="center" wrapText="1"/>
    </xf>
    <xf numFmtId="0" fontId="10" fillId="3" borderId="4" xfId="0" quotePrefix="1" applyFont="1" applyFill="1" applyBorder="1" applyAlignment="1" applyProtection="1">
      <alignment horizontal="center" vertical="center" wrapText="1"/>
    </xf>
    <xf numFmtId="0" fontId="24" fillId="8" borderId="4" xfId="0" quotePrefix="1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</xf>
    <xf numFmtId="0" fontId="10" fillId="3" borderId="5" xfId="0" quotePrefix="1" applyFont="1" applyFill="1" applyBorder="1" applyAlignment="1" applyProtection="1">
      <alignment horizontal="left" vertical="center" wrapText="1"/>
    </xf>
    <xf numFmtId="0" fontId="23" fillId="3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 applyProtection="1">
      <alignment horizontal="center" vertical="center" wrapText="1"/>
    </xf>
    <xf numFmtId="0" fontId="0" fillId="0" borderId="0" xfId="0" quotePrefix="1" applyFont="1" applyBorder="1" applyAlignment="1">
      <alignment vertical="top" wrapText="1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wrapText="1"/>
    </xf>
    <xf numFmtId="0" fontId="23" fillId="7" borderId="4" xfId="0" applyFont="1" applyFill="1" applyBorder="1" applyAlignment="1">
      <alignment vertical="center"/>
    </xf>
    <xf numFmtId="0" fontId="0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39" fillId="8" borderId="5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24" fillId="3" borderId="5" xfId="0" quotePrefix="1" applyFont="1" applyFill="1" applyBorder="1" applyAlignment="1" applyProtection="1">
      <alignment horizontal="center" vertical="center" wrapText="1"/>
    </xf>
    <xf numFmtId="0" fontId="24" fillId="3" borderId="3" xfId="0" quotePrefix="1" applyFont="1" applyFill="1" applyBorder="1" applyAlignment="1" applyProtection="1">
      <alignment horizontal="center" vertical="center" wrapText="1"/>
    </xf>
    <xf numFmtId="0" fontId="38" fillId="8" borderId="5" xfId="0" applyFont="1" applyFill="1" applyBorder="1" applyAlignment="1" applyProtection="1">
      <alignment horizontal="center" vertical="center" wrapText="1"/>
    </xf>
    <xf numFmtId="0" fontId="38" fillId="8" borderId="3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24" fillId="8" borderId="5" xfId="0" quotePrefix="1" applyFont="1" applyFill="1" applyBorder="1" applyAlignment="1" applyProtection="1">
      <alignment horizontal="left" vertical="center" wrapText="1" indent="1"/>
    </xf>
    <xf numFmtId="0" fontId="24" fillId="8" borderId="6" xfId="0" quotePrefix="1" applyFont="1" applyFill="1" applyBorder="1" applyAlignment="1" applyProtection="1">
      <alignment horizontal="left" vertical="center" wrapText="1" indent="1"/>
    </xf>
    <xf numFmtId="0" fontId="24" fillId="8" borderId="3" xfId="0" quotePrefix="1" applyFont="1" applyFill="1" applyBorder="1" applyAlignment="1" applyProtection="1">
      <alignment horizontal="left" vertical="center" wrapText="1" indent="1"/>
    </xf>
    <xf numFmtId="0" fontId="23" fillId="3" borderId="5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1" fontId="0" fillId="7" borderId="4" xfId="0" applyNumberFormat="1" applyFont="1" applyFill="1" applyBorder="1" applyAlignment="1">
      <alignment horizontal="center" vertical="center"/>
    </xf>
    <xf numFmtId="1" fontId="1" fillId="0" borderId="4" xfId="2" applyNumberFormat="1" applyFont="1" applyBorder="1" applyAlignment="1">
      <alignment horizontal="center" vertical="center"/>
    </xf>
  </cellXfs>
  <cellStyles count="3">
    <cellStyle name="Coma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2F2F2"/>
      <color rgb="FFEAEAEA"/>
      <color rgb="FFFFF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85725</xdr:rowOff>
    </xdr:from>
    <xdr:to>
      <xdr:col>3</xdr:col>
      <xdr:colOff>1200150</xdr:colOff>
      <xdr:row>1</xdr:row>
      <xdr:rowOff>247651</xdr:rowOff>
    </xdr:to>
    <xdr:pic>
      <xdr:nvPicPr>
        <xdr:cNvPr id="2" name="Imat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85725"/>
          <a:ext cx="1162050" cy="4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105831</xdr:colOff>
      <xdr:row>0</xdr:row>
      <xdr:rowOff>74083</xdr:rowOff>
    </xdr:from>
    <xdr:to>
      <xdr:col>8</xdr:col>
      <xdr:colOff>666749</xdr:colOff>
      <xdr:row>1</xdr:row>
      <xdr:rowOff>306917</xdr:rowOff>
    </xdr:to>
    <xdr:pic>
      <xdr:nvPicPr>
        <xdr:cNvPr id="2" name="Imat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2831" y="74083"/>
          <a:ext cx="1365251" cy="52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topLeftCell="A22" workbookViewId="0">
      <selection activeCell="C30" sqref="C30"/>
    </sheetView>
  </sheetViews>
  <sheetFormatPr defaultColWidth="9.109375" defaultRowHeight="15.05" x14ac:dyDescent="0.3"/>
  <cols>
    <col min="1" max="1" width="30.88671875" style="5" customWidth="1"/>
    <col min="2" max="2" width="18.109375" style="3" customWidth="1"/>
    <col min="3" max="3" width="17.6640625" style="4" customWidth="1"/>
    <col min="4" max="4" width="19.109375" style="3" customWidth="1"/>
    <col min="5" max="5" width="13.6640625" style="3" bestFit="1" customWidth="1"/>
    <col min="6" max="16384" width="9.109375" style="3"/>
  </cols>
  <sheetData>
    <row r="1" spans="1:16" ht="20.95" x14ac:dyDescent="0.25">
      <c r="A1" s="129" t="s">
        <v>146</v>
      </c>
    </row>
    <row r="2" spans="1:16" ht="26.2" x14ac:dyDescent="0.55000000000000004">
      <c r="A2" s="122" t="s">
        <v>88</v>
      </c>
      <c r="C2" s="91"/>
    </row>
    <row r="4" spans="1:16" s="7" customFormat="1" ht="23.4" customHeight="1" x14ac:dyDescent="0.35">
      <c r="A4" s="13" t="s">
        <v>89</v>
      </c>
      <c r="B4" s="139"/>
      <c r="C4" s="140"/>
      <c r="D4" s="14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7" spans="1:16" ht="18.350000000000001" x14ac:dyDescent="0.35">
      <c r="A7" s="110" t="s">
        <v>90</v>
      </c>
      <c r="B7" s="171" t="s">
        <v>91</v>
      </c>
      <c r="C7" s="171"/>
      <c r="D7" s="104" t="s">
        <v>93</v>
      </c>
    </row>
    <row r="8" spans="1:16" s="4" customFormat="1" x14ac:dyDescent="0.25">
      <c r="A8" s="82" t="s">
        <v>70</v>
      </c>
      <c r="B8" s="170"/>
      <c r="C8" s="170"/>
      <c r="D8" s="138"/>
    </row>
    <row r="9" spans="1:16" s="4" customFormat="1" x14ac:dyDescent="0.25">
      <c r="A9" s="82" t="s">
        <v>71</v>
      </c>
      <c r="B9" s="170"/>
      <c r="C9" s="170"/>
      <c r="D9" s="138"/>
    </row>
    <row r="10" spans="1:16" s="4" customFormat="1" ht="14.4" x14ac:dyDescent="0.3">
      <c r="A10" s="82" t="s">
        <v>72</v>
      </c>
      <c r="B10" s="170"/>
      <c r="C10" s="170"/>
      <c r="D10" s="138"/>
    </row>
    <row r="11" spans="1:16" s="4" customFormat="1" ht="14.75" x14ac:dyDescent="0.4">
      <c r="A11" s="82" t="s">
        <v>73</v>
      </c>
      <c r="B11" s="170"/>
      <c r="C11" s="170"/>
      <c r="D11" s="138"/>
    </row>
    <row r="12" spans="1:16" s="4" customFormat="1" ht="14.4" x14ac:dyDescent="0.3">
      <c r="A12" s="107" t="s">
        <v>92</v>
      </c>
      <c r="B12" s="111"/>
      <c r="C12" s="108"/>
      <c r="D12" s="102">
        <f>SUM(D8:D10)</f>
        <v>0</v>
      </c>
    </row>
    <row r="15" spans="1:16" ht="36.65" x14ac:dyDescent="0.35">
      <c r="A15" s="110" t="s">
        <v>148</v>
      </c>
      <c r="D15" s="39" t="s">
        <v>94</v>
      </c>
    </row>
    <row r="16" spans="1:16" s="4" customFormat="1" x14ac:dyDescent="0.3">
      <c r="A16" s="96" t="s">
        <v>149</v>
      </c>
      <c r="B16" s="115"/>
      <c r="C16" s="114"/>
      <c r="D16" s="136"/>
    </row>
    <row r="17" spans="1:4" s="4" customFormat="1" x14ac:dyDescent="0.3">
      <c r="A17" s="92" t="s">
        <v>150</v>
      </c>
      <c r="B17" s="113"/>
      <c r="C17" s="114"/>
      <c r="D17" s="136"/>
    </row>
    <row r="18" spans="1:4" s="97" customFormat="1" x14ac:dyDescent="0.3">
      <c r="A18" s="93" t="s">
        <v>95</v>
      </c>
      <c r="B18" s="112"/>
      <c r="C18" s="114"/>
      <c r="D18" s="94">
        <f>+D17-D16</f>
        <v>0</v>
      </c>
    </row>
    <row r="21" spans="1:4" ht="18.350000000000001" x14ac:dyDescent="0.35">
      <c r="A21" s="10" t="s">
        <v>151</v>
      </c>
      <c r="B21" s="95"/>
    </row>
    <row r="22" spans="1:4" ht="48.45" customHeight="1" x14ac:dyDescent="0.3">
      <c r="A22" s="169" t="s">
        <v>152</v>
      </c>
      <c r="B22" s="169"/>
      <c r="C22" s="169"/>
      <c r="D22" s="169"/>
    </row>
    <row r="23" spans="1:4" ht="26.2" x14ac:dyDescent="0.3">
      <c r="A23" s="130"/>
      <c r="B23" s="130"/>
      <c r="C23" s="130"/>
      <c r="D23" s="39" t="s">
        <v>94</v>
      </c>
    </row>
    <row r="24" spans="1:4" x14ac:dyDescent="0.3">
      <c r="A24" s="172" t="s">
        <v>96</v>
      </c>
      <c r="B24" s="172"/>
      <c r="C24" s="172"/>
      <c r="D24" s="136"/>
    </row>
    <row r="25" spans="1:4" x14ac:dyDescent="0.3">
      <c r="A25" s="173" t="s">
        <v>97</v>
      </c>
      <c r="B25" s="173"/>
      <c r="C25" s="173"/>
      <c r="D25" s="136"/>
    </row>
    <row r="26" spans="1:4" x14ac:dyDescent="0.3">
      <c r="A26" s="173" t="s">
        <v>98</v>
      </c>
      <c r="B26" s="173"/>
      <c r="C26" s="173"/>
      <c r="D26" s="136"/>
    </row>
    <row r="27" spans="1:4" x14ac:dyDescent="0.3">
      <c r="A27" s="173" t="s">
        <v>99</v>
      </c>
      <c r="B27" s="173"/>
      <c r="C27" s="173"/>
      <c r="D27" s="137"/>
    </row>
    <row r="28" spans="1:4" x14ac:dyDescent="0.3">
      <c r="A28" s="174" t="s">
        <v>153</v>
      </c>
      <c r="B28" s="174"/>
      <c r="C28" s="174"/>
      <c r="D28" s="109">
        <f>SUM(D24:D27)</f>
        <v>0</v>
      </c>
    </row>
    <row r="31" spans="1:4" ht="18.350000000000001" x14ac:dyDescent="0.35">
      <c r="A31" s="110" t="s">
        <v>156</v>
      </c>
      <c r="B31" s="131"/>
      <c r="C31" s="131"/>
      <c r="D31" s="131"/>
    </row>
    <row r="32" spans="1:4" x14ac:dyDescent="0.3">
      <c r="A32" s="169" t="s">
        <v>100</v>
      </c>
      <c r="B32" s="169"/>
      <c r="C32" s="169"/>
      <c r="D32" s="169"/>
    </row>
    <row r="33" spans="1:4" ht="18.350000000000001" x14ac:dyDescent="0.35">
      <c r="A33" s="110"/>
      <c r="B33" s="99" t="s">
        <v>101</v>
      </c>
      <c r="C33" s="99" t="s">
        <v>102</v>
      </c>
      <c r="D33" s="99" t="s">
        <v>10</v>
      </c>
    </row>
    <row r="34" spans="1:4" x14ac:dyDescent="0.3">
      <c r="A34" s="103" t="s">
        <v>103</v>
      </c>
      <c r="B34" s="134"/>
      <c r="C34" s="135"/>
      <c r="D34" s="118">
        <f>SUM(B34:C34)</f>
        <v>0</v>
      </c>
    </row>
    <row r="35" spans="1:4" x14ac:dyDescent="0.3">
      <c r="A35" s="103" t="s">
        <v>104</v>
      </c>
      <c r="B35" s="134"/>
      <c r="C35" s="135"/>
      <c r="D35" s="118">
        <f t="shared" ref="D35:D37" si="0">SUM(B35:C35)</f>
        <v>0</v>
      </c>
    </row>
    <row r="36" spans="1:4" x14ac:dyDescent="0.3">
      <c r="A36" s="103" t="s">
        <v>105</v>
      </c>
      <c r="B36" s="134"/>
      <c r="C36" s="135"/>
      <c r="D36" s="118">
        <f t="shared" si="0"/>
        <v>0</v>
      </c>
    </row>
    <row r="37" spans="1:4" x14ac:dyDescent="0.3">
      <c r="A37" s="103" t="s">
        <v>6</v>
      </c>
      <c r="B37" s="134"/>
      <c r="C37" s="135"/>
      <c r="D37" s="118">
        <f t="shared" si="0"/>
        <v>0</v>
      </c>
    </row>
    <row r="38" spans="1:4" x14ac:dyDescent="0.3">
      <c r="A38" s="59" t="s">
        <v>106</v>
      </c>
      <c r="B38" s="116">
        <f t="shared" ref="B38:C38" si="1">SUM(B34:B37)</f>
        <v>0</v>
      </c>
      <c r="C38" s="116">
        <f t="shared" si="1"/>
        <v>0</v>
      </c>
      <c r="D38" s="117">
        <f>SUM(D34:D37)</f>
        <v>0</v>
      </c>
    </row>
    <row r="39" spans="1:4" ht="20" customHeight="1" x14ac:dyDescent="0.3">
      <c r="A39" s="126"/>
    </row>
    <row r="41" spans="1:4" ht="14.4" customHeight="1" x14ac:dyDescent="0.3"/>
  </sheetData>
  <mergeCells count="12">
    <mergeCell ref="A32:D32"/>
    <mergeCell ref="A24:C24"/>
    <mergeCell ref="A25:C25"/>
    <mergeCell ref="A26:C26"/>
    <mergeCell ref="A27:C27"/>
    <mergeCell ref="A28:C28"/>
    <mergeCell ref="A22:D22"/>
    <mergeCell ref="B8:C8"/>
    <mergeCell ref="B9:C9"/>
    <mergeCell ref="B10:C10"/>
    <mergeCell ref="B7:C7"/>
    <mergeCell ref="B11:C11"/>
  </mergeCells>
  <pageMargins left="0.65" right="0.15748031496062992" top="0.74803149606299213" bottom="0.15748031496062992" header="0.19685039370078741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K1" zoomScale="90" zoomScaleNormal="90" workbookViewId="0">
      <selection activeCell="X6" sqref="X6:Y6"/>
    </sheetView>
  </sheetViews>
  <sheetFormatPr defaultColWidth="9.109375" defaultRowHeight="15.05" x14ac:dyDescent="0.3"/>
  <cols>
    <col min="1" max="1" width="4.33203125" style="85" bestFit="1" customWidth="1"/>
    <col min="2" max="2" width="23.109375" style="17" customWidth="1"/>
    <col min="3" max="3" width="17.44140625" style="4" customWidth="1"/>
    <col min="4" max="4" width="12.33203125" style="4" customWidth="1"/>
    <col min="5" max="5" width="14.6640625" style="4" customWidth="1"/>
    <col min="6" max="6" width="13.5546875" style="4" customWidth="1"/>
    <col min="7" max="7" width="12.5546875" style="4" customWidth="1"/>
    <col min="8" max="8" width="12" style="4" customWidth="1"/>
    <col min="9" max="9" width="11.33203125" style="4" customWidth="1"/>
    <col min="10" max="10" width="13" style="4" customWidth="1"/>
    <col min="11" max="11" width="10.109375" style="4" customWidth="1"/>
    <col min="12" max="12" width="14" style="9" customWidth="1"/>
    <col min="13" max="14" width="12" style="9" customWidth="1"/>
    <col min="15" max="15" width="10.44140625" style="9" customWidth="1"/>
    <col min="16" max="16" width="12" style="9" customWidth="1"/>
    <col min="17" max="17" width="19.33203125" style="9" customWidth="1"/>
    <col min="18" max="18" width="16.33203125" style="4" customWidth="1"/>
    <col min="19" max="19" width="13.109375" style="9" customWidth="1"/>
    <col min="20" max="20" width="20.33203125" style="4" customWidth="1"/>
    <col min="21" max="21" width="16.33203125" style="4" customWidth="1"/>
    <col min="22" max="22" width="18.5546875" style="4" bestFit="1" customWidth="1"/>
    <col min="23" max="23" width="15.88671875" style="4" customWidth="1"/>
    <col min="24" max="24" width="19.88671875" style="4" customWidth="1"/>
    <col min="25" max="25" width="15.88671875" style="4" customWidth="1"/>
    <col min="26" max="16384" width="9.109375" style="4"/>
  </cols>
  <sheetData>
    <row r="1" spans="1:25" s="3" customFormat="1" ht="23.25" x14ac:dyDescent="0.25">
      <c r="A1" s="84"/>
      <c r="B1" s="133" t="s">
        <v>146</v>
      </c>
      <c r="C1" s="9"/>
      <c r="D1" s="34"/>
      <c r="E1" s="34"/>
      <c r="F1" s="34"/>
    </row>
    <row r="2" spans="1:25" s="86" customFormat="1" ht="31.45" x14ac:dyDescent="0.25">
      <c r="B2" s="128" t="s">
        <v>147</v>
      </c>
      <c r="C2" s="87"/>
      <c r="D2" s="88"/>
      <c r="E2" s="88"/>
      <c r="F2" s="88"/>
    </row>
    <row r="3" spans="1:25" ht="24.9" x14ac:dyDescent="0.3">
      <c r="B3" s="13" t="s">
        <v>89</v>
      </c>
      <c r="C3" s="121">
        <f>'Datos generales 2024'!B4</f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  <c r="O3" s="16"/>
      <c r="P3" s="16"/>
      <c r="Q3" s="16"/>
      <c r="R3" s="16"/>
      <c r="S3" s="16"/>
      <c r="T3" s="132" t="s">
        <v>135</v>
      </c>
      <c r="U3" s="175" t="s">
        <v>136</v>
      </c>
      <c r="V3" s="176"/>
      <c r="W3" s="16"/>
      <c r="X3" s="16"/>
      <c r="Y3" s="16"/>
    </row>
    <row r="4" spans="1:25" s="85" customFormat="1" ht="14.75" customHeight="1" x14ac:dyDescent="0.25">
      <c r="B4" s="105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U4" s="86"/>
      <c r="V4" s="86"/>
      <c r="W4" s="16"/>
      <c r="X4" s="16"/>
      <c r="Y4" s="16"/>
    </row>
    <row r="5" spans="1:25" s="127" customFormat="1" ht="39.299999999999997" x14ac:dyDescent="0.3">
      <c r="A5" s="152"/>
      <c r="B5" s="152" t="s">
        <v>107</v>
      </c>
      <c r="C5" s="152" t="s">
        <v>108</v>
      </c>
      <c r="D5" s="152" t="s">
        <v>109</v>
      </c>
      <c r="E5" s="152" t="s">
        <v>110</v>
      </c>
      <c r="F5" s="152" t="s">
        <v>78</v>
      </c>
      <c r="G5" s="152" t="s">
        <v>87</v>
      </c>
      <c r="H5" s="152" t="s">
        <v>111</v>
      </c>
      <c r="I5" s="152" t="s">
        <v>112</v>
      </c>
      <c r="J5" s="152" t="s">
        <v>113</v>
      </c>
      <c r="K5" s="153" t="s">
        <v>114</v>
      </c>
      <c r="L5" s="152" t="s">
        <v>115</v>
      </c>
      <c r="M5" s="152" t="s">
        <v>116</v>
      </c>
      <c r="N5" s="152" t="s">
        <v>117</v>
      </c>
      <c r="O5" s="152" t="s">
        <v>134</v>
      </c>
      <c r="P5" s="154" t="s">
        <v>118</v>
      </c>
      <c r="Q5" s="155" t="s">
        <v>119</v>
      </c>
      <c r="R5" s="156" t="s">
        <v>120</v>
      </c>
      <c r="S5" s="152" t="s">
        <v>121</v>
      </c>
      <c r="T5" s="157" t="s">
        <v>122</v>
      </c>
      <c r="U5" s="158" t="s">
        <v>144</v>
      </c>
      <c r="V5" s="158" t="s">
        <v>137</v>
      </c>
      <c r="W5" s="158" t="s">
        <v>138</v>
      </c>
      <c r="X5" s="158" t="s">
        <v>139</v>
      </c>
      <c r="Y5" s="158" t="s">
        <v>140</v>
      </c>
    </row>
    <row r="6" spans="1:25" s="85" customFormat="1" ht="99" customHeight="1" x14ac:dyDescent="0.3">
      <c r="A6" s="159"/>
      <c r="B6" s="179" t="s">
        <v>123</v>
      </c>
      <c r="C6" s="180"/>
      <c r="D6" s="160" t="s">
        <v>124</v>
      </c>
      <c r="E6" s="161" t="s">
        <v>125</v>
      </c>
      <c r="F6" s="160" t="s">
        <v>126</v>
      </c>
      <c r="G6" s="162" t="s">
        <v>127</v>
      </c>
      <c r="H6" s="161" t="s">
        <v>128</v>
      </c>
      <c r="I6" s="183" t="s">
        <v>129</v>
      </c>
      <c r="J6" s="184"/>
      <c r="K6" s="185"/>
      <c r="L6" s="163" t="s">
        <v>154</v>
      </c>
      <c r="M6" s="164" t="s">
        <v>155</v>
      </c>
      <c r="N6" s="161" t="s">
        <v>128</v>
      </c>
      <c r="O6" s="181" t="s">
        <v>130</v>
      </c>
      <c r="P6" s="182"/>
      <c r="Q6" s="165"/>
      <c r="R6" s="166" t="s">
        <v>131</v>
      </c>
      <c r="S6" s="164" t="s">
        <v>132</v>
      </c>
      <c r="T6" s="167" t="s">
        <v>133</v>
      </c>
      <c r="U6" s="186" t="s">
        <v>145</v>
      </c>
      <c r="V6" s="187"/>
      <c r="W6" s="168" t="s">
        <v>141</v>
      </c>
      <c r="X6" s="177" t="s">
        <v>142</v>
      </c>
      <c r="Y6" s="178"/>
    </row>
    <row r="7" spans="1:25" s="8" customFormat="1" ht="18.850000000000001" customHeight="1" x14ac:dyDescent="0.25">
      <c r="A7" s="98"/>
      <c r="B7" s="142"/>
      <c r="C7" s="142"/>
      <c r="D7" s="143"/>
      <c r="E7" s="143"/>
      <c r="F7" s="143"/>
      <c r="G7" s="143"/>
      <c r="H7" s="144"/>
      <c r="I7" s="145"/>
      <c r="J7" s="145"/>
      <c r="K7" s="145"/>
      <c r="L7" s="146"/>
      <c r="M7" s="147"/>
      <c r="N7" s="143"/>
      <c r="O7" s="147"/>
      <c r="P7" s="147"/>
      <c r="Q7" s="148"/>
      <c r="R7" s="149"/>
      <c r="S7" s="150"/>
      <c r="T7" s="151"/>
      <c r="U7" s="151"/>
      <c r="V7" s="151"/>
      <c r="W7" s="143"/>
      <c r="X7" s="143"/>
      <c r="Y7" s="151"/>
    </row>
    <row r="8" spans="1:25" s="8" customFormat="1" ht="20.149999999999999" customHeight="1" x14ac:dyDescent="0.4">
      <c r="A8" s="98"/>
      <c r="B8" s="142"/>
      <c r="C8" s="142"/>
      <c r="D8" s="143"/>
      <c r="E8" s="143"/>
      <c r="F8" s="143"/>
      <c r="G8" s="143"/>
      <c r="H8" s="144"/>
      <c r="I8" s="145"/>
      <c r="J8" s="145"/>
      <c r="K8" s="145"/>
      <c r="L8" s="146"/>
      <c r="M8" s="147"/>
      <c r="N8" s="143"/>
      <c r="O8" s="147"/>
      <c r="P8" s="147"/>
      <c r="Q8" s="148"/>
      <c r="R8" s="149"/>
      <c r="S8" s="150"/>
      <c r="T8" s="151"/>
      <c r="U8" s="151"/>
      <c r="V8" s="151"/>
      <c r="W8" s="143"/>
      <c r="X8" s="143"/>
      <c r="Y8" s="151"/>
    </row>
    <row r="9" spans="1:25" s="8" customFormat="1" ht="20.149999999999999" customHeight="1" x14ac:dyDescent="0.3">
      <c r="A9" s="98"/>
      <c r="B9" s="142"/>
      <c r="C9" s="142"/>
      <c r="D9" s="143"/>
      <c r="E9" s="143"/>
      <c r="F9" s="143"/>
      <c r="G9" s="143"/>
      <c r="H9" s="144"/>
      <c r="I9" s="145"/>
      <c r="J9" s="145"/>
      <c r="K9" s="145"/>
      <c r="L9" s="146"/>
      <c r="M9" s="147"/>
      <c r="N9" s="143"/>
      <c r="O9" s="147"/>
      <c r="P9" s="147"/>
      <c r="Q9" s="148"/>
      <c r="R9" s="149"/>
      <c r="S9" s="150"/>
      <c r="T9" s="151"/>
      <c r="U9" s="151"/>
      <c r="V9" s="151"/>
      <c r="W9" s="143"/>
      <c r="X9" s="143"/>
      <c r="Y9" s="151"/>
    </row>
    <row r="10" spans="1:25" s="8" customFormat="1" ht="20.149999999999999" customHeight="1" x14ac:dyDescent="0.3">
      <c r="A10" s="98"/>
      <c r="B10" s="142"/>
      <c r="C10" s="142"/>
      <c r="D10" s="143"/>
      <c r="E10" s="143"/>
      <c r="F10" s="143"/>
      <c r="G10" s="143"/>
      <c r="H10" s="144"/>
      <c r="I10" s="145"/>
      <c r="J10" s="145"/>
      <c r="K10" s="145"/>
      <c r="L10" s="146"/>
      <c r="M10" s="147"/>
      <c r="N10" s="143"/>
      <c r="O10" s="147"/>
      <c r="P10" s="147"/>
      <c r="Q10" s="148"/>
      <c r="R10" s="149"/>
      <c r="S10" s="150"/>
      <c r="T10" s="151"/>
      <c r="U10" s="151"/>
      <c r="V10" s="151"/>
      <c r="W10" s="143"/>
      <c r="X10" s="143"/>
      <c r="Y10" s="151"/>
    </row>
    <row r="11" spans="1:25" s="8" customFormat="1" ht="20.149999999999999" customHeight="1" x14ac:dyDescent="0.3">
      <c r="A11" s="98"/>
      <c r="B11" s="142"/>
      <c r="C11" s="142"/>
      <c r="D11" s="143"/>
      <c r="E11" s="143"/>
      <c r="F11" s="143"/>
      <c r="G11" s="143"/>
      <c r="H11" s="144"/>
      <c r="I11" s="145"/>
      <c r="J11" s="145"/>
      <c r="K11" s="145"/>
      <c r="L11" s="146"/>
      <c r="M11" s="147"/>
      <c r="N11" s="143"/>
      <c r="O11" s="147"/>
      <c r="P11" s="147"/>
      <c r="Q11" s="148"/>
      <c r="R11" s="149"/>
      <c r="S11" s="150"/>
      <c r="T11" s="151"/>
      <c r="U11" s="151"/>
      <c r="V11" s="151"/>
      <c r="W11" s="143"/>
      <c r="X11" s="143"/>
      <c r="Y11" s="151"/>
    </row>
    <row r="12" spans="1:25" s="8" customFormat="1" ht="20.149999999999999" customHeight="1" x14ac:dyDescent="0.3">
      <c r="A12" s="98"/>
      <c r="B12" s="142"/>
      <c r="C12" s="142"/>
      <c r="D12" s="143"/>
      <c r="E12" s="143"/>
      <c r="F12" s="143"/>
      <c r="G12" s="143"/>
      <c r="H12" s="144"/>
      <c r="I12" s="145"/>
      <c r="J12" s="145"/>
      <c r="K12" s="145"/>
      <c r="L12" s="146"/>
      <c r="M12" s="147"/>
      <c r="N12" s="143"/>
      <c r="O12" s="147"/>
      <c r="P12" s="147"/>
      <c r="Q12" s="148"/>
      <c r="R12" s="149"/>
      <c r="S12" s="150"/>
      <c r="T12" s="151"/>
      <c r="U12" s="151"/>
      <c r="V12" s="151"/>
      <c r="W12" s="143"/>
      <c r="X12" s="143"/>
      <c r="Y12" s="151"/>
    </row>
    <row r="13" spans="1:25" s="8" customFormat="1" ht="20.149999999999999" customHeight="1" x14ac:dyDescent="0.3">
      <c r="A13" s="98"/>
      <c r="B13" s="142"/>
      <c r="C13" s="142"/>
      <c r="D13" s="143"/>
      <c r="E13" s="143"/>
      <c r="F13" s="143"/>
      <c r="G13" s="143"/>
      <c r="H13" s="144"/>
      <c r="I13" s="145"/>
      <c r="J13" s="145"/>
      <c r="K13" s="145"/>
      <c r="L13" s="146"/>
      <c r="M13" s="147"/>
      <c r="N13" s="143"/>
      <c r="O13" s="147"/>
      <c r="P13" s="147"/>
      <c r="Q13" s="148"/>
      <c r="R13" s="149"/>
      <c r="S13" s="150"/>
      <c r="T13" s="151"/>
      <c r="U13" s="151"/>
      <c r="V13" s="151"/>
      <c r="W13" s="143"/>
      <c r="X13" s="143"/>
      <c r="Y13" s="151"/>
    </row>
    <row r="14" spans="1:25" s="8" customFormat="1" ht="20.149999999999999" customHeight="1" x14ac:dyDescent="0.3">
      <c r="A14" s="98"/>
      <c r="B14" s="142"/>
      <c r="C14" s="142"/>
      <c r="D14" s="143"/>
      <c r="E14" s="143"/>
      <c r="F14" s="143"/>
      <c r="G14" s="143"/>
      <c r="H14" s="144"/>
      <c r="I14" s="145"/>
      <c r="J14" s="145"/>
      <c r="K14" s="145"/>
      <c r="L14" s="146"/>
      <c r="M14" s="147"/>
      <c r="N14" s="143"/>
      <c r="O14" s="147"/>
      <c r="P14" s="147"/>
      <c r="Q14" s="148"/>
      <c r="R14" s="149"/>
      <c r="S14" s="150"/>
      <c r="T14" s="151"/>
      <c r="U14" s="151"/>
      <c r="V14" s="151"/>
      <c r="W14" s="143"/>
      <c r="X14" s="143"/>
      <c r="Y14" s="151"/>
    </row>
    <row r="15" spans="1:25" s="8" customFormat="1" ht="20.149999999999999" customHeight="1" x14ac:dyDescent="0.3">
      <c r="A15" s="98"/>
      <c r="B15" s="142"/>
      <c r="C15" s="142"/>
      <c r="D15" s="143"/>
      <c r="E15" s="143"/>
      <c r="F15" s="143"/>
      <c r="G15" s="143"/>
      <c r="H15" s="144"/>
      <c r="I15" s="145"/>
      <c r="J15" s="145"/>
      <c r="K15" s="145"/>
      <c r="L15" s="146"/>
      <c r="M15" s="147"/>
      <c r="N15" s="143"/>
      <c r="O15" s="147"/>
      <c r="P15" s="147"/>
      <c r="Q15" s="148"/>
      <c r="R15" s="149"/>
      <c r="S15" s="150"/>
      <c r="T15" s="151"/>
      <c r="U15" s="151"/>
      <c r="V15" s="151"/>
      <c r="W15" s="143"/>
      <c r="X15" s="143"/>
      <c r="Y15" s="151"/>
    </row>
    <row r="16" spans="1:25" s="8" customFormat="1" ht="20.149999999999999" customHeight="1" x14ac:dyDescent="0.3">
      <c r="A16" s="98"/>
      <c r="B16" s="142"/>
      <c r="C16" s="142"/>
      <c r="D16" s="143"/>
      <c r="E16" s="143"/>
      <c r="F16" s="143"/>
      <c r="G16" s="143"/>
      <c r="H16" s="144"/>
      <c r="I16" s="145"/>
      <c r="J16" s="145"/>
      <c r="K16" s="145"/>
      <c r="L16" s="146"/>
      <c r="M16" s="147"/>
      <c r="N16" s="143"/>
      <c r="O16" s="147"/>
      <c r="P16" s="147"/>
      <c r="Q16" s="148"/>
      <c r="R16" s="149"/>
      <c r="S16" s="150"/>
      <c r="T16" s="151"/>
      <c r="U16" s="151"/>
      <c r="V16" s="151"/>
      <c r="W16" s="143"/>
      <c r="X16" s="143"/>
      <c r="Y16" s="151"/>
    </row>
    <row r="17" spans="1:25" s="8" customFormat="1" ht="20.149999999999999" customHeight="1" x14ac:dyDescent="0.3">
      <c r="A17" s="98"/>
      <c r="B17" s="142"/>
      <c r="C17" s="142"/>
      <c r="D17" s="143"/>
      <c r="E17" s="143"/>
      <c r="F17" s="143"/>
      <c r="G17" s="143"/>
      <c r="H17" s="144"/>
      <c r="I17" s="145"/>
      <c r="J17" s="145"/>
      <c r="K17" s="145"/>
      <c r="L17" s="146"/>
      <c r="M17" s="147"/>
      <c r="N17" s="143"/>
      <c r="O17" s="147"/>
      <c r="P17" s="147"/>
      <c r="Q17" s="148"/>
      <c r="R17" s="149"/>
      <c r="S17" s="150"/>
      <c r="T17" s="151"/>
      <c r="U17" s="151"/>
      <c r="V17" s="151"/>
      <c r="W17" s="143"/>
      <c r="X17" s="143"/>
      <c r="Y17" s="151"/>
    </row>
    <row r="18" spans="1:25" s="8" customFormat="1" ht="20.149999999999999" customHeight="1" x14ac:dyDescent="0.3">
      <c r="A18" s="98"/>
      <c r="B18" s="142"/>
      <c r="C18" s="142"/>
      <c r="D18" s="143"/>
      <c r="E18" s="143"/>
      <c r="F18" s="143"/>
      <c r="G18" s="143"/>
      <c r="H18" s="144"/>
      <c r="I18" s="145"/>
      <c r="J18" s="145"/>
      <c r="K18" s="145"/>
      <c r="L18" s="146"/>
      <c r="M18" s="147"/>
      <c r="N18" s="143"/>
      <c r="O18" s="147"/>
      <c r="P18" s="147"/>
      <c r="Q18" s="148"/>
      <c r="R18" s="149"/>
      <c r="S18" s="150"/>
      <c r="T18" s="151"/>
      <c r="U18" s="151"/>
      <c r="V18" s="151"/>
      <c r="W18" s="143"/>
      <c r="X18" s="143"/>
      <c r="Y18" s="151"/>
    </row>
    <row r="19" spans="1:25" s="8" customFormat="1" ht="20.149999999999999" customHeight="1" x14ac:dyDescent="0.3">
      <c r="A19" s="98"/>
      <c r="B19" s="142"/>
      <c r="C19" s="142"/>
      <c r="D19" s="143"/>
      <c r="E19" s="143"/>
      <c r="F19" s="143"/>
      <c r="G19" s="143"/>
      <c r="H19" s="144"/>
      <c r="I19" s="145"/>
      <c r="J19" s="145"/>
      <c r="K19" s="145"/>
      <c r="L19" s="146"/>
      <c r="M19" s="147"/>
      <c r="N19" s="143"/>
      <c r="O19" s="147"/>
      <c r="P19" s="147"/>
      <c r="Q19" s="148"/>
      <c r="R19" s="149"/>
      <c r="S19" s="150"/>
      <c r="T19" s="151"/>
      <c r="U19" s="151"/>
      <c r="V19" s="151"/>
      <c r="W19" s="143"/>
      <c r="X19" s="143"/>
      <c r="Y19" s="151"/>
    </row>
    <row r="20" spans="1:25" s="8" customFormat="1" ht="20.149999999999999" customHeight="1" x14ac:dyDescent="0.3">
      <c r="A20" s="98"/>
      <c r="B20" s="142"/>
      <c r="C20" s="142"/>
      <c r="D20" s="143"/>
      <c r="E20" s="143"/>
      <c r="F20" s="143"/>
      <c r="G20" s="143"/>
      <c r="H20" s="144"/>
      <c r="I20" s="145"/>
      <c r="J20" s="145"/>
      <c r="K20" s="145"/>
      <c r="L20" s="146"/>
      <c r="M20" s="147"/>
      <c r="N20" s="143"/>
      <c r="O20" s="147"/>
      <c r="P20" s="147"/>
      <c r="Q20" s="148"/>
      <c r="R20" s="149"/>
      <c r="S20" s="150"/>
      <c r="T20" s="151"/>
      <c r="U20" s="151"/>
      <c r="V20" s="151"/>
      <c r="W20" s="143"/>
      <c r="X20" s="143"/>
      <c r="Y20" s="151"/>
    </row>
    <row r="21" spans="1:25" s="8" customFormat="1" ht="20.149999999999999" customHeight="1" x14ac:dyDescent="0.3">
      <c r="A21" s="98"/>
      <c r="B21" s="142"/>
      <c r="C21" s="142"/>
      <c r="D21" s="143"/>
      <c r="E21" s="143"/>
      <c r="F21" s="143"/>
      <c r="G21" s="143"/>
      <c r="H21" s="144"/>
      <c r="I21" s="145"/>
      <c r="J21" s="145"/>
      <c r="K21" s="145"/>
      <c r="L21" s="146"/>
      <c r="M21" s="147"/>
      <c r="N21" s="143"/>
      <c r="O21" s="147"/>
      <c r="P21" s="147"/>
      <c r="Q21" s="148"/>
      <c r="R21" s="149"/>
      <c r="S21" s="150"/>
      <c r="T21" s="151"/>
      <c r="U21" s="151"/>
      <c r="V21" s="151"/>
      <c r="W21" s="143"/>
      <c r="X21" s="143"/>
      <c r="Y21" s="151"/>
    </row>
    <row r="22" spans="1:25" s="8" customFormat="1" ht="20.149999999999999" customHeight="1" x14ac:dyDescent="0.3">
      <c r="A22" s="98"/>
      <c r="B22" s="142"/>
      <c r="C22" s="142"/>
      <c r="D22" s="143"/>
      <c r="E22" s="143"/>
      <c r="F22" s="143"/>
      <c r="G22" s="143"/>
      <c r="H22" s="144"/>
      <c r="I22" s="145"/>
      <c r="J22" s="145"/>
      <c r="K22" s="145"/>
      <c r="L22" s="146"/>
      <c r="M22" s="147"/>
      <c r="N22" s="143"/>
      <c r="O22" s="147"/>
      <c r="P22" s="147"/>
      <c r="Q22" s="148"/>
      <c r="R22" s="149"/>
      <c r="S22" s="150"/>
      <c r="T22" s="151"/>
      <c r="U22" s="151"/>
      <c r="V22" s="151"/>
      <c r="W22" s="143"/>
      <c r="X22" s="143"/>
      <c r="Y22" s="151"/>
    </row>
    <row r="23" spans="1:25" s="8" customFormat="1" ht="20.149999999999999" customHeight="1" x14ac:dyDescent="0.3">
      <c r="A23" s="98"/>
      <c r="B23" s="142"/>
      <c r="C23" s="142"/>
      <c r="D23" s="143"/>
      <c r="E23" s="143"/>
      <c r="F23" s="143"/>
      <c r="G23" s="143"/>
      <c r="H23" s="144"/>
      <c r="I23" s="145"/>
      <c r="J23" s="145"/>
      <c r="K23" s="145"/>
      <c r="L23" s="146"/>
      <c r="M23" s="147"/>
      <c r="N23" s="143"/>
      <c r="O23" s="147"/>
      <c r="P23" s="147"/>
      <c r="Q23" s="148"/>
      <c r="R23" s="149"/>
      <c r="S23" s="150"/>
      <c r="T23" s="151"/>
      <c r="U23" s="151"/>
      <c r="V23" s="151"/>
      <c r="W23" s="143"/>
      <c r="X23" s="143"/>
      <c r="Y23" s="151"/>
    </row>
    <row r="24" spans="1:25" s="8" customFormat="1" ht="20.149999999999999" customHeight="1" x14ac:dyDescent="0.3">
      <c r="A24" s="98"/>
      <c r="B24" s="142"/>
      <c r="C24" s="142"/>
      <c r="D24" s="143"/>
      <c r="E24" s="143"/>
      <c r="F24" s="143"/>
      <c r="G24" s="143"/>
      <c r="H24" s="144"/>
      <c r="I24" s="145"/>
      <c r="J24" s="145"/>
      <c r="K24" s="145"/>
      <c r="L24" s="146"/>
      <c r="M24" s="147"/>
      <c r="N24" s="143"/>
      <c r="O24" s="147"/>
      <c r="P24" s="147"/>
      <c r="Q24" s="148"/>
      <c r="R24" s="149"/>
      <c r="S24" s="150"/>
      <c r="T24" s="151"/>
      <c r="U24" s="151"/>
      <c r="V24" s="151"/>
      <c r="W24" s="143"/>
      <c r="X24" s="143"/>
      <c r="Y24" s="151"/>
    </row>
    <row r="25" spans="1:25" s="8" customFormat="1" ht="20.149999999999999" customHeight="1" x14ac:dyDescent="0.3">
      <c r="A25" s="98"/>
      <c r="B25" s="142"/>
      <c r="C25" s="142"/>
      <c r="D25" s="143"/>
      <c r="E25" s="143"/>
      <c r="F25" s="143"/>
      <c r="G25" s="143"/>
      <c r="H25" s="143"/>
      <c r="I25" s="145"/>
      <c r="J25" s="145"/>
      <c r="K25" s="145"/>
      <c r="L25" s="146"/>
      <c r="M25" s="147"/>
      <c r="N25" s="143"/>
      <c r="O25" s="147"/>
      <c r="P25" s="147"/>
      <c r="Q25" s="148"/>
      <c r="R25" s="149"/>
      <c r="S25" s="150"/>
      <c r="T25" s="151"/>
      <c r="U25" s="151"/>
      <c r="V25" s="151"/>
      <c r="W25" s="143"/>
      <c r="X25" s="143"/>
      <c r="Y25" s="151"/>
    </row>
    <row r="26" spans="1:25" s="8" customFormat="1" ht="20.149999999999999" customHeight="1" x14ac:dyDescent="0.3">
      <c r="A26" s="98"/>
      <c r="B26" s="142"/>
      <c r="C26" s="142"/>
      <c r="D26" s="143"/>
      <c r="E26" s="143"/>
      <c r="F26" s="143"/>
      <c r="G26" s="143"/>
      <c r="H26" s="143"/>
      <c r="I26" s="145"/>
      <c r="J26" s="145"/>
      <c r="K26" s="145"/>
      <c r="L26" s="146"/>
      <c r="M26" s="147"/>
      <c r="N26" s="143"/>
      <c r="O26" s="147"/>
      <c r="P26" s="147"/>
      <c r="Q26" s="148"/>
      <c r="R26" s="149"/>
      <c r="S26" s="150"/>
      <c r="T26" s="151"/>
      <c r="U26" s="151"/>
      <c r="V26" s="151"/>
      <c r="W26" s="143"/>
      <c r="X26" s="143"/>
      <c r="Y26" s="151"/>
    </row>
    <row r="27" spans="1:25" s="8" customFormat="1" ht="20.149999999999999" customHeight="1" x14ac:dyDescent="0.3">
      <c r="A27" s="98"/>
      <c r="B27" s="18" t="s">
        <v>143</v>
      </c>
      <c r="C27" s="123"/>
      <c r="D27" s="19"/>
      <c r="E27" s="19"/>
      <c r="F27" s="19"/>
      <c r="G27" s="19"/>
      <c r="H27" s="19"/>
      <c r="I27" s="19"/>
      <c r="J27" s="19"/>
      <c r="K27" s="19"/>
      <c r="L27" s="20"/>
      <c r="M27" s="20"/>
      <c r="N27" s="20"/>
      <c r="O27" s="20"/>
      <c r="P27" s="20"/>
      <c r="Q27" s="21"/>
      <c r="R27" s="19"/>
      <c r="S27" s="22"/>
      <c r="T27" s="23"/>
      <c r="U27" s="23"/>
      <c r="V27" s="23"/>
      <c r="W27" s="24"/>
      <c r="X27" s="19"/>
      <c r="Y27" s="23"/>
    </row>
    <row r="28" spans="1:25" x14ac:dyDescent="0.3">
      <c r="B28" s="4"/>
    </row>
    <row r="30" spans="1:25" x14ac:dyDescent="0.3">
      <c r="P30" s="26"/>
      <c r="Q30" s="26"/>
      <c r="R30" s="25"/>
    </row>
    <row r="31" spans="1:25" x14ac:dyDescent="0.3">
      <c r="P31" s="26"/>
      <c r="Q31" s="26"/>
      <c r="R31" s="25"/>
    </row>
    <row r="32" spans="1:25" x14ac:dyDescent="0.3">
      <c r="P32" s="26"/>
      <c r="Q32" s="26"/>
      <c r="R32" s="25"/>
    </row>
    <row r="33" spans="3:18" x14ac:dyDescent="0.3">
      <c r="P33" s="26"/>
      <c r="Q33" s="26"/>
      <c r="R33" s="25"/>
    </row>
    <row r="35" spans="3:18" x14ac:dyDescent="0.3">
      <c r="D35" s="25"/>
      <c r="E35" s="25"/>
      <c r="F35" s="25"/>
    </row>
    <row r="36" spans="3:18" x14ac:dyDescent="0.3">
      <c r="D36" s="25"/>
      <c r="E36" s="25"/>
      <c r="F36" s="25"/>
    </row>
    <row r="37" spans="3:18" x14ac:dyDescent="0.3">
      <c r="C37" s="25"/>
      <c r="D37" s="25"/>
      <c r="E37" s="25"/>
      <c r="F37" s="25"/>
    </row>
    <row r="38" spans="3:18" x14ac:dyDescent="0.3">
      <c r="D38" s="25"/>
      <c r="E38" s="25"/>
      <c r="F38" s="25"/>
    </row>
    <row r="39" spans="3:18" x14ac:dyDescent="0.3">
      <c r="D39" s="25"/>
      <c r="E39" s="25"/>
      <c r="F39" s="25"/>
    </row>
    <row r="40" spans="3:18" x14ac:dyDescent="0.3">
      <c r="D40" s="25"/>
      <c r="E40" s="25"/>
      <c r="F40" s="25"/>
    </row>
    <row r="41" spans="3:18" x14ac:dyDescent="0.3">
      <c r="D41" s="25"/>
      <c r="E41" s="25"/>
      <c r="F41" s="25"/>
    </row>
    <row r="42" spans="3:18" x14ac:dyDescent="0.3">
      <c r="D42" s="25"/>
      <c r="E42" s="25"/>
      <c r="F42" s="25"/>
    </row>
    <row r="43" spans="3:18" x14ac:dyDescent="0.3">
      <c r="D43" s="25"/>
      <c r="E43" s="25"/>
      <c r="F43" s="25"/>
    </row>
    <row r="44" spans="3:18" x14ac:dyDescent="0.3">
      <c r="D44" s="25"/>
      <c r="E44" s="25"/>
      <c r="F44" s="25"/>
    </row>
    <row r="45" spans="3:18" x14ac:dyDescent="0.3">
      <c r="D45" s="25"/>
      <c r="E45" s="25"/>
      <c r="F45" s="25"/>
    </row>
    <row r="46" spans="3:18" x14ac:dyDescent="0.3">
      <c r="D46" s="25"/>
      <c r="E46" s="25"/>
      <c r="F46" s="25"/>
    </row>
    <row r="47" spans="3:18" x14ac:dyDescent="0.3">
      <c r="D47" s="25"/>
      <c r="E47" s="25"/>
      <c r="F47" s="25"/>
    </row>
    <row r="48" spans="3:18" x14ac:dyDescent="0.3">
      <c r="D48" s="25"/>
      <c r="E48" s="25"/>
      <c r="F48" s="25"/>
    </row>
  </sheetData>
  <sheetProtection password="F0EB" sheet="1" objects="1" scenarios="1" insertRows="0" deleteRows="0"/>
  <mergeCells count="6">
    <mergeCell ref="U3:V3"/>
    <mergeCell ref="X6:Y6"/>
    <mergeCell ref="B6:C6"/>
    <mergeCell ref="O6:P6"/>
    <mergeCell ref="I6:K6"/>
    <mergeCell ref="U6:V6"/>
  </mergeCells>
  <dataValidations count="7">
    <dataValidation type="list" allowBlank="1" showInputMessage="1" showErrorMessage="1" error="Heu de seleccionar un valor de la llista desplegable que us proposa cada cel·la" sqref="N7:N26 W7:W26 H7:H26">
      <formula1>"Sí, No"</formula1>
    </dataValidation>
    <dataValidation type="list" allowBlank="1" showInputMessage="1" showErrorMessage="1" error="Heu de seleccionar un valor de la llista desplegable que us proposa cada cel·la" sqref="F7:F26">
      <formula1>"Catalán, Castellano, No hablado, Bilingüe, Otros"</formula1>
    </dataValidation>
    <dataValidation type="list" allowBlank="1" showInputMessage="1" showErrorMessage="1" error="Heu de seleccionar un valor de la llista desplegable que us proposa cada cel·la" sqref="R7 R9:R26">
      <formula1>"Propia,Coproducción,Ajena"</formula1>
    </dataValidation>
    <dataValidation type="list" allowBlank="1" showInputMessage="1" showErrorMessage="1" error="Heu de seleccionar un camp de la llista desplegable que us proposa cada cel·la" sqref="I27:K27">
      <formula1>"Home/s (tots o majoria),Dona/es (totes o majoria),50% dones/50% homes"</formula1>
    </dataValidation>
    <dataValidation type="list" allowBlank="1" showInputMessage="1" showErrorMessage="1" error="Heu de seleccionar un valor de la llista desplegable que us proposa cada cel·la" sqref="D7:D26">
      <formula1>"Teatro, Danza, Música, Otros"</formula1>
    </dataValidation>
    <dataValidation type="list" allowBlank="1" showInputMessage="1" showErrorMessage="1" error="Heu de seleccionar un valor de la llista desplegable que us proposa cada cel·la" sqref="I7:K26">
      <formula1>"Hombre/s (todos o mayoría), Mujer/es (todas o mayoría),50% mujeres /50% hombres"</formula1>
    </dataValidation>
    <dataValidation type="list" allowBlank="1" showInputMessage="1" showErrorMessage="1" error="Heu de seleccionar un valor de la llista desplegable que us proposa cada cel·la" sqref="R8">
      <formula1>"Propia,Coproducción,Ajena"</formula1>
    </dataValidation>
  </dataValidations>
  <pageMargins left="0.23622047244094491" right="3.937007874015748E-2" top="0.15748031496062992" bottom="0.15748031496062992" header="0.15748031496062992" footer="0.15748031496062992"/>
  <pageSetup paperSize="9" scale="80" fitToWidth="2" fitToHeight="2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43"/>
  <sheetViews>
    <sheetView workbookViewId="0">
      <selection activeCell="C2" sqref="C2"/>
    </sheetView>
  </sheetViews>
  <sheetFormatPr defaultColWidth="9.109375" defaultRowHeight="15.05" outlineLevelRow="1" x14ac:dyDescent="0.3"/>
  <cols>
    <col min="1" max="1" width="27.88671875" style="5" customWidth="1"/>
    <col min="2" max="2" width="56.6640625" style="3" customWidth="1"/>
    <col min="3" max="3" width="22.5546875" style="4" customWidth="1"/>
    <col min="4" max="4" width="8.33203125" style="3" customWidth="1"/>
    <col min="5" max="5" width="11.33203125" style="3" bestFit="1" customWidth="1"/>
    <col min="6" max="6" width="8.44140625" style="3" customWidth="1"/>
    <col min="7" max="7" width="10.88671875" style="3" bestFit="1" customWidth="1"/>
    <col min="8" max="8" width="11.44140625" style="3" bestFit="1" customWidth="1"/>
    <col min="9" max="11" width="10.109375" style="3" bestFit="1" customWidth="1"/>
    <col min="12" max="12" width="12.33203125" style="3" bestFit="1" customWidth="1"/>
    <col min="13" max="13" width="13.6640625" style="3" bestFit="1" customWidth="1"/>
    <col min="14" max="16384" width="9.109375" style="3"/>
  </cols>
  <sheetData>
    <row r="1" spans="1:24" ht="28.8" x14ac:dyDescent="0.3">
      <c r="A1" s="27" t="s">
        <v>16</v>
      </c>
    </row>
    <row r="2" spans="1:24" ht="25.85" x14ac:dyDescent="0.4">
      <c r="A2" s="28" t="s">
        <v>15</v>
      </c>
      <c r="C2" s="124" t="s">
        <v>86</v>
      </c>
    </row>
    <row r="3" spans="1:24" s="7" customFormat="1" ht="23.4" x14ac:dyDescent="0.45">
      <c r="A3" s="58" t="s">
        <v>7</v>
      </c>
      <c r="B3" s="189" t="s">
        <v>85</v>
      </c>
      <c r="C3" s="190"/>
      <c r="D3" s="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5" spans="1:24" x14ac:dyDescent="0.3">
      <c r="A5" s="52" t="s">
        <v>67</v>
      </c>
      <c r="B5" s="53"/>
      <c r="C5" s="54"/>
    </row>
    <row r="6" spans="1:24" x14ac:dyDescent="0.3">
      <c r="A6" s="55" t="s">
        <v>68</v>
      </c>
      <c r="B6" s="56"/>
      <c r="C6" s="57"/>
    </row>
    <row r="8" spans="1:24" ht="26.2" x14ac:dyDescent="0.45">
      <c r="A8" s="14" t="s">
        <v>14</v>
      </c>
      <c r="B8" s="2"/>
      <c r="C8" s="1"/>
      <c r="E8" s="15"/>
    </row>
    <row r="9" spans="1:24" ht="30.15" x14ac:dyDescent="0.35">
      <c r="A9" s="10" t="s">
        <v>42</v>
      </c>
      <c r="B9" s="29" t="s">
        <v>1</v>
      </c>
      <c r="C9" s="11" t="s">
        <v>8</v>
      </c>
    </row>
    <row r="10" spans="1:24" x14ac:dyDescent="0.3">
      <c r="A10" s="59" t="s">
        <v>19</v>
      </c>
      <c r="B10" s="33" t="s">
        <v>17</v>
      </c>
      <c r="C10" s="42"/>
    </row>
    <row r="11" spans="1:24" outlineLevel="1" x14ac:dyDescent="0.3">
      <c r="A11" s="191" t="s">
        <v>36</v>
      </c>
      <c r="B11" s="32" t="s">
        <v>4</v>
      </c>
      <c r="C11" s="43"/>
    </row>
    <row r="12" spans="1:24" outlineLevel="1" x14ac:dyDescent="0.3">
      <c r="A12" s="192"/>
      <c r="B12" s="32" t="s">
        <v>5</v>
      </c>
      <c r="C12" s="43"/>
    </row>
    <row r="13" spans="1:24" outlineLevel="1" x14ac:dyDescent="0.3">
      <c r="A13" s="192"/>
      <c r="B13" s="32" t="s">
        <v>2</v>
      </c>
      <c r="C13" s="43"/>
    </row>
    <row r="14" spans="1:24" outlineLevel="1" x14ac:dyDescent="0.3">
      <c r="A14" s="193"/>
      <c r="B14" s="32" t="s">
        <v>6</v>
      </c>
      <c r="C14" s="43"/>
    </row>
    <row r="15" spans="1:24" x14ac:dyDescent="0.3">
      <c r="A15" s="60" t="s">
        <v>20</v>
      </c>
      <c r="B15" s="33" t="s">
        <v>23</v>
      </c>
      <c r="C15" s="42"/>
    </row>
    <row r="16" spans="1:24" x14ac:dyDescent="0.3">
      <c r="A16" s="60" t="s">
        <v>21</v>
      </c>
      <c r="B16" s="33" t="s">
        <v>22</v>
      </c>
      <c r="C16" s="42"/>
    </row>
    <row r="17" spans="1:3" x14ac:dyDescent="0.3">
      <c r="A17" s="60" t="s">
        <v>24</v>
      </c>
      <c r="B17" s="33" t="s">
        <v>38</v>
      </c>
      <c r="C17" s="42"/>
    </row>
    <row r="18" spans="1:3" x14ac:dyDescent="0.3">
      <c r="A18" s="60" t="s">
        <v>25</v>
      </c>
      <c r="B18" s="33" t="s">
        <v>26</v>
      </c>
      <c r="C18" s="42"/>
    </row>
    <row r="19" spans="1:3" x14ac:dyDescent="0.3">
      <c r="A19" s="60" t="s">
        <v>27</v>
      </c>
      <c r="B19" s="33" t="s">
        <v>29</v>
      </c>
      <c r="C19" s="42"/>
    </row>
    <row r="20" spans="1:3" x14ac:dyDescent="0.3">
      <c r="A20" s="61" t="s">
        <v>28</v>
      </c>
      <c r="B20" s="33"/>
      <c r="C20" s="42"/>
    </row>
    <row r="21" spans="1:3" x14ac:dyDescent="0.3">
      <c r="A21" s="61" t="s">
        <v>30</v>
      </c>
      <c r="B21" s="33" t="s">
        <v>37</v>
      </c>
      <c r="C21" s="42"/>
    </row>
    <row r="22" spans="1:3" x14ac:dyDescent="0.3">
      <c r="A22" s="61" t="s">
        <v>31</v>
      </c>
      <c r="B22" s="33"/>
      <c r="C22" s="42"/>
    </row>
    <row r="23" spans="1:3" x14ac:dyDescent="0.3">
      <c r="A23" s="61" t="s">
        <v>32</v>
      </c>
      <c r="B23" s="33"/>
      <c r="C23" s="42"/>
    </row>
    <row r="24" spans="1:3" x14ac:dyDescent="0.3">
      <c r="A24" s="61" t="s">
        <v>33</v>
      </c>
      <c r="B24" s="33"/>
      <c r="C24" s="42"/>
    </row>
    <row r="25" spans="1:3" ht="30.15" x14ac:dyDescent="0.3">
      <c r="A25" s="62" t="s">
        <v>34</v>
      </c>
      <c r="B25" s="33" t="s">
        <v>35</v>
      </c>
      <c r="C25" s="42"/>
    </row>
    <row r="26" spans="1:3" ht="26.2" x14ac:dyDescent="0.3">
      <c r="A26" s="82" t="s">
        <v>83</v>
      </c>
      <c r="B26" s="79" t="s">
        <v>81</v>
      </c>
      <c r="C26" s="43"/>
    </row>
    <row r="27" spans="1:3" x14ac:dyDescent="0.3">
      <c r="A27" s="188" t="s">
        <v>39</v>
      </c>
      <c r="B27" s="188"/>
      <c r="C27" s="64">
        <f>SUM(C10:C26)</f>
        <v>0</v>
      </c>
    </row>
    <row r="29" spans="1:3" ht="18.350000000000001" x14ac:dyDescent="0.35">
      <c r="A29" s="10" t="s">
        <v>43</v>
      </c>
      <c r="B29" s="29"/>
      <c r="C29" s="11"/>
    </row>
    <row r="30" spans="1:3" ht="24.05" customHeight="1" x14ac:dyDescent="0.3">
      <c r="A30" s="59" t="s">
        <v>41</v>
      </c>
      <c r="B30" s="194" t="s">
        <v>84</v>
      </c>
      <c r="C30" s="30"/>
    </row>
    <row r="31" spans="1:3" ht="30.15" x14ac:dyDescent="0.3">
      <c r="A31" s="59" t="s">
        <v>40</v>
      </c>
      <c r="B31" s="195"/>
      <c r="C31" s="30"/>
    </row>
    <row r="32" spans="1:3" ht="30.15" x14ac:dyDescent="0.3">
      <c r="A32" s="59" t="s">
        <v>44</v>
      </c>
      <c r="B32" s="195"/>
      <c r="C32" s="30"/>
    </row>
    <row r="33" spans="1:3" ht="21.8" customHeight="1" x14ac:dyDescent="0.3">
      <c r="A33" s="59" t="s">
        <v>53</v>
      </c>
      <c r="B33" s="196"/>
      <c r="C33" s="30"/>
    </row>
    <row r="34" spans="1:3" x14ac:dyDescent="0.3">
      <c r="A34" s="59" t="s">
        <v>45</v>
      </c>
      <c r="B34" s="36"/>
      <c r="C34" s="30"/>
    </row>
    <row r="35" spans="1:3" x14ac:dyDescent="0.3">
      <c r="A35" s="59" t="s">
        <v>46</v>
      </c>
      <c r="B35" s="90" t="s">
        <v>47</v>
      </c>
      <c r="C35" s="30"/>
    </row>
    <row r="36" spans="1:3" ht="53.55" hidden="1" customHeight="1" outlineLevel="1" x14ac:dyDescent="0.25">
      <c r="A36" s="63" t="s">
        <v>0</v>
      </c>
      <c r="B36" s="35" t="s">
        <v>48</v>
      </c>
      <c r="C36" s="12"/>
    </row>
    <row r="37" spans="1:3" collapsed="1" x14ac:dyDescent="0.3">
      <c r="A37" s="59" t="s">
        <v>49</v>
      </c>
      <c r="B37" s="36"/>
      <c r="C37" s="30"/>
    </row>
    <row r="38" spans="1:3" x14ac:dyDescent="0.3">
      <c r="A38" s="59" t="s">
        <v>50</v>
      </c>
      <c r="B38" s="36"/>
      <c r="C38" s="30"/>
    </row>
    <row r="39" spans="1:3" x14ac:dyDescent="0.3">
      <c r="A39" s="59" t="s">
        <v>51</v>
      </c>
      <c r="B39" s="36"/>
      <c r="C39" s="30"/>
    </row>
    <row r="40" spans="1:3" ht="45.2" x14ac:dyDescent="0.3">
      <c r="A40" s="59" t="s">
        <v>52</v>
      </c>
      <c r="B40" s="89" t="s">
        <v>3</v>
      </c>
      <c r="C40" s="30"/>
    </row>
    <row r="41" spans="1:3" x14ac:dyDescent="0.3">
      <c r="A41" s="188" t="s">
        <v>54</v>
      </c>
      <c r="B41" s="188"/>
      <c r="C41" s="65">
        <f>SUM(C36:C40)</f>
        <v>0</v>
      </c>
    </row>
    <row r="43" spans="1:3" collapsed="1" x14ac:dyDescent="0.3">
      <c r="A43" s="188" t="s">
        <v>55</v>
      </c>
      <c r="B43" s="188"/>
      <c r="C43" s="64">
        <f>+C27-C41</f>
        <v>0</v>
      </c>
    </row>
  </sheetData>
  <mergeCells count="6">
    <mergeCell ref="A43:B43"/>
    <mergeCell ref="B3:C3"/>
    <mergeCell ref="A11:A14"/>
    <mergeCell ref="A27:B27"/>
    <mergeCell ref="A41:B41"/>
    <mergeCell ref="B30:B33"/>
  </mergeCells>
  <pageMargins left="0.15748031496062992" right="0.15748031496062992" top="0.15748031496062992" bottom="0.15748031496062992" header="0.15748031496062992" footer="0.1574803149606299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38"/>
  <sheetViews>
    <sheetView workbookViewId="0">
      <selection activeCell="G5" sqref="G5"/>
    </sheetView>
  </sheetViews>
  <sheetFormatPr defaultColWidth="9.109375" defaultRowHeight="15.05" outlineLevelRow="1" x14ac:dyDescent="0.3"/>
  <cols>
    <col min="1" max="1" width="24.6640625" style="5" customWidth="1"/>
    <col min="2" max="2" width="34.5546875" style="3" customWidth="1"/>
    <col min="3" max="3" width="8.6640625" style="9" customWidth="1"/>
    <col min="4" max="4" width="8.6640625" style="34" customWidth="1"/>
    <col min="5" max="5" width="11" style="34" bestFit="1" customWidth="1"/>
    <col min="6" max="6" width="8.6640625" style="34" customWidth="1"/>
    <col min="7" max="7" width="10.88671875" style="3" bestFit="1" customWidth="1"/>
    <col min="8" max="8" width="11.44140625" style="3" bestFit="1" customWidth="1"/>
    <col min="9" max="11" width="10.109375" style="3" bestFit="1" customWidth="1"/>
    <col min="12" max="12" width="12.33203125" style="3" bestFit="1" customWidth="1"/>
    <col min="13" max="13" width="13.6640625" style="3" bestFit="1" customWidth="1"/>
    <col min="14" max="16384" width="9.109375" style="3"/>
  </cols>
  <sheetData>
    <row r="1" spans="1:24" ht="28.8" x14ac:dyDescent="0.3">
      <c r="A1" s="27" t="s">
        <v>16</v>
      </c>
    </row>
    <row r="2" spans="1:24" ht="25.85" x14ac:dyDescent="0.35">
      <c r="A2" s="28" t="s">
        <v>15</v>
      </c>
      <c r="C2" s="100"/>
      <c r="D2" s="101"/>
      <c r="E2" s="101"/>
      <c r="F2" s="125" t="s">
        <v>86</v>
      </c>
    </row>
    <row r="3" spans="1:24" s="7" customFormat="1" ht="31.95" customHeight="1" x14ac:dyDescent="0.45">
      <c r="A3" s="58" t="s">
        <v>7</v>
      </c>
      <c r="B3" s="66" t="str">
        <f>'NO Dades sala REC ECONÒMICS'!$B$3:$C$3</f>
        <v>Teatre xxx</v>
      </c>
      <c r="C3" s="67"/>
      <c r="D3" s="67"/>
      <c r="E3" s="67"/>
      <c r="F3" s="6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1.3" customHeight="1" x14ac:dyDescent="0.25"/>
    <row r="5" spans="1:24" ht="33.049999999999997" customHeight="1" x14ac:dyDescent="0.3">
      <c r="A5" s="75" t="s">
        <v>18</v>
      </c>
      <c r="B5" s="73"/>
      <c r="C5" s="73"/>
      <c r="D5" s="73"/>
      <c r="E5" s="73"/>
      <c r="F5" s="74"/>
    </row>
    <row r="6" spans="1:24" ht="7.85" customHeight="1" x14ac:dyDescent="0.25"/>
    <row r="7" spans="1:24" ht="25.85" x14ac:dyDescent="0.5">
      <c r="A7" s="14" t="s">
        <v>56</v>
      </c>
    </row>
    <row r="8" spans="1:24" ht="27.65" hidden="1" customHeight="1" outlineLevel="1" x14ac:dyDescent="0.3">
      <c r="A8" s="63" t="s">
        <v>9</v>
      </c>
      <c r="B8" s="31" t="s">
        <v>13</v>
      </c>
      <c r="C8" s="46"/>
      <c r="D8" s="47"/>
      <c r="E8" s="48">
        <f>+C8+D8</f>
        <v>0</v>
      </c>
    </row>
    <row r="9" spans="1:24" ht="8.5500000000000007" hidden="1" customHeight="1" outlineLevel="1" x14ac:dyDescent="0.3">
      <c r="A9" s="38"/>
      <c r="B9" s="49"/>
      <c r="C9" s="50"/>
      <c r="D9" s="51"/>
      <c r="E9" s="51"/>
    </row>
    <row r="10" spans="1:24" ht="41.4" hidden="1" outlineLevel="1" x14ac:dyDescent="0.3">
      <c r="A10" s="63" t="s">
        <v>11</v>
      </c>
      <c r="B10" s="37" t="s">
        <v>12</v>
      </c>
      <c r="C10" s="46"/>
      <c r="D10" s="47"/>
      <c r="E10" s="48">
        <f>+C10+D10</f>
        <v>0</v>
      </c>
    </row>
    <row r="11" spans="1:24" ht="20.95" collapsed="1" x14ac:dyDescent="0.3">
      <c r="A11" s="81" t="s">
        <v>60</v>
      </c>
      <c r="B11" s="80"/>
    </row>
    <row r="12" spans="1:24" ht="26.2" x14ac:dyDescent="0.3">
      <c r="A12" s="41" t="s">
        <v>61</v>
      </c>
      <c r="C12" s="39" t="s">
        <v>62</v>
      </c>
      <c r="D12" s="39" t="s">
        <v>63</v>
      </c>
      <c r="E12" s="39" t="s">
        <v>64</v>
      </c>
      <c r="F12" s="40" t="s">
        <v>10</v>
      </c>
    </row>
    <row r="13" spans="1:24" ht="26.2" x14ac:dyDescent="0.3">
      <c r="A13" s="59" t="s">
        <v>57</v>
      </c>
      <c r="B13" s="70" t="s">
        <v>79</v>
      </c>
      <c r="C13" s="44"/>
      <c r="D13" s="45"/>
      <c r="E13" s="45"/>
      <c r="F13" s="69">
        <f>SUM(C13:E13)</f>
        <v>0</v>
      </c>
    </row>
    <row r="14" spans="1:24" ht="27.65" customHeight="1" x14ac:dyDescent="0.3">
      <c r="A14" s="59" t="s">
        <v>58</v>
      </c>
      <c r="B14" s="72"/>
      <c r="C14" s="44"/>
      <c r="D14" s="45"/>
      <c r="E14" s="45"/>
      <c r="F14" s="69">
        <f t="shared" ref="F14:F16" si="0">SUM(C14:E14)</f>
        <v>0</v>
      </c>
    </row>
    <row r="15" spans="1:24" ht="27.65" customHeight="1" x14ac:dyDescent="0.3">
      <c r="A15" s="59" t="s">
        <v>59</v>
      </c>
      <c r="B15" s="72"/>
      <c r="C15" s="44"/>
      <c r="D15" s="45"/>
      <c r="E15" s="45"/>
      <c r="F15" s="69">
        <f t="shared" si="0"/>
        <v>0</v>
      </c>
    </row>
    <row r="16" spans="1:24" ht="27.65" customHeight="1" x14ac:dyDescent="0.3">
      <c r="B16" s="77" t="s">
        <v>76</v>
      </c>
      <c r="C16" s="69">
        <f t="shared" ref="C16:D16" si="1">SUM(C13:C15)</f>
        <v>0</v>
      </c>
      <c r="D16" s="69">
        <f t="shared" si="1"/>
        <v>0</v>
      </c>
      <c r="E16" s="69">
        <f>SUM(E13:E15)</f>
        <v>0</v>
      </c>
      <c r="F16" s="69">
        <f t="shared" si="0"/>
        <v>0</v>
      </c>
    </row>
    <row r="18" spans="1:6" ht="26.2" x14ac:dyDescent="0.3">
      <c r="A18" s="41" t="s">
        <v>65</v>
      </c>
      <c r="C18" s="39" t="s">
        <v>62</v>
      </c>
      <c r="D18" s="39" t="s">
        <v>63</v>
      </c>
      <c r="E18" s="39" t="s">
        <v>64</v>
      </c>
      <c r="F18" s="40" t="s">
        <v>10</v>
      </c>
    </row>
    <row r="19" spans="1:6" ht="26.2" x14ac:dyDescent="0.3">
      <c r="A19" s="59" t="s">
        <v>57</v>
      </c>
      <c r="B19" s="70" t="s">
        <v>79</v>
      </c>
      <c r="C19" s="44"/>
      <c r="D19" s="45"/>
      <c r="E19" s="45"/>
      <c r="F19" s="69">
        <f>SUM(C19:E19)</f>
        <v>0</v>
      </c>
    </row>
    <row r="20" spans="1:6" ht="27.65" customHeight="1" x14ac:dyDescent="0.3">
      <c r="A20" s="59" t="s">
        <v>58</v>
      </c>
      <c r="B20" s="72"/>
      <c r="C20" s="44"/>
      <c r="D20" s="45"/>
      <c r="E20" s="45"/>
      <c r="F20" s="69">
        <f t="shared" ref="F20:F22" si="2">SUM(C20:E20)</f>
        <v>0</v>
      </c>
    </row>
    <row r="21" spans="1:6" ht="27.65" customHeight="1" x14ac:dyDescent="0.3">
      <c r="A21" s="59" t="s">
        <v>59</v>
      </c>
      <c r="B21" s="72"/>
      <c r="C21" s="44"/>
      <c r="D21" s="45"/>
      <c r="E21" s="45"/>
      <c r="F21" s="69">
        <f t="shared" si="2"/>
        <v>0</v>
      </c>
    </row>
    <row r="22" spans="1:6" ht="27.65" customHeight="1" x14ac:dyDescent="0.3">
      <c r="B22" s="77" t="s">
        <v>75</v>
      </c>
      <c r="C22" s="69">
        <f t="shared" ref="C22:D22" si="3">SUM(C19:C21)</f>
        <v>0</v>
      </c>
      <c r="D22" s="69">
        <f t="shared" si="3"/>
        <v>0</v>
      </c>
      <c r="E22" s="69">
        <f>SUM(E19:E21)</f>
        <v>0</v>
      </c>
      <c r="F22" s="69">
        <f t="shared" si="2"/>
        <v>0</v>
      </c>
    </row>
    <row r="24" spans="1:6" ht="26.2" x14ac:dyDescent="0.3">
      <c r="A24" s="41" t="s">
        <v>66</v>
      </c>
      <c r="C24" s="39" t="s">
        <v>62</v>
      </c>
      <c r="D24" s="39" t="s">
        <v>63</v>
      </c>
      <c r="E24" s="39" t="s">
        <v>64</v>
      </c>
      <c r="F24" s="40" t="s">
        <v>10</v>
      </c>
    </row>
    <row r="25" spans="1:6" ht="26.2" x14ac:dyDescent="0.3">
      <c r="A25" s="59" t="s">
        <v>57</v>
      </c>
      <c r="B25" s="70" t="s">
        <v>79</v>
      </c>
      <c r="C25" s="71">
        <f>+C13+C19</f>
        <v>0</v>
      </c>
      <c r="D25" s="71">
        <f t="shared" ref="D25:E25" si="4">+D13+D19</f>
        <v>0</v>
      </c>
      <c r="E25" s="71">
        <f t="shared" si="4"/>
        <v>0</v>
      </c>
      <c r="F25" s="69">
        <f>SUM(C25:E25)</f>
        <v>0</v>
      </c>
    </row>
    <row r="26" spans="1:6" ht="27.65" customHeight="1" x14ac:dyDescent="0.3">
      <c r="A26" s="59" t="s">
        <v>58</v>
      </c>
      <c r="B26" s="72"/>
      <c r="C26" s="71">
        <f t="shared" ref="C26:E26" si="5">+C14+C20</f>
        <v>0</v>
      </c>
      <c r="D26" s="71">
        <f t="shared" si="5"/>
        <v>0</v>
      </c>
      <c r="E26" s="71">
        <f t="shared" si="5"/>
        <v>0</v>
      </c>
      <c r="F26" s="69">
        <f t="shared" ref="F26:F28" si="6">SUM(C26:E26)</f>
        <v>0</v>
      </c>
    </row>
    <row r="27" spans="1:6" ht="33.049999999999997" customHeight="1" x14ac:dyDescent="0.3">
      <c r="A27" s="59" t="s">
        <v>59</v>
      </c>
      <c r="B27" s="72"/>
      <c r="C27" s="71">
        <f t="shared" ref="C27:E27" si="7">+C15+C21</f>
        <v>0</v>
      </c>
      <c r="D27" s="71">
        <f t="shared" si="7"/>
        <v>0</v>
      </c>
      <c r="E27" s="71">
        <f t="shared" si="7"/>
        <v>0</v>
      </c>
      <c r="F27" s="69">
        <f t="shared" si="6"/>
        <v>0</v>
      </c>
    </row>
    <row r="28" spans="1:6" ht="27.65" customHeight="1" x14ac:dyDescent="0.3">
      <c r="B28" s="77" t="s">
        <v>77</v>
      </c>
      <c r="C28" s="69">
        <f t="shared" ref="C28:D28" si="8">SUM(C25:C27)</f>
        <v>0</v>
      </c>
      <c r="D28" s="69">
        <f t="shared" si="8"/>
        <v>0</v>
      </c>
      <c r="E28" s="69">
        <f>SUM(E25:E27)</f>
        <v>0</v>
      </c>
      <c r="F28" s="69">
        <f t="shared" si="6"/>
        <v>0</v>
      </c>
    </row>
    <row r="30" spans="1:6" ht="26.2" x14ac:dyDescent="0.45">
      <c r="A30" s="14" t="s">
        <v>82</v>
      </c>
    </row>
    <row r="31" spans="1:6" ht="7.55" customHeight="1" x14ac:dyDescent="0.3">
      <c r="A31" s="76"/>
      <c r="B31" s="76"/>
      <c r="C31" s="78"/>
      <c r="D31" s="78"/>
    </row>
    <row r="32" spans="1:6" x14ac:dyDescent="0.3">
      <c r="A32" s="76"/>
      <c r="B32" s="76" t="s">
        <v>69</v>
      </c>
      <c r="C32" s="197" t="s">
        <v>74</v>
      </c>
      <c r="D32" s="197"/>
    </row>
    <row r="33" spans="1:6" s="4" customFormat="1" ht="20.3" customHeight="1" x14ac:dyDescent="0.3">
      <c r="A33" s="82" t="s">
        <v>70</v>
      </c>
      <c r="B33" s="83"/>
      <c r="C33" s="199"/>
      <c r="D33" s="199"/>
    </row>
    <row r="34" spans="1:6" s="4" customFormat="1" ht="20.3" customHeight="1" x14ac:dyDescent="0.3">
      <c r="A34" s="82" t="s">
        <v>71</v>
      </c>
      <c r="B34" s="83"/>
      <c r="C34" s="199"/>
      <c r="D34" s="199"/>
    </row>
    <row r="35" spans="1:6" s="4" customFormat="1" ht="20.3" customHeight="1" x14ac:dyDescent="0.3">
      <c r="A35" s="82" t="s">
        <v>72</v>
      </c>
      <c r="B35" s="83"/>
      <c r="C35" s="199"/>
      <c r="D35" s="199"/>
    </row>
    <row r="36" spans="1:6" s="4" customFormat="1" ht="20.3" customHeight="1" x14ac:dyDescent="0.3">
      <c r="A36" s="82" t="s">
        <v>73</v>
      </c>
      <c r="B36" s="83"/>
      <c r="C36" s="199"/>
      <c r="D36" s="199"/>
    </row>
    <row r="37" spans="1:6" s="4" customFormat="1" ht="20.3" customHeight="1" x14ac:dyDescent="0.3">
      <c r="A37" s="82" t="s">
        <v>80</v>
      </c>
      <c r="B37" s="83"/>
      <c r="C37" s="199"/>
      <c r="D37" s="199"/>
    </row>
    <row r="38" spans="1:6" s="4" customFormat="1" ht="20.3" customHeight="1" x14ac:dyDescent="0.3">
      <c r="A38" s="17"/>
      <c r="C38" s="198">
        <f>SUM(C33:D36)</f>
        <v>0</v>
      </c>
      <c r="D38" s="198"/>
      <c r="E38" s="9"/>
      <c r="F38" s="9"/>
    </row>
  </sheetData>
  <mergeCells count="7">
    <mergeCell ref="C32:D32"/>
    <mergeCell ref="C38:D38"/>
    <mergeCell ref="C37:D37"/>
    <mergeCell ref="C33:D33"/>
    <mergeCell ref="C34:D34"/>
    <mergeCell ref="C35:D35"/>
    <mergeCell ref="C36:D36"/>
  </mergeCells>
  <pageMargins left="0.15748031496062992" right="0.15748031496062992" top="0.31" bottom="0.19685039370078741" header="0.15748031496062992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2</vt:i4>
      </vt:variant>
    </vt:vector>
  </HeadingPairs>
  <TitlesOfParts>
    <vt:vector size="7" baseType="lpstr">
      <vt:lpstr>Datos generales 2024</vt:lpstr>
      <vt:lpstr>Programación 2024</vt:lpstr>
      <vt:lpstr>NO Dades sala REC ECONÒMICS</vt:lpstr>
      <vt:lpstr>NO Dades sala REC HUMANS</vt:lpstr>
      <vt:lpstr>Full1</vt:lpstr>
      <vt:lpstr>'Programación 2024'!Print_Titles</vt:lpstr>
      <vt:lpstr>'Programación 2024'!Títols_per_imprimir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2022-12-14T08:04:12Z</cp:lastPrinted>
  <dcterms:created xsi:type="dcterms:W3CDTF">2018-01-17T09:30:48Z</dcterms:created>
  <dcterms:modified xsi:type="dcterms:W3CDTF">2024-12-04T14:05:24Z</dcterms:modified>
</cp:coreProperties>
</file>